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Waqida\2025\Data Statistik Sektoral 2025\"/>
    </mc:Choice>
  </mc:AlternateContent>
  <xr:revisionPtr revIDLastSave="0" documentId="8_{6ECD713F-EAB5-4743-9939-FA9AF8BF28DE}" xr6:coauthVersionLast="47" xr6:coauthVersionMax="47" xr10:uidLastSave="{00000000-0000-0000-0000-000000000000}"/>
  <bookViews>
    <workbookView xWindow="-120" yWindow="-120" windowWidth="20730" windowHeight="11760" xr2:uid="{80C4100B-0C38-4C30-9F81-A2C1B55051AD}"/>
  </bookViews>
  <sheets>
    <sheet name="SITUASI" sheetId="1" r:id="rId1"/>
  </sheets>
  <externalReferences>
    <externalReference r:id="rId2"/>
  </externalReferences>
  <definedNames>
    <definedName name="\0">#REF!</definedName>
    <definedName name="\p">#REF!</definedName>
    <definedName name="\s">#REF!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8" i="1" l="1"/>
  <c r="P58" i="1" s="1"/>
  <c r="N56" i="1"/>
  <c r="J56" i="1"/>
  <c r="P56" i="1" s="1"/>
  <c r="D56" i="1"/>
  <c r="E56" i="1" s="1" a="1"/>
  <c r="E56" i="1" s="1"/>
  <c r="C56" i="1"/>
  <c r="M56" i="1" s="1"/>
  <c r="N55" i="1"/>
  <c r="J55" i="1"/>
  <c r="P55" i="1" s="1"/>
  <c r="D55" i="1"/>
  <c r="E55" i="1" s="1" a="1"/>
  <c r="E55" i="1" s="1"/>
  <c r="C55" i="1"/>
  <c r="M55" i="1" s="1"/>
  <c r="N54" i="1"/>
  <c r="J54" i="1"/>
  <c r="P54" i="1" s="1"/>
  <c r="D54" i="1"/>
  <c r="E54" i="1" s="1" a="1"/>
  <c r="E54" i="1" s="1"/>
  <c r="C54" i="1"/>
  <c r="M54" i="1" s="1"/>
  <c r="M50" i="1"/>
  <c r="C50" i="1"/>
  <c r="AS48" i="1"/>
  <c r="AN48" i="1"/>
  <c r="AE48" i="1"/>
  <c r="Z48" i="1"/>
  <c r="Q48" i="1"/>
  <c r="L48" i="1"/>
  <c r="F48" i="1"/>
  <c r="B48" i="1"/>
  <c r="AS47" i="1"/>
  <c r="AN47" i="1"/>
  <c r="AE47" i="1"/>
  <c r="Z47" i="1"/>
  <c r="Q47" i="1"/>
  <c r="L47" i="1"/>
  <c r="F47" i="1"/>
  <c r="B47" i="1"/>
  <c r="AS46" i="1"/>
  <c r="AN46" i="1"/>
  <c r="AE46" i="1"/>
  <c r="Z46" i="1"/>
  <c r="Q46" i="1"/>
  <c r="L46" i="1"/>
  <c r="F46" i="1"/>
  <c r="B46" i="1"/>
  <c r="J44" i="1"/>
  <c r="P44" i="1" s="1"/>
  <c r="N42" i="1"/>
  <c r="M42" i="1"/>
  <c r="J42" i="1"/>
  <c r="P42" i="1" s="1"/>
  <c r="D42" i="1"/>
  <c r="E42" i="1" s="1" a="1"/>
  <c r="E42" i="1" s="1"/>
  <c r="N41" i="1"/>
  <c r="M41" i="1"/>
  <c r="J41" i="1"/>
  <c r="P41" i="1" s="1"/>
  <c r="D41" i="1"/>
  <c r="E41" i="1" s="1" a="1"/>
  <c r="E41" i="1" s="1"/>
  <c r="N40" i="1"/>
  <c r="M40" i="1"/>
  <c r="J40" i="1"/>
  <c r="P40" i="1" s="1"/>
  <c r="D40" i="1"/>
  <c r="E40" i="1" s="1" a="1"/>
  <c r="E40" i="1" s="1"/>
  <c r="M36" i="1"/>
  <c r="C36" i="1"/>
  <c r="AS34" i="1"/>
  <c r="AN34" i="1"/>
  <c r="AE34" i="1"/>
  <c r="Z34" i="1"/>
  <c r="Q34" i="1"/>
  <c r="L34" i="1"/>
  <c r="F34" i="1"/>
  <c r="B34" i="1"/>
  <c r="AS33" i="1"/>
  <c r="AN33" i="1"/>
  <c r="AE33" i="1"/>
  <c r="Z33" i="1"/>
  <c r="Q33" i="1"/>
  <c r="L33" i="1"/>
  <c r="F33" i="1"/>
  <c r="B33" i="1"/>
  <c r="AS32" i="1"/>
  <c r="AN32" i="1"/>
  <c r="AE32" i="1"/>
  <c r="Z32" i="1"/>
  <c r="Q32" i="1"/>
  <c r="L32" i="1"/>
  <c r="F32" i="1"/>
  <c r="B32" i="1"/>
  <c r="J28" i="1"/>
  <c r="P28" i="1" s="1"/>
  <c r="N26" i="1"/>
  <c r="J26" i="1"/>
  <c r="P26" i="1" s="1"/>
  <c r="D26" i="1"/>
  <c r="E26" i="1" s="1" a="1"/>
  <c r="E26" i="1" s="1"/>
  <c r="C26" i="1"/>
  <c r="M26" i="1" s="1"/>
  <c r="N25" i="1"/>
  <c r="J25" i="1"/>
  <c r="P25" i="1" s="1"/>
  <c r="D25" i="1"/>
  <c r="E25" i="1" s="1" a="1"/>
  <c r="E25" i="1" s="1"/>
  <c r="C25" i="1"/>
  <c r="M25" i="1" s="1"/>
  <c r="N24" i="1"/>
  <c r="J24" i="1"/>
  <c r="P24" i="1" s="1"/>
  <c r="D24" i="1"/>
  <c r="E24" i="1" s="1" a="1"/>
  <c r="E24" i="1" s="1"/>
  <c r="C24" i="1"/>
  <c r="M24" i="1" s="1"/>
  <c r="M20" i="1"/>
  <c r="C20" i="1"/>
  <c r="AS18" i="1"/>
  <c r="AN18" i="1"/>
  <c r="AE18" i="1"/>
  <c r="Z18" i="1"/>
  <c r="Q18" i="1"/>
  <c r="L18" i="1"/>
  <c r="F18" i="1"/>
  <c r="B18" i="1"/>
  <c r="AS17" i="1"/>
  <c r="AN17" i="1"/>
  <c r="AE17" i="1"/>
  <c r="Z17" i="1"/>
  <c r="Q17" i="1"/>
  <c r="L17" i="1"/>
  <c r="F17" i="1"/>
  <c r="B17" i="1"/>
  <c r="AS16" i="1"/>
  <c r="AN16" i="1"/>
  <c r="AE16" i="1"/>
  <c r="Z16" i="1"/>
  <c r="Q16" i="1"/>
  <c r="L16" i="1"/>
  <c r="F16" i="1"/>
  <c r="B16" i="1"/>
  <c r="J14" i="1"/>
  <c r="P14" i="1" s="1"/>
  <c r="N12" i="1"/>
  <c r="M12" i="1"/>
  <c r="J12" i="1"/>
  <c r="P12" i="1" s="1"/>
  <c r="D12" i="1"/>
  <c r="E12" i="1" s="1" a="1"/>
  <c r="E12" i="1" s="1"/>
  <c r="N11" i="1"/>
  <c r="M11" i="1"/>
  <c r="J11" i="1"/>
  <c r="P11" i="1" s="1"/>
  <c r="D11" i="1"/>
  <c r="E11" i="1" s="1" a="1"/>
  <c r="E11" i="1" s="1"/>
  <c r="N10" i="1"/>
  <c r="M10" i="1"/>
  <c r="J10" i="1"/>
  <c r="P10" i="1" s="1"/>
  <c r="D10" i="1"/>
  <c r="E10" i="1" s="1" a="1"/>
  <c r="E10" i="1" s="1"/>
  <c r="M6" i="1"/>
  <c r="C6" i="1"/>
  <c r="AS4" i="1"/>
  <c r="AN4" i="1"/>
  <c r="AE4" i="1"/>
  <c r="Z4" i="1"/>
  <c r="Q4" i="1"/>
  <c r="L4" i="1"/>
  <c r="F4" i="1"/>
  <c r="B4" i="1"/>
  <c r="AS3" i="1"/>
  <c r="AN3" i="1"/>
  <c r="AE3" i="1"/>
  <c r="Z3" i="1"/>
  <c r="Q3" i="1"/>
  <c r="L3" i="1"/>
  <c r="F3" i="1"/>
  <c r="B3" i="1"/>
  <c r="AS2" i="1"/>
  <c r="AN2" i="1"/>
  <c r="AE2" i="1"/>
  <c r="Z2" i="1"/>
  <c r="Q2" i="1"/>
  <c r="L2" i="1"/>
  <c r="F2" i="1"/>
  <c r="B2" i="1"/>
  <c r="E14" i="1" l="1"/>
  <c r="I10" i="1" a="1"/>
  <c r="I10" i="1" s="1"/>
  <c r="H10" i="1" a="1"/>
  <c r="H10" i="1" s="1"/>
  <c r="G10" i="1" a="1"/>
  <c r="G10" i="1" s="1"/>
  <c r="W10" i="1" a="1"/>
  <c r="W10" i="1" s="1"/>
  <c r="U10" i="1" a="1"/>
  <c r="U10" i="1" s="1"/>
  <c r="S10" i="1" a="1"/>
  <c r="S10" i="1" s="1"/>
  <c r="Q10" i="1" a="1"/>
  <c r="Q10" i="1" s="1"/>
  <c r="I11" i="1" a="1"/>
  <c r="I11" i="1" s="1"/>
  <c r="H11" i="1" a="1"/>
  <c r="H11" i="1" s="1"/>
  <c r="G11" i="1" a="1"/>
  <c r="G11" i="1" s="1"/>
  <c r="W11" i="1" a="1"/>
  <c r="W11" i="1" s="1"/>
  <c r="U11" i="1" a="1"/>
  <c r="U11" i="1" s="1"/>
  <c r="S11" i="1" a="1"/>
  <c r="S11" i="1" s="1"/>
  <c r="Q11" i="1" a="1"/>
  <c r="Q11" i="1" s="1"/>
  <c r="I12" i="1" a="1"/>
  <c r="I12" i="1" s="1"/>
  <c r="H12" i="1" a="1"/>
  <c r="H12" i="1" s="1"/>
  <c r="G12" i="1" a="1"/>
  <c r="G12" i="1" s="1"/>
  <c r="W12" i="1" a="1"/>
  <c r="W12" i="1" s="1"/>
  <c r="U12" i="1" a="1"/>
  <c r="U12" i="1" s="1"/>
  <c r="S12" i="1" a="1"/>
  <c r="S12" i="1" s="1"/>
  <c r="Q12" i="1" a="1"/>
  <c r="Q12" i="1" s="1"/>
  <c r="E28" i="1"/>
  <c r="I24" i="1" a="1"/>
  <c r="I24" i="1" s="1"/>
  <c r="H24" i="1" a="1"/>
  <c r="H24" i="1" s="1"/>
  <c r="G24" i="1" a="1"/>
  <c r="G24" i="1" s="1"/>
  <c r="W24" i="1" a="1"/>
  <c r="W24" i="1" s="1"/>
  <c r="U24" i="1" a="1"/>
  <c r="U24" i="1" s="1"/>
  <c r="S24" i="1" a="1"/>
  <c r="S24" i="1" s="1"/>
  <c r="Q24" i="1" a="1"/>
  <c r="Q24" i="1" s="1"/>
  <c r="I25" i="1" a="1"/>
  <c r="I25" i="1" s="1"/>
  <c r="H25" i="1" a="1"/>
  <c r="H25" i="1" s="1"/>
  <c r="G25" i="1" a="1"/>
  <c r="G25" i="1" s="1"/>
  <c r="W25" i="1" a="1"/>
  <c r="W25" i="1" s="1"/>
  <c r="U25" i="1" a="1"/>
  <c r="U25" i="1" s="1"/>
  <c r="S25" i="1" a="1"/>
  <c r="S25" i="1" s="1"/>
  <c r="Q25" i="1" a="1"/>
  <c r="Q25" i="1" s="1"/>
  <c r="I26" i="1" a="1"/>
  <c r="I26" i="1" s="1"/>
  <c r="H26" i="1" a="1"/>
  <c r="H26" i="1" s="1"/>
  <c r="G26" i="1" a="1"/>
  <c r="G26" i="1" s="1"/>
  <c r="W26" i="1" a="1"/>
  <c r="W26" i="1" s="1"/>
  <c r="U26" i="1" a="1"/>
  <c r="U26" i="1" s="1"/>
  <c r="S26" i="1" a="1"/>
  <c r="S26" i="1" s="1"/>
  <c r="Q26" i="1" a="1"/>
  <c r="Q26" i="1" s="1"/>
  <c r="E44" i="1"/>
  <c r="I40" i="1" a="1"/>
  <c r="I40" i="1" s="1"/>
  <c r="H40" i="1" a="1"/>
  <c r="H40" i="1" s="1"/>
  <c r="G40" i="1" a="1"/>
  <c r="G40" i="1" s="1"/>
  <c r="W40" i="1" a="1"/>
  <c r="W40" i="1" s="1"/>
  <c r="U40" i="1" a="1"/>
  <c r="U40" i="1" s="1"/>
  <c r="S40" i="1" a="1"/>
  <c r="S40" i="1" s="1"/>
  <c r="Q40" i="1" a="1"/>
  <c r="Q40" i="1" s="1"/>
  <c r="I41" i="1" a="1"/>
  <c r="I41" i="1" s="1"/>
  <c r="H41" i="1" a="1"/>
  <c r="H41" i="1" s="1"/>
  <c r="G41" i="1" a="1"/>
  <c r="G41" i="1" s="1"/>
  <c r="W41" i="1" a="1"/>
  <c r="W41" i="1" s="1"/>
  <c r="U41" i="1" a="1"/>
  <c r="U41" i="1" s="1"/>
  <c r="S41" i="1" a="1"/>
  <c r="S41" i="1" s="1"/>
  <c r="Q41" i="1" a="1"/>
  <c r="Q41" i="1" s="1"/>
  <c r="I42" i="1" a="1"/>
  <c r="I42" i="1" s="1"/>
  <c r="H42" i="1" a="1"/>
  <c r="H42" i="1" s="1"/>
  <c r="G42" i="1" a="1"/>
  <c r="G42" i="1" s="1"/>
  <c r="W42" i="1" a="1"/>
  <c r="W42" i="1" s="1"/>
  <c r="U42" i="1" a="1"/>
  <c r="U42" i="1" s="1"/>
  <c r="S42" i="1" a="1"/>
  <c r="S42" i="1" s="1"/>
  <c r="Q42" i="1" a="1"/>
  <c r="Q42" i="1" s="1"/>
  <c r="E58" i="1"/>
  <c r="I54" i="1" a="1"/>
  <c r="I54" i="1" s="1"/>
  <c r="H54" i="1" a="1"/>
  <c r="H54" i="1" s="1"/>
  <c r="G54" i="1" a="1"/>
  <c r="G54" i="1" s="1"/>
  <c r="W54" i="1" a="1"/>
  <c r="W54" i="1" s="1"/>
  <c r="U54" i="1" a="1"/>
  <c r="U54" i="1" s="1"/>
  <c r="S54" i="1" a="1"/>
  <c r="S54" i="1" s="1"/>
  <c r="Q54" i="1" a="1"/>
  <c r="Q54" i="1" s="1"/>
  <c r="I55" i="1" a="1"/>
  <c r="I55" i="1" s="1"/>
  <c r="H55" i="1" a="1"/>
  <c r="H55" i="1" s="1"/>
  <c r="G55" i="1" a="1"/>
  <c r="G55" i="1" s="1"/>
  <c r="W55" i="1" a="1"/>
  <c r="W55" i="1" s="1"/>
  <c r="U55" i="1" a="1"/>
  <c r="U55" i="1" s="1"/>
  <c r="S55" i="1" a="1"/>
  <c r="S55" i="1" s="1"/>
  <c r="Q55" i="1" a="1"/>
  <c r="Q55" i="1" s="1"/>
  <c r="I56" i="1" a="1"/>
  <c r="I56" i="1" s="1"/>
  <c r="H56" i="1" a="1"/>
  <c r="H56" i="1" s="1"/>
  <c r="G56" i="1" a="1"/>
  <c r="G56" i="1" s="1"/>
  <c r="W56" i="1" a="1"/>
  <c r="W56" i="1" s="1"/>
  <c r="U56" i="1" a="1"/>
  <c r="U56" i="1" s="1"/>
  <c r="S56" i="1" a="1"/>
  <c r="S56" i="1" s="1"/>
  <c r="Q56" i="1" a="1"/>
  <c r="Q56" i="1" s="1"/>
  <c r="X56" i="1" l="1"/>
  <c r="V56" i="1"/>
  <c r="T56" i="1"/>
  <c r="R56" i="1"/>
  <c r="O56" i="1" a="1"/>
  <c r="O56" i="1" s="1"/>
  <c r="X55" i="1"/>
  <c r="V55" i="1"/>
  <c r="T55" i="1"/>
  <c r="R55" i="1"/>
  <c r="O55" i="1" a="1"/>
  <c r="O55" i="1" s="1"/>
  <c r="Q58" i="1"/>
  <c r="S58" i="1"/>
  <c r="U58" i="1"/>
  <c r="W58" i="1"/>
  <c r="X54" i="1"/>
  <c r="V54" i="1"/>
  <c r="T54" i="1"/>
  <c r="R54" i="1"/>
  <c r="O54" i="1" a="1"/>
  <c r="O54" i="1" s="1"/>
  <c r="I58" i="1" a="1"/>
  <c r="I58" i="1" s="1"/>
  <c r="H58" i="1" a="1"/>
  <c r="H58" i="1" s="1"/>
  <c r="G58" i="1" a="1"/>
  <c r="G58" i="1" s="1"/>
  <c r="F58" i="1"/>
  <c r="F56" i="1"/>
  <c r="F55" i="1"/>
  <c r="F54" i="1"/>
  <c r="X42" i="1"/>
  <c r="V42" i="1"/>
  <c r="T42" i="1"/>
  <c r="R42" i="1"/>
  <c r="O42" i="1" a="1"/>
  <c r="O42" i="1" s="1"/>
  <c r="X41" i="1"/>
  <c r="V41" i="1"/>
  <c r="T41" i="1"/>
  <c r="R41" i="1"/>
  <c r="O41" i="1" a="1"/>
  <c r="O41" i="1" s="1"/>
  <c r="Q44" i="1"/>
  <c r="S44" i="1"/>
  <c r="U44" i="1"/>
  <c r="W44" i="1"/>
  <c r="X40" i="1"/>
  <c r="V40" i="1"/>
  <c r="T40" i="1"/>
  <c r="R40" i="1"/>
  <c r="O40" i="1" a="1"/>
  <c r="O40" i="1" s="1"/>
  <c r="I44" i="1" a="1"/>
  <c r="I44" i="1" s="1"/>
  <c r="H44" i="1" a="1"/>
  <c r="H44" i="1" s="1"/>
  <c r="G44" i="1" a="1"/>
  <c r="G44" i="1" s="1"/>
  <c r="F44" i="1"/>
  <c r="F42" i="1"/>
  <c r="F41" i="1"/>
  <c r="F40" i="1"/>
  <c r="X26" i="1"/>
  <c r="V26" i="1"/>
  <c r="T26" i="1"/>
  <c r="R26" i="1"/>
  <c r="O26" i="1" a="1"/>
  <c r="O26" i="1" s="1"/>
  <c r="X25" i="1"/>
  <c r="V25" i="1"/>
  <c r="T25" i="1"/>
  <c r="R25" i="1"/>
  <c r="O25" i="1" a="1"/>
  <c r="O25" i="1" s="1"/>
  <c r="Q28" i="1"/>
  <c r="S28" i="1"/>
  <c r="U28" i="1"/>
  <c r="W28" i="1"/>
  <c r="X24" i="1"/>
  <c r="V24" i="1"/>
  <c r="T24" i="1"/>
  <c r="R24" i="1"/>
  <c r="O24" i="1" a="1"/>
  <c r="O24" i="1" s="1"/>
  <c r="I28" i="1" a="1"/>
  <c r="I28" i="1" s="1"/>
  <c r="H28" i="1" a="1"/>
  <c r="H28" i="1" s="1"/>
  <c r="G28" i="1" a="1"/>
  <c r="G28" i="1" s="1"/>
  <c r="F28" i="1"/>
  <c r="F26" i="1"/>
  <c r="F25" i="1"/>
  <c r="F24" i="1"/>
  <c r="X12" i="1"/>
  <c r="V12" i="1"/>
  <c r="T12" i="1"/>
  <c r="R12" i="1"/>
  <c r="O12" i="1" a="1"/>
  <c r="O12" i="1" s="1"/>
  <c r="X11" i="1"/>
  <c r="V11" i="1"/>
  <c r="T11" i="1"/>
  <c r="R11" i="1"/>
  <c r="O11" i="1" a="1"/>
  <c r="O11" i="1" s="1"/>
  <c r="Q14" i="1"/>
  <c r="S14" i="1"/>
  <c r="U14" i="1"/>
  <c r="W14" i="1"/>
  <c r="X10" i="1"/>
  <c r="V10" i="1"/>
  <c r="T10" i="1"/>
  <c r="R10" i="1"/>
  <c r="O10" i="1" a="1"/>
  <c r="O10" i="1" s="1"/>
  <c r="I14" i="1" a="1"/>
  <c r="I14" i="1" s="1"/>
  <c r="H14" i="1" a="1"/>
  <c r="H14" i="1" s="1"/>
  <c r="G14" i="1" a="1"/>
  <c r="G14" i="1" s="1"/>
  <c r="F14" i="1"/>
  <c r="F12" i="1"/>
  <c r="F11" i="1"/>
  <c r="F10" i="1"/>
  <c r="X14" i="1" l="1"/>
  <c r="V14" i="1"/>
  <c r="T14" i="1"/>
  <c r="R14" i="1"/>
  <c r="O14" i="1" a="1"/>
  <c r="O14" i="1" s="1"/>
  <c r="X28" i="1"/>
  <c r="V28" i="1"/>
  <c r="T28" i="1"/>
  <c r="R28" i="1"/>
  <c r="O28" i="1" a="1"/>
  <c r="O28" i="1" s="1"/>
  <c r="X44" i="1"/>
  <c r="V44" i="1"/>
  <c r="T44" i="1"/>
  <c r="R44" i="1"/>
  <c r="O44" i="1" a="1"/>
  <c r="O44" i="1" s="1"/>
  <c r="X58" i="1"/>
  <c r="V58" i="1"/>
  <c r="T58" i="1"/>
  <c r="R58" i="1"/>
  <c r="O58" i="1" a="1"/>
  <c r="O58" i="1" s="1"/>
</calcChain>
</file>

<file path=xl/sharedStrings.xml><?xml version="1.0" encoding="utf-8"?>
<sst xmlns="http://schemas.openxmlformats.org/spreadsheetml/2006/main" count="119" uniqueCount="31">
  <si>
    <t>KEMBALI KE MENU UTAMA</t>
  </si>
  <si>
    <t>No</t>
  </si>
  <si>
    <t>FA</t>
  </si>
  <si>
    <t>Proporsi Rumahtangga</t>
  </si>
  <si>
    <t>Konsumsi Energi (Kkal/Kap/Hari)</t>
  </si>
  <si>
    <t>Kecukupan Energi (Kkal/Kap/Hari)</t>
  </si>
  <si>
    <t>Tingkat Kecukupan Energi (% AKE)</t>
  </si>
  <si>
    <t>Skor PPH</t>
  </si>
  <si>
    <t>% AKE</t>
  </si>
  <si>
    <t>Sebaran Jumlah Rumahtangga Menurut Tingkat Kecukupan Energi</t>
  </si>
  <si>
    <t>&lt; 70 % AKE</t>
  </si>
  <si>
    <t>70 - 80 % AKE</t>
  </si>
  <si>
    <t>&gt; 80 % AKE</t>
  </si>
  <si>
    <t>Total</t>
  </si>
  <si>
    <t>n</t>
  </si>
  <si>
    <t>%</t>
  </si>
  <si>
    <t>Wilayah Pertanian</t>
  </si>
  <si>
    <t>Wilayah Perikanan</t>
  </si>
  <si>
    <t>Wilayah Lainnya</t>
  </si>
  <si>
    <t xml:space="preserve">Total </t>
  </si>
  <si>
    <t>Konsumsi Protein  (Gram/Kap/Hari)</t>
  </si>
  <si>
    <t>Kecukupan Protein  (Gram/Kap/Hari)</t>
  </si>
  <si>
    <t>Tingkat Kecukupan Protein (% AKP)</t>
  </si>
  <si>
    <t>% AKP</t>
  </si>
  <si>
    <t>Sebaran Jumlah Rumahtangga Menurut Tingkat Kecukupan Protein</t>
  </si>
  <si>
    <t>&lt; 70 % AKP</t>
  </si>
  <si>
    <t>70 - 80 % AKP</t>
  </si>
  <si>
    <t>&gt; 80 % AKP</t>
  </si>
  <si>
    <t>Wilayah Maju</t>
  </si>
  <si>
    <t>Wilayah Sedang</t>
  </si>
  <si>
    <t>Wilayah Tertinggal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</si>
</sst>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6" x14ac:knownFonts="1">
    <font>
      <sz val="10"/>
      <name val="Arial"/>
    </font>
    <font>
      <u/>
      <sz val="10"/>
      <color indexed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4">
    <xf numFmtId="0" fontId="0" fillId="0" borderId="0" xfId="0"/>
    <xf numFmtId="0" fontId="1" fillId="2" borderId="0" xfId="1" applyFill="1" applyAlignment="1" applyProtection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1" fontId="3" fillId="2" borderId="0" xfId="0" applyNumberFormat="1" applyFont="1" applyFill="1" applyAlignment="1">
      <alignment horizontal="right" vertical="center"/>
    </xf>
    <xf numFmtId="1" fontId="3" fillId="2" borderId="0" xfId="0" applyNumberFormat="1" applyFont="1" applyFill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right" vertical="center" wrapText="1"/>
    </xf>
    <xf numFmtId="0" fontId="0" fillId="2" borderId="0" xfId="0" applyFill="1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" fillId="3" borderId="5" xfId="1" applyFill="1" applyBorder="1" applyAlignment="1" applyProtection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right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right"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right" vertical="center"/>
    </xf>
    <xf numFmtId="2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165" fontId="2" fillId="2" borderId="1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1" fontId="2" fillId="2" borderId="7" xfId="0" applyNumberFormat="1" applyFont="1" applyFill="1" applyBorder="1" applyAlignment="1">
      <alignment horizontal="right" vertical="center"/>
    </xf>
    <xf numFmtId="2" fontId="2" fillId="2" borderId="7" xfId="0" applyNumberFormat="1" applyFont="1" applyFill="1" applyBorder="1" applyAlignment="1">
      <alignment horizontal="right" vertical="center"/>
    </xf>
    <xf numFmtId="165" fontId="2" fillId="2" borderId="7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2" fontId="2" fillId="2" borderId="6" xfId="0" applyNumberFormat="1" applyFont="1" applyFill="1" applyBorder="1" applyAlignment="1">
      <alignment vertical="center" wrapText="1"/>
    </xf>
    <xf numFmtId="2" fontId="2" fillId="2" borderId="7" xfId="0" applyNumberFormat="1" applyFont="1" applyFill="1" applyBorder="1" applyAlignment="1">
      <alignment vertical="center" wrapText="1"/>
    </xf>
    <xf numFmtId="1" fontId="2" fillId="2" borderId="0" xfId="0" applyNumberFormat="1" applyFont="1" applyFill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5" fontId="2" fillId="2" borderId="0" xfId="0" applyNumberFormat="1" applyFont="1" applyFill="1" applyAlignment="1">
      <alignment horizontal="right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165" fontId="2" fillId="2" borderId="12" xfId="0" applyNumberFormat="1" applyFont="1" applyFill="1" applyBorder="1" applyAlignment="1">
      <alignment horizontal="right" vertical="center"/>
    </xf>
    <xf numFmtId="3" fontId="2" fillId="2" borderId="12" xfId="0" applyNumberFormat="1" applyFont="1" applyFill="1" applyBorder="1" applyAlignment="1">
      <alignment horizontal="right" vertical="center"/>
    </xf>
    <xf numFmtId="164" fontId="2" fillId="2" borderId="12" xfId="0" applyNumberFormat="1" applyFont="1" applyFill="1" applyBorder="1" applyAlignment="1">
      <alignment horizontal="right" vertical="center"/>
    </xf>
    <xf numFmtId="3" fontId="2" fillId="2" borderId="0" xfId="0" applyNumberFormat="1" applyFont="1" applyFill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9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0831499927265182E-2"/>
          <c:y val="2.1164130519027567E-2"/>
          <c:w val="0.63048569943266841"/>
          <c:h val="0.7513266334254785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SITUASI!$C$10</c:f>
              <c:strCache>
                <c:ptCount val="1"/>
                <c:pt idx="0">
                  <c:v>Wilayah Pertanian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SITUASI!$G$6:$H$8</c:f>
              <c:strCache>
                <c:ptCount val="2"/>
                <c:pt idx="0">
                  <c:v>Konsumsi Energi (Kkal/Kap/Hari)</c:v>
                </c:pt>
                <c:pt idx="1">
                  <c:v>Kecukupan Energi (Kkal/Kap/Hari)</c:v>
                </c:pt>
              </c:strCache>
            </c:strRef>
          </c:cat>
          <c:val>
            <c:numRef>
              <c:f>SITUASI!$G$10:$H$10</c:f>
              <c:numCache>
                <c:formatCode>0.00</c:formatCode>
                <c:ptCount val="2"/>
                <c:pt idx="0">
                  <c:v>1956.496057322222</c:v>
                </c:pt>
                <c:pt idx="1">
                  <c:v>2586.2111111111103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C1-4EF2-8BA6-667D223A0E08}"/>
            </c:ext>
          </c:extLst>
        </c:ser>
        <c:ser>
          <c:idx val="1"/>
          <c:order val="1"/>
          <c:tx>
            <c:strRef>
              <c:f>SITUASI!$C$11</c:f>
              <c:strCache>
                <c:ptCount val="1"/>
                <c:pt idx="0">
                  <c:v>Wilayah Perikanan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SITUASI!$G$6:$H$8</c:f>
              <c:strCache>
                <c:ptCount val="2"/>
                <c:pt idx="0">
                  <c:v>Konsumsi Energi (Kkal/Kap/Hari)</c:v>
                </c:pt>
                <c:pt idx="1">
                  <c:v>Kecukupan Energi (Kkal/Kap/Hari)</c:v>
                </c:pt>
              </c:strCache>
            </c:strRef>
          </c:cat>
          <c:val>
            <c:numRef>
              <c:f>SITUASI!$G$11:$H$11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C1-4EF2-8BA6-667D223A0E08}"/>
            </c:ext>
          </c:extLst>
        </c:ser>
        <c:ser>
          <c:idx val="2"/>
          <c:order val="2"/>
          <c:tx>
            <c:strRef>
              <c:f>SITUASI!$C$12</c:f>
              <c:strCache>
                <c:ptCount val="1"/>
                <c:pt idx="0">
                  <c:v>Wilayah Lainnya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SITUASI!$G$6:$H$8</c:f>
              <c:strCache>
                <c:ptCount val="2"/>
                <c:pt idx="0">
                  <c:v>Konsumsi Energi (Kkal/Kap/Hari)</c:v>
                </c:pt>
                <c:pt idx="1">
                  <c:v>Kecukupan Energi (Kkal/Kap/Hari)</c:v>
                </c:pt>
              </c:strCache>
            </c:strRef>
          </c:cat>
          <c:val>
            <c:numRef>
              <c:f>SITUASI!$G$12:$H$12</c:f>
              <c:numCache>
                <c:formatCode>0.00</c:formatCode>
                <c:ptCount val="2"/>
                <c:pt idx="0">
                  <c:v>1950.5259298263891</c:v>
                </c:pt>
                <c:pt idx="1">
                  <c:v>2727.8125000000005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C1-4EF2-8BA6-667D223A0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2289024"/>
        <c:axId val="232290560"/>
        <c:axId val="0"/>
      </c:bar3DChart>
      <c:catAx>
        <c:axId val="232289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290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290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289024"/>
        <c:crosses val="autoZero"/>
        <c:crossBetween val="between"/>
        <c:majorUnit val="500"/>
        <c:minorUnit val="5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648701851457765"/>
          <c:y val="0.34920801566470855"/>
          <c:w val="0.24324342058594028"/>
          <c:h val="0.3068799733366662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60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8167053364269138E-2"/>
          <c:y val="2.1052685682272004E-2"/>
          <c:w val="0.6218097447795824"/>
          <c:h val="0.8315810844497442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SITUASI!$M$54</c:f>
              <c:strCache>
                <c:ptCount val="1"/>
                <c:pt idx="0">
                  <c:v>Wilayah Maju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SITUASI!$O$50:$P$52</c:f>
              <c:strCache>
                <c:ptCount val="2"/>
                <c:pt idx="0">
                  <c:v>% AKP</c:v>
                </c:pt>
                <c:pt idx="1">
                  <c:v>Skor PPH</c:v>
                </c:pt>
              </c:strCache>
            </c:strRef>
          </c:cat>
          <c:val>
            <c:numRef>
              <c:f>SITUASI!$O$54:$P$54</c:f>
              <c:numCache>
                <c:formatCode>0.0</c:formatCode>
                <c:ptCount val="2"/>
                <c:pt idx="0">
                  <c:v>85.716494812626792</c:v>
                </c:pt>
                <c:pt idx="1">
                  <c:v>73.822786182650447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F-43E0-97B6-E81A03C77454}"/>
            </c:ext>
          </c:extLst>
        </c:ser>
        <c:ser>
          <c:idx val="1"/>
          <c:order val="1"/>
          <c:tx>
            <c:strRef>
              <c:f>SITUASI!$M$55</c:f>
              <c:strCache>
                <c:ptCount val="1"/>
                <c:pt idx="0">
                  <c:v>Wilayah Sedang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SITUASI!$O$50:$P$52</c:f>
              <c:strCache>
                <c:ptCount val="2"/>
                <c:pt idx="0">
                  <c:v>% AKP</c:v>
                </c:pt>
                <c:pt idx="1">
                  <c:v>Skor PPH</c:v>
                </c:pt>
              </c:strCache>
            </c:strRef>
          </c:cat>
          <c:val>
            <c:numRef>
              <c:f>SITUASI!$O$55:$P$55</c:f>
              <c:numCache>
                <c:formatCode>0.0</c:formatCode>
                <c:ptCount val="2"/>
                <c:pt idx="0">
                  <c:v>103.0550560566481</c:v>
                </c:pt>
                <c:pt idx="1">
                  <c:v>84.575770392553565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F-43E0-97B6-E81A03C77454}"/>
            </c:ext>
          </c:extLst>
        </c:ser>
        <c:ser>
          <c:idx val="2"/>
          <c:order val="2"/>
          <c:tx>
            <c:strRef>
              <c:f>SITUASI!$M$56</c:f>
              <c:strCache>
                <c:ptCount val="1"/>
                <c:pt idx="0">
                  <c:v>Wilayah Tertinggal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SITUASI!$O$50:$P$52</c:f>
              <c:strCache>
                <c:ptCount val="2"/>
                <c:pt idx="0">
                  <c:v>% AKP</c:v>
                </c:pt>
                <c:pt idx="1">
                  <c:v>Skor PPH</c:v>
                </c:pt>
              </c:strCache>
            </c:strRef>
          </c:cat>
          <c:val>
            <c:numRef>
              <c:f>SITUASI!$O$56:$P$56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F-43E0-97B6-E81A03C77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193472"/>
        <c:axId val="233195008"/>
        <c:axId val="0"/>
      </c:bar3DChart>
      <c:catAx>
        <c:axId val="23319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195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1950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19347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1649610808958164"/>
          <c:y val="0.35078534031413611"/>
          <c:w val="0.26288695871778911"/>
          <c:h val="0.3036649214659685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1200" verticalDpi="12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7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4120402290405931"/>
          <c:y val="3.1413612565445025E-2"/>
          <c:w val="0.60879767252078021"/>
          <c:h val="0.743455497382198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SITUASI!$Q$37</c:f>
              <c:strCache>
                <c:ptCount val="1"/>
                <c:pt idx="0">
                  <c:v>&lt; 70 % AKE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SITUASI!$R$40:$R$42</c:f>
              <c:numCache>
                <c:formatCode>#,##0.0</c:formatCode>
                <c:ptCount val="3"/>
                <c:pt idx="0">
                  <c:v>43.571428571428569</c:v>
                </c:pt>
                <c:pt idx="1">
                  <c:v>36.923076923076927</c:v>
                </c:pt>
                <c:pt idx="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[1]SITUASI!$M$40:$M$42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833-48E6-930B-02B48D70BB2A}"/>
            </c:ext>
          </c:extLst>
        </c:ser>
        <c:ser>
          <c:idx val="1"/>
          <c:order val="1"/>
          <c:tx>
            <c:strRef>
              <c:f>SITUASI!$S$37</c:f>
              <c:strCache>
                <c:ptCount val="1"/>
                <c:pt idx="0">
                  <c:v>70 - 80 % AKE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SITUASI!$T$40:$T$42</c:f>
              <c:numCache>
                <c:formatCode>#,##0.0</c:formatCode>
                <c:ptCount val="3"/>
                <c:pt idx="0">
                  <c:v>17.142857142857142</c:v>
                </c:pt>
                <c:pt idx="1">
                  <c:v>11.538461538461538</c:v>
                </c:pt>
                <c:pt idx="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[1]SITUASI!$M$40:$M$42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833-48E6-930B-02B48D70BB2A}"/>
            </c:ext>
          </c:extLst>
        </c:ser>
        <c:ser>
          <c:idx val="2"/>
          <c:order val="2"/>
          <c:tx>
            <c:strRef>
              <c:f>SITUASI!$U$37</c:f>
              <c:strCache>
                <c:ptCount val="1"/>
                <c:pt idx="0">
                  <c:v>&gt; 80 % AKE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SITUASI!$V$40:$V$42</c:f>
              <c:numCache>
                <c:formatCode>#,##0.0</c:formatCode>
                <c:ptCount val="3"/>
                <c:pt idx="0">
                  <c:v>39.285714285714285</c:v>
                </c:pt>
                <c:pt idx="1">
                  <c:v>51.538461538461533</c:v>
                </c:pt>
                <c:pt idx="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[1]SITUASI!$M$40:$M$42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833-48E6-930B-02B48D70B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316736"/>
        <c:axId val="233318272"/>
        <c:axId val="0"/>
      </c:bar3DChart>
      <c:catAx>
        <c:axId val="233316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18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31827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Proporsi Keluarga (%)</a:t>
                </a:r>
              </a:p>
            </c:rich>
          </c:tx>
          <c:layout>
            <c:manualLayout>
              <c:xMode val="edge"/>
              <c:yMode val="edge"/>
              <c:x val="3.7036977520667057E-2"/>
              <c:y val="0.1151832460732984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16736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381077365329332"/>
          <c:y val="0.35078534031413611"/>
          <c:w val="0.2057826700233899"/>
          <c:h val="0.3036649214659685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1200" verticalDpi="12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6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990841356572262"/>
          <c:y val="3.7037228408298241E-2"/>
          <c:w val="0.61238600691881873"/>
          <c:h val="0.735453535536207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SITUASI!$Q$51</c:f>
              <c:strCache>
                <c:ptCount val="1"/>
                <c:pt idx="0">
                  <c:v>&lt; 70 % AKP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SITUASI!$R$54:$R$56</c:f>
              <c:numCache>
                <c:formatCode>#,##0.0</c:formatCode>
                <c:ptCount val="3"/>
                <c:pt idx="0">
                  <c:v>40.714285714285715</c:v>
                </c:pt>
                <c:pt idx="1">
                  <c:v>22.30769230769231</c:v>
                </c:pt>
                <c:pt idx="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[1]SITUASI!$M$54:$M$56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ED3-406B-8719-2C5CEBBFA8BD}"/>
            </c:ext>
          </c:extLst>
        </c:ser>
        <c:ser>
          <c:idx val="1"/>
          <c:order val="1"/>
          <c:tx>
            <c:strRef>
              <c:f>SITUASI!$S$51</c:f>
              <c:strCache>
                <c:ptCount val="1"/>
                <c:pt idx="0">
                  <c:v>70 - 80 % AKP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SITUASI!$T$54:$T$56</c:f>
              <c:numCache>
                <c:formatCode>#,##0.0</c:formatCode>
                <c:ptCount val="3"/>
                <c:pt idx="0">
                  <c:v>13.571428571428571</c:v>
                </c:pt>
                <c:pt idx="1">
                  <c:v>10.76923076923077</c:v>
                </c:pt>
                <c:pt idx="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[1]SITUASI!$M$54:$M$56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ED3-406B-8719-2C5CEBBFA8BD}"/>
            </c:ext>
          </c:extLst>
        </c:ser>
        <c:ser>
          <c:idx val="2"/>
          <c:order val="2"/>
          <c:tx>
            <c:strRef>
              <c:f>SITUASI!$U$51</c:f>
              <c:strCache>
                <c:ptCount val="1"/>
                <c:pt idx="0">
                  <c:v>&gt; 80 % AKP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SITUASI!$V$54:$V$56</c:f>
              <c:numCache>
                <c:formatCode>#,##0.0</c:formatCode>
                <c:ptCount val="3"/>
                <c:pt idx="0">
                  <c:v>45.714285714285715</c:v>
                </c:pt>
                <c:pt idx="1">
                  <c:v>66.92307692307692</c:v>
                </c:pt>
                <c:pt idx="2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[1]SITUASI!$M$54:$M$56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ED3-406B-8719-2C5CEBBFA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362560"/>
        <c:axId val="233364096"/>
        <c:axId val="0"/>
      </c:bar3DChart>
      <c:catAx>
        <c:axId val="233362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640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3640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Proporsi Keluarga (%)</a:t>
                </a:r>
              </a:p>
            </c:rich>
          </c:tx>
          <c:layout>
            <c:manualLayout>
              <c:xMode val="edge"/>
              <c:yMode val="edge"/>
              <c:x val="4.1284482296855746E-2"/>
              <c:y val="0.1164026718882361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6256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627118038816578"/>
          <c:y val="0.34920801566470855"/>
          <c:w val="0.20338975485207211"/>
          <c:h val="0.3068799733366662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61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963161809086116E-2"/>
          <c:y val="2.0833439297685229E-2"/>
          <c:w val="0.62268659280642547"/>
          <c:h val="0.83333757190740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SITUASI!$M$40</c:f>
              <c:strCache>
                <c:ptCount val="1"/>
                <c:pt idx="0">
                  <c:v>Wilayah Maju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SITUASI!$O$36:$P$38</c:f>
              <c:strCache>
                <c:ptCount val="2"/>
                <c:pt idx="0">
                  <c:v>% AKE</c:v>
                </c:pt>
                <c:pt idx="1">
                  <c:v>Skor PPH</c:v>
                </c:pt>
              </c:strCache>
            </c:strRef>
          </c:cat>
          <c:val>
            <c:numRef>
              <c:f>SITUASI!$O$40:$P$40</c:f>
              <c:numCache>
                <c:formatCode>0.0</c:formatCode>
                <c:ptCount val="2"/>
                <c:pt idx="0">
                  <c:v>81.136029581158041</c:v>
                </c:pt>
                <c:pt idx="1">
                  <c:v>73.822786182650447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C-4FB6-89E7-688B1304CA9B}"/>
            </c:ext>
          </c:extLst>
        </c:ser>
        <c:ser>
          <c:idx val="1"/>
          <c:order val="1"/>
          <c:tx>
            <c:strRef>
              <c:f>SITUASI!$M$41</c:f>
              <c:strCache>
                <c:ptCount val="1"/>
                <c:pt idx="0">
                  <c:v>Wilayah Sedang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SITUASI!$O$36:$P$38</c:f>
              <c:strCache>
                <c:ptCount val="2"/>
                <c:pt idx="0">
                  <c:v>% AKE</c:v>
                </c:pt>
                <c:pt idx="1">
                  <c:v>Skor PPH</c:v>
                </c:pt>
              </c:strCache>
            </c:strRef>
          </c:cat>
          <c:val>
            <c:numRef>
              <c:f>SITUASI!$O$41:$P$41</c:f>
              <c:numCache>
                <c:formatCode>0.0</c:formatCode>
                <c:ptCount val="2"/>
                <c:pt idx="0">
                  <c:v>90.530513883593187</c:v>
                </c:pt>
                <c:pt idx="1">
                  <c:v>84.575770392553565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4C-4FB6-89E7-688B1304CA9B}"/>
            </c:ext>
          </c:extLst>
        </c:ser>
        <c:ser>
          <c:idx val="2"/>
          <c:order val="2"/>
          <c:tx>
            <c:strRef>
              <c:f>SITUASI!$M$42</c:f>
              <c:strCache>
                <c:ptCount val="1"/>
                <c:pt idx="0">
                  <c:v>Wilayah Tertinggal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SITUASI!$O$36:$P$38</c:f>
              <c:strCache>
                <c:ptCount val="2"/>
                <c:pt idx="0">
                  <c:v>% AKE</c:v>
                </c:pt>
                <c:pt idx="1">
                  <c:v>Skor PPH</c:v>
                </c:pt>
              </c:strCache>
            </c:strRef>
          </c:cat>
          <c:val>
            <c:numRef>
              <c:f>SITUASI!$O$42:$P$42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4C-4FB6-89E7-688B1304C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473920"/>
        <c:axId val="233475456"/>
        <c:axId val="0"/>
      </c:bar3DChart>
      <c:catAx>
        <c:axId val="23347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475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4754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47392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1232876712328763"/>
          <c:y val="0.35937664041994749"/>
          <c:w val="0.26883561643835618"/>
          <c:h val="0.302084973753280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16512401728716E-2"/>
          <c:y val="7.9365489446353368E-2"/>
          <c:w val="0.7845667375974863"/>
          <c:h val="0.75661766605523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[1]PPH!$N$12</c:f>
              <c:strCache>
                <c:ptCount val="1"/>
                <c:pt idx="0">
                  <c:v>Padi-padian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([1]PPH!$O$31,[1]PPH!$O$50,[1]PPH!$O$69,[1]PPH!$O$12)</c:f>
              <c:numCache>
                <c:formatCode>0.0</c:formatCode>
                <c:ptCount val="4"/>
                <c:pt idx="0">
                  <c:v>964.95810773809535</c:v>
                </c:pt>
                <c:pt idx="1">
                  <c:v>921.8803628205128</c:v>
                </c:pt>
                <c:pt idx="2">
                  <c:v>0</c:v>
                </c:pt>
                <c:pt idx="3">
                  <c:v>944.21697129629604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71-4847-816C-2BD30536F74A}"/>
            </c:ext>
          </c:extLst>
        </c:ser>
        <c:ser>
          <c:idx val="1"/>
          <c:order val="1"/>
          <c:tx>
            <c:strRef>
              <c:f>[1]PPH!$N$13</c:f>
              <c:strCache>
                <c:ptCount val="1"/>
                <c:pt idx="0">
                  <c:v>Umbi-umbian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([1]PPH!$O$32,[1]PPH!$O$51,[1]PPH!$O$70,[1]PPH!$O$13)</c:f>
              <c:numCache>
                <c:formatCode>0.0</c:formatCode>
                <c:ptCount val="4"/>
                <c:pt idx="0">
                  <c:v>83.562794940476181</c:v>
                </c:pt>
                <c:pt idx="1">
                  <c:v>78.779647435897431</c:v>
                </c:pt>
                <c:pt idx="2">
                  <c:v>0</c:v>
                </c:pt>
                <c:pt idx="3">
                  <c:v>81.259797993827192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71-4847-816C-2BD30536F74A}"/>
            </c:ext>
          </c:extLst>
        </c:ser>
        <c:ser>
          <c:idx val="2"/>
          <c:order val="2"/>
          <c:tx>
            <c:strRef>
              <c:f>[1]PPH!$N$14</c:f>
              <c:strCache>
                <c:ptCount val="1"/>
                <c:pt idx="0">
                  <c:v>Pangan Hewani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([1]PPH!$O$33,[1]PPH!$O$52,[1]PPH!$O$71,[1]PPH!$O$14)</c:f>
              <c:numCache>
                <c:formatCode>0.0</c:formatCode>
                <c:ptCount val="4"/>
                <c:pt idx="0">
                  <c:v>220.88573035714279</c:v>
                </c:pt>
                <c:pt idx="1">
                  <c:v>273.56334615384617</c:v>
                </c:pt>
                <c:pt idx="2">
                  <c:v>0</c:v>
                </c:pt>
                <c:pt idx="3">
                  <c:v>246.24902685185191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71-4847-816C-2BD30536F74A}"/>
            </c:ext>
          </c:extLst>
        </c:ser>
        <c:ser>
          <c:idx val="3"/>
          <c:order val="3"/>
          <c:tx>
            <c:strRef>
              <c:f>[1]PPH!$N$15</c:f>
              <c:strCache>
                <c:ptCount val="1"/>
                <c:pt idx="0">
                  <c:v>Minyak dan Lemak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([1]PPH!$O$34,[1]PPH!$O$53,[1]PPH!$O$72,[1]PPH!$O$15)</c:f>
              <c:numCache>
                <c:formatCode>0.0</c:formatCode>
                <c:ptCount val="4"/>
                <c:pt idx="0">
                  <c:v>284.06015476190476</c:v>
                </c:pt>
                <c:pt idx="1">
                  <c:v>295.47727564102564</c:v>
                </c:pt>
                <c:pt idx="2">
                  <c:v>0</c:v>
                </c:pt>
                <c:pt idx="3">
                  <c:v>289.55728703703699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71-4847-816C-2BD30536F74A}"/>
            </c:ext>
          </c:extLst>
        </c:ser>
        <c:ser>
          <c:idx val="4"/>
          <c:order val="4"/>
          <c:tx>
            <c:strRef>
              <c:f>[1]PPH!$N$16</c:f>
              <c:strCache>
                <c:ptCount val="1"/>
                <c:pt idx="0">
                  <c:v>Buah/Biji Berminyak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([1]PPH!$O$35,[1]PPH!$O$54,[1]PPH!$O$73,[1]PPH!$O$16)</c:f>
              <c:numCache>
                <c:formatCode>0.0</c:formatCode>
                <c:ptCount val="4"/>
                <c:pt idx="0">
                  <c:v>35.965000892857155</c:v>
                </c:pt>
                <c:pt idx="1">
                  <c:v>27.903966025641026</c:v>
                </c:pt>
                <c:pt idx="2">
                  <c:v>0</c:v>
                </c:pt>
                <c:pt idx="3">
                  <c:v>32.08376188271604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71-4847-816C-2BD30536F74A}"/>
            </c:ext>
          </c:extLst>
        </c:ser>
        <c:ser>
          <c:idx val="5"/>
          <c:order val="5"/>
          <c:tx>
            <c:strRef>
              <c:f>[1]PPH!$N$17</c:f>
              <c:strCache>
                <c:ptCount val="1"/>
                <c:pt idx="0">
                  <c:v>Kacang-kacangan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([1]PPH!$O$36,[1]PPH!$O$55,[1]PPH!$O$74,[1]PPH!$O$17)</c:f>
              <c:numCache>
                <c:formatCode>0.0</c:formatCode>
                <c:ptCount val="4"/>
                <c:pt idx="0">
                  <c:v>130.06359523809522</c:v>
                </c:pt>
                <c:pt idx="1">
                  <c:v>129.91569230769232</c:v>
                </c:pt>
                <c:pt idx="2">
                  <c:v>0</c:v>
                </c:pt>
                <c:pt idx="3">
                  <c:v>129.99238271604941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71-4847-816C-2BD30536F74A}"/>
            </c:ext>
          </c:extLst>
        </c:ser>
        <c:ser>
          <c:idx val="6"/>
          <c:order val="6"/>
          <c:tx>
            <c:strRef>
              <c:f>[1]PPH!$N$18</c:f>
              <c:strCache>
                <c:ptCount val="1"/>
                <c:pt idx="0">
                  <c:v>Gula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([1]PPH!$O$37,[1]PPH!$O$56,[1]PPH!$O$75,[1]PPH!$O$18)</c:f>
              <c:numCache>
                <c:formatCode>0.0</c:formatCode>
                <c:ptCount val="4"/>
                <c:pt idx="0">
                  <c:v>101.72344642857142</c:v>
                </c:pt>
                <c:pt idx="1">
                  <c:v>87.108301282051301</c:v>
                </c:pt>
                <c:pt idx="2">
                  <c:v>0</c:v>
                </c:pt>
                <c:pt idx="3">
                  <c:v>94.686524691358017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71-4847-816C-2BD30536F74A}"/>
            </c:ext>
          </c:extLst>
        </c:ser>
        <c:ser>
          <c:idx val="7"/>
          <c:order val="7"/>
          <c:tx>
            <c:strRef>
              <c:f>[1]PPH!$N$19</c:f>
              <c:strCache>
                <c:ptCount val="1"/>
                <c:pt idx="0">
                  <c:v>Sayur dan Buah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([1]PPH!$O$38,[1]PPH!$O$57,[1]PPH!$O$76,[1]PPH!$O$19)</c:f>
              <c:numCache>
                <c:formatCode>0.0</c:formatCode>
                <c:ptCount val="4"/>
                <c:pt idx="0">
                  <c:v>127.97347508928567</c:v>
                </c:pt>
                <c:pt idx="1">
                  <c:v>123.32810948717945</c:v>
                </c:pt>
                <c:pt idx="2">
                  <c:v>0</c:v>
                </c:pt>
                <c:pt idx="3">
                  <c:v>125.73681757716052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71-4847-816C-2BD30536F74A}"/>
            </c:ext>
          </c:extLst>
        </c:ser>
        <c:ser>
          <c:idx val="8"/>
          <c:order val="8"/>
          <c:tx>
            <c:strRef>
              <c:f>[1]PPH!$N$20</c:f>
              <c:strCache>
                <c:ptCount val="1"/>
                <c:pt idx="0">
                  <c:v>Lain-lain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(SITUASI!$C$54,SITUASI!$C$55,SITUASI!$C$56,SITUASI!$C$58)</c:f>
              <c:strCache>
                <c:ptCount val="4"/>
                <c:pt idx="0">
                  <c:v>Wilayah Maju</c:v>
                </c:pt>
                <c:pt idx="1">
                  <c:v>Wilayah Sedang</c:v>
                </c:pt>
                <c:pt idx="2">
                  <c:v>Wilayah Tertinggal</c:v>
                </c:pt>
                <c:pt idx="3">
                  <c:v>Total </c:v>
                </c:pt>
              </c:strCache>
            </c:strRef>
          </c:cat>
          <c:val>
            <c:numRef>
              <c:f>([1]PPH!$O$39,[1]PPH!$O$58,[1]PPH!$O$77,[1]PPH!$O$20)</c:f>
              <c:numCache>
                <c:formatCode>0.0</c:formatCode>
                <c:ptCount val="4"/>
                <c:pt idx="0">
                  <c:v>7.3780041488095236</c:v>
                </c:pt>
                <c:pt idx="1">
                  <c:v>12.948505262820513</c:v>
                </c:pt>
                <c:pt idx="2">
                  <c:v>0</c:v>
                </c:pt>
                <c:pt idx="3">
                  <c:v>10.060097277777775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71-4847-816C-2BD30536F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3813120"/>
        <c:axId val="233814656"/>
      </c:barChart>
      <c:catAx>
        <c:axId val="233813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814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814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Kkal/Kap/Hari</a:t>
                </a:r>
              </a:p>
            </c:rich>
          </c:tx>
          <c:layout>
            <c:manualLayout>
              <c:xMode val="edge"/>
              <c:yMode val="edge"/>
              <c:x val="5.3590353092655869E-3"/>
              <c:y val="0.2698429362996291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813120"/>
        <c:crosses val="autoZero"/>
        <c:crossBetween val="between"/>
        <c:minorUnit val="10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185600620677128"/>
          <c:y val="3.1746031746031744E-2"/>
          <c:w val="0.11949693788276461"/>
          <c:h val="0.9100573539418683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60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4074241523440942E-2"/>
          <c:y val="2.1164130519027567E-2"/>
          <c:w val="0.63657551309207061"/>
          <c:h val="0.7513266334254785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SITUASI!$C$24</c:f>
              <c:strCache>
                <c:ptCount val="1"/>
                <c:pt idx="0">
                  <c:v>Wilayah Pertanian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SITUASI!$G$20:$H$22</c:f>
              <c:strCache>
                <c:ptCount val="2"/>
                <c:pt idx="0">
                  <c:v>Konsumsi Protein  (Gram/Kap/Hari)</c:v>
                </c:pt>
                <c:pt idx="1">
                  <c:v>Kecukupan Protein  (Gram/Kap/Hari)</c:v>
                </c:pt>
              </c:strCache>
            </c:strRef>
          </c:cat>
          <c:val>
            <c:numRef>
              <c:f>SITUASI!$G$24:$H$24</c:f>
              <c:numCache>
                <c:formatCode>0.00</c:formatCode>
                <c:ptCount val="2"/>
                <c:pt idx="0">
                  <c:v>58.331168606666665</c:v>
                </c:pt>
                <c:pt idx="1">
                  <c:v>68.564666666666653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D9-4D25-B2B9-66A85772EAB1}"/>
            </c:ext>
          </c:extLst>
        </c:ser>
        <c:ser>
          <c:idx val="1"/>
          <c:order val="1"/>
          <c:tx>
            <c:strRef>
              <c:f>SITUASI!$C$25</c:f>
              <c:strCache>
                <c:ptCount val="1"/>
                <c:pt idx="0">
                  <c:v>Wilayah Perikanan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SITUASI!$G$20:$H$22</c:f>
              <c:strCache>
                <c:ptCount val="2"/>
                <c:pt idx="0">
                  <c:v>Konsumsi Protein  (Gram/Kap/Hari)</c:v>
                </c:pt>
                <c:pt idx="1">
                  <c:v>Kecukupan Protein  (Gram/Kap/Hari)</c:v>
                </c:pt>
              </c:strCache>
            </c:strRef>
          </c:cat>
          <c:val>
            <c:numRef>
              <c:f>SITUASI!$G$25:$H$25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D9-4D25-B2B9-66A85772EAB1}"/>
            </c:ext>
          </c:extLst>
        </c:ser>
        <c:ser>
          <c:idx val="2"/>
          <c:order val="2"/>
          <c:tx>
            <c:strRef>
              <c:f>SITUASI!$C$26</c:f>
              <c:strCache>
                <c:ptCount val="1"/>
                <c:pt idx="0">
                  <c:v>Wilayah Lainnya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SITUASI!$G$20:$H$22</c:f>
              <c:strCache>
                <c:ptCount val="2"/>
                <c:pt idx="0">
                  <c:v>Konsumsi Protein  (Gram/Kap/Hari)</c:v>
                </c:pt>
                <c:pt idx="1">
                  <c:v>Kecukupan Protein  (Gram/Kap/Hari)</c:v>
                </c:pt>
              </c:strCache>
            </c:strRef>
          </c:cat>
          <c:val>
            <c:numRef>
              <c:f>SITUASI!$G$26:$H$26</c:f>
              <c:numCache>
                <c:formatCode>0.00</c:formatCode>
                <c:ptCount val="2"/>
                <c:pt idx="0">
                  <c:v>55.383830291666669</c:v>
                </c:pt>
                <c:pt idx="1">
                  <c:v>72.318749999999994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D9-4D25-B2B9-66A85772E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2862848"/>
        <c:axId val="232864384"/>
        <c:axId val="0"/>
      </c:bar3DChart>
      <c:catAx>
        <c:axId val="232862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864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8643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862848"/>
        <c:crosses val="autoZero"/>
        <c:crossBetween val="between"/>
        <c:majorUnit val="1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469512739478993"/>
          <c:y val="0.34920801566470855"/>
          <c:w val="0.24489831628189329"/>
          <c:h val="0.3068799733366662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16512401728716E-2"/>
          <c:y val="7.9365489446353368E-2"/>
          <c:w val="0.7845667375974863"/>
          <c:h val="0.75661766605523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[1]PPH!$C$12</c:f>
              <c:strCache>
                <c:ptCount val="1"/>
                <c:pt idx="0">
                  <c:v>Padi-padian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([1]PPH!$D$31,[1]PPH!$D$50,[1]PPH!$D$69,[1]PPH!$D$12)</c:f>
              <c:numCache>
                <c:formatCode>0.0</c:formatCode>
                <c:ptCount val="4"/>
                <c:pt idx="0">
                  <c:v>936.44775777777772</c:v>
                </c:pt>
                <c:pt idx="1">
                  <c:v>0</c:v>
                </c:pt>
                <c:pt idx="2">
                  <c:v>953.92848819444453</c:v>
                </c:pt>
                <c:pt idx="3">
                  <c:v>944.21697129629604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DC-489F-9CBA-43D114409B1D}"/>
            </c:ext>
          </c:extLst>
        </c:ser>
        <c:ser>
          <c:idx val="1"/>
          <c:order val="1"/>
          <c:tx>
            <c:strRef>
              <c:f>[1]PPH!$C$13</c:f>
              <c:strCache>
                <c:ptCount val="1"/>
                <c:pt idx="0">
                  <c:v>Umbi-umbian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([1]PPH!$D$32,[1]PPH!$D$51,[1]PPH!$D$70,[1]PPH!$D$13)</c:f>
              <c:numCache>
                <c:formatCode>0.0</c:formatCode>
                <c:ptCount val="4"/>
                <c:pt idx="0">
                  <c:v>76.181930555555567</c:v>
                </c:pt>
                <c:pt idx="1">
                  <c:v>0</c:v>
                </c:pt>
                <c:pt idx="2">
                  <c:v>87.607132291666659</c:v>
                </c:pt>
                <c:pt idx="3">
                  <c:v>81.259797993827192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DC-489F-9CBA-43D114409B1D}"/>
            </c:ext>
          </c:extLst>
        </c:ser>
        <c:ser>
          <c:idx val="2"/>
          <c:order val="2"/>
          <c:tx>
            <c:strRef>
              <c:f>[1]PPH!$C$14</c:f>
              <c:strCache>
                <c:ptCount val="1"/>
                <c:pt idx="0">
                  <c:v>Pangan Hewani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([1]PPH!$D$33,[1]PPH!$D$52,[1]PPH!$D$71,[1]PPH!$D$14)</c:f>
              <c:numCache>
                <c:formatCode>0.0</c:formatCode>
                <c:ptCount val="4"/>
                <c:pt idx="0">
                  <c:v>247.35751333333329</c:v>
                </c:pt>
                <c:pt idx="1">
                  <c:v>0</c:v>
                </c:pt>
                <c:pt idx="2">
                  <c:v>244.86341875000002</c:v>
                </c:pt>
                <c:pt idx="3">
                  <c:v>246.24902685185191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DC-489F-9CBA-43D114409B1D}"/>
            </c:ext>
          </c:extLst>
        </c:ser>
        <c:ser>
          <c:idx val="3"/>
          <c:order val="3"/>
          <c:tx>
            <c:strRef>
              <c:f>[1]PPH!$C$15</c:f>
              <c:strCache>
                <c:ptCount val="1"/>
                <c:pt idx="0">
                  <c:v>Minyak dan Lemak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([1]PPH!$D$34,[1]PPH!$D$53,[1]PPH!$D$72,[1]PPH!$D$15)</c:f>
              <c:numCache>
                <c:formatCode>0.0</c:formatCode>
                <c:ptCount val="4"/>
                <c:pt idx="0">
                  <c:v>303.9017222222223</c:v>
                </c:pt>
                <c:pt idx="1">
                  <c:v>0</c:v>
                </c:pt>
                <c:pt idx="2">
                  <c:v>271.62674305555549</c:v>
                </c:pt>
                <c:pt idx="3">
                  <c:v>289.55728703703699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DC-489F-9CBA-43D114409B1D}"/>
            </c:ext>
          </c:extLst>
        </c:ser>
        <c:ser>
          <c:idx val="4"/>
          <c:order val="4"/>
          <c:tx>
            <c:strRef>
              <c:f>[1]PPH!$C$16</c:f>
              <c:strCache>
                <c:ptCount val="1"/>
                <c:pt idx="0">
                  <c:v>Buah/Biji Berminyak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([1]PPH!$D$35,[1]PPH!$D$54,[1]PPH!$D$73,[1]PPH!$D$16)</c:f>
              <c:numCache>
                <c:formatCode>0.0</c:formatCode>
                <c:ptCount val="4"/>
                <c:pt idx="0">
                  <c:v>33.38982305555556</c:v>
                </c:pt>
                <c:pt idx="1">
                  <c:v>0</c:v>
                </c:pt>
                <c:pt idx="2">
                  <c:v>30.451185416666661</c:v>
                </c:pt>
                <c:pt idx="3">
                  <c:v>32.08376188271604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DC-489F-9CBA-43D114409B1D}"/>
            </c:ext>
          </c:extLst>
        </c:ser>
        <c:ser>
          <c:idx val="5"/>
          <c:order val="5"/>
          <c:tx>
            <c:strRef>
              <c:f>[1]PPH!$C$17</c:f>
              <c:strCache>
                <c:ptCount val="1"/>
                <c:pt idx="0">
                  <c:v>Kacang-kacangan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([1]PPH!$D$36,[1]PPH!$D$55,[1]PPH!$D$74,[1]PPH!$D$17)</c:f>
              <c:numCache>
                <c:formatCode>0.0</c:formatCode>
                <c:ptCount val="4"/>
                <c:pt idx="0">
                  <c:v>130.8605277777778</c:v>
                </c:pt>
                <c:pt idx="1">
                  <c:v>0</c:v>
                </c:pt>
                <c:pt idx="2">
                  <c:v>128.90720138888889</c:v>
                </c:pt>
                <c:pt idx="3">
                  <c:v>129.99238271604941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4DC-489F-9CBA-43D114409B1D}"/>
            </c:ext>
          </c:extLst>
        </c:ser>
        <c:ser>
          <c:idx val="6"/>
          <c:order val="6"/>
          <c:tx>
            <c:strRef>
              <c:f>[1]PPH!$C$18</c:f>
              <c:strCache>
                <c:ptCount val="1"/>
                <c:pt idx="0">
                  <c:v>Gula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([1]PPH!$D$37,[1]PPH!$D$56,[1]PPH!$D$75,[1]PPH!$D$18)</c:f>
              <c:numCache>
                <c:formatCode>0.0</c:formatCode>
                <c:ptCount val="4"/>
                <c:pt idx="0">
                  <c:v>90.494283333333328</c:v>
                </c:pt>
                <c:pt idx="1">
                  <c:v>0</c:v>
                </c:pt>
                <c:pt idx="2">
                  <c:v>99.926826388888884</c:v>
                </c:pt>
                <c:pt idx="3">
                  <c:v>94.686524691358017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DC-489F-9CBA-43D114409B1D}"/>
            </c:ext>
          </c:extLst>
        </c:ser>
        <c:ser>
          <c:idx val="7"/>
          <c:order val="7"/>
          <c:tx>
            <c:strRef>
              <c:f>[1]PPH!$C$19</c:f>
              <c:strCache>
                <c:ptCount val="1"/>
                <c:pt idx="0">
                  <c:v>Sayur dan Buah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([1]PPH!$D$38,[1]PPH!$D$57,[1]PPH!$D$76,[1]PPH!$D$19)</c:f>
              <c:numCache>
                <c:formatCode>0.0</c:formatCode>
                <c:ptCount val="4"/>
                <c:pt idx="0">
                  <c:v>126.36067363888894</c:v>
                </c:pt>
                <c:pt idx="1">
                  <c:v>0</c:v>
                </c:pt>
                <c:pt idx="2">
                  <c:v>124.95699749999997</c:v>
                </c:pt>
                <c:pt idx="3">
                  <c:v>125.73681757716052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4DC-489F-9CBA-43D114409B1D}"/>
            </c:ext>
          </c:extLst>
        </c:ser>
        <c:ser>
          <c:idx val="8"/>
          <c:order val="8"/>
          <c:tx>
            <c:strRef>
              <c:f>[1]PPH!$C$20</c:f>
              <c:strCache>
                <c:ptCount val="1"/>
                <c:pt idx="0">
                  <c:v>Lain-lain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(SITUASI!$C$24,SITUASI!$C$25,SITUASI!$C$26,SITUASI!$C$28)</c:f>
              <c:strCache>
                <c:ptCount val="4"/>
                <c:pt idx="0">
                  <c:v>Wilayah Pertanian</c:v>
                </c:pt>
                <c:pt idx="1">
                  <c:v>Wilayah Perikanan</c:v>
                </c:pt>
                <c:pt idx="2">
                  <c:v>Wilayah Lainnya</c:v>
                </c:pt>
                <c:pt idx="3">
                  <c:v>Total </c:v>
                </c:pt>
              </c:strCache>
            </c:strRef>
          </c:cat>
          <c:val>
            <c:numRef>
              <c:f>([1]PPH!$D$39,[1]PPH!$D$58,[1]PPH!$D$77,[1]PPH!$D$20)</c:f>
              <c:numCache>
                <c:formatCode>0.0</c:formatCode>
                <c:ptCount val="4"/>
                <c:pt idx="0">
                  <c:v>11.501825627777773</c:v>
                </c:pt>
                <c:pt idx="1">
                  <c:v>0</c:v>
                </c:pt>
                <c:pt idx="2">
                  <c:v>8.2579368402777789</c:v>
                </c:pt>
                <c:pt idx="3">
                  <c:v>10.060097277777775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DC-489F-9CBA-43D114409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2677760"/>
        <c:axId val="232679296"/>
      </c:barChart>
      <c:catAx>
        <c:axId val="2326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679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679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Kkal/Kap/Hari</a:t>
                </a:r>
              </a:p>
            </c:rich>
          </c:tx>
          <c:layout>
            <c:manualLayout>
              <c:xMode val="edge"/>
              <c:yMode val="edge"/>
              <c:x val="5.3590353092655869E-3"/>
              <c:y val="0.2698429362996291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677760"/>
        <c:crosses val="autoZero"/>
        <c:crossBetween val="between"/>
        <c:minorUnit val="10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185600620677128"/>
          <c:y val="3.1746031746031744E-2"/>
          <c:w val="0.11949693788276461"/>
          <c:h val="0.9100573539418683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60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8167053364269138E-2"/>
          <c:y val="2.1052685682272004E-2"/>
          <c:w val="0.6218097447795824"/>
          <c:h val="0.8315810844497442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SITUASI!$M$24</c:f>
              <c:strCache>
                <c:ptCount val="1"/>
                <c:pt idx="0">
                  <c:v>Wilayah Pertanian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SITUASI!$O$20:$P$22</c:f>
              <c:strCache>
                <c:ptCount val="2"/>
                <c:pt idx="0">
                  <c:v>% AKP</c:v>
                </c:pt>
                <c:pt idx="1">
                  <c:v>Skor PPH</c:v>
                </c:pt>
              </c:strCache>
            </c:strRef>
          </c:cat>
          <c:val>
            <c:numRef>
              <c:f>SITUASI!$O$24:$P$24</c:f>
              <c:numCache>
                <c:formatCode>0.0</c:formatCode>
                <c:ptCount val="2"/>
                <c:pt idx="0">
                  <c:v>99.184957346003884</c:v>
                </c:pt>
                <c:pt idx="1">
                  <c:v>93.826757777777786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3D-4DA4-85CC-A2F6FDA5DFCD}"/>
            </c:ext>
          </c:extLst>
        </c:ser>
        <c:ser>
          <c:idx val="1"/>
          <c:order val="1"/>
          <c:tx>
            <c:strRef>
              <c:f>SITUASI!$M$25</c:f>
              <c:strCache>
                <c:ptCount val="1"/>
                <c:pt idx="0">
                  <c:v>Wilayah Perikanan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SITUASI!$O$20:$P$22</c:f>
              <c:strCache>
                <c:ptCount val="2"/>
                <c:pt idx="0">
                  <c:v>% AKP</c:v>
                </c:pt>
                <c:pt idx="1">
                  <c:v>Skor PPH</c:v>
                </c:pt>
              </c:strCache>
            </c:strRef>
          </c:cat>
          <c:val>
            <c:numRef>
              <c:f>SITUASI!$O$25:$P$25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3D-4DA4-85CC-A2F6FDA5DFCD}"/>
            </c:ext>
          </c:extLst>
        </c:ser>
        <c:ser>
          <c:idx val="2"/>
          <c:order val="2"/>
          <c:tx>
            <c:strRef>
              <c:f>SITUASI!$M$26</c:f>
              <c:strCache>
                <c:ptCount val="1"/>
                <c:pt idx="0">
                  <c:v>Wilayah Lainnya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SITUASI!$O$20:$P$22</c:f>
              <c:strCache>
                <c:ptCount val="2"/>
                <c:pt idx="0">
                  <c:v>% AKP</c:v>
                </c:pt>
                <c:pt idx="1">
                  <c:v>Skor PPH</c:v>
                </c:pt>
              </c:strCache>
            </c:strRef>
          </c:cat>
          <c:val>
            <c:numRef>
              <c:f>SITUASI!$O$26:$P$26</c:f>
              <c:numCache>
                <c:formatCode>0.0</c:formatCode>
                <c:ptCount val="2"/>
                <c:pt idx="0">
                  <c:v>87.66435799359509</c:v>
                </c:pt>
                <c:pt idx="1">
                  <c:v>94.091564704457369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3D-4DA4-85CC-A2F6FDA5D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2784640"/>
        <c:axId val="232786176"/>
        <c:axId val="0"/>
      </c:bar3DChart>
      <c:catAx>
        <c:axId val="23278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86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786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8464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45890410958904"/>
          <c:y val="0.35263268407238568"/>
          <c:w val="0.24486301369863017"/>
          <c:h val="0.305263710457245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7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4120402290405931"/>
          <c:y val="3.1413612565445025E-2"/>
          <c:w val="0.60879767252078021"/>
          <c:h val="0.743455497382198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SITUASI!$Q$7</c:f>
              <c:strCache>
                <c:ptCount val="1"/>
                <c:pt idx="0">
                  <c:v>&lt; 70 % AKE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SITUASI!$R$10:$R$12</c:f>
              <c:numCache>
                <c:formatCode>#,##0.0</c:formatCode>
                <c:ptCount val="3"/>
                <c:pt idx="0">
                  <c:v>42</c:v>
                </c:pt>
                <c:pt idx="1">
                  <c:v>0</c:v>
                </c:pt>
                <c:pt idx="2">
                  <c:v>38.333333333333336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[1]SITUASI!$M$10:$M$12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06B-42FF-9034-9108AF8F6D92}"/>
            </c:ext>
          </c:extLst>
        </c:ser>
        <c:ser>
          <c:idx val="1"/>
          <c:order val="1"/>
          <c:tx>
            <c:strRef>
              <c:f>SITUASI!$S$7</c:f>
              <c:strCache>
                <c:ptCount val="1"/>
                <c:pt idx="0">
                  <c:v>70 - 80 % AKE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SITUASI!$T$10:$T$12</c:f>
              <c:numCache>
                <c:formatCode>#,##0.0</c:formatCode>
                <c:ptCount val="3"/>
                <c:pt idx="0">
                  <c:v>12.666666666666668</c:v>
                </c:pt>
                <c:pt idx="1">
                  <c:v>0</c:v>
                </c:pt>
                <c:pt idx="2">
                  <c:v>16.666666666666664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[1]SITUASI!$M$10:$M$12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206B-42FF-9034-9108AF8F6D92}"/>
            </c:ext>
          </c:extLst>
        </c:ser>
        <c:ser>
          <c:idx val="2"/>
          <c:order val="2"/>
          <c:tx>
            <c:strRef>
              <c:f>SITUASI!$U$7</c:f>
              <c:strCache>
                <c:ptCount val="1"/>
                <c:pt idx="0">
                  <c:v>&gt; 80 % AKE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SITUASI!$V$10:$V$12</c:f>
              <c:numCache>
                <c:formatCode>#,##0.0</c:formatCode>
                <c:ptCount val="3"/>
                <c:pt idx="0">
                  <c:v>45.333333333333329</c:v>
                </c:pt>
                <c:pt idx="1">
                  <c:v>0</c:v>
                </c:pt>
                <c:pt idx="2">
                  <c:v>45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[1]SITUASI!$M$10:$M$12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206B-42FF-9034-9108AF8F6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2830080"/>
        <c:axId val="232831616"/>
        <c:axId val="0"/>
      </c:bar3DChart>
      <c:catAx>
        <c:axId val="232830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83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83161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Proporsi Keluarga (%)</a:t>
                </a:r>
              </a:p>
            </c:rich>
          </c:tx>
          <c:layout>
            <c:manualLayout>
              <c:xMode val="edge"/>
              <c:yMode val="edge"/>
              <c:x val="3.7036977520667057E-2"/>
              <c:y val="0.1151832460732984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830080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381077365329332"/>
          <c:y val="0.35078534031413611"/>
          <c:w val="0.2057826700233899"/>
          <c:h val="0.3036649214659685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6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990841356572262"/>
          <c:y val="3.7037228408298241E-2"/>
          <c:w val="0.61238600691881873"/>
          <c:h val="0.735453535536207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SITUASI!$Q$21</c:f>
              <c:strCache>
                <c:ptCount val="1"/>
                <c:pt idx="0">
                  <c:v>&lt; 70 % AKP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SITUASI!$R$24:$R$26</c:f>
              <c:numCache>
                <c:formatCode>#,##0.0</c:formatCode>
                <c:ptCount val="3"/>
                <c:pt idx="0">
                  <c:v>28.666666666666668</c:v>
                </c:pt>
                <c:pt idx="1">
                  <c:v>0</c:v>
                </c:pt>
                <c:pt idx="2">
                  <c:v>35.833333333333336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[1]SITUASI!$M$24:$M$26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6B80-4DE7-B214-03D2759042DF}"/>
            </c:ext>
          </c:extLst>
        </c:ser>
        <c:ser>
          <c:idx val="1"/>
          <c:order val="1"/>
          <c:tx>
            <c:strRef>
              <c:f>SITUASI!$S$21</c:f>
              <c:strCache>
                <c:ptCount val="1"/>
                <c:pt idx="0">
                  <c:v>70 - 80 % AKP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SITUASI!$T$24:$T$26</c:f>
              <c:numCache>
                <c:formatCode>#,##0.0</c:formatCode>
                <c:ptCount val="3"/>
                <c:pt idx="0">
                  <c:v>10.666666666666668</c:v>
                </c:pt>
                <c:pt idx="1">
                  <c:v>0</c:v>
                </c:pt>
                <c:pt idx="2">
                  <c:v>14.166666666666666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[1]SITUASI!$M$24:$M$26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6B80-4DE7-B214-03D2759042DF}"/>
            </c:ext>
          </c:extLst>
        </c:ser>
        <c:ser>
          <c:idx val="2"/>
          <c:order val="2"/>
          <c:tx>
            <c:strRef>
              <c:f>SITUASI!$U$21</c:f>
              <c:strCache>
                <c:ptCount val="1"/>
                <c:pt idx="0">
                  <c:v>&gt; 80 % AKP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SITUASI!$V$24:$V$26</c:f>
              <c:numCache>
                <c:formatCode>#,##0.0</c:formatCode>
                <c:ptCount val="3"/>
                <c:pt idx="0">
                  <c:v>60.666666666666671</c:v>
                </c:pt>
                <c:pt idx="1">
                  <c:v>0</c:v>
                </c:pt>
                <c:pt idx="2">
                  <c:v>50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[1]SITUASI!$M$24:$M$26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6B80-4DE7-B214-03D275904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2949632"/>
        <c:axId val="232951168"/>
        <c:axId val="0"/>
      </c:bar3DChart>
      <c:catAx>
        <c:axId val="23294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951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9511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Proporsi Keluarga (%)</a:t>
                </a:r>
              </a:p>
            </c:rich>
          </c:tx>
          <c:layout>
            <c:manualLayout>
              <c:xMode val="edge"/>
              <c:yMode val="edge"/>
              <c:x val="4.1284303747745811E-2"/>
              <c:y val="0.1164026718882361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94963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7665095434499265"/>
          <c:y val="0.34920801566470855"/>
          <c:w val="0.20304604781545166"/>
          <c:h val="0.3068799733366662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61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963161809086116E-2"/>
          <c:y val="2.0833439297685229E-2"/>
          <c:w val="0.62268659280642547"/>
          <c:h val="0.83333757190740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SITUASI!$M$10</c:f>
              <c:strCache>
                <c:ptCount val="1"/>
                <c:pt idx="0">
                  <c:v>Wilayah Pertanian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SITUASI!$O$6:$P$8</c:f>
              <c:strCache>
                <c:ptCount val="2"/>
                <c:pt idx="0">
                  <c:v>% AKE</c:v>
                </c:pt>
                <c:pt idx="1">
                  <c:v>Skor PPH</c:v>
                </c:pt>
              </c:strCache>
            </c:strRef>
          </c:cat>
          <c:val>
            <c:numRef>
              <c:f>SITUASI!$O$10:$P$10</c:f>
              <c:numCache>
                <c:formatCode>0.0</c:formatCode>
                <c:ptCount val="2"/>
                <c:pt idx="0">
                  <c:v>87.869251334329974</c:v>
                </c:pt>
                <c:pt idx="1">
                  <c:v>93.826757777777786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66-458A-AD2B-F89FF9BA23B1}"/>
            </c:ext>
          </c:extLst>
        </c:ser>
        <c:ser>
          <c:idx val="1"/>
          <c:order val="1"/>
          <c:tx>
            <c:strRef>
              <c:f>SITUASI!$M$11</c:f>
              <c:strCache>
                <c:ptCount val="1"/>
                <c:pt idx="0">
                  <c:v>Wilayah Perikanan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SITUASI!$O$6:$P$8</c:f>
              <c:strCache>
                <c:ptCount val="2"/>
                <c:pt idx="0">
                  <c:v>% AKE</c:v>
                </c:pt>
                <c:pt idx="1">
                  <c:v>Skor PPH</c:v>
                </c:pt>
              </c:strCache>
            </c:strRef>
          </c:cat>
          <c:val>
            <c:numRef>
              <c:f>SITUASI!$O$11:$P$11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66-458A-AD2B-F89FF9BA23B1}"/>
            </c:ext>
          </c:extLst>
        </c:ser>
        <c:ser>
          <c:idx val="2"/>
          <c:order val="2"/>
          <c:tx>
            <c:strRef>
              <c:f>SITUASI!$M$12</c:f>
              <c:strCache>
                <c:ptCount val="1"/>
                <c:pt idx="0">
                  <c:v>Wilayah Lainnya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SITUASI!$O$12:$P$12</c:f>
              <c:numCache>
                <c:formatCode>0.0</c:formatCode>
                <c:ptCount val="2"/>
                <c:pt idx="0">
                  <c:v>82.89686038399779</c:v>
                </c:pt>
                <c:pt idx="1">
                  <c:v>94.091564704457369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66-458A-AD2B-F89FF9BA2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384576"/>
        <c:axId val="233402752"/>
        <c:axId val="0"/>
      </c:bar3DChart>
      <c:catAx>
        <c:axId val="233384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4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4027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84576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469512739478993"/>
          <c:y val="0.34554973821989526"/>
          <c:w val="0.24489831628189329"/>
          <c:h val="0.298429319371727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59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0831499927265182E-2"/>
          <c:y val="2.1164130519027567E-2"/>
          <c:w val="0.63048569943266841"/>
          <c:h val="0.75132663342547856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SITUASI!$C$40</c:f>
              <c:strCache>
                <c:ptCount val="1"/>
                <c:pt idx="0">
                  <c:v>Wilayah Maju</c:v>
                </c:pt>
              </c:strCache>
            </c:strRef>
          </c:tx>
          <c:invertIfNegative val="0"/>
          <c:cat>
            <c:strRef>
              <c:f>SITUASI!$G$6:$H$6</c:f>
              <c:strCache>
                <c:ptCount val="2"/>
                <c:pt idx="0">
                  <c:v>Konsumsi Energi (Kkal/Kap/Hari)</c:v>
                </c:pt>
                <c:pt idx="1">
                  <c:v>Kecukupan Energi (Kkal/Kap/Hari)</c:v>
                </c:pt>
              </c:strCache>
            </c:strRef>
          </c:cat>
          <c:val>
            <c:numRef>
              <c:f>SITUASI!$G$40:$H$40</c:f>
              <c:numCache>
                <c:formatCode>0.00</c:formatCode>
                <c:ptCount val="2"/>
                <c:pt idx="0">
                  <c:v>1956.5703095952381</c:v>
                </c:pt>
                <c:pt idx="1">
                  <c:v>2811.3809523809523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464-90AC-FEFE5AE525CC}"/>
            </c:ext>
          </c:extLst>
        </c:ser>
        <c:ser>
          <c:idx val="3"/>
          <c:order val="1"/>
          <c:tx>
            <c:strRef>
              <c:f>SITUASI!$C$41</c:f>
              <c:strCache>
                <c:ptCount val="1"/>
                <c:pt idx="0">
                  <c:v>Wilayah Sedang</c:v>
                </c:pt>
              </c:strCache>
            </c:strRef>
          </c:tx>
          <c:invertIfNegative val="0"/>
          <c:cat>
            <c:strRef>
              <c:f>SITUASI!$G$6:$H$6</c:f>
              <c:strCache>
                <c:ptCount val="2"/>
                <c:pt idx="0">
                  <c:v>Konsumsi Energi (Kkal/Kap/Hari)</c:v>
                </c:pt>
                <c:pt idx="1">
                  <c:v>Kecukupan Energi (Kkal/Kap/Hari)</c:v>
                </c:pt>
              </c:strCache>
            </c:strRef>
          </c:cat>
          <c:val>
            <c:numRef>
              <c:f>SITUASI!$G$41:$H$41</c:f>
              <c:numCache>
                <c:formatCode>0.00</c:formatCode>
                <c:ptCount val="2"/>
                <c:pt idx="0">
                  <c:v>1950.9052064166669</c:v>
                </c:pt>
                <c:pt idx="1">
                  <c:v>2474.4294871794873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47-4464-90AC-FEFE5AE525CC}"/>
            </c:ext>
          </c:extLst>
        </c:ser>
        <c:ser>
          <c:idx val="4"/>
          <c:order val="2"/>
          <c:tx>
            <c:strRef>
              <c:f>SITUASI!$C$42</c:f>
              <c:strCache>
                <c:ptCount val="1"/>
                <c:pt idx="0">
                  <c:v>Wilayah Tertinggal</c:v>
                </c:pt>
              </c:strCache>
            </c:strRef>
          </c:tx>
          <c:invertIfNegative val="0"/>
          <c:cat>
            <c:strRef>
              <c:f>SITUASI!$G$6:$H$6</c:f>
              <c:strCache>
                <c:ptCount val="2"/>
                <c:pt idx="0">
                  <c:v>Konsumsi Energi (Kkal/Kap/Hari)</c:v>
                </c:pt>
                <c:pt idx="1">
                  <c:v>Kecukupan Energi (Kkal/Kap/Hari)</c:v>
                </c:pt>
              </c:strCache>
            </c:strRef>
          </c:cat>
          <c:val>
            <c:numRef>
              <c:f>SITUASI!$G$42:$H$42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47-4464-90AC-FEFE5AE52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425920"/>
        <c:axId val="233427712"/>
        <c:axId val="0"/>
      </c:bar3DChart>
      <c:catAx>
        <c:axId val="23342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427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427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425920"/>
        <c:crosses val="autoZero"/>
        <c:crossBetween val="between"/>
        <c:majorUnit val="500"/>
        <c:minorUnit val="5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639580766689883"/>
          <c:y val="0.34920801566470855"/>
          <c:w val="0.20238130947917221"/>
          <c:h val="0.280424946881639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hPercent val="60"/>
      <c:rotY val="20"/>
      <c:depthPercent val="50"/>
      <c:rAngAx val="1"/>
    </c:view3D>
    <c:floor>
      <c:thickness val="0"/>
      <c:spPr>
        <a:noFill/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12700">
          <a:solidFill>
            <a:srgbClr val="808080"/>
          </a:solidFill>
          <a:prstDash val="solid"/>
        </a:ln>
      </c:spPr>
    </c:sideWall>
    <c:backWall>
      <c:thickness val="0"/>
      <c:spPr>
        <a:noFill/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4074241523440942E-2"/>
          <c:y val="2.1164130519027567E-2"/>
          <c:w val="0.63657551309207061"/>
          <c:h val="0.7513266334254785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SITUASI!$C$54</c:f>
              <c:strCache>
                <c:ptCount val="1"/>
                <c:pt idx="0">
                  <c:v>Wilayah Maju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SITUASI!$G$50:$H$52</c:f>
              <c:strCache>
                <c:ptCount val="2"/>
                <c:pt idx="0">
                  <c:v>Konsumsi Protein  (Gram/Kap/Hari)</c:v>
                </c:pt>
                <c:pt idx="1">
                  <c:v>Kecukupan Protein  (Gram/Kap/Hari)</c:v>
                </c:pt>
              </c:strCache>
            </c:strRef>
          </c:cat>
          <c:val>
            <c:numRef>
              <c:f>SITUASI!$G$54:$H$54</c:f>
              <c:numCache>
                <c:formatCode>0.00</c:formatCode>
                <c:ptCount val="2"/>
                <c:pt idx="0">
                  <c:v>54.750570522023821</c:v>
                </c:pt>
                <c:pt idx="1">
                  <c:v>74.53428571428573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F-4D4B-9EEE-0ED52B4DC6AE}"/>
            </c:ext>
          </c:extLst>
        </c:ser>
        <c:ser>
          <c:idx val="1"/>
          <c:order val="1"/>
          <c:tx>
            <c:strRef>
              <c:f>SITUASI!$C$55</c:f>
              <c:strCache>
                <c:ptCount val="1"/>
                <c:pt idx="0">
                  <c:v>Wilayah Sedang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SITUASI!$G$50:$H$52</c:f>
              <c:strCache>
                <c:ptCount val="2"/>
                <c:pt idx="0">
                  <c:v>Konsumsi Protein  (Gram/Kap/Hari)</c:v>
                </c:pt>
                <c:pt idx="1">
                  <c:v>Kecukupan Protein  (Gram/Kap/Hari)</c:v>
                </c:pt>
              </c:strCache>
            </c:strRef>
          </c:cat>
          <c:val>
            <c:numRef>
              <c:f>SITUASI!$G$55:$H$55</c:f>
              <c:numCache>
                <c:formatCode>0.00</c:formatCode>
                <c:ptCount val="2"/>
                <c:pt idx="0">
                  <c:v>59.466577330128203</c:v>
                </c:pt>
                <c:pt idx="1">
                  <c:v>65.601153846153863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F-4D4B-9EEE-0ED52B4DC6AE}"/>
            </c:ext>
          </c:extLst>
        </c:ser>
        <c:ser>
          <c:idx val="2"/>
          <c:order val="2"/>
          <c:tx>
            <c:strRef>
              <c:f>SITUASI!$C$56</c:f>
              <c:strCache>
                <c:ptCount val="1"/>
                <c:pt idx="0">
                  <c:v>Wilayah Tertinggal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SITUASI!$G$50:$H$52</c:f>
              <c:strCache>
                <c:ptCount val="2"/>
                <c:pt idx="0">
                  <c:v>Konsumsi Protein  (Gram/Kap/Hari)</c:v>
                </c:pt>
                <c:pt idx="1">
                  <c:v>Kecukupan Protein  (Gram/Kap/Hari)</c:v>
                </c:pt>
              </c:strCache>
            </c:strRef>
          </c:cat>
          <c:val>
            <c:numRef>
              <c:f>SITUASI!$G$56:$H$56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F-4D4B-9EEE-0ED52B4DC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233135488"/>
        <c:axId val="233145472"/>
        <c:axId val="0"/>
      </c:bar3DChart>
      <c:catAx>
        <c:axId val="233135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145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3145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135488"/>
        <c:crosses val="autoZero"/>
        <c:crossBetween val="between"/>
        <c:majorUnit val="1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1088560358526609"/>
          <c:y val="0.35449902095571384"/>
          <c:w val="0.27040869891263586"/>
          <c:h val="0.306879973336666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5</xdr:row>
      <xdr:rowOff>0</xdr:rowOff>
    </xdr:from>
    <xdr:to>
      <xdr:col>31</xdr:col>
      <xdr:colOff>38100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3A2440-1236-45C2-9319-6935CD2A03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5</xdr:row>
      <xdr:rowOff>0</xdr:rowOff>
    </xdr:from>
    <xdr:to>
      <xdr:col>38</xdr:col>
      <xdr:colOff>0</xdr:colOff>
      <xdr:row>14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1EBC27F-A966-43FC-9632-927323770F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0</xdr:colOff>
      <xdr:row>19</xdr:row>
      <xdr:rowOff>0</xdr:rowOff>
    </xdr:from>
    <xdr:to>
      <xdr:col>37</xdr:col>
      <xdr:colOff>914400</xdr:colOff>
      <xdr:row>28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13B80C1-A805-450E-BD4D-CA8C1BF3AA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0</xdr:colOff>
      <xdr:row>18</xdr:row>
      <xdr:rowOff>190500</xdr:rowOff>
    </xdr:from>
    <xdr:to>
      <xdr:col>44</xdr:col>
      <xdr:colOff>895350</xdr:colOff>
      <xdr:row>28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B814C7B-5CE9-4041-ADF8-7C9CFBF472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46</xdr:col>
      <xdr:colOff>0</xdr:colOff>
      <xdr:row>5</xdr:row>
      <xdr:rowOff>0</xdr:rowOff>
    </xdr:from>
    <xdr:to>
      <xdr:col>52</xdr:col>
      <xdr:colOff>0</xdr:colOff>
      <xdr:row>14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02A162-84B9-4C29-AB06-01CB7AC963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45</xdr:col>
      <xdr:colOff>904875</xdr:colOff>
      <xdr:row>19</xdr:row>
      <xdr:rowOff>0</xdr:rowOff>
    </xdr:from>
    <xdr:to>
      <xdr:col>52</xdr:col>
      <xdr:colOff>0</xdr:colOff>
      <xdr:row>28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8248CD4-B604-4FDA-853F-030E1AA04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39</xdr:col>
      <xdr:colOff>0</xdr:colOff>
      <xdr:row>5</xdr:row>
      <xdr:rowOff>0</xdr:rowOff>
    </xdr:from>
    <xdr:to>
      <xdr:col>45</xdr:col>
      <xdr:colOff>0</xdr:colOff>
      <xdr:row>14</xdr:row>
      <xdr:rowOff>19050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FBCC0D-E5B4-4735-9143-29B7690591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28575</xdr:colOff>
      <xdr:row>35</xdr:row>
      <xdr:rowOff>38100</xdr:rowOff>
    </xdr:from>
    <xdr:to>
      <xdr:col>31</xdr:col>
      <xdr:colOff>28575</xdr:colOff>
      <xdr:row>44</xdr:row>
      <xdr:rowOff>38100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77272074-B79A-447E-8FD1-F3A394E77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0</xdr:colOff>
      <xdr:row>35</xdr:row>
      <xdr:rowOff>38100</xdr:rowOff>
    </xdr:from>
    <xdr:to>
      <xdr:col>38</xdr:col>
      <xdr:colOff>0</xdr:colOff>
      <xdr:row>44</xdr:row>
      <xdr:rowOff>38100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2EE8E0BD-F525-4FD6-93AA-C54C2DA325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39</xdr:col>
      <xdr:colOff>38100</xdr:colOff>
      <xdr:row>35</xdr:row>
      <xdr:rowOff>19050</xdr:rowOff>
    </xdr:from>
    <xdr:to>
      <xdr:col>44</xdr:col>
      <xdr:colOff>914400</xdr:colOff>
      <xdr:row>44</xdr:row>
      <xdr:rowOff>38100</xdr:rowOff>
    </xdr:to>
    <xdr:graphicFrame macro="">
      <xdr:nvGraphicFramePr>
        <xdr:cNvPr id="11" name="Chart 4">
          <a:extLst>
            <a:ext uri="{FF2B5EF4-FFF2-40B4-BE49-F238E27FC236}">
              <a16:creationId xmlns:a16="http://schemas.microsoft.com/office/drawing/2014/main" id="{146E8F7B-BBD1-4036-89F4-55EBDD83B6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46</xdr:col>
      <xdr:colOff>0</xdr:colOff>
      <xdr:row>35</xdr:row>
      <xdr:rowOff>0</xdr:rowOff>
    </xdr:from>
    <xdr:to>
      <xdr:col>52</xdr:col>
      <xdr:colOff>0</xdr:colOff>
      <xdr:row>44</xdr:row>
      <xdr:rowOff>19050</xdr:rowOff>
    </xdr:to>
    <xdr:graphicFrame macro="">
      <xdr:nvGraphicFramePr>
        <xdr:cNvPr id="12" name="Chart 5">
          <a:extLst>
            <a:ext uri="{FF2B5EF4-FFF2-40B4-BE49-F238E27FC236}">
              <a16:creationId xmlns:a16="http://schemas.microsoft.com/office/drawing/2014/main" id="{36B9A2BE-1101-4550-A947-57EAEECC11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914400</xdr:colOff>
      <xdr:row>49</xdr:row>
      <xdr:rowOff>0</xdr:rowOff>
    </xdr:from>
    <xdr:to>
      <xdr:col>52</xdr:col>
      <xdr:colOff>0</xdr:colOff>
      <xdr:row>58</xdr:row>
      <xdr:rowOff>0</xdr:rowOff>
    </xdr:to>
    <xdr:graphicFrame macro="">
      <xdr:nvGraphicFramePr>
        <xdr:cNvPr id="13" name="Chart 6">
          <a:extLst>
            <a:ext uri="{FF2B5EF4-FFF2-40B4-BE49-F238E27FC236}">
              <a16:creationId xmlns:a16="http://schemas.microsoft.com/office/drawing/2014/main" id="{274DC8AD-3142-40D4-B757-F9F5A180D2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39</xdr:col>
      <xdr:colOff>38100</xdr:colOff>
      <xdr:row>48</xdr:row>
      <xdr:rowOff>180975</xdr:rowOff>
    </xdr:from>
    <xdr:to>
      <xdr:col>45</xdr:col>
      <xdr:colOff>0</xdr:colOff>
      <xdr:row>58</xdr:row>
      <xdr:rowOff>9525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2306986E-3E0B-464F-9BA5-4E9C1FF197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25</xdr:col>
      <xdr:colOff>0</xdr:colOff>
      <xdr:row>49</xdr:row>
      <xdr:rowOff>0</xdr:rowOff>
    </xdr:from>
    <xdr:to>
      <xdr:col>37</xdr:col>
      <xdr:colOff>914400</xdr:colOff>
      <xdr:row>58</xdr:row>
      <xdr:rowOff>0</xdr:rowOff>
    </xdr:to>
    <xdr:graphicFrame macro="">
      <xdr:nvGraphicFramePr>
        <xdr:cNvPr id="15" name="Chart 3">
          <a:extLst>
            <a:ext uri="{FF2B5EF4-FFF2-40B4-BE49-F238E27FC236}">
              <a16:creationId xmlns:a16="http://schemas.microsoft.com/office/drawing/2014/main" id="{0F99ABF2-262A-46DC-AA2A-B9AD846AB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ype%20GLK\Downloads\OLAH%203_Aplikasi%20Survey%20Konsumsi%20Pangan%202025%20.xlsm" TargetMode="External"/><Relationship Id="rId1" Type="http://schemas.openxmlformats.org/officeDocument/2006/relationships/externalLinkPath" Target="/Users/Hype%20GLK/Downloads/OLAH%203_Aplikasi%20Survey%20Konsumsi%20Pangan%202025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AUTHOR"/>
      <sheetName val="MENU"/>
      <sheetName val="PROFILE"/>
      <sheetName val="SURVEI"/>
      <sheetName val="POLA"/>
      <sheetName val="PPH"/>
      <sheetName val="SITUASI"/>
      <sheetName val="SASARAN"/>
      <sheetName val="KONSUMSI"/>
      <sheetName val="KEBUTUHAN"/>
      <sheetName val="PENYEDIAAN"/>
      <sheetName val="FUK"/>
      <sheetName val="DKBM"/>
    </sheetNames>
    <sheetDataSet>
      <sheetData sheetId="0"/>
      <sheetData sheetId="1"/>
      <sheetData sheetId="2"/>
      <sheetData sheetId="3">
        <row r="8">
          <cell r="G8" t="str">
            <v>Kabupaten Sukoharjo</v>
          </cell>
        </row>
        <row r="11">
          <cell r="G11" t="str">
            <v>Dinas  Pangan</v>
          </cell>
        </row>
        <row r="12">
          <cell r="G12" t="str">
            <v>Kabupaten Sukoharjo</v>
          </cell>
        </row>
        <row r="13">
          <cell r="G13" t="str">
            <v>Gedung Menara Wijaya Lt. 5, Jl. Jenderal Sudirman No. 199 Sukoharjo</v>
          </cell>
        </row>
        <row r="15">
          <cell r="G15">
            <v>2025</v>
          </cell>
        </row>
        <row r="27">
          <cell r="I27" t="str">
            <v>Agroekologi Wilayah</v>
          </cell>
          <cell r="K27" t="str">
            <v>Pertumbuhan Wilayah</v>
          </cell>
        </row>
      </sheetData>
      <sheetData sheetId="4">
        <row r="14">
          <cell r="AE14">
            <v>2597.9166666666661</v>
          </cell>
          <cell r="AF14">
            <v>68.875</v>
          </cell>
          <cell r="AY14">
            <v>1984.6063345833331</v>
          </cell>
          <cell r="AZ14">
            <v>63.578581722222225</v>
          </cell>
          <cell r="BC14">
            <v>76.392224587008826</v>
          </cell>
          <cell r="BD14">
            <v>92.310100504133914</v>
          </cell>
        </row>
        <row r="15">
          <cell r="AE15">
            <v>2687.4999999999995</v>
          </cell>
          <cell r="AF15">
            <v>71.25</v>
          </cell>
          <cell r="AY15">
            <v>1920.7312541666665</v>
          </cell>
          <cell r="AZ15">
            <v>57.641189999999995</v>
          </cell>
          <cell r="BC15">
            <v>71.469069922480628</v>
          </cell>
          <cell r="BD15">
            <v>80.899915789473681</v>
          </cell>
        </row>
        <row r="16">
          <cell r="H16">
            <v>1</v>
          </cell>
          <cell r="J16">
            <v>2</v>
          </cell>
          <cell r="AE16">
            <v>2866.6666666666665</v>
          </cell>
          <cell r="AF16">
            <v>76</v>
          </cell>
          <cell r="AY16">
            <v>1841.7354166666669</v>
          </cell>
          <cell r="AZ16">
            <v>59.873208333333345</v>
          </cell>
          <cell r="BC16">
            <v>64.246584302325587</v>
          </cell>
          <cell r="BD16">
            <v>78.780537280701765</v>
          </cell>
        </row>
        <row r="17">
          <cell r="AE17">
            <v>2150</v>
          </cell>
          <cell r="AF17">
            <v>57</v>
          </cell>
          <cell r="AY17">
            <v>900</v>
          </cell>
          <cell r="AZ17">
            <v>17</v>
          </cell>
        </row>
        <row r="18">
          <cell r="AE18">
            <v>2150</v>
          </cell>
          <cell r="AF18">
            <v>57</v>
          </cell>
          <cell r="AY18">
            <v>10.65</v>
          </cell>
          <cell r="AZ18">
            <v>1.0354166666666667</v>
          </cell>
        </row>
        <row r="19">
          <cell r="AE19">
            <v>2150</v>
          </cell>
          <cell r="AF19">
            <v>57</v>
          </cell>
          <cell r="AY19">
            <v>12.32</v>
          </cell>
          <cell r="AZ19">
            <v>0.35200000000000004</v>
          </cell>
        </row>
        <row r="20">
          <cell r="AE20">
            <v>2150</v>
          </cell>
          <cell r="AF20">
            <v>57</v>
          </cell>
          <cell r="AY20">
            <v>30.099999999999998</v>
          </cell>
          <cell r="AZ20">
            <v>0.95666666666666655</v>
          </cell>
        </row>
        <row r="21">
          <cell r="AY21">
            <v>123.75</v>
          </cell>
          <cell r="AZ21">
            <v>1.5</v>
          </cell>
        </row>
        <row r="22">
          <cell r="AY22">
            <v>7.663333333333334</v>
          </cell>
          <cell r="AZ22">
            <v>0.36300000000000004</v>
          </cell>
        </row>
        <row r="23">
          <cell r="AY23">
            <v>4.3875000000000002</v>
          </cell>
          <cell r="AZ23">
            <v>0.16875000000000004</v>
          </cell>
        </row>
        <row r="24">
          <cell r="AY24">
            <v>91</v>
          </cell>
          <cell r="AZ24">
            <v>0</v>
          </cell>
        </row>
        <row r="25">
          <cell r="AY25">
            <v>105.46666666666665</v>
          </cell>
          <cell r="AZ25">
            <v>15.866666666666665</v>
          </cell>
        </row>
        <row r="26">
          <cell r="AY26">
            <v>3.08</v>
          </cell>
          <cell r="AZ26">
            <v>0.45500000000000007</v>
          </cell>
        </row>
        <row r="27">
          <cell r="AY27">
            <v>34</v>
          </cell>
          <cell r="AZ27">
            <v>1.3333333333333333</v>
          </cell>
        </row>
        <row r="28">
          <cell r="AY28">
            <v>26.462499999999995</v>
          </cell>
          <cell r="AZ28">
            <v>2.4649999999999999</v>
          </cell>
        </row>
        <row r="29">
          <cell r="AY29">
            <v>2.1887500000000002</v>
          </cell>
          <cell r="AZ29">
            <v>9.9875000000000005E-2</v>
          </cell>
        </row>
        <row r="30">
          <cell r="AY30">
            <v>31.799999999999997</v>
          </cell>
          <cell r="AZ30">
            <v>0.95000000000000007</v>
          </cell>
        </row>
        <row r="31">
          <cell r="AY31">
            <v>37.25</v>
          </cell>
          <cell r="AZ31">
            <v>4.5750000000000002</v>
          </cell>
        </row>
        <row r="32">
          <cell r="AY32">
            <v>150.33333333333334</v>
          </cell>
          <cell r="AZ32">
            <v>0</v>
          </cell>
        </row>
        <row r="33">
          <cell r="AY33">
            <v>28.75</v>
          </cell>
          <cell r="AZ33">
            <v>0.3125</v>
          </cell>
        </row>
        <row r="34">
          <cell r="AY34">
            <v>32.4</v>
          </cell>
          <cell r="AZ34">
            <v>0.42</v>
          </cell>
        </row>
        <row r="35">
          <cell r="AY35">
            <v>64.333333333333329</v>
          </cell>
          <cell r="AZ35">
            <v>0.5</v>
          </cell>
        </row>
        <row r="36">
          <cell r="AY36">
            <v>145.80000000000001</v>
          </cell>
          <cell r="AZ36">
            <v>11.520000000000001</v>
          </cell>
        </row>
        <row r="38">
          <cell r="H38">
            <v>1</v>
          </cell>
          <cell r="J38">
            <v>2</v>
          </cell>
          <cell r="AE38">
            <v>2150</v>
          </cell>
          <cell r="AF38">
            <v>57</v>
          </cell>
          <cell r="AY38">
            <v>1490.83125</v>
          </cell>
          <cell r="AZ38">
            <v>46.777187500000004</v>
          </cell>
          <cell r="BC38">
            <v>69.340988372093022</v>
          </cell>
          <cell r="BD38">
            <v>82.065241228070178</v>
          </cell>
        </row>
        <row r="39">
          <cell r="AE39">
            <v>2150</v>
          </cell>
          <cell r="AF39">
            <v>57</v>
          </cell>
          <cell r="AY39">
            <v>675</v>
          </cell>
          <cell r="AZ39">
            <v>12.75</v>
          </cell>
        </row>
        <row r="40">
          <cell r="AE40">
            <v>2150</v>
          </cell>
          <cell r="AF40">
            <v>57</v>
          </cell>
          <cell r="AY40">
            <v>8.25</v>
          </cell>
          <cell r="AZ40">
            <v>0.50625000000000009</v>
          </cell>
        </row>
        <row r="41">
          <cell r="AE41">
            <v>2150</v>
          </cell>
          <cell r="AF41">
            <v>57</v>
          </cell>
          <cell r="AY41">
            <v>2.0999999999999996</v>
          </cell>
          <cell r="AZ41">
            <v>0.12249999999999998</v>
          </cell>
        </row>
        <row r="42">
          <cell r="AE42">
            <v>2150</v>
          </cell>
          <cell r="AF42">
            <v>57</v>
          </cell>
          <cell r="AY42">
            <v>4.62</v>
          </cell>
          <cell r="AZ42">
            <v>0.13200000000000001</v>
          </cell>
        </row>
        <row r="43">
          <cell r="AY43">
            <v>2.875</v>
          </cell>
          <cell r="AZ43">
            <v>0.36249999999999999</v>
          </cell>
        </row>
        <row r="44">
          <cell r="AY44">
            <v>1.3162500000000001</v>
          </cell>
          <cell r="AZ44">
            <v>5.0625000000000003E-2</v>
          </cell>
        </row>
        <row r="45">
          <cell r="AY45">
            <v>5.2249999999999996</v>
          </cell>
          <cell r="AZ45">
            <v>0.2475</v>
          </cell>
        </row>
        <row r="46">
          <cell r="AY46">
            <v>1.6468749999999999</v>
          </cell>
          <cell r="AZ46">
            <v>5.3124999999999999E-2</v>
          </cell>
        </row>
        <row r="47">
          <cell r="AY47">
            <v>3.2831250000000001</v>
          </cell>
          <cell r="AZ47">
            <v>0.14981250000000002</v>
          </cell>
        </row>
        <row r="48">
          <cell r="AY48">
            <v>14.475</v>
          </cell>
          <cell r="AZ48">
            <v>0.11249999999999999</v>
          </cell>
        </row>
        <row r="49">
          <cell r="AY49">
            <v>11.925000000000001</v>
          </cell>
          <cell r="AZ49">
            <v>0.26500000000000001</v>
          </cell>
        </row>
        <row r="50">
          <cell r="AY50">
            <v>218.95</v>
          </cell>
          <cell r="AZ50">
            <v>13.194999999999999</v>
          </cell>
        </row>
        <row r="51">
          <cell r="AY51">
            <v>86.25</v>
          </cell>
          <cell r="AZ51">
            <v>0.9375</v>
          </cell>
        </row>
        <row r="52">
          <cell r="AY52">
            <v>7.1774999999999993</v>
          </cell>
          <cell r="AZ52">
            <v>0.7503749999999999</v>
          </cell>
        </row>
        <row r="53">
          <cell r="AY53">
            <v>112.75</v>
          </cell>
          <cell r="AZ53">
            <v>0</v>
          </cell>
        </row>
        <row r="54">
          <cell r="AY54">
            <v>86.75</v>
          </cell>
          <cell r="AZ54">
            <v>8.9749999999999996</v>
          </cell>
        </row>
        <row r="55">
          <cell r="AY55">
            <v>91</v>
          </cell>
          <cell r="AZ55">
            <v>0</v>
          </cell>
        </row>
        <row r="56">
          <cell r="AY56">
            <v>66.112499999999997</v>
          </cell>
          <cell r="AZ56">
            <v>0.96750000000000003</v>
          </cell>
        </row>
        <row r="57">
          <cell r="AY57">
            <v>91.125</v>
          </cell>
          <cell r="AZ57">
            <v>7.2</v>
          </cell>
        </row>
        <row r="59">
          <cell r="H59">
            <v>1</v>
          </cell>
          <cell r="J59">
            <v>2</v>
          </cell>
          <cell r="AE59">
            <v>2150</v>
          </cell>
          <cell r="AF59">
            <v>57</v>
          </cell>
          <cell r="AY59">
            <v>1401.1487500000003</v>
          </cell>
          <cell r="AZ59">
            <v>42.313750000000006</v>
          </cell>
          <cell r="BC59">
            <v>65.1697093023256</v>
          </cell>
          <cell r="BD59">
            <v>74.234649122807028</v>
          </cell>
        </row>
        <row r="60">
          <cell r="AE60">
            <v>2150</v>
          </cell>
          <cell r="AF60">
            <v>57</v>
          </cell>
          <cell r="AY60">
            <v>675</v>
          </cell>
          <cell r="AZ60">
            <v>12.75</v>
          </cell>
        </row>
        <row r="61">
          <cell r="AE61">
            <v>2150</v>
          </cell>
          <cell r="AF61">
            <v>57</v>
          </cell>
          <cell r="AY61">
            <v>19.6875</v>
          </cell>
          <cell r="AZ61">
            <v>1.3499999999999999</v>
          </cell>
        </row>
        <row r="62">
          <cell r="AE62">
            <v>2150</v>
          </cell>
          <cell r="AF62">
            <v>57</v>
          </cell>
          <cell r="AY62">
            <v>51.75</v>
          </cell>
          <cell r="AZ62">
            <v>4.7</v>
          </cell>
        </row>
        <row r="63">
          <cell r="AE63">
            <v>2150</v>
          </cell>
          <cell r="AF63">
            <v>57</v>
          </cell>
          <cell r="AY63">
            <v>2.31</v>
          </cell>
          <cell r="AZ63">
            <v>6.6000000000000003E-2</v>
          </cell>
        </row>
        <row r="64">
          <cell r="AY64">
            <v>6.2700000000000005</v>
          </cell>
          <cell r="AZ64">
            <v>0.29700000000000004</v>
          </cell>
        </row>
        <row r="65">
          <cell r="AY65">
            <v>2.6325000000000003</v>
          </cell>
          <cell r="AZ65">
            <v>0.10125000000000001</v>
          </cell>
        </row>
        <row r="66">
          <cell r="AY66">
            <v>2.3574999999999999</v>
          </cell>
          <cell r="AZ66">
            <v>7.1749999999999994E-2</v>
          </cell>
        </row>
        <row r="67">
          <cell r="AY67">
            <v>14.475</v>
          </cell>
          <cell r="AZ67">
            <v>0.11249999999999999</v>
          </cell>
        </row>
        <row r="68">
          <cell r="AY68">
            <v>169.125</v>
          </cell>
          <cell r="AZ68">
            <v>0</v>
          </cell>
        </row>
        <row r="69">
          <cell r="AY69">
            <v>91.125</v>
          </cell>
          <cell r="AZ69">
            <v>7.2</v>
          </cell>
        </row>
        <row r="70">
          <cell r="AY70">
            <v>43.125</v>
          </cell>
          <cell r="AZ70">
            <v>0.46875</v>
          </cell>
        </row>
        <row r="71">
          <cell r="AY71">
            <v>54.6</v>
          </cell>
          <cell r="AZ71">
            <v>0</v>
          </cell>
        </row>
        <row r="72">
          <cell r="AY72">
            <v>10.3125</v>
          </cell>
          <cell r="AZ72">
            <v>0.6328125</v>
          </cell>
        </row>
        <row r="73">
          <cell r="AY73">
            <v>22.574999999999999</v>
          </cell>
          <cell r="AZ73">
            <v>0.71749999999999992</v>
          </cell>
        </row>
        <row r="74">
          <cell r="AY74">
            <v>6.5249999999999995</v>
          </cell>
          <cell r="AZ74">
            <v>0.29906250000000001</v>
          </cell>
        </row>
        <row r="75">
          <cell r="AY75">
            <v>1.17875</v>
          </cell>
          <cell r="AZ75">
            <v>3.5874999999999997E-2</v>
          </cell>
        </row>
        <row r="76">
          <cell r="AY76">
            <v>143.4</v>
          </cell>
          <cell r="AZ76">
            <v>1.68</v>
          </cell>
        </row>
        <row r="77">
          <cell r="AY77">
            <v>16.887499999999999</v>
          </cell>
          <cell r="AZ77">
            <v>3.6749999999999998</v>
          </cell>
        </row>
        <row r="78">
          <cell r="AY78">
            <v>21.25</v>
          </cell>
          <cell r="AZ78">
            <v>2.4375</v>
          </cell>
        </row>
        <row r="79">
          <cell r="AY79">
            <v>46.5625</v>
          </cell>
          <cell r="AZ79">
            <v>5.71875</v>
          </cell>
        </row>
        <row r="81">
          <cell r="H81">
            <v>1</v>
          </cell>
          <cell r="J81">
            <v>2</v>
          </cell>
          <cell r="AE81">
            <v>2150</v>
          </cell>
          <cell r="AF81">
            <v>57</v>
          </cell>
          <cell r="AY81">
            <v>1537.6874999999998</v>
          </cell>
          <cell r="AZ81">
            <v>36.898937500000002</v>
          </cell>
          <cell r="BC81">
            <v>71.520348837209298</v>
          </cell>
          <cell r="BD81">
            <v>64.734978070175444</v>
          </cell>
        </row>
        <row r="82">
          <cell r="AE82">
            <v>2150</v>
          </cell>
          <cell r="AF82">
            <v>57</v>
          </cell>
          <cell r="AY82">
            <v>810</v>
          </cell>
          <cell r="AZ82">
            <v>15.299999999999999</v>
          </cell>
        </row>
        <row r="83">
          <cell r="AE83">
            <v>2150</v>
          </cell>
          <cell r="AF83">
            <v>57</v>
          </cell>
          <cell r="AY83">
            <v>5.3949999999999996</v>
          </cell>
          <cell r="AZ83">
            <v>0.12449999999999999</v>
          </cell>
        </row>
        <row r="84">
          <cell r="AE84">
            <v>2150</v>
          </cell>
          <cell r="AF84">
            <v>57</v>
          </cell>
          <cell r="AY84">
            <v>3.1949999999999998</v>
          </cell>
          <cell r="AZ84">
            <v>0.31062499999999998</v>
          </cell>
        </row>
        <row r="85">
          <cell r="AE85">
            <v>2150</v>
          </cell>
          <cell r="AF85">
            <v>57</v>
          </cell>
          <cell r="AY85">
            <v>18.5625</v>
          </cell>
          <cell r="AZ85">
            <v>1.1390625000000001</v>
          </cell>
        </row>
        <row r="86">
          <cell r="AY86">
            <v>9.4050000000000011</v>
          </cell>
          <cell r="AZ86">
            <v>0.44550000000000001</v>
          </cell>
        </row>
        <row r="87">
          <cell r="AY87">
            <v>4.3875000000000002</v>
          </cell>
          <cell r="AZ87">
            <v>0.16875000000000001</v>
          </cell>
        </row>
        <row r="88">
          <cell r="AY88">
            <v>47.567500000000003</v>
          </cell>
          <cell r="AZ88">
            <v>0.45050000000000001</v>
          </cell>
        </row>
        <row r="89">
          <cell r="AY89">
            <v>34</v>
          </cell>
          <cell r="AZ89">
            <v>3.9</v>
          </cell>
        </row>
        <row r="90">
          <cell r="AY90">
            <v>169.125</v>
          </cell>
          <cell r="AZ90">
            <v>0</v>
          </cell>
        </row>
        <row r="91">
          <cell r="AY91">
            <v>109.47499999999999</v>
          </cell>
          <cell r="AZ91">
            <v>6.5974999999999993</v>
          </cell>
        </row>
        <row r="92">
          <cell r="AY92">
            <v>8.0499999999999989</v>
          </cell>
          <cell r="AZ92">
            <v>0.14374999999999999</v>
          </cell>
        </row>
        <row r="93">
          <cell r="AY93">
            <v>28.95</v>
          </cell>
          <cell r="AZ93">
            <v>0.22499999999999998</v>
          </cell>
        </row>
        <row r="94">
          <cell r="AY94">
            <v>26.875</v>
          </cell>
          <cell r="AZ94">
            <v>0.1875</v>
          </cell>
        </row>
        <row r="95">
          <cell r="AY95">
            <v>54.6</v>
          </cell>
          <cell r="AZ95">
            <v>0</v>
          </cell>
        </row>
        <row r="96">
          <cell r="AY96">
            <v>2.4750000000000001</v>
          </cell>
          <cell r="AZ96">
            <v>0.36562499999999998</v>
          </cell>
        </row>
        <row r="97">
          <cell r="AY97">
            <v>10.94375</v>
          </cell>
          <cell r="AZ97">
            <v>0.49937500000000001</v>
          </cell>
        </row>
        <row r="98">
          <cell r="AY98">
            <v>46.40625</v>
          </cell>
          <cell r="AZ98">
            <v>0.5625</v>
          </cell>
        </row>
        <row r="99">
          <cell r="AY99">
            <v>73</v>
          </cell>
          <cell r="AZ99">
            <v>0.6</v>
          </cell>
        </row>
        <row r="100">
          <cell r="AY100">
            <v>2.375</v>
          </cell>
          <cell r="AZ100">
            <v>0.11874999999999999</v>
          </cell>
        </row>
        <row r="101">
          <cell r="AY101">
            <v>72.900000000000006</v>
          </cell>
          <cell r="AZ101">
            <v>5.7600000000000007</v>
          </cell>
        </row>
        <row r="103">
          <cell r="H103">
            <v>1</v>
          </cell>
          <cell r="J103">
            <v>2</v>
          </cell>
          <cell r="AE103">
            <v>2866.6666666666665</v>
          </cell>
          <cell r="AF103">
            <v>76</v>
          </cell>
          <cell r="AY103">
            <v>2191.4295833333335</v>
          </cell>
          <cell r="AZ103">
            <v>66.73529166666664</v>
          </cell>
          <cell r="BC103">
            <v>76.445218023255819</v>
          </cell>
          <cell r="BD103">
            <v>87.809594298245571</v>
          </cell>
        </row>
        <row r="104">
          <cell r="AE104">
            <v>2150</v>
          </cell>
          <cell r="AF104">
            <v>57</v>
          </cell>
          <cell r="AY104">
            <v>1080</v>
          </cell>
          <cell r="AZ104">
            <v>20.399999999999999</v>
          </cell>
        </row>
        <row r="105">
          <cell r="AE105">
            <v>2150</v>
          </cell>
          <cell r="AF105">
            <v>57</v>
          </cell>
          <cell r="AY105">
            <v>151.875</v>
          </cell>
          <cell r="AZ105">
            <v>12</v>
          </cell>
        </row>
        <row r="106">
          <cell r="AE106">
            <v>2150</v>
          </cell>
          <cell r="AF106">
            <v>57</v>
          </cell>
          <cell r="AY106">
            <v>4.3916666666666666</v>
          </cell>
          <cell r="AZ106">
            <v>0.14166666666666666</v>
          </cell>
        </row>
        <row r="107">
          <cell r="AE107">
            <v>2150</v>
          </cell>
          <cell r="AF107">
            <v>57</v>
          </cell>
          <cell r="AY107">
            <v>3.1666666666666665</v>
          </cell>
          <cell r="AZ107">
            <v>0.15833333333333333</v>
          </cell>
        </row>
        <row r="108">
          <cell r="AY108">
            <v>32.166666666666664</v>
          </cell>
          <cell r="AZ108">
            <v>0.25</v>
          </cell>
        </row>
        <row r="109">
          <cell r="AY109">
            <v>13.933333333333332</v>
          </cell>
          <cell r="AZ109">
            <v>0.66</v>
          </cell>
        </row>
        <row r="110">
          <cell r="AY110">
            <v>5.2650000000000006</v>
          </cell>
          <cell r="AZ110">
            <v>0.20250000000000001</v>
          </cell>
        </row>
        <row r="111">
          <cell r="AY111">
            <v>225.5</v>
          </cell>
          <cell r="AZ111">
            <v>0</v>
          </cell>
        </row>
        <row r="112">
          <cell r="AY112">
            <v>62.083333333333336</v>
          </cell>
          <cell r="AZ112">
            <v>7.625</v>
          </cell>
        </row>
        <row r="113">
          <cell r="AY113">
            <v>28.75</v>
          </cell>
          <cell r="AZ113">
            <v>0.3125</v>
          </cell>
        </row>
        <row r="114">
          <cell r="AY114">
            <v>140.41666666666666</v>
          </cell>
          <cell r="AZ114">
            <v>3.2916666666666665</v>
          </cell>
        </row>
        <row r="115">
          <cell r="AY115">
            <v>10.15</v>
          </cell>
          <cell r="AZ115">
            <v>1.05</v>
          </cell>
        </row>
        <row r="116">
          <cell r="AY116">
            <v>3.6479166666666667</v>
          </cell>
          <cell r="AZ116">
            <v>0.16645833333333335</v>
          </cell>
        </row>
        <row r="117">
          <cell r="AY117">
            <v>60.666666666666664</v>
          </cell>
          <cell r="AZ117">
            <v>0</v>
          </cell>
        </row>
        <row r="118">
          <cell r="AY118">
            <v>3.19</v>
          </cell>
          <cell r="AZ118">
            <v>0.33349999999999996</v>
          </cell>
        </row>
        <row r="119">
          <cell r="AY119">
            <v>6.16</v>
          </cell>
          <cell r="AZ119">
            <v>0.17600000000000002</v>
          </cell>
        </row>
        <row r="120">
          <cell r="AY120">
            <v>61.333333333333336</v>
          </cell>
          <cell r="AZ120">
            <v>13.333333333333334</v>
          </cell>
        </row>
        <row r="121">
          <cell r="AY121">
            <v>61.875</v>
          </cell>
          <cell r="AZ121">
            <v>0.75</v>
          </cell>
        </row>
        <row r="122">
          <cell r="AY122">
            <v>4.4000000000000004</v>
          </cell>
          <cell r="AZ122">
            <v>0.65</v>
          </cell>
        </row>
        <row r="123">
          <cell r="AY123">
            <v>5.8666666666666671</v>
          </cell>
          <cell r="AZ123">
            <v>0.28999999999999998</v>
          </cell>
        </row>
        <row r="124">
          <cell r="AY124">
            <v>19.3</v>
          </cell>
          <cell r="AZ124">
            <v>0.15</v>
          </cell>
        </row>
        <row r="125">
          <cell r="AY125">
            <v>45.125</v>
          </cell>
          <cell r="AZ125">
            <v>0.55416666666666659</v>
          </cell>
        </row>
        <row r="126">
          <cell r="AY126">
            <v>121.66666666666667</v>
          </cell>
          <cell r="AZ126">
            <v>2.9666666666666668</v>
          </cell>
        </row>
        <row r="127">
          <cell r="AY127">
            <v>2.3749999999999996</v>
          </cell>
          <cell r="AZ127">
            <v>0.22799999999999998</v>
          </cell>
        </row>
        <row r="128">
          <cell r="AY128">
            <v>3</v>
          </cell>
          <cell r="AZ128">
            <v>0.17499999999999996</v>
          </cell>
        </row>
        <row r="129">
          <cell r="AY129">
            <v>3.08</v>
          </cell>
          <cell r="AZ129">
            <v>8.8000000000000009E-2</v>
          </cell>
        </row>
        <row r="130">
          <cell r="AY130">
            <v>30.25</v>
          </cell>
          <cell r="AZ130">
            <v>0.72499999999999998</v>
          </cell>
        </row>
        <row r="131">
          <cell r="AY131">
            <v>1.7949999999999999</v>
          </cell>
          <cell r="AZ131">
            <v>5.7499999999999996E-2</v>
          </cell>
        </row>
        <row r="133">
          <cell r="H133">
            <v>1</v>
          </cell>
          <cell r="J133">
            <v>2</v>
          </cell>
          <cell r="AE133">
            <v>5375</v>
          </cell>
          <cell r="AF133">
            <v>142.5</v>
          </cell>
          <cell r="AY133">
            <v>2677.7251249999999</v>
          </cell>
          <cell r="AZ133">
            <v>68.859337499999995</v>
          </cell>
          <cell r="BC133">
            <v>49.818141860465118</v>
          </cell>
          <cell r="BD133">
            <v>48.322342105263154</v>
          </cell>
        </row>
        <row r="134">
          <cell r="AE134">
            <v>2150</v>
          </cell>
          <cell r="AF134">
            <v>57</v>
          </cell>
          <cell r="AY134">
            <v>900</v>
          </cell>
          <cell r="AZ134">
            <v>17</v>
          </cell>
        </row>
        <row r="135">
          <cell r="AE135">
            <v>2150</v>
          </cell>
          <cell r="AF135">
            <v>57</v>
          </cell>
          <cell r="AY135">
            <v>52.199999999999996</v>
          </cell>
          <cell r="AZ135">
            <v>2.3925000000000001</v>
          </cell>
        </row>
        <row r="136">
          <cell r="AE136">
            <v>2150</v>
          </cell>
          <cell r="AF136">
            <v>57</v>
          </cell>
          <cell r="AY136">
            <v>42.5</v>
          </cell>
          <cell r="AZ136">
            <v>4.875</v>
          </cell>
        </row>
        <row r="137">
          <cell r="AE137">
            <v>2150</v>
          </cell>
          <cell r="AF137">
            <v>57</v>
          </cell>
          <cell r="AY137">
            <v>57.9</v>
          </cell>
          <cell r="AZ137">
            <v>0.44999999999999996</v>
          </cell>
        </row>
        <row r="138">
          <cell r="AE138">
            <v>2150</v>
          </cell>
          <cell r="AF138">
            <v>57</v>
          </cell>
          <cell r="AY138">
            <v>4.3875000000000002</v>
          </cell>
          <cell r="AZ138">
            <v>0.16875000000000001</v>
          </cell>
        </row>
        <row r="139">
          <cell r="AY139">
            <v>10.45</v>
          </cell>
          <cell r="AZ139">
            <v>0.495</v>
          </cell>
        </row>
        <row r="140">
          <cell r="AY140">
            <v>134.625</v>
          </cell>
          <cell r="AZ140">
            <v>6.4499999999999993</v>
          </cell>
        </row>
        <row r="141">
          <cell r="AY141">
            <v>86.25</v>
          </cell>
          <cell r="AZ141">
            <v>0.9375</v>
          </cell>
        </row>
        <row r="142">
          <cell r="AY142">
            <v>451</v>
          </cell>
          <cell r="AZ142">
            <v>0</v>
          </cell>
        </row>
        <row r="143">
          <cell r="AY143">
            <v>0.48575000000000002</v>
          </cell>
          <cell r="AZ143">
            <v>3.0150000000000003E-2</v>
          </cell>
        </row>
        <row r="144">
          <cell r="AY144">
            <v>182.25</v>
          </cell>
          <cell r="AZ144">
            <v>14.4</v>
          </cell>
        </row>
        <row r="145">
          <cell r="AY145">
            <v>15.75</v>
          </cell>
          <cell r="AZ145">
            <v>1.08</v>
          </cell>
        </row>
        <row r="146">
          <cell r="AY146">
            <v>136.5</v>
          </cell>
          <cell r="AZ146">
            <v>0</v>
          </cell>
        </row>
        <row r="147">
          <cell r="AY147">
            <v>16.099999999999998</v>
          </cell>
          <cell r="AZ147">
            <v>0.28749999999999998</v>
          </cell>
        </row>
        <row r="148">
          <cell r="AY148">
            <v>14.226875</v>
          </cell>
          <cell r="AZ148">
            <v>0.64918750000000003</v>
          </cell>
        </row>
        <row r="149">
          <cell r="AY149">
            <v>3.3000000000000003</v>
          </cell>
          <cell r="AZ149">
            <v>0.48750000000000004</v>
          </cell>
        </row>
        <row r="150">
          <cell r="AY150">
            <v>73</v>
          </cell>
          <cell r="AZ150">
            <v>1.2</v>
          </cell>
        </row>
        <row r="151">
          <cell r="AY151">
            <v>8.25</v>
          </cell>
          <cell r="AZ151">
            <v>0.50625000000000009</v>
          </cell>
        </row>
        <row r="152">
          <cell r="AY152">
            <v>5.75</v>
          </cell>
          <cell r="AZ152">
            <v>0.72499999999999998</v>
          </cell>
        </row>
        <row r="153">
          <cell r="AY153">
            <v>23.85</v>
          </cell>
          <cell r="AZ153">
            <v>0.53</v>
          </cell>
        </row>
        <row r="154">
          <cell r="AY154">
            <v>218.95</v>
          </cell>
          <cell r="AZ154">
            <v>13.194999999999999</v>
          </cell>
        </row>
        <row r="155">
          <cell r="AY155">
            <v>240</v>
          </cell>
          <cell r="AZ155">
            <v>3</v>
          </cell>
        </row>
        <row r="157">
          <cell r="H157">
            <v>1</v>
          </cell>
          <cell r="J157">
            <v>2</v>
          </cell>
          <cell r="AE157">
            <v>1433.3333333333333</v>
          </cell>
          <cell r="AF157">
            <v>38</v>
          </cell>
          <cell r="AY157">
            <v>2306.0500000000006</v>
          </cell>
          <cell r="AZ157">
            <v>63.420416666666661</v>
          </cell>
          <cell r="BC157">
            <v>160.88720930232563</v>
          </cell>
          <cell r="BD157">
            <v>166.89583333333331</v>
          </cell>
        </row>
        <row r="158">
          <cell r="AE158">
            <v>2150</v>
          </cell>
          <cell r="AF158">
            <v>57</v>
          </cell>
          <cell r="AY158">
            <v>900</v>
          </cell>
          <cell r="AZ158">
            <v>17</v>
          </cell>
        </row>
        <row r="159">
          <cell r="AE159">
            <v>2150</v>
          </cell>
          <cell r="AF159">
            <v>57</v>
          </cell>
          <cell r="AY159">
            <v>74.5</v>
          </cell>
          <cell r="AZ159">
            <v>9.15</v>
          </cell>
        </row>
        <row r="160">
          <cell r="AY160">
            <v>7.2958333333333334</v>
          </cell>
          <cell r="AZ160">
            <v>0.33291666666666669</v>
          </cell>
        </row>
        <row r="161">
          <cell r="AY161">
            <v>56.666666666666664</v>
          </cell>
          <cell r="AZ161">
            <v>6.5</v>
          </cell>
        </row>
        <row r="162">
          <cell r="AY162">
            <v>34</v>
          </cell>
          <cell r="AZ162">
            <v>1.3333333333333333</v>
          </cell>
        </row>
        <row r="163">
          <cell r="AY163">
            <v>35.1</v>
          </cell>
          <cell r="AZ163">
            <v>0.45500000000000007</v>
          </cell>
        </row>
        <row r="164">
          <cell r="AY164">
            <v>5.8500000000000005</v>
          </cell>
          <cell r="AZ164">
            <v>0.22500000000000001</v>
          </cell>
        </row>
        <row r="165">
          <cell r="AY165">
            <v>13.933333333333332</v>
          </cell>
          <cell r="AZ165">
            <v>0.66</v>
          </cell>
        </row>
        <row r="166">
          <cell r="AY166">
            <v>97.2</v>
          </cell>
          <cell r="AZ166">
            <v>7.6800000000000006</v>
          </cell>
        </row>
        <row r="167">
          <cell r="AY167">
            <v>375.83333333333331</v>
          </cell>
          <cell r="AZ167">
            <v>0</v>
          </cell>
        </row>
        <row r="168">
          <cell r="AY168">
            <v>135.375</v>
          </cell>
          <cell r="AZ168">
            <v>1.6624999999999999</v>
          </cell>
        </row>
        <row r="169">
          <cell r="AY169">
            <v>1.5333333333333334</v>
          </cell>
          <cell r="AZ169">
            <v>0.19000000000000003</v>
          </cell>
        </row>
        <row r="170">
          <cell r="AY170">
            <v>145.96666666666667</v>
          </cell>
          <cell r="AZ170">
            <v>8.7966666666666651</v>
          </cell>
        </row>
        <row r="171">
          <cell r="AY171">
            <v>91</v>
          </cell>
          <cell r="AZ171">
            <v>0</v>
          </cell>
        </row>
        <row r="172">
          <cell r="AY172">
            <v>1.3999999999999997</v>
          </cell>
          <cell r="AZ172">
            <v>8.1666666666666651E-2</v>
          </cell>
        </row>
        <row r="173">
          <cell r="AY173">
            <v>0.86249999999999993</v>
          </cell>
          <cell r="AZ173">
            <v>6.8999999999999992E-2</v>
          </cell>
        </row>
        <row r="174">
          <cell r="AY174">
            <v>11</v>
          </cell>
          <cell r="AZ174">
            <v>0.67500000000000016</v>
          </cell>
        </row>
        <row r="175">
          <cell r="AY175">
            <v>109.5</v>
          </cell>
          <cell r="AZ175">
            <v>1.5</v>
          </cell>
        </row>
        <row r="176">
          <cell r="AY176">
            <v>103.75</v>
          </cell>
          <cell r="AZ176">
            <v>3.2916666666666665</v>
          </cell>
        </row>
        <row r="177">
          <cell r="AY177">
            <v>60.833333333333336</v>
          </cell>
          <cell r="AZ177">
            <v>1.4833333333333334</v>
          </cell>
        </row>
        <row r="178">
          <cell r="AY178">
            <v>4.4000000000000004</v>
          </cell>
          <cell r="AZ178">
            <v>0.65</v>
          </cell>
        </row>
        <row r="179">
          <cell r="AY179">
            <v>3.8333333333333335</v>
          </cell>
          <cell r="AZ179">
            <v>0.48333333333333334</v>
          </cell>
        </row>
        <row r="180">
          <cell r="AY180">
            <v>4.26</v>
          </cell>
          <cell r="AZ180">
            <v>0.41416666666666663</v>
          </cell>
        </row>
        <row r="181">
          <cell r="AY181">
            <v>15.9</v>
          </cell>
          <cell r="AZ181">
            <v>0.35333333333333333</v>
          </cell>
        </row>
        <row r="182">
          <cell r="AY182">
            <v>12.866666666666667</v>
          </cell>
          <cell r="AZ182">
            <v>0.10000000000000002</v>
          </cell>
        </row>
        <row r="183">
          <cell r="AY183">
            <v>3.19</v>
          </cell>
          <cell r="AZ183">
            <v>0.33349999999999996</v>
          </cell>
        </row>
        <row r="185">
          <cell r="H185">
            <v>1</v>
          </cell>
          <cell r="J185">
            <v>2</v>
          </cell>
          <cell r="AE185">
            <v>2150</v>
          </cell>
          <cell r="AF185">
            <v>57</v>
          </cell>
          <cell r="AY185">
            <v>1667.4356249999998</v>
          </cell>
          <cell r="AZ185">
            <v>52.183312500000007</v>
          </cell>
          <cell r="BC185">
            <v>77.5551453488372</v>
          </cell>
          <cell r="BD185">
            <v>91.549671052631581</v>
          </cell>
        </row>
        <row r="186">
          <cell r="AE186">
            <v>2150</v>
          </cell>
          <cell r="AF186">
            <v>57</v>
          </cell>
          <cell r="AY186">
            <v>900</v>
          </cell>
          <cell r="AZ186">
            <v>17</v>
          </cell>
        </row>
        <row r="187">
          <cell r="AE187">
            <v>2150</v>
          </cell>
          <cell r="AF187">
            <v>57</v>
          </cell>
          <cell r="AY187">
            <v>2.25</v>
          </cell>
          <cell r="AZ187">
            <v>0.13124999999999998</v>
          </cell>
        </row>
        <row r="188">
          <cell r="AE188">
            <v>2150</v>
          </cell>
          <cell r="AF188">
            <v>57</v>
          </cell>
          <cell r="AY188">
            <v>4.62</v>
          </cell>
          <cell r="AZ188">
            <v>0.13200000000000001</v>
          </cell>
        </row>
        <row r="189">
          <cell r="AE189">
            <v>2150</v>
          </cell>
          <cell r="AF189">
            <v>57</v>
          </cell>
          <cell r="AY189">
            <v>4.3875000000000002</v>
          </cell>
          <cell r="AZ189">
            <v>0.16875000000000001</v>
          </cell>
        </row>
        <row r="190">
          <cell r="AY190">
            <v>10.45</v>
          </cell>
          <cell r="AZ190">
            <v>0.495</v>
          </cell>
        </row>
        <row r="191">
          <cell r="AY191">
            <v>1.7812499999999998</v>
          </cell>
          <cell r="AZ191">
            <v>0.17099999999999999</v>
          </cell>
        </row>
        <row r="192">
          <cell r="AY192">
            <v>5.4718749999999998</v>
          </cell>
          <cell r="AZ192">
            <v>0.24968750000000001</v>
          </cell>
        </row>
        <row r="193">
          <cell r="AY193">
            <v>281.875</v>
          </cell>
          <cell r="AZ193">
            <v>0</v>
          </cell>
        </row>
        <row r="194">
          <cell r="AY194">
            <v>25.5</v>
          </cell>
          <cell r="AZ194">
            <v>2.9249999999999998</v>
          </cell>
        </row>
        <row r="195">
          <cell r="AY195">
            <v>109.47499999999999</v>
          </cell>
          <cell r="AZ195">
            <v>6.5974999999999993</v>
          </cell>
        </row>
        <row r="196">
          <cell r="AY196">
            <v>18.600000000000001</v>
          </cell>
          <cell r="AZ196">
            <v>0.23249999999999998</v>
          </cell>
        </row>
        <row r="197">
          <cell r="AY197">
            <v>7.875</v>
          </cell>
          <cell r="AZ197">
            <v>0.54</v>
          </cell>
        </row>
        <row r="198">
          <cell r="AY198">
            <v>3.3000000000000003</v>
          </cell>
          <cell r="AZ198">
            <v>0.48750000000000004</v>
          </cell>
        </row>
        <row r="199">
          <cell r="AY199">
            <v>54.6</v>
          </cell>
          <cell r="AZ199">
            <v>0</v>
          </cell>
        </row>
        <row r="200">
          <cell r="AY200">
            <v>4.125</v>
          </cell>
          <cell r="AZ200">
            <v>0.25312500000000004</v>
          </cell>
        </row>
        <row r="201">
          <cell r="AY201">
            <v>69</v>
          </cell>
          <cell r="AZ201">
            <v>15</v>
          </cell>
        </row>
        <row r="202">
          <cell r="AY202">
            <v>73</v>
          </cell>
          <cell r="AZ202">
            <v>0.6</v>
          </cell>
        </row>
        <row r="203">
          <cell r="AY203">
            <v>91.125</v>
          </cell>
          <cell r="AZ203">
            <v>7.2</v>
          </cell>
        </row>
        <row r="205">
          <cell r="H205">
            <v>1</v>
          </cell>
          <cell r="J205">
            <v>2</v>
          </cell>
          <cell r="AE205">
            <v>2150</v>
          </cell>
          <cell r="AF205">
            <v>57</v>
          </cell>
          <cell r="AY205">
            <v>1657.9981250000001</v>
          </cell>
          <cell r="AZ205">
            <v>60.897625000000005</v>
          </cell>
          <cell r="BC205">
            <v>77.116191860465122</v>
          </cell>
          <cell r="BD205">
            <v>106.83793859649124</v>
          </cell>
        </row>
        <row r="206">
          <cell r="AE206">
            <v>2150</v>
          </cell>
          <cell r="AF206">
            <v>57</v>
          </cell>
          <cell r="AY206">
            <v>675</v>
          </cell>
          <cell r="AZ206">
            <v>12.75</v>
          </cell>
        </row>
        <row r="207">
          <cell r="AE207">
            <v>2150</v>
          </cell>
          <cell r="AF207">
            <v>57</v>
          </cell>
          <cell r="AY207">
            <v>3.1949999999999998</v>
          </cell>
          <cell r="AZ207">
            <v>0.31062499999999998</v>
          </cell>
        </row>
        <row r="208">
          <cell r="AE208">
            <v>2150</v>
          </cell>
          <cell r="AF208">
            <v>57</v>
          </cell>
          <cell r="AY208">
            <v>4.62</v>
          </cell>
          <cell r="AZ208">
            <v>0.13200000000000001</v>
          </cell>
        </row>
        <row r="209">
          <cell r="AE209">
            <v>2150</v>
          </cell>
          <cell r="AF209">
            <v>57</v>
          </cell>
          <cell r="AY209">
            <v>14.4375</v>
          </cell>
          <cell r="AZ209">
            <v>0.88593750000000004</v>
          </cell>
        </row>
        <row r="210">
          <cell r="AY210">
            <v>51</v>
          </cell>
          <cell r="AZ210">
            <v>5.85</v>
          </cell>
        </row>
        <row r="211">
          <cell r="AY211">
            <v>37.25</v>
          </cell>
          <cell r="AZ211">
            <v>4.5750000000000002</v>
          </cell>
        </row>
        <row r="212">
          <cell r="AY212">
            <v>5.4718749999999998</v>
          </cell>
          <cell r="AZ212">
            <v>0.24968750000000001</v>
          </cell>
        </row>
        <row r="213">
          <cell r="AY213">
            <v>3.9487500000000004</v>
          </cell>
          <cell r="AZ213">
            <v>0.15187500000000001</v>
          </cell>
        </row>
        <row r="214">
          <cell r="AY214">
            <v>10.45</v>
          </cell>
          <cell r="AZ214">
            <v>0.495</v>
          </cell>
        </row>
        <row r="215">
          <cell r="AY215">
            <v>74.5</v>
          </cell>
          <cell r="AZ215">
            <v>9.15</v>
          </cell>
        </row>
        <row r="216">
          <cell r="AY216">
            <v>225.5</v>
          </cell>
          <cell r="AZ216">
            <v>0</v>
          </cell>
        </row>
        <row r="217">
          <cell r="AY217">
            <v>26.324999999999999</v>
          </cell>
          <cell r="AZ217">
            <v>0.34125000000000005</v>
          </cell>
        </row>
        <row r="218">
          <cell r="AY218">
            <v>19.3</v>
          </cell>
          <cell r="AZ218">
            <v>0.15000000000000002</v>
          </cell>
        </row>
        <row r="219">
          <cell r="AY219">
            <v>25.875</v>
          </cell>
          <cell r="AZ219">
            <v>0.28125</v>
          </cell>
        </row>
        <row r="220">
          <cell r="AY220">
            <v>45.5</v>
          </cell>
          <cell r="AZ220">
            <v>0</v>
          </cell>
        </row>
        <row r="221">
          <cell r="AY221">
            <v>74.25</v>
          </cell>
          <cell r="AZ221">
            <v>0.89999999999999991</v>
          </cell>
        </row>
        <row r="222">
          <cell r="AY222">
            <v>46</v>
          </cell>
          <cell r="AZ222">
            <v>10</v>
          </cell>
        </row>
        <row r="223">
          <cell r="AY223">
            <v>127.25</v>
          </cell>
          <cell r="AZ223">
            <v>6.15</v>
          </cell>
        </row>
        <row r="224">
          <cell r="AY224">
            <v>60</v>
          </cell>
          <cell r="AZ224">
            <v>0.75</v>
          </cell>
        </row>
        <row r="225">
          <cell r="AY225">
            <v>37</v>
          </cell>
          <cell r="AZ225">
            <v>0.57499999999999996</v>
          </cell>
        </row>
        <row r="226">
          <cell r="AY226">
            <v>91.125</v>
          </cell>
          <cell r="AZ226">
            <v>7.2</v>
          </cell>
        </row>
        <row r="228">
          <cell r="H228">
            <v>1</v>
          </cell>
          <cell r="J228">
            <v>2</v>
          </cell>
          <cell r="AE228">
            <v>3583.3333333333335</v>
          </cell>
          <cell r="AF228">
            <v>95</v>
          </cell>
          <cell r="AY228">
            <v>2435.271166666666</v>
          </cell>
          <cell r="AZ228">
            <v>78.452833333333345</v>
          </cell>
          <cell r="BC228">
            <v>67.961055813953465</v>
          </cell>
          <cell r="BD228">
            <v>82.581929824561414</v>
          </cell>
        </row>
        <row r="229">
          <cell r="AE229">
            <v>2150</v>
          </cell>
          <cell r="AF229">
            <v>57</v>
          </cell>
          <cell r="AY229">
            <v>900</v>
          </cell>
          <cell r="AZ229">
            <v>17</v>
          </cell>
        </row>
        <row r="230">
          <cell r="AE230">
            <v>2150</v>
          </cell>
          <cell r="AF230">
            <v>57</v>
          </cell>
          <cell r="AY230">
            <v>172.5</v>
          </cell>
          <cell r="AZ230">
            <v>15.666666666666666</v>
          </cell>
        </row>
        <row r="231">
          <cell r="AE231">
            <v>2150</v>
          </cell>
          <cell r="AF231">
            <v>57</v>
          </cell>
          <cell r="AY231">
            <v>13.933333333333332</v>
          </cell>
          <cell r="AZ231">
            <v>0.66</v>
          </cell>
        </row>
        <row r="232">
          <cell r="AE232">
            <v>2150</v>
          </cell>
          <cell r="AF232">
            <v>57</v>
          </cell>
          <cell r="AY232">
            <v>5.8500000000000005</v>
          </cell>
          <cell r="AZ232">
            <v>0.22500000000000001</v>
          </cell>
        </row>
        <row r="233">
          <cell r="AE233">
            <v>2150</v>
          </cell>
          <cell r="AF233">
            <v>57</v>
          </cell>
          <cell r="AY233">
            <v>3.8333333333333335</v>
          </cell>
          <cell r="AZ233">
            <v>0.48333333333333334</v>
          </cell>
        </row>
        <row r="234">
          <cell r="AY234">
            <v>0.21</v>
          </cell>
          <cell r="AZ234">
            <v>1.0500000000000001E-2</v>
          </cell>
        </row>
        <row r="235">
          <cell r="AY235">
            <v>3.1666666666666665</v>
          </cell>
          <cell r="AZ235">
            <v>0.15833333333333333</v>
          </cell>
        </row>
        <row r="236">
          <cell r="AY236">
            <v>2.9916666666666667</v>
          </cell>
          <cell r="AZ236">
            <v>9.583333333333334E-2</v>
          </cell>
        </row>
        <row r="237">
          <cell r="AY237">
            <v>87.58</v>
          </cell>
          <cell r="AZ237">
            <v>5.2779999999999996</v>
          </cell>
        </row>
        <row r="238">
          <cell r="AY238">
            <v>375.83333333333331</v>
          </cell>
          <cell r="AZ238">
            <v>0</v>
          </cell>
        </row>
        <row r="239">
          <cell r="AY239">
            <v>12.78</v>
          </cell>
          <cell r="AZ239">
            <v>1.2424999999999999</v>
          </cell>
        </row>
        <row r="240">
          <cell r="AY240">
            <v>60.833333333333336</v>
          </cell>
          <cell r="AZ240">
            <v>1.4833333333333334</v>
          </cell>
        </row>
        <row r="241">
          <cell r="AY241">
            <v>45.333333333333336</v>
          </cell>
          <cell r="AZ241">
            <v>5.2</v>
          </cell>
        </row>
        <row r="242">
          <cell r="AY242">
            <v>61.875</v>
          </cell>
          <cell r="AZ242">
            <v>0.75</v>
          </cell>
        </row>
        <row r="243">
          <cell r="AY243">
            <v>60.666666666666664</v>
          </cell>
          <cell r="AZ243">
            <v>0</v>
          </cell>
        </row>
        <row r="244">
          <cell r="AY244">
            <v>17.25</v>
          </cell>
          <cell r="AZ244">
            <v>0.1875</v>
          </cell>
        </row>
        <row r="245">
          <cell r="AY245">
            <v>17.833333333333332</v>
          </cell>
          <cell r="AZ245">
            <v>9.9999999999999992E-2</v>
          </cell>
        </row>
        <row r="246">
          <cell r="AY246">
            <v>84.833333333333329</v>
          </cell>
          <cell r="AZ246">
            <v>4.1000000000000005</v>
          </cell>
        </row>
        <row r="247">
          <cell r="AY247">
            <v>34</v>
          </cell>
          <cell r="AZ247">
            <v>1.3333333333333333</v>
          </cell>
        </row>
        <row r="248">
          <cell r="AY248">
            <v>1.5716666666666665</v>
          </cell>
          <cell r="AZ248">
            <v>4.7833333333333332E-2</v>
          </cell>
        </row>
        <row r="249">
          <cell r="AY249">
            <v>63.423333333333339</v>
          </cell>
          <cell r="AZ249">
            <v>0.60066666666666668</v>
          </cell>
        </row>
        <row r="250">
          <cell r="AY250">
            <v>1.3466666666666667</v>
          </cell>
          <cell r="AZ250">
            <v>4.6999999999999993E-2</v>
          </cell>
        </row>
        <row r="251">
          <cell r="AY251">
            <v>0.40950000000000003</v>
          </cell>
          <cell r="AZ251">
            <v>1.3000000000000003E-2</v>
          </cell>
        </row>
        <row r="252">
          <cell r="AY252">
            <v>74.5</v>
          </cell>
          <cell r="AZ252">
            <v>9.15</v>
          </cell>
        </row>
        <row r="253">
          <cell r="AY253">
            <v>22.516666666666666</v>
          </cell>
          <cell r="AZ253">
            <v>4.8999999999999995</v>
          </cell>
        </row>
        <row r="254">
          <cell r="AY254">
            <v>27</v>
          </cell>
          <cell r="AZ254">
            <v>0.54</v>
          </cell>
        </row>
        <row r="255">
          <cell r="AY255">
            <v>121.66666666666667</v>
          </cell>
          <cell r="AZ255">
            <v>1</v>
          </cell>
        </row>
        <row r="256">
          <cell r="AY256">
            <v>64.333333333333329</v>
          </cell>
          <cell r="AZ256">
            <v>0.5</v>
          </cell>
        </row>
        <row r="257">
          <cell r="AY257">
            <v>97.2</v>
          </cell>
          <cell r="AZ257">
            <v>7.6800000000000006</v>
          </cell>
        </row>
        <row r="259">
          <cell r="AE259">
            <v>2347.0833333333335</v>
          </cell>
          <cell r="AF259">
            <v>62.225000000000001</v>
          </cell>
          <cell r="AY259">
            <v>1999.3193925</v>
          </cell>
          <cell r="AZ259">
            <v>59.922468249999994</v>
          </cell>
          <cell r="BC259">
            <v>85.183144718622401</v>
          </cell>
          <cell r="BD259">
            <v>96.299667738047404</v>
          </cell>
        </row>
        <row r="260">
          <cell r="H260">
            <v>1</v>
          </cell>
          <cell r="J260">
            <v>2</v>
          </cell>
          <cell r="AE260">
            <v>3583.3333333333335</v>
          </cell>
          <cell r="AF260">
            <v>95</v>
          </cell>
          <cell r="AY260">
            <v>2270.1023333333328</v>
          </cell>
          <cell r="AZ260">
            <v>64.449516666666653</v>
          </cell>
          <cell r="BC260">
            <v>63.351693023255798</v>
          </cell>
          <cell r="BD260">
            <v>67.841596491228046</v>
          </cell>
        </row>
        <row r="261">
          <cell r="AE261">
            <v>2150</v>
          </cell>
          <cell r="AF261">
            <v>57</v>
          </cell>
          <cell r="AY261">
            <v>900</v>
          </cell>
          <cell r="AZ261">
            <v>17</v>
          </cell>
        </row>
        <row r="262">
          <cell r="AE262">
            <v>2150</v>
          </cell>
          <cell r="AF262">
            <v>57</v>
          </cell>
          <cell r="AY262">
            <v>8.52</v>
          </cell>
          <cell r="AZ262">
            <v>0.82833333333333325</v>
          </cell>
        </row>
        <row r="263">
          <cell r="AE263">
            <v>2150</v>
          </cell>
          <cell r="AF263">
            <v>57</v>
          </cell>
          <cell r="AY263">
            <v>91</v>
          </cell>
          <cell r="AZ263">
            <v>0</v>
          </cell>
        </row>
        <row r="264">
          <cell r="AE264">
            <v>2150</v>
          </cell>
          <cell r="AF264">
            <v>57</v>
          </cell>
          <cell r="AY264">
            <v>15.4</v>
          </cell>
          <cell r="AZ264">
            <v>0.44</v>
          </cell>
        </row>
        <row r="265">
          <cell r="AE265">
            <v>2150</v>
          </cell>
          <cell r="AF265">
            <v>57</v>
          </cell>
          <cell r="AY265">
            <v>145.96666666666667</v>
          </cell>
          <cell r="AZ265">
            <v>8.7966666666666651</v>
          </cell>
        </row>
        <row r="266">
          <cell r="AY266">
            <v>7.666666666666667</v>
          </cell>
          <cell r="AZ266">
            <v>0.96666666666666667</v>
          </cell>
        </row>
        <row r="267">
          <cell r="AY267">
            <v>12.540000000000001</v>
          </cell>
          <cell r="AZ267">
            <v>0.59399999999999997</v>
          </cell>
        </row>
        <row r="268">
          <cell r="AY268">
            <v>5.8500000000000005</v>
          </cell>
          <cell r="AZ268">
            <v>0.22500000000000001</v>
          </cell>
        </row>
        <row r="269">
          <cell r="AY269">
            <v>61.875</v>
          </cell>
          <cell r="AZ269">
            <v>0.8125</v>
          </cell>
        </row>
        <row r="270">
          <cell r="AY270">
            <v>300.66666666666669</v>
          </cell>
          <cell r="AZ270">
            <v>0</v>
          </cell>
        </row>
        <row r="271">
          <cell r="AY271">
            <v>27</v>
          </cell>
          <cell r="AZ271">
            <v>0.54</v>
          </cell>
        </row>
        <row r="272">
          <cell r="AY272">
            <v>3.3666666666666671</v>
          </cell>
          <cell r="AZ272">
            <v>0.11750000000000001</v>
          </cell>
        </row>
        <row r="273">
          <cell r="AY273">
            <v>51.466666666666669</v>
          </cell>
          <cell r="AZ273">
            <v>0.40000000000000008</v>
          </cell>
        </row>
        <row r="274">
          <cell r="AY274">
            <v>7.2958333333333334</v>
          </cell>
          <cell r="AZ274">
            <v>0.33291666666666669</v>
          </cell>
        </row>
        <row r="275">
          <cell r="AY275">
            <v>10.6</v>
          </cell>
          <cell r="AZ275">
            <v>0.31666666666666671</v>
          </cell>
        </row>
        <row r="276">
          <cell r="AY276">
            <v>57.5</v>
          </cell>
          <cell r="AZ276">
            <v>0.625</v>
          </cell>
        </row>
        <row r="277">
          <cell r="AY277">
            <v>76.333333333333329</v>
          </cell>
          <cell r="AZ277">
            <v>1.1500000000000001</v>
          </cell>
        </row>
        <row r="278">
          <cell r="AY278">
            <v>5.9375</v>
          </cell>
          <cell r="AZ278">
            <v>0.56999999999999995</v>
          </cell>
        </row>
        <row r="279">
          <cell r="AY279">
            <v>4.4000000000000004</v>
          </cell>
          <cell r="AZ279">
            <v>0.65</v>
          </cell>
        </row>
        <row r="280">
          <cell r="AY280">
            <v>3.2383333333333333</v>
          </cell>
          <cell r="AZ280">
            <v>0.20100000000000004</v>
          </cell>
        </row>
        <row r="281">
          <cell r="AY281">
            <v>2.1</v>
          </cell>
          <cell r="AZ281">
            <v>0.105</v>
          </cell>
        </row>
        <row r="282">
          <cell r="AY282">
            <v>1.1966666666666665</v>
          </cell>
          <cell r="AZ282">
            <v>3.8333333333333337E-2</v>
          </cell>
        </row>
        <row r="283">
          <cell r="AY283">
            <v>25.333333333333332</v>
          </cell>
          <cell r="AZ283">
            <v>1.3666666666666665</v>
          </cell>
        </row>
        <row r="284">
          <cell r="AY284">
            <v>124.16666666666667</v>
          </cell>
          <cell r="AZ284">
            <v>15.25</v>
          </cell>
        </row>
        <row r="285">
          <cell r="AY285">
            <v>60</v>
          </cell>
          <cell r="AZ285">
            <v>0.33333333333333331</v>
          </cell>
        </row>
        <row r="286">
          <cell r="AY286">
            <v>1.2573333333333336</v>
          </cell>
          <cell r="AZ286">
            <v>3.8266666666666671E-2</v>
          </cell>
        </row>
        <row r="287">
          <cell r="AY287">
            <v>2.2999999999999998</v>
          </cell>
          <cell r="AZ287">
            <v>0.28499999999999998</v>
          </cell>
        </row>
        <row r="288">
          <cell r="AY288">
            <v>166</v>
          </cell>
          <cell r="AZ288">
            <v>5.2666666666666666</v>
          </cell>
        </row>
        <row r="289">
          <cell r="AY289">
            <v>91.125</v>
          </cell>
          <cell r="AZ289">
            <v>7.2</v>
          </cell>
        </row>
        <row r="291">
          <cell r="H291">
            <v>1</v>
          </cell>
          <cell r="J291">
            <v>2</v>
          </cell>
          <cell r="AE291">
            <v>1612.5</v>
          </cell>
          <cell r="AF291">
            <v>42.75</v>
          </cell>
          <cell r="AY291">
            <v>1781.3424999999997</v>
          </cell>
          <cell r="AZ291">
            <v>53.426437499999999</v>
          </cell>
          <cell r="BC291">
            <v>110.47085271317827</v>
          </cell>
          <cell r="BD291">
            <v>124.97412280701754</v>
          </cell>
        </row>
        <row r="292">
          <cell r="AE292">
            <v>2150</v>
          </cell>
          <cell r="AF292">
            <v>57</v>
          </cell>
          <cell r="AY292">
            <v>900</v>
          </cell>
          <cell r="AZ292">
            <v>17</v>
          </cell>
        </row>
        <row r="293">
          <cell r="AE293">
            <v>2150</v>
          </cell>
          <cell r="AF293">
            <v>57</v>
          </cell>
          <cell r="AY293">
            <v>13.860000000000001</v>
          </cell>
          <cell r="AZ293">
            <v>0.39600000000000002</v>
          </cell>
        </row>
        <row r="294">
          <cell r="AE294">
            <v>2150</v>
          </cell>
          <cell r="AF294">
            <v>57</v>
          </cell>
          <cell r="AY294">
            <v>4.453125</v>
          </cell>
          <cell r="AZ294">
            <v>0.42749999999999999</v>
          </cell>
        </row>
        <row r="295">
          <cell r="AY295">
            <v>91.125</v>
          </cell>
          <cell r="AZ295">
            <v>7.2</v>
          </cell>
        </row>
        <row r="296">
          <cell r="AY296">
            <v>4.3875000000000002</v>
          </cell>
          <cell r="AZ296">
            <v>0.16875000000000001</v>
          </cell>
        </row>
        <row r="297">
          <cell r="AY297">
            <v>10.45</v>
          </cell>
          <cell r="AZ297">
            <v>0.495</v>
          </cell>
        </row>
        <row r="298">
          <cell r="AY298">
            <v>281.875</v>
          </cell>
          <cell r="AZ298">
            <v>0</v>
          </cell>
        </row>
        <row r="299">
          <cell r="AY299">
            <v>24.125</v>
          </cell>
          <cell r="AZ299">
            <v>0.1875</v>
          </cell>
        </row>
        <row r="300">
          <cell r="AY300">
            <v>1.3462499999999999</v>
          </cell>
          <cell r="AZ300">
            <v>4.3124999999999997E-2</v>
          </cell>
        </row>
        <row r="301">
          <cell r="AY301">
            <v>5.4718749999999998</v>
          </cell>
          <cell r="AZ301">
            <v>0.24968750000000001</v>
          </cell>
        </row>
        <row r="302">
          <cell r="AY302">
            <v>2.375</v>
          </cell>
          <cell r="AZ302">
            <v>0.11874999999999999</v>
          </cell>
        </row>
        <row r="303">
          <cell r="AY303">
            <v>54.6</v>
          </cell>
          <cell r="AZ303">
            <v>0</v>
          </cell>
        </row>
        <row r="304">
          <cell r="AY304">
            <v>2.42875</v>
          </cell>
          <cell r="AZ304">
            <v>0.15075000000000002</v>
          </cell>
        </row>
        <row r="305">
          <cell r="AY305">
            <v>0.78749999999999998</v>
          </cell>
          <cell r="AZ305">
            <v>3.9375E-2</v>
          </cell>
        </row>
        <row r="306">
          <cell r="AY306">
            <v>42.5</v>
          </cell>
          <cell r="AZ306">
            <v>4.875</v>
          </cell>
        </row>
        <row r="307">
          <cell r="AY307">
            <v>62.25</v>
          </cell>
          <cell r="AZ307">
            <v>1.9750000000000001</v>
          </cell>
        </row>
        <row r="308">
          <cell r="AY308">
            <v>43.125</v>
          </cell>
          <cell r="AZ308">
            <v>0.46875</v>
          </cell>
        </row>
        <row r="309">
          <cell r="AY309">
            <v>3.3000000000000003</v>
          </cell>
          <cell r="AZ309">
            <v>0.48750000000000004</v>
          </cell>
        </row>
        <row r="310">
          <cell r="AY310">
            <v>100.9375</v>
          </cell>
          <cell r="AZ310">
            <v>1.59375</v>
          </cell>
        </row>
        <row r="311">
          <cell r="AY311">
            <v>3.1949999999999998</v>
          </cell>
          <cell r="AZ311">
            <v>0.31062499999999998</v>
          </cell>
        </row>
        <row r="312">
          <cell r="AY312">
            <v>88.3125</v>
          </cell>
          <cell r="AZ312">
            <v>15.75</v>
          </cell>
        </row>
        <row r="313">
          <cell r="AY313">
            <v>1.1875</v>
          </cell>
          <cell r="AZ313">
            <v>5.9374999999999997E-2</v>
          </cell>
        </row>
        <row r="314">
          <cell r="AY314">
            <v>19</v>
          </cell>
          <cell r="AZ314">
            <v>1.0249999999999999</v>
          </cell>
        </row>
        <row r="315">
          <cell r="AY315">
            <v>20.25</v>
          </cell>
          <cell r="AZ315">
            <v>0.40500000000000003</v>
          </cell>
        </row>
        <row r="317">
          <cell r="H317">
            <v>1</v>
          </cell>
          <cell r="J317">
            <v>2</v>
          </cell>
          <cell r="AE317">
            <v>3583.3333333333335</v>
          </cell>
          <cell r="AF317">
            <v>95</v>
          </cell>
          <cell r="AY317">
            <v>2296.5776666666666</v>
          </cell>
          <cell r="AZ317">
            <v>64.796049999999994</v>
          </cell>
          <cell r="BC317">
            <v>64.090539534883717</v>
          </cell>
          <cell r="BD317">
            <v>68.206368421052616</v>
          </cell>
        </row>
        <row r="318">
          <cell r="AE318">
            <v>2150</v>
          </cell>
          <cell r="AF318">
            <v>57</v>
          </cell>
          <cell r="AY318">
            <v>900</v>
          </cell>
          <cell r="AZ318">
            <v>17</v>
          </cell>
        </row>
        <row r="319">
          <cell r="AE319">
            <v>2150</v>
          </cell>
          <cell r="AF319">
            <v>57</v>
          </cell>
          <cell r="AY319">
            <v>42.339999999999996</v>
          </cell>
          <cell r="AZ319">
            <v>3.9439999999999995</v>
          </cell>
        </row>
        <row r="320">
          <cell r="AE320">
            <v>2150</v>
          </cell>
          <cell r="AF320">
            <v>57</v>
          </cell>
          <cell r="AY320">
            <v>4.3775000000000004</v>
          </cell>
          <cell r="AZ320">
            <v>0.19975000000000001</v>
          </cell>
        </row>
        <row r="321">
          <cell r="AE321">
            <v>2150</v>
          </cell>
          <cell r="AF321">
            <v>57</v>
          </cell>
          <cell r="AY321">
            <v>291.93333333333334</v>
          </cell>
          <cell r="AZ321">
            <v>17.59333333333333</v>
          </cell>
        </row>
        <row r="322">
          <cell r="AE322">
            <v>2150</v>
          </cell>
          <cell r="AF322">
            <v>57</v>
          </cell>
          <cell r="AY322">
            <v>8.85</v>
          </cell>
          <cell r="AZ322">
            <v>1.8719999999999999</v>
          </cell>
        </row>
        <row r="323">
          <cell r="AY323">
            <v>32.166666666666664</v>
          </cell>
          <cell r="AZ323">
            <v>0.25</v>
          </cell>
        </row>
        <row r="324">
          <cell r="AY324">
            <v>5.8500000000000005</v>
          </cell>
          <cell r="AZ324">
            <v>0.22500000000000001</v>
          </cell>
        </row>
        <row r="325">
          <cell r="AY325">
            <v>13.933333333333332</v>
          </cell>
          <cell r="AZ325">
            <v>0.66</v>
          </cell>
        </row>
        <row r="326">
          <cell r="AY326">
            <v>31.799999999999997</v>
          </cell>
          <cell r="AZ326">
            <v>0.95000000000000007</v>
          </cell>
        </row>
        <row r="327">
          <cell r="AY327">
            <v>375.83333333333331</v>
          </cell>
          <cell r="AZ327">
            <v>0</v>
          </cell>
        </row>
        <row r="328">
          <cell r="AY328">
            <v>74.5</v>
          </cell>
          <cell r="AZ328">
            <v>9.15</v>
          </cell>
        </row>
        <row r="329">
          <cell r="AY329">
            <v>60.666666666666664</v>
          </cell>
          <cell r="AZ329">
            <v>0</v>
          </cell>
        </row>
        <row r="330">
          <cell r="AY330">
            <v>4.125</v>
          </cell>
          <cell r="AZ330">
            <v>0.25312499999999999</v>
          </cell>
        </row>
        <row r="331">
          <cell r="AY331">
            <v>34.450000000000003</v>
          </cell>
          <cell r="AZ331">
            <v>0.26500000000000001</v>
          </cell>
        </row>
        <row r="332">
          <cell r="AY332">
            <v>2.61</v>
          </cell>
          <cell r="AZ332">
            <v>0.119625</v>
          </cell>
        </row>
        <row r="333">
          <cell r="AY333">
            <v>2.9040000000000004</v>
          </cell>
          <cell r="AZ333">
            <v>0.1466666666666667</v>
          </cell>
        </row>
        <row r="334">
          <cell r="AY334">
            <v>6.8000000000000007</v>
          </cell>
          <cell r="AZ334">
            <v>0.26666666666666666</v>
          </cell>
        </row>
        <row r="335">
          <cell r="AY335">
            <v>2.6975000000000002</v>
          </cell>
          <cell r="AZ335">
            <v>6.225E-2</v>
          </cell>
        </row>
        <row r="336">
          <cell r="AY336">
            <v>2.8616666666666668</v>
          </cell>
          <cell r="AZ336">
            <v>5.9500000000000004E-2</v>
          </cell>
        </row>
        <row r="337">
          <cell r="AY337">
            <v>0.62866666666666682</v>
          </cell>
          <cell r="AZ337">
            <v>1.9133333333333336E-2</v>
          </cell>
        </row>
        <row r="338">
          <cell r="AY338">
            <v>123.75</v>
          </cell>
          <cell r="AZ338">
            <v>1.5</v>
          </cell>
        </row>
        <row r="339">
          <cell r="AY339">
            <v>176.29999999999998</v>
          </cell>
          <cell r="AZ339">
            <v>2.58</v>
          </cell>
        </row>
        <row r="340">
          <cell r="AY340">
            <v>97.2</v>
          </cell>
          <cell r="AZ340">
            <v>7.6800000000000006</v>
          </cell>
        </row>
        <row r="342">
          <cell r="H342">
            <v>1</v>
          </cell>
          <cell r="J342">
            <v>2</v>
          </cell>
          <cell r="AE342">
            <v>2150</v>
          </cell>
          <cell r="AF342">
            <v>57</v>
          </cell>
          <cell r="AY342">
            <v>1758.1266250000001</v>
          </cell>
          <cell r="AZ342">
            <v>57.868512500000008</v>
          </cell>
          <cell r="BC342">
            <v>81.773331395348848</v>
          </cell>
          <cell r="BD342">
            <v>101.5237061403509</v>
          </cell>
        </row>
        <row r="343">
          <cell r="AE343">
            <v>2150</v>
          </cell>
          <cell r="AF343">
            <v>57</v>
          </cell>
          <cell r="AY343">
            <v>900</v>
          </cell>
          <cell r="AZ343">
            <v>17</v>
          </cell>
        </row>
        <row r="344">
          <cell r="AE344">
            <v>2150</v>
          </cell>
          <cell r="AF344">
            <v>57</v>
          </cell>
          <cell r="AY344">
            <v>4.62</v>
          </cell>
          <cell r="AZ344">
            <v>0.13200000000000001</v>
          </cell>
        </row>
        <row r="345">
          <cell r="AE345">
            <v>2150</v>
          </cell>
          <cell r="AF345">
            <v>57</v>
          </cell>
          <cell r="AY345">
            <v>2.25</v>
          </cell>
          <cell r="AZ345">
            <v>0.13124999999999998</v>
          </cell>
        </row>
        <row r="346">
          <cell r="AE346">
            <v>2150</v>
          </cell>
          <cell r="AF346">
            <v>57</v>
          </cell>
          <cell r="AY346">
            <v>8.8187499999999996</v>
          </cell>
          <cell r="AZ346">
            <v>0.21249999999999999</v>
          </cell>
        </row>
        <row r="347">
          <cell r="AY347">
            <v>5.4718749999999998</v>
          </cell>
          <cell r="AZ347">
            <v>0.24968750000000001</v>
          </cell>
        </row>
        <row r="348">
          <cell r="AY348">
            <v>3.2906250000000004</v>
          </cell>
          <cell r="AZ348">
            <v>0.12656250000000002</v>
          </cell>
        </row>
        <row r="349">
          <cell r="AY349">
            <v>7.8375000000000004</v>
          </cell>
          <cell r="AZ349">
            <v>0.37125000000000002</v>
          </cell>
        </row>
        <row r="350">
          <cell r="AY350">
            <v>0.24287500000000001</v>
          </cell>
          <cell r="AZ350">
            <v>1.5075000000000002E-2</v>
          </cell>
        </row>
        <row r="351">
          <cell r="AY351">
            <v>7.8750000000000001E-2</v>
          </cell>
          <cell r="AZ351">
            <v>3.9375E-3</v>
          </cell>
        </row>
        <row r="352">
          <cell r="AY352">
            <v>225.5</v>
          </cell>
          <cell r="AZ352">
            <v>0</v>
          </cell>
        </row>
        <row r="353">
          <cell r="AY353">
            <v>51.6</v>
          </cell>
          <cell r="AZ353">
            <v>8</v>
          </cell>
        </row>
        <row r="354">
          <cell r="AY354">
            <v>55.6875</v>
          </cell>
          <cell r="AZ354">
            <v>0.67499999999999993</v>
          </cell>
        </row>
        <row r="355">
          <cell r="AY355">
            <v>55.875</v>
          </cell>
          <cell r="AZ355">
            <v>6.8625000000000007</v>
          </cell>
        </row>
        <row r="356">
          <cell r="AY356">
            <v>9.65</v>
          </cell>
          <cell r="AZ356">
            <v>7.5000000000000011E-2</v>
          </cell>
        </row>
        <row r="357">
          <cell r="AY357">
            <v>45.5</v>
          </cell>
          <cell r="AZ357">
            <v>0</v>
          </cell>
        </row>
        <row r="358">
          <cell r="AY358">
            <v>26.493750000000002</v>
          </cell>
          <cell r="AZ358">
            <v>4.7250000000000005</v>
          </cell>
        </row>
        <row r="359">
          <cell r="AY359">
            <v>4.3125</v>
          </cell>
          <cell r="AZ359">
            <v>0.54374999999999996</v>
          </cell>
        </row>
        <row r="360">
          <cell r="AY360">
            <v>31</v>
          </cell>
          <cell r="AZ360">
            <v>1</v>
          </cell>
        </row>
        <row r="361">
          <cell r="AY361">
            <v>1.6500000000000001</v>
          </cell>
          <cell r="AZ361">
            <v>0.24375000000000002</v>
          </cell>
        </row>
        <row r="362">
          <cell r="AY362">
            <v>0.89749999999999996</v>
          </cell>
          <cell r="AZ362">
            <v>2.8750000000000001E-2</v>
          </cell>
        </row>
        <row r="363">
          <cell r="AY363">
            <v>109.47499999999999</v>
          </cell>
          <cell r="AZ363">
            <v>6.5974999999999993</v>
          </cell>
        </row>
        <row r="364">
          <cell r="AY364">
            <v>25.5</v>
          </cell>
          <cell r="AZ364">
            <v>2.9249999999999998</v>
          </cell>
        </row>
        <row r="365">
          <cell r="AY365">
            <v>91.25</v>
          </cell>
          <cell r="AZ365">
            <v>0.75</v>
          </cell>
        </row>
        <row r="366">
          <cell r="AY366">
            <v>91.125</v>
          </cell>
          <cell r="AZ366">
            <v>7.2</v>
          </cell>
        </row>
        <row r="368">
          <cell r="H368">
            <v>1</v>
          </cell>
          <cell r="J368">
            <v>2</v>
          </cell>
          <cell r="AE368">
            <v>2150</v>
          </cell>
          <cell r="AF368">
            <v>57</v>
          </cell>
          <cell r="AY368">
            <v>1610.7828000000004</v>
          </cell>
          <cell r="AZ368">
            <v>48.346370000000014</v>
          </cell>
          <cell r="BC368">
            <v>74.920130232558151</v>
          </cell>
          <cell r="BD368">
            <v>84.818192982456168</v>
          </cell>
        </row>
        <row r="369">
          <cell r="AE369">
            <v>2150</v>
          </cell>
          <cell r="AF369">
            <v>57</v>
          </cell>
          <cell r="AY369">
            <v>810</v>
          </cell>
          <cell r="AZ369">
            <v>15.3</v>
          </cell>
        </row>
        <row r="370">
          <cell r="AE370">
            <v>2150</v>
          </cell>
          <cell r="AF370">
            <v>57</v>
          </cell>
          <cell r="AY370">
            <v>3.8339999999999996</v>
          </cell>
          <cell r="AZ370">
            <v>0.37275000000000003</v>
          </cell>
        </row>
        <row r="371">
          <cell r="AE371">
            <v>2150</v>
          </cell>
          <cell r="AF371">
            <v>57</v>
          </cell>
          <cell r="AY371">
            <v>3.6960000000000002</v>
          </cell>
          <cell r="AZ371">
            <v>0.1056</v>
          </cell>
        </row>
        <row r="372">
          <cell r="AE372">
            <v>2150</v>
          </cell>
          <cell r="AF372">
            <v>57</v>
          </cell>
          <cell r="AY372">
            <v>54.6</v>
          </cell>
          <cell r="AZ372">
            <v>0</v>
          </cell>
        </row>
        <row r="373">
          <cell r="AE373">
            <v>2150</v>
          </cell>
          <cell r="AF373">
            <v>57</v>
          </cell>
          <cell r="AY373">
            <v>175.16</v>
          </cell>
          <cell r="AZ373">
            <v>10.555999999999999</v>
          </cell>
        </row>
        <row r="374">
          <cell r="AY374">
            <v>180.4</v>
          </cell>
          <cell r="AZ374">
            <v>0</v>
          </cell>
        </row>
        <row r="375">
          <cell r="AY375">
            <v>12.879999999999999</v>
          </cell>
          <cell r="AZ375">
            <v>0.22999999999999998</v>
          </cell>
        </row>
        <row r="376">
          <cell r="AY376">
            <v>5.2650000000000006</v>
          </cell>
          <cell r="AZ376">
            <v>0.20250000000000004</v>
          </cell>
        </row>
        <row r="377">
          <cell r="AY377">
            <v>12.540000000000001</v>
          </cell>
          <cell r="AZ377">
            <v>0.59400000000000008</v>
          </cell>
        </row>
        <row r="378">
          <cell r="AY378">
            <v>2.64</v>
          </cell>
          <cell r="AZ378">
            <v>0.39</v>
          </cell>
        </row>
        <row r="379">
          <cell r="AY379">
            <v>49.8</v>
          </cell>
          <cell r="AZ379">
            <v>1.58</v>
          </cell>
        </row>
        <row r="380">
          <cell r="AY380">
            <v>6.3</v>
          </cell>
          <cell r="AZ380">
            <v>0.43200000000000005</v>
          </cell>
        </row>
        <row r="381">
          <cell r="AY381">
            <v>3.5020000000000002</v>
          </cell>
          <cell r="AZ381">
            <v>0.1598</v>
          </cell>
        </row>
        <row r="382">
          <cell r="AY382">
            <v>77.400000000000006</v>
          </cell>
          <cell r="AZ382">
            <v>2.9024999999999999</v>
          </cell>
        </row>
        <row r="383">
          <cell r="AY383">
            <v>0.56579999999999997</v>
          </cell>
          <cell r="AZ383">
            <v>1.7219999999999996E-2</v>
          </cell>
        </row>
        <row r="384">
          <cell r="AY384">
            <v>15.2</v>
          </cell>
          <cell r="AZ384">
            <v>0.82</v>
          </cell>
        </row>
        <row r="385">
          <cell r="AY385">
            <v>100.8</v>
          </cell>
          <cell r="AZ385">
            <v>7.9599999999999991</v>
          </cell>
        </row>
        <row r="386">
          <cell r="AY386">
            <v>11.58</v>
          </cell>
          <cell r="AZ386">
            <v>0.09</v>
          </cell>
        </row>
        <row r="387">
          <cell r="AY387">
            <v>8.1999999999999993</v>
          </cell>
          <cell r="AZ387">
            <v>0.7</v>
          </cell>
        </row>
        <row r="388">
          <cell r="AY388">
            <v>3.5200000000000005</v>
          </cell>
          <cell r="AZ388">
            <v>0.17399999999999999</v>
          </cell>
        </row>
        <row r="389">
          <cell r="AY389">
            <v>72.900000000000006</v>
          </cell>
          <cell r="AZ389">
            <v>5.76</v>
          </cell>
        </row>
        <row r="391">
          <cell r="H391">
            <v>1</v>
          </cell>
          <cell r="J391">
            <v>2</v>
          </cell>
          <cell r="AE391">
            <v>1612.5</v>
          </cell>
          <cell r="AF391">
            <v>42.75</v>
          </cell>
          <cell r="AY391">
            <v>1634.0629999999996</v>
          </cell>
          <cell r="AZ391">
            <v>43.809474999999992</v>
          </cell>
          <cell r="BC391">
            <v>101.33724031007749</v>
          </cell>
          <cell r="BD391">
            <v>102.47830409356725</v>
          </cell>
        </row>
        <row r="392">
          <cell r="AE392">
            <v>2150</v>
          </cell>
          <cell r="AF392">
            <v>57</v>
          </cell>
          <cell r="AY392">
            <v>900</v>
          </cell>
          <cell r="AZ392">
            <v>17</v>
          </cell>
        </row>
        <row r="393">
          <cell r="AE393">
            <v>2150</v>
          </cell>
          <cell r="AF393">
            <v>57</v>
          </cell>
          <cell r="AY393">
            <v>6.39</v>
          </cell>
          <cell r="AZ393">
            <v>0.62124999999999997</v>
          </cell>
        </row>
        <row r="394">
          <cell r="AE394">
            <v>2150</v>
          </cell>
          <cell r="AF394">
            <v>57</v>
          </cell>
          <cell r="AY394">
            <v>6.9300000000000006</v>
          </cell>
          <cell r="AZ394">
            <v>0.19800000000000001</v>
          </cell>
        </row>
        <row r="395">
          <cell r="AY395">
            <v>45.5</v>
          </cell>
          <cell r="AZ395">
            <v>0</v>
          </cell>
        </row>
        <row r="396">
          <cell r="AY396">
            <v>91.125</v>
          </cell>
          <cell r="AZ396">
            <v>7.2</v>
          </cell>
        </row>
        <row r="397">
          <cell r="AY397">
            <v>55.875</v>
          </cell>
          <cell r="AZ397">
            <v>6.8625000000000007</v>
          </cell>
        </row>
        <row r="398">
          <cell r="AY398">
            <v>4.3875000000000002</v>
          </cell>
          <cell r="AZ398">
            <v>0.16875000000000001</v>
          </cell>
        </row>
        <row r="399">
          <cell r="AY399">
            <v>10.45</v>
          </cell>
          <cell r="AZ399">
            <v>0.495</v>
          </cell>
        </row>
        <row r="400">
          <cell r="AY400">
            <v>62</v>
          </cell>
          <cell r="AZ400">
            <v>2</v>
          </cell>
        </row>
        <row r="401">
          <cell r="AY401">
            <v>109.47499999999999</v>
          </cell>
          <cell r="AZ401">
            <v>6.5974999999999993</v>
          </cell>
        </row>
        <row r="402">
          <cell r="AY402">
            <v>225.5</v>
          </cell>
          <cell r="AZ402">
            <v>0</v>
          </cell>
        </row>
        <row r="403">
          <cell r="AY403">
            <v>21.5625</v>
          </cell>
          <cell r="AZ403">
            <v>0.234375</v>
          </cell>
        </row>
        <row r="404">
          <cell r="AY404">
            <v>4.125</v>
          </cell>
          <cell r="AZ404">
            <v>0.609375</v>
          </cell>
        </row>
        <row r="405">
          <cell r="AY405">
            <v>50.46875</v>
          </cell>
          <cell r="AZ405">
            <v>0.796875</v>
          </cell>
        </row>
        <row r="406">
          <cell r="AY406">
            <v>2.671875</v>
          </cell>
          <cell r="AZ406">
            <v>0.25650000000000001</v>
          </cell>
        </row>
        <row r="407">
          <cell r="AY407">
            <v>0.48575000000000002</v>
          </cell>
          <cell r="AZ407">
            <v>3.0150000000000003E-2</v>
          </cell>
        </row>
        <row r="408">
          <cell r="AY408">
            <v>7.8750000000000001E-2</v>
          </cell>
          <cell r="AZ408">
            <v>3.9375E-3</v>
          </cell>
        </row>
        <row r="409">
          <cell r="AY409">
            <v>1.78125</v>
          </cell>
          <cell r="AZ409">
            <v>8.9062500000000003E-2</v>
          </cell>
        </row>
        <row r="410">
          <cell r="AY410">
            <v>2.1887500000000002</v>
          </cell>
          <cell r="AZ410">
            <v>9.9875000000000005E-2</v>
          </cell>
        </row>
        <row r="411">
          <cell r="AY411">
            <v>14.475</v>
          </cell>
          <cell r="AZ411">
            <v>0.11249999999999999</v>
          </cell>
        </row>
        <row r="412">
          <cell r="AY412">
            <v>2.25</v>
          </cell>
          <cell r="AZ412">
            <v>0.13124999999999998</v>
          </cell>
        </row>
        <row r="413">
          <cell r="AY413">
            <v>0.24287500000000001</v>
          </cell>
          <cell r="AZ413">
            <v>1.5075000000000002E-2</v>
          </cell>
        </row>
        <row r="414">
          <cell r="AY414">
            <v>16.099999999999998</v>
          </cell>
          <cell r="AZ414">
            <v>0.28749999999999998</v>
          </cell>
        </row>
        <row r="416">
          <cell r="H416">
            <v>1</v>
          </cell>
          <cell r="J416">
            <v>2</v>
          </cell>
          <cell r="AE416">
            <v>1791.6666666666667</v>
          </cell>
          <cell r="AF416">
            <v>47.5</v>
          </cell>
          <cell r="AY416">
            <v>1932.6992499999999</v>
          </cell>
          <cell r="AZ416">
            <v>55.668058333333335</v>
          </cell>
          <cell r="BC416">
            <v>107.87158604651161</v>
          </cell>
          <cell r="BD416">
            <v>117.19591228070176</v>
          </cell>
        </row>
        <row r="417">
          <cell r="AE417">
            <v>2150</v>
          </cell>
          <cell r="AF417">
            <v>57</v>
          </cell>
          <cell r="AY417">
            <v>900</v>
          </cell>
          <cell r="AZ417">
            <v>17</v>
          </cell>
        </row>
        <row r="418">
          <cell r="AE418">
            <v>2150</v>
          </cell>
          <cell r="AF418">
            <v>57</v>
          </cell>
          <cell r="AY418">
            <v>10.65</v>
          </cell>
          <cell r="AZ418">
            <v>1.0354166666666667</v>
          </cell>
        </row>
        <row r="419">
          <cell r="AE419">
            <v>2150</v>
          </cell>
          <cell r="AF419">
            <v>57</v>
          </cell>
          <cell r="AY419">
            <v>9.24</v>
          </cell>
          <cell r="AZ419">
            <v>0.26400000000000001</v>
          </cell>
        </row>
        <row r="420">
          <cell r="AE420">
            <v>2150</v>
          </cell>
          <cell r="AF420">
            <v>57</v>
          </cell>
          <cell r="AY420">
            <v>0.105</v>
          </cell>
          <cell r="AZ420">
            <v>5.2500000000000003E-3</v>
          </cell>
        </row>
        <row r="421">
          <cell r="AE421">
            <v>2150</v>
          </cell>
          <cell r="AF421">
            <v>57</v>
          </cell>
          <cell r="AY421">
            <v>4.3875000000000002</v>
          </cell>
          <cell r="AZ421">
            <v>0.16875000000000004</v>
          </cell>
        </row>
        <row r="422">
          <cell r="AY422">
            <v>10.450000000000001</v>
          </cell>
          <cell r="AZ422">
            <v>0.49500000000000005</v>
          </cell>
        </row>
        <row r="423">
          <cell r="AY423">
            <v>145.96666666666667</v>
          </cell>
          <cell r="AZ423">
            <v>8.7966666666666651</v>
          </cell>
        </row>
        <row r="424">
          <cell r="AY424">
            <v>3.6479166666666667</v>
          </cell>
          <cell r="AZ424">
            <v>0.16645833333333335</v>
          </cell>
        </row>
        <row r="425">
          <cell r="AY425">
            <v>62.083333333333336</v>
          </cell>
          <cell r="AZ425">
            <v>7.625</v>
          </cell>
        </row>
        <row r="426">
          <cell r="AY426">
            <v>172.88333333333333</v>
          </cell>
          <cell r="AZ426">
            <v>0</v>
          </cell>
        </row>
        <row r="427">
          <cell r="AY427">
            <v>2.9333333333333336</v>
          </cell>
          <cell r="AZ427">
            <v>0.14499999999999999</v>
          </cell>
        </row>
        <row r="428">
          <cell r="AY428">
            <v>0.32383333333333336</v>
          </cell>
          <cell r="AZ428">
            <v>2.0100000000000003E-2</v>
          </cell>
        </row>
        <row r="429">
          <cell r="AY429">
            <v>121.66666666666667</v>
          </cell>
          <cell r="AZ429">
            <v>1</v>
          </cell>
        </row>
        <row r="430">
          <cell r="AY430">
            <v>1.6833333333333336</v>
          </cell>
          <cell r="AZ430">
            <v>5.8750000000000004E-2</v>
          </cell>
        </row>
        <row r="431">
          <cell r="AY431">
            <v>92.8125</v>
          </cell>
          <cell r="AZ431">
            <v>1.125</v>
          </cell>
        </row>
        <row r="432">
          <cell r="AY432">
            <v>54.6</v>
          </cell>
          <cell r="AZ432">
            <v>0</v>
          </cell>
        </row>
        <row r="433">
          <cell r="AY433">
            <v>3.48</v>
          </cell>
          <cell r="AZ433">
            <v>0.1595</v>
          </cell>
        </row>
        <row r="434">
          <cell r="AY434">
            <v>3.5966666666666662</v>
          </cell>
          <cell r="AZ434">
            <v>8.299999999999999E-2</v>
          </cell>
        </row>
        <row r="435">
          <cell r="AY435">
            <v>4.7499999999999991</v>
          </cell>
          <cell r="AZ435">
            <v>0.45599999999999996</v>
          </cell>
        </row>
        <row r="436">
          <cell r="AY436">
            <v>0.89749999999999996</v>
          </cell>
          <cell r="AZ436">
            <v>2.8749999999999998E-2</v>
          </cell>
        </row>
        <row r="437">
          <cell r="AY437">
            <v>56.666666666666664</v>
          </cell>
          <cell r="AZ437">
            <v>6.5</v>
          </cell>
        </row>
        <row r="438">
          <cell r="AY438">
            <v>166</v>
          </cell>
          <cell r="AZ438">
            <v>5.2666666666666666</v>
          </cell>
        </row>
        <row r="439">
          <cell r="AY439">
            <v>43.125</v>
          </cell>
          <cell r="AZ439">
            <v>0.46875</v>
          </cell>
        </row>
        <row r="440">
          <cell r="AY440">
            <v>60.75</v>
          </cell>
          <cell r="AZ440">
            <v>4.8</v>
          </cell>
        </row>
        <row r="442">
          <cell r="H442">
            <v>1</v>
          </cell>
          <cell r="J442">
            <v>2</v>
          </cell>
          <cell r="AE442">
            <v>2150</v>
          </cell>
          <cell r="AF442">
            <v>57</v>
          </cell>
          <cell r="AY442">
            <v>2001.90725</v>
          </cell>
          <cell r="AZ442">
            <v>59.252637500000006</v>
          </cell>
          <cell r="BC442">
            <v>93.111965116279066</v>
          </cell>
          <cell r="BD442">
            <v>103.9519956140351</v>
          </cell>
        </row>
        <row r="443">
          <cell r="AE443">
            <v>2150</v>
          </cell>
          <cell r="AF443">
            <v>57</v>
          </cell>
          <cell r="AY443">
            <v>900</v>
          </cell>
          <cell r="AZ443">
            <v>17</v>
          </cell>
        </row>
        <row r="444">
          <cell r="AE444">
            <v>2150</v>
          </cell>
          <cell r="AF444">
            <v>57</v>
          </cell>
          <cell r="AY444">
            <v>6.39</v>
          </cell>
          <cell r="AZ444">
            <v>0.62124999999999997</v>
          </cell>
        </row>
        <row r="445">
          <cell r="AE445">
            <v>2150</v>
          </cell>
          <cell r="AF445">
            <v>57</v>
          </cell>
          <cell r="AY445">
            <v>18.48</v>
          </cell>
          <cell r="AZ445">
            <v>0.52800000000000002</v>
          </cell>
        </row>
        <row r="446">
          <cell r="AE446">
            <v>2150</v>
          </cell>
          <cell r="AF446">
            <v>57</v>
          </cell>
          <cell r="AY446">
            <v>136</v>
          </cell>
          <cell r="AZ446">
            <v>2.1</v>
          </cell>
        </row>
        <row r="447">
          <cell r="AY447">
            <v>25.5</v>
          </cell>
          <cell r="AZ447">
            <v>2.9249999999999998</v>
          </cell>
        </row>
        <row r="448">
          <cell r="AY448">
            <v>4.3875000000000002</v>
          </cell>
          <cell r="AZ448">
            <v>0.16875000000000001</v>
          </cell>
        </row>
        <row r="449">
          <cell r="AY449">
            <v>10.45</v>
          </cell>
          <cell r="AZ449">
            <v>0.495</v>
          </cell>
        </row>
        <row r="450">
          <cell r="AY450">
            <v>38.699999999999996</v>
          </cell>
          <cell r="AZ450">
            <v>6</v>
          </cell>
        </row>
        <row r="451">
          <cell r="AY451">
            <v>20.25</v>
          </cell>
          <cell r="AZ451">
            <v>0.40500000000000003</v>
          </cell>
        </row>
        <row r="452">
          <cell r="AY452">
            <v>93.375</v>
          </cell>
          <cell r="AZ452">
            <v>2.9625000000000004</v>
          </cell>
        </row>
        <row r="453">
          <cell r="AY453">
            <v>225.5</v>
          </cell>
          <cell r="AZ453">
            <v>0</v>
          </cell>
        </row>
        <row r="454">
          <cell r="AY454">
            <v>45.5</v>
          </cell>
          <cell r="AZ454">
            <v>0</v>
          </cell>
        </row>
        <row r="455">
          <cell r="AY455">
            <v>72.900000000000006</v>
          </cell>
          <cell r="AZ455">
            <v>5.7600000000000007</v>
          </cell>
        </row>
        <row r="456">
          <cell r="AY456">
            <v>127.25</v>
          </cell>
          <cell r="AZ456">
            <v>6.15</v>
          </cell>
        </row>
        <row r="457">
          <cell r="AY457">
            <v>4.453125</v>
          </cell>
          <cell r="AZ457">
            <v>0.42749999999999999</v>
          </cell>
        </row>
        <row r="458">
          <cell r="AY458">
            <v>7.8750000000000001E-2</v>
          </cell>
          <cell r="AZ458">
            <v>3.9375E-3</v>
          </cell>
        </row>
        <row r="459">
          <cell r="AY459">
            <v>0.24287500000000001</v>
          </cell>
          <cell r="AZ459">
            <v>1.5075000000000002E-2</v>
          </cell>
        </row>
        <row r="460">
          <cell r="AY460">
            <v>93.125</v>
          </cell>
          <cell r="AZ460">
            <v>11.4375</v>
          </cell>
        </row>
        <row r="461">
          <cell r="AY461">
            <v>43.125</v>
          </cell>
          <cell r="AZ461">
            <v>0.46875</v>
          </cell>
        </row>
        <row r="462">
          <cell r="AY462">
            <v>0.82500000000000007</v>
          </cell>
          <cell r="AZ462">
            <v>0.12187500000000001</v>
          </cell>
        </row>
        <row r="463">
          <cell r="AY463">
            <v>135.375</v>
          </cell>
          <cell r="AZ463">
            <v>1.6624999999999999</v>
          </cell>
        </row>
        <row r="465">
          <cell r="H465">
            <v>1</v>
          </cell>
          <cell r="J465">
            <v>2</v>
          </cell>
          <cell r="AE465">
            <v>1612.5</v>
          </cell>
          <cell r="AF465">
            <v>42.75</v>
          </cell>
          <cell r="AY465">
            <v>1959.4387499999996</v>
          </cell>
          <cell r="AZ465">
            <v>61.131</v>
          </cell>
          <cell r="BC465">
            <v>121.51558139534882</v>
          </cell>
          <cell r="BD465">
            <v>142.99649122807017</v>
          </cell>
        </row>
        <row r="466">
          <cell r="AE466">
            <v>2150</v>
          </cell>
          <cell r="AF466">
            <v>57</v>
          </cell>
          <cell r="AY466">
            <v>900</v>
          </cell>
          <cell r="AZ466">
            <v>17</v>
          </cell>
        </row>
        <row r="467">
          <cell r="AE467">
            <v>2150</v>
          </cell>
          <cell r="AF467">
            <v>57</v>
          </cell>
          <cell r="AY467">
            <v>68.4375</v>
          </cell>
          <cell r="AZ467">
            <v>0.9375</v>
          </cell>
        </row>
        <row r="468">
          <cell r="AE468">
            <v>2150</v>
          </cell>
          <cell r="AF468">
            <v>57</v>
          </cell>
          <cell r="AY468">
            <v>32.34375</v>
          </cell>
          <cell r="AZ468">
            <v>0.3515625</v>
          </cell>
        </row>
        <row r="469">
          <cell r="AE469">
            <v>2150</v>
          </cell>
          <cell r="AF469">
            <v>57</v>
          </cell>
          <cell r="AY469">
            <v>3.3000000000000003</v>
          </cell>
          <cell r="AZ469">
            <v>0.48750000000000004</v>
          </cell>
        </row>
        <row r="470">
          <cell r="AE470">
            <v>2150</v>
          </cell>
          <cell r="AF470">
            <v>57</v>
          </cell>
          <cell r="AY470">
            <v>3.2906250000000004</v>
          </cell>
          <cell r="AZ470">
            <v>0.12656250000000002</v>
          </cell>
        </row>
        <row r="471">
          <cell r="AE471">
            <v>2150</v>
          </cell>
          <cell r="AF471">
            <v>57</v>
          </cell>
          <cell r="AY471">
            <v>7.8375000000000004</v>
          </cell>
          <cell r="AZ471">
            <v>0.37125000000000002</v>
          </cell>
        </row>
        <row r="472">
          <cell r="AY472">
            <v>126</v>
          </cell>
          <cell r="AZ472">
            <v>9.9499999999999993</v>
          </cell>
        </row>
        <row r="473">
          <cell r="AY473">
            <v>1.6468749999999999</v>
          </cell>
          <cell r="AZ473">
            <v>5.3124999999999999E-2</v>
          </cell>
        </row>
        <row r="474">
          <cell r="AY474">
            <v>93.125</v>
          </cell>
          <cell r="AZ474">
            <v>11.4375</v>
          </cell>
        </row>
        <row r="475">
          <cell r="AY475">
            <v>12.6875</v>
          </cell>
          <cell r="AZ475">
            <v>1.3125</v>
          </cell>
        </row>
        <row r="476">
          <cell r="AY476">
            <v>281.875</v>
          </cell>
          <cell r="AZ476">
            <v>0</v>
          </cell>
        </row>
        <row r="477">
          <cell r="AY477">
            <v>109.47499999999999</v>
          </cell>
          <cell r="AZ477">
            <v>6.5974999999999993</v>
          </cell>
        </row>
        <row r="478">
          <cell r="AY478">
            <v>14.25</v>
          </cell>
          <cell r="AZ478">
            <v>0.76874999999999993</v>
          </cell>
        </row>
        <row r="479">
          <cell r="AY479">
            <v>21.25</v>
          </cell>
          <cell r="AZ479">
            <v>2.4375</v>
          </cell>
        </row>
        <row r="480">
          <cell r="AY480">
            <v>56.875</v>
          </cell>
          <cell r="AZ480">
            <v>0</v>
          </cell>
        </row>
        <row r="481">
          <cell r="AY481">
            <v>2.671875</v>
          </cell>
          <cell r="AZ481">
            <v>0.25650000000000001</v>
          </cell>
        </row>
        <row r="482">
          <cell r="AY482">
            <v>4.62</v>
          </cell>
          <cell r="AZ482">
            <v>0.13200000000000001</v>
          </cell>
        </row>
        <row r="483">
          <cell r="AY483">
            <v>2.25</v>
          </cell>
          <cell r="AZ483">
            <v>0.13124999999999998</v>
          </cell>
        </row>
        <row r="484">
          <cell r="AY484">
            <v>75.703125</v>
          </cell>
          <cell r="AZ484">
            <v>1.1953125</v>
          </cell>
        </row>
        <row r="485">
          <cell r="AY485">
            <v>19.575000000000003</v>
          </cell>
          <cell r="AZ485">
            <v>0.89718750000000014</v>
          </cell>
        </row>
        <row r="486">
          <cell r="AY486">
            <v>24.125</v>
          </cell>
          <cell r="AZ486">
            <v>0.1875</v>
          </cell>
        </row>
        <row r="487">
          <cell r="AY487">
            <v>44.09375</v>
          </cell>
          <cell r="AZ487">
            <v>1.0625</v>
          </cell>
        </row>
        <row r="488">
          <cell r="AY488">
            <v>45.5625</v>
          </cell>
          <cell r="AZ488">
            <v>3.6</v>
          </cell>
        </row>
        <row r="489">
          <cell r="AY489">
            <v>8.4437499999999996</v>
          </cell>
          <cell r="AZ489">
            <v>1.8374999999999999</v>
          </cell>
        </row>
        <row r="491">
          <cell r="H491">
            <v>1</v>
          </cell>
          <cell r="J491">
            <v>2</v>
          </cell>
          <cell r="AE491">
            <v>3225</v>
          </cell>
          <cell r="AF491">
            <v>85.5</v>
          </cell>
          <cell r="AY491">
            <v>2748.1537499999995</v>
          </cell>
          <cell r="AZ491">
            <v>90.476624999999984</v>
          </cell>
          <cell r="BC491">
            <v>85.214069767441842</v>
          </cell>
          <cell r="BD491">
            <v>105.82061403508769</v>
          </cell>
        </row>
        <row r="492">
          <cell r="AE492">
            <v>2150</v>
          </cell>
          <cell r="AF492">
            <v>57</v>
          </cell>
          <cell r="AY492">
            <v>1350</v>
          </cell>
          <cell r="AZ492">
            <v>25.5</v>
          </cell>
        </row>
        <row r="493">
          <cell r="AE493">
            <v>2150</v>
          </cell>
          <cell r="AF493">
            <v>57</v>
          </cell>
          <cell r="AY493">
            <v>136.875</v>
          </cell>
          <cell r="AZ493">
            <v>1.875</v>
          </cell>
        </row>
        <row r="494">
          <cell r="AE494">
            <v>2150</v>
          </cell>
          <cell r="AF494">
            <v>57</v>
          </cell>
          <cell r="AY494">
            <v>6.6000000000000005</v>
          </cell>
          <cell r="AZ494">
            <v>0.97500000000000009</v>
          </cell>
        </row>
        <row r="495">
          <cell r="AY495">
            <v>72.8</v>
          </cell>
          <cell r="AZ495">
            <v>0</v>
          </cell>
        </row>
        <row r="496">
          <cell r="AY496">
            <v>6.5812500000000007</v>
          </cell>
          <cell r="AZ496">
            <v>0.25312500000000004</v>
          </cell>
        </row>
        <row r="497">
          <cell r="AY497">
            <v>15.675000000000001</v>
          </cell>
          <cell r="AZ497">
            <v>0.74250000000000005</v>
          </cell>
        </row>
        <row r="498">
          <cell r="AY498">
            <v>51</v>
          </cell>
          <cell r="AZ498">
            <v>5.85</v>
          </cell>
        </row>
        <row r="499">
          <cell r="AY499">
            <v>141.30000000000001</v>
          </cell>
          <cell r="AZ499">
            <v>25.2</v>
          </cell>
        </row>
        <row r="500">
          <cell r="AY500">
            <v>24.7</v>
          </cell>
          <cell r="AZ500">
            <v>1.9949999999999999</v>
          </cell>
        </row>
        <row r="501">
          <cell r="AY501">
            <v>4.3775000000000004</v>
          </cell>
          <cell r="AZ501">
            <v>0.19975000000000001</v>
          </cell>
        </row>
        <row r="502">
          <cell r="AY502">
            <v>47.699999999999996</v>
          </cell>
          <cell r="AZ502">
            <v>1.425</v>
          </cell>
        </row>
        <row r="503">
          <cell r="AY503">
            <v>2.3574999999999999</v>
          </cell>
          <cell r="AZ503">
            <v>7.1749999999999994E-2</v>
          </cell>
        </row>
        <row r="504">
          <cell r="AY504">
            <v>19.912500000000001</v>
          </cell>
          <cell r="AZ504">
            <v>4.2119999999999997</v>
          </cell>
        </row>
        <row r="505">
          <cell r="AY505">
            <v>77.2</v>
          </cell>
          <cell r="AZ505">
            <v>0.60000000000000009</v>
          </cell>
        </row>
        <row r="506">
          <cell r="AY506">
            <v>338.25</v>
          </cell>
          <cell r="AZ506">
            <v>0</v>
          </cell>
        </row>
        <row r="507">
          <cell r="AY507">
            <v>91.125</v>
          </cell>
          <cell r="AZ507">
            <v>7.2</v>
          </cell>
        </row>
        <row r="508">
          <cell r="AY508">
            <v>60.562499999999993</v>
          </cell>
          <cell r="AZ508">
            <v>0.95624999999999993</v>
          </cell>
        </row>
        <row r="509">
          <cell r="AY509">
            <v>74.5</v>
          </cell>
          <cell r="AZ509">
            <v>9.15</v>
          </cell>
        </row>
        <row r="510">
          <cell r="AY510">
            <v>3.4499999999999997</v>
          </cell>
          <cell r="AZ510">
            <v>0.42749999999999999</v>
          </cell>
        </row>
        <row r="511">
          <cell r="AY511">
            <v>2.375</v>
          </cell>
          <cell r="AZ511">
            <v>0.11874999999999999</v>
          </cell>
        </row>
        <row r="512">
          <cell r="AY512">
            <v>92.8125</v>
          </cell>
          <cell r="AZ512">
            <v>1.125</v>
          </cell>
        </row>
        <row r="513">
          <cell r="AY513">
            <v>128</v>
          </cell>
          <cell r="AZ513">
            <v>2.6</v>
          </cell>
        </row>
        <row r="515">
          <cell r="AE515">
            <v>2759.166666666667</v>
          </cell>
          <cell r="AF515">
            <v>73.150000000000006</v>
          </cell>
          <cell r="AY515">
            <v>2033.7683570833335</v>
          </cell>
          <cell r="AZ515">
            <v>73.172086916666672</v>
          </cell>
          <cell r="BC515">
            <v>73.709514602839022</v>
          </cell>
          <cell r="BD515">
            <v>100.03019400774664</v>
          </cell>
        </row>
        <row r="516">
          <cell r="H516">
            <v>1</v>
          </cell>
          <cell r="J516">
            <v>2</v>
          </cell>
          <cell r="AE516">
            <v>1612.5</v>
          </cell>
          <cell r="AF516">
            <v>42.75</v>
          </cell>
          <cell r="AY516">
            <v>1533.2335</v>
          </cell>
          <cell r="AZ516">
            <v>59.969262499999992</v>
          </cell>
          <cell r="BC516">
            <v>95.084248062015504</v>
          </cell>
          <cell r="BD516">
            <v>140.27897660818712</v>
          </cell>
        </row>
        <row r="517">
          <cell r="AE517">
            <v>2150</v>
          </cell>
          <cell r="AF517">
            <v>57</v>
          </cell>
          <cell r="AY517">
            <v>675</v>
          </cell>
          <cell r="AZ517">
            <v>12.75</v>
          </cell>
        </row>
        <row r="518">
          <cell r="AE518">
            <v>2150</v>
          </cell>
          <cell r="AF518">
            <v>57</v>
          </cell>
          <cell r="AY518">
            <v>6.90625</v>
          </cell>
          <cell r="AZ518">
            <v>0.83281249999999996</v>
          </cell>
        </row>
        <row r="519">
          <cell r="AE519">
            <v>2150</v>
          </cell>
          <cell r="AF519">
            <v>57</v>
          </cell>
          <cell r="AY519">
            <v>28.349999999999998</v>
          </cell>
          <cell r="AZ519">
            <v>0.36749999999999999</v>
          </cell>
        </row>
        <row r="520">
          <cell r="AY520">
            <v>2.0625</v>
          </cell>
          <cell r="AZ520">
            <v>0.12656250000000002</v>
          </cell>
        </row>
        <row r="521">
          <cell r="AY521">
            <v>4.62</v>
          </cell>
          <cell r="AZ521">
            <v>0.13200000000000001</v>
          </cell>
        </row>
        <row r="522">
          <cell r="AY522">
            <v>2.5079999999999996</v>
          </cell>
          <cell r="AZ522">
            <v>0.11879999999999999</v>
          </cell>
        </row>
        <row r="523">
          <cell r="AY523">
            <v>1.0529999999999999</v>
          </cell>
          <cell r="AZ523">
            <v>4.0499999999999994E-2</v>
          </cell>
        </row>
        <row r="524">
          <cell r="AY524">
            <v>1.01</v>
          </cell>
          <cell r="AZ524">
            <v>3.5249999999999997E-2</v>
          </cell>
        </row>
        <row r="525">
          <cell r="AY525">
            <v>13.65</v>
          </cell>
          <cell r="AZ525">
            <v>0</v>
          </cell>
        </row>
        <row r="526">
          <cell r="AY526">
            <v>88.3125</v>
          </cell>
          <cell r="AZ526">
            <v>15.75</v>
          </cell>
        </row>
        <row r="527">
          <cell r="AY527">
            <v>51</v>
          </cell>
          <cell r="AZ527">
            <v>5.85</v>
          </cell>
        </row>
        <row r="528">
          <cell r="AY528">
            <v>202.95000000000002</v>
          </cell>
          <cell r="AZ528">
            <v>0</v>
          </cell>
        </row>
        <row r="529">
          <cell r="AY529">
            <v>6.9781250000000004</v>
          </cell>
          <cell r="AZ529">
            <v>0.26468750000000002</v>
          </cell>
        </row>
        <row r="530">
          <cell r="AY530">
            <v>74.5</v>
          </cell>
          <cell r="AZ530">
            <v>9.15</v>
          </cell>
        </row>
        <row r="531">
          <cell r="AY531">
            <v>2.1887500000000002</v>
          </cell>
          <cell r="AZ531">
            <v>9.9875000000000005E-2</v>
          </cell>
        </row>
        <row r="532">
          <cell r="AY532">
            <v>0.66375000000000006</v>
          </cell>
          <cell r="AZ532">
            <v>0.14040000000000002</v>
          </cell>
        </row>
        <row r="533">
          <cell r="AY533">
            <v>45.425000000000004</v>
          </cell>
          <cell r="AZ533">
            <v>0.24687500000000001</v>
          </cell>
        </row>
        <row r="534">
          <cell r="AY534">
            <v>62.25</v>
          </cell>
          <cell r="AZ534">
            <v>1.9750000000000001</v>
          </cell>
        </row>
        <row r="535">
          <cell r="AY535">
            <v>0</v>
          </cell>
          <cell r="AZ535">
            <v>0</v>
          </cell>
        </row>
        <row r="536">
          <cell r="AY536">
            <v>1.98</v>
          </cell>
          <cell r="AZ536">
            <v>0.29249999999999998</v>
          </cell>
        </row>
        <row r="537">
          <cell r="AY537">
            <v>1.44</v>
          </cell>
          <cell r="AZ537">
            <v>0.14000000000000001</v>
          </cell>
        </row>
        <row r="538">
          <cell r="AY538">
            <v>45</v>
          </cell>
          <cell r="AZ538">
            <v>0.58750000000000002</v>
          </cell>
        </row>
        <row r="539">
          <cell r="AY539">
            <v>9.84375</v>
          </cell>
          <cell r="AZ539">
            <v>0.67499999999999993</v>
          </cell>
        </row>
        <row r="540">
          <cell r="AY540">
            <v>31.5</v>
          </cell>
          <cell r="AZ540">
            <v>2.4874999999999998</v>
          </cell>
        </row>
        <row r="541">
          <cell r="AY541">
            <v>72.900000000000006</v>
          </cell>
          <cell r="AZ541">
            <v>5.7600000000000007</v>
          </cell>
        </row>
        <row r="542">
          <cell r="AY542">
            <v>2.3000000000000003</v>
          </cell>
          <cell r="AZ542">
            <v>0.2</v>
          </cell>
        </row>
        <row r="543">
          <cell r="AY543">
            <v>22.046875</v>
          </cell>
          <cell r="AZ543">
            <v>0.53125</v>
          </cell>
        </row>
        <row r="544">
          <cell r="AY544">
            <v>3.1949999999999998</v>
          </cell>
          <cell r="AZ544">
            <v>0.23399999999999999</v>
          </cell>
        </row>
        <row r="545">
          <cell r="AY545">
            <v>16.099999999999998</v>
          </cell>
          <cell r="AZ545">
            <v>0.28749999999999998</v>
          </cell>
        </row>
        <row r="546">
          <cell r="AY546">
            <v>14.25</v>
          </cell>
          <cell r="AZ546">
            <v>0.76874999999999993</v>
          </cell>
        </row>
        <row r="547">
          <cell r="AY547">
            <v>43.25</v>
          </cell>
          <cell r="AZ547">
            <v>0.125</v>
          </cell>
        </row>
        <row r="549">
          <cell r="H549">
            <v>1</v>
          </cell>
          <cell r="J549">
            <v>2</v>
          </cell>
          <cell r="AE549">
            <v>2150</v>
          </cell>
          <cell r="AF549">
            <v>57</v>
          </cell>
          <cell r="AY549">
            <v>2391.6570500000007</v>
          </cell>
          <cell r="AZ549">
            <v>90.097533333333345</v>
          </cell>
          <cell r="BC549">
            <v>111.23986279069771</v>
          </cell>
          <cell r="BD549">
            <v>158.06584795321638</v>
          </cell>
        </row>
        <row r="550">
          <cell r="AE550">
            <v>2150</v>
          </cell>
          <cell r="AF550">
            <v>57</v>
          </cell>
          <cell r="AY550">
            <v>600</v>
          </cell>
          <cell r="AZ550">
            <v>11.333333333333334</v>
          </cell>
        </row>
        <row r="551">
          <cell r="AE551">
            <v>2150</v>
          </cell>
          <cell r="AF551">
            <v>57</v>
          </cell>
          <cell r="AY551">
            <v>21.3</v>
          </cell>
          <cell r="AZ551">
            <v>2.0708333333333333</v>
          </cell>
        </row>
        <row r="552">
          <cell r="AE552">
            <v>2150</v>
          </cell>
          <cell r="AF552">
            <v>57</v>
          </cell>
          <cell r="AY552">
            <v>52.5</v>
          </cell>
          <cell r="AZ552">
            <v>1.7625000000000002</v>
          </cell>
        </row>
        <row r="553">
          <cell r="AY553">
            <v>6.375</v>
          </cell>
          <cell r="AZ553">
            <v>0.28333333333333338</v>
          </cell>
        </row>
        <row r="554">
          <cell r="AY554">
            <v>12.32</v>
          </cell>
          <cell r="AZ554">
            <v>0.35200000000000004</v>
          </cell>
        </row>
        <row r="555">
          <cell r="AY555">
            <v>3.6226666666666674</v>
          </cell>
          <cell r="AZ555">
            <v>0.1716</v>
          </cell>
        </row>
        <row r="556">
          <cell r="AY556">
            <v>1.0530000000000002</v>
          </cell>
          <cell r="AZ556">
            <v>4.0500000000000001E-2</v>
          </cell>
        </row>
        <row r="557">
          <cell r="AY557">
            <v>6.0666666666666664</v>
          </cell>
          <cell r="AZ557">
            <v>0</v>
          </cell>
        </row>
        <row r="558">
          <cell r="AY558">
            <v>42</v>
          </cell>
          <cell r="AZ558">
            <v>3.3166666666666664</v>
          </cell>
        </row>
        <row r="559">
          <cell r="AY559">
            <v>99.333333333333329</v>
          </cell>
          <cell r="AZ559">
            <v>12.200000000000001</v>
          </cell>
        </row>
        <row r="560">
          <cell r="AY560">
            <v>34</v>
          </cell>
          <cell r="AZ560">
            <v>3.9</v>
          </cell>
        </row>
        <row r="561">
          <cell r="AY561">
            <v>0.67333333333333334</v>
          </cell>
          <cell r="AZ561">
            <v>2.3499999999999997E-2</v>
          </cell>
        </row>
        <row r="562">
          <cell r="AY562">
            <v>751.66666666666663</v>
          </cell>
          <cell r="AZ562">
            <v>0</v>
          </cell>
        </row>
        <row r="563">
          <cell r="AY563">
            <v>1.9166666666666667</v>
          </cell>
          <cell r="AZ563">
            <v>0.24166666666666667</v>
          </cell>
        </row>
        <row r="564">
          <cell r="AY564">
            <v>5.5</v>
          </cell>
          <cell r="AZ564">
            <v>0.33750000000000008</v>
          </cell>
        </row>
        <row r="565">
          <cell r="AY565">
            <v>26.462499999999995</v>
          </cell>
          <cell r="AZ565">
            <v>2.4649999999999999</v>
          </cell>
        </row>
        <row r="566">
          <cell r="AY566">
            <v>37.365000000000002</v>
          </cell>
          <cell r="AZ566">
            <v>0.83033333333333337</v>
          </cell>
        </row>
        <row r="567">
          <cell r="AY567">
            <v>9.65</v>
          </cell>
          <cell r="AZ567">
            <v>7.4999999999999997E-2</v>
          </cell>
        </row>
        <row r="568">
          <cell r="AY568">
            <v>1.1673333333333333</v>
          </cell>
          <cell r="AZ568">
            <v>5.3266666666666677E-2</v>
          </cell>
        </row>
        <row r="569">
          <cell r="AY569">
            <v>144.5</v>
          </cell>
          <cell r="AZ569">
            <v>4.1500000000000004</v>
          </cell>
        </row>
        <row r="570">
          <cell r="AY570">
            <v>45</v>
          </cell>
          <cell r="AZ570">
            <v>0.25</v>
          </cell>
        </row>
        <row r="571">
          <cell r="AY571">
            <v>61.875</v>
          </cell>
          <cell r="AZ571">
            <v>0.75</v>
          </cell>
        </row>
        <row r="572">
          <cell r="AY572">
            <v>14.166666666666666</v>
          </cell>
          <cell r="AZ572">
            <v>2.7833333333333332</v>
          </cell>
        </row>
        <row r="573">
          <cell r="AY573">
            <v>3.6300000000000003</v>
          </cell>
          <cell r="AZ573">
            <v>0.18333333333333335</v>
          </cell>
        </row>
        <row r="574">
          <cell r="AY574">
            <v>22.125</v>
          </cell>
          <cell r="AZ574">
            <v>4.68</v>
          </cell>
        </row>
        <row r="575">
          <cell r="AY575">
            <v>122.66666666666667</v>
          </cell>
          <cell r="AZ575">
            <v>26.666666666666668</v>
          </cell>
        </row>
        <row r="576">
          <cell r="AY576">
            <v>29.395833333333332</v>
          </cell>
          <cell r="AZ576">
            <v>0.70833333333333337</v>
          </cell>
        </row>
        <row r="577">
          <cell r="AY577">
            <v>91.125</v>
          </cell>
          <cell r="AZ577">
            <v>7.2</v>
          </cell>
        </row>
        <row r="578">
          <cell r="AY578">
            <v>0.59833333333333327</v>
          </cell>
          <cell r="AZ578">
            <v>1.9166666666666669E-2</v>
          </cell>
        </row>
        <row r="579">
          <cell r="AY579">
            <v>0.16380000000000003</v>
          </cell>
          <cell r="AZ579">
            <v>5.2000000000000006E-3</v>
          </cell>
        </row>
        <row r="580">
          <cell r="AY580">
            <v>0.16191666666666668</v>
          </cell>
          <cell r="AZ580">
            <v>1.0050000000000002E-2</v>
          </cell>
        </row>
        <row r="581">
          <cell r="AY581">
            <v>3.1433333333333331</v>
          </cell>
          <cell r="AZ581">
            <v>9.5666666666666664E-2</v>
          </cell>
        </row>
        <row r="582">
          <cell r="AY582">
            <v>49.833333333333336</v>
          </cell>
          <cell r="AZ582">
            <v>0.43333333333333335</v>
          </cell>
        </row>
        <row r="583">
          <cell r="AY583">
            <v>25.799999999999997</v>
          </cell>
          <cell r="AZ583">
            <v>0.28666666666666668</v>
          </cell>
        </row>
        <row r="584">
          <cell r="AY584">
            <v>64.5</v>
          </cell>
          <cell r="AZ584">
            <v>2.4187499999999997</v>
          </cell>
        </row>
        <row r="586">
          <cell r="H586">
            <v>1</v>
          </cell>
          <cell r="J586">
            <v>2</v>
          </cell>
          <cell r="AE586">
            <v>3583.3333333333335</v>
          </cell>
          <cell r="AF586">
            <v>95</v>
          </cell>
          <cell r="AY586">
            <v>1841.5033666666661</v>
          </cell>
          <cell r="AZ586">
            <v>66.084015000000008</v>
          </cell>
          <cell r="BC586">
            <v>51.390791627906964</v>
          </cell>
          <cell r="BD586">
            <v>69.562121052631582</v>
          </cell>
        </row>
        <row r="587">
          <cell r="AE587">
            <v>2150</v>
          </cell>
          <cell r="AF587">
            <v>57</v>
          </cell>
          <cell r="AY587">
            <v>600</v>
          </cell>
          <cell r="AZ587">
            <v>11.333333333333334</v>
          </cell>
        </row>
        <row r="588">
          <cell r="AE588">
            <v>2150</v>
          </cell>
          <cell r="AF588">
            <v>57</v>
          </cell>
          <cell r="AY588">
            <v>15.049999999999999</v>
          </cell>
          <cell r="AZ588">
            <v>0.47833333333333328</v>
          </cell>
        </row>
        <row r="589">
          <cell r="AE589">
            <v>2150</v>
          </cell>
          <cell r="AF589">
            <v>57</v>
          </cell>
          <cell r="AY589">
            <v>102</v>
          </cell>
          <cell r="AZ589">
            <v>11.700000000000001</v>
          </cell>
        </row>
        <row r="590">
          <cell r="AE590">
            <v>2150</v>
          </cell>
          <cell r="AF590">
            <v>57</v>
          </cell>
          <cell r="AY590">
            <v>3.6479166666666667</v>
          </cell>
          <cell r="AZ590">
            <v>0.16645833333333335</v>
          </cell>
        </row>
        <row r="591">
          <cell r="AE591">
            <v>2150</v>
          </cell>
          <cell r="AF591">
            <v>57</v>
          </cell>
          <cell r="AY591">
            <v>1.0530000000000002</v>
          </cell>
          <cell r="AZ591">
            <v>4.0500000000000001E-2</v>
          </cell>
        </row>
        <row r="592">
          <cell r="AY592">
            <v>2.2293333333333334</v>
          </cell>
          <cell r="AZ592">
            <v>0.10560000000000001</v>
          </cell>
        </row>
        <row r="593">
          <cell r="AY593">
            <v>6.4333333333333336</v>
          </cell>
          <cell r="AZ593">
            <v>5.000000000000001E-2</v>
          </cell>
        </row>
        <row r="594">
          <cell r="AY594">
            <v>0.38333333333333336</v>
          </cell>
          <cell r="AZ594">
            <v>4.7500000000000007E-2</v>
          </cell>
        </row>
        <row r="595">
          <cell r="AY595">
            <v>6.16</v>
          </cell>
          <cell r="AZ595">
            <v>0.17600000000000002</v>
          </cell>
        </row>
        <row r="596">
          <cell r="AY596">
            <v>189.75666666666666</v>
          </cell>
          <cell r="AZ596">
            <v>11.435666666666668</v>
          </cell>
        </row>
        <row r="597">
          <cell r="AY597">
            <v>74.5</v>
          </cell>
          <cell r="AZ597">
            <v>9.15</v>
          </cell>
        </row>
        <row r="598">
          <cell r="AY598">
            <v>300.66666666666669</v>
          </cell>
          <cell r="AZ598">
            <v>0</v>
          </cell>
        </row>
        <row r="599">
          <cell r="AY599">
            <v>3.8333333333333335</v>
          </cell>
          <cell r="AZ599">
            <v>0.48333333333333334</v>
          </cell>
        </row>
        <row r="600">
          <cell r="AY600">
            <v>4.5</v>
          </cell>
          <cell r="AZ600">
            <v>0.26250000000000001</v>
          </cell>
        </row>
        <row r="601">
          <cell r="AY601">
            <v>0.105</v>
          </cell>
          <cell r="AZ601">
            <v>5.2500000000000003E-3</v>
          </cell>
        </row>
        <row r="602">
          <cell r="AY602">
            <v>0.16191666666666668</v>
          </cell>
          <cell r="AZ602">
            <v>1.0050000000000002E-2</v>
          </cell>
        </row>
        <row r="603">
          <cell r="AY603">
            <v>120</v>
          </cell>
          <cell r="AZ603">
            <v>1.5666666666666667</v>
          </cell>
        </row>
        <row r="604">
          <cell r="AY604">
            <v>2.9916666666666667</v>
          </cell>
          <cell r="AZ604">
            <v>9.583333333333334E-2</v>
          </cell>
        </row>
        <row r="605">
          <cell r="AY605">
            <v>109.5</v>
          </cell>
          <cell r="AZ605">
            <v>1.5</v>
          </cell>
        </row>
        <row r="606">
          <cell r="AY606">
            <v>5.3666666666666663</v>
          </cell>
          <cell r="AZ606">
            <v>9.5833333333333326E-2</v>
          </cell>
        </row>
        <row r="607">
          <cell r="AY607">
            <v>0.88</v>
          </cell>
          <cell r="AZ607">
            <v>0.13</v>
          </cell>
        </row>
        <row r="608">
          <cell r="AY608">
            <v>9.1</v>
          </cell>
          <cell r="AZ608">
            <v>0</v>
          </cell>
        </row>
        <row r="609">
          <cell r="AY609">
            <v>7.1933333333333325</v>
          </cell>
          <cell r="AZ609">
            <v>0.16599999999999998</v>
          </cell>
        </row>
        <row r="610">
          <cell r="AY610">
            <v>0.54999999999999993</v>
          </cell>
          <cell r="AZ610">
            <v>3.3750000000000002E-2</v>
          </cell>
        </row>
        <row r="611">
          <cell r="AY611">
            <v>0.19120000000000001</v>
          </cell>
          <cell r="AZ611">
            <v>2.2399999999999998E-3</v>
          </cell>
        </row>
        <row r="612">
          <cell r="AY612">
            <v>22.516666666666666</v>
          </cell>
          <cell r="AZ612">
            <v>4.8999999999999995</v>
          </cell>
        </row>
        <row r="613">
          <cell r="AY613">
            <v>64.5</v>
          </cell>
          <cell r="AZ613">
            <v>2.4187499999999997</v>
          </cell>
        </row>
        <row r="614">
          <cell r="AY614">
            <v>25.333333333333332</v>
          </cell>
          <cell r="AZ614">
            <v>1.3666666666666665</v>
          </cell>
        </row>
        <row r="615">
          <cell r="AY615">
            <v>7.9749999999999988</v>
          </cell>
          <cell r="AZ615">
            <v>0.83374999999999988</v>
          </cell>
        </row>
        <row r="616">
          <cell r="AY616">
            <v>63.79999999999999</v>
          </cell>
          <cell r="AZ616">
            <v>0.32999999999999996</v>
          </cell>
        </row>
        <row r="617">
          <cell r="AY617">
            <v>91.125</v>
          </cell>
          <cell r="AZ617">
            <v>7.2</v>
          </cell>
        </row>
        <row r="619">
          <cell r="H619">
            <v>1</v>
          </cell>
          <cell r="J619">
            <v>2</v>
          </cell>
          <cell r="AE619">
            <v>5375</v>
          </cell>
          <cell r="AF619">
            <v>142.5</v>
          </cell>
          <cell r="AY619">
            <v>2335.0013749999998</v>
          </cell>
          <cell r="AZ619">
            <v>122.50425</v>
          </cell>
          <cell r="BC619">
            <v>43.441886046511627</v>
          </cell>
          <cell r="BD619">
            <v>85.967894736842112</v>
          </cell>
        </row>
        <row r="620">
          <cell r="AE620">
            <v>2150</v>
          </cell>
          <cell r="AF620">
            <v>57</v>
          </cell>
          <cell r="AY620">
            <v>900</v>
          </cell>
          <cell r="AZ620">
            <v>17</v>
          </cell>
        </row>
        <row r="621">
          <cell r="AE621">
            <v>2150</v>
          </cell>
          <cell r="AF621">
            <v>57</v>
          </cell>
          <cell r="AY621">
            <v>7.6499999999999995</v>
          </cell>
          <cell r="AZ621">
            <v>0.34</v>
          </cell>
        </row>
        <row r="622">
          <cell r="AE622">
            <v>2150</v>
          </cell>
          <cell r="AF622">
            <v>57</v>
          </cell>
          <cell r="AY622">
            <v>2.875</v>
          </cell>
          <cell r="AZ622">
            <v>0.36249999999999999</v>
          </cell>
        </row>
        <row r="623">
          <cell r="AE623">
            <v>2150</v>
          </cell>
          <cell r="AF623">
            <v>57</v>
          </cell>
          <cell r="AY623">
            <v>0.126</v>
          </cell>
          <cell r="AZ623">
            <v>6.3E-3</v>
          </cell>
        </row>
        <row r="624">
          <cell r="AE624">
            <v>2150</v>
          </cell>
          <cell r="AF624">
            <v>57</v>
          </cell>
          <cell r="AY624">
            <v>109.2</v>
          </cell>
          <cell r="AZ624">
            <v>0</v>
          </cell>
        </row>
        <row r="625">
          <cell r="AY625">
            <v>12.540000000000001</v>
          </cell>
          <cell r="AZ625">
            <v>0.59400000000000008</v>
          </cell>
        </row>
        <row r="626">
          <cell r="AY626">
            <v>6.1424999999999992</v>
          </cell>
          <cell r="AZ626">
            <v>0.23624999999999996</v>
          </cell>
        </row>
        <row r="627">
          <cell r="AY627">
            <v>93.125</v>
          </cell>
          <cell r="AZ627">
            <v>11.4375</v>
          </cell>
        </row>
        <row r="628">
          <cell r="AY628">
            <v>136</v>
          </cell>
          <cell r="AZ628">
            <v>15.6</v>
          </cell>
        </row>
        <row r="629">
          <cell r="AY629">
            <v>1.01</v>
          </cell>
          <cell r="AZ629">
            <v>3.5249999999999997E-2</v>
          </cell>
        </row>
        <row r="630">
          <cell r="AY630">
            <v>23.1</v>
          </cell>
          <cell r="AZ630">
            <v>0.66</v>
          </cell>
        </row>
        <row r="631">
          <cell r="AY631">
            <v>1.1500000000000001</v>
          </cell>
          <cell r="AZ631">
            <v>0.14250000000000002</v>
          </cell>
        </row>
        <row r="632">
          <cell r="AY632">
            <v>4.7850000000000001</v>
          </cell>
          <cell r="AZ632">
            <v>0.50024999999999997</v>
          </cell>
        </row>
        <row r="633">
          <cell r="AY633">
            <v>2.1887500000000002</v>
          </cell>
          <cell r="AZ633">
            <v>9.9875000000000005E-2</v>
          </cell>
        </row>
        <row r="634">
          <cell r="AY634">
            <v>338.25</v>
          </cell>
          <cell r="AZ634">
            <v>0</v>
          </cell>
        </row>
        <row r="635">
          <cell r="AY635">
            <v>31.125</v>
          </cell>
          <cell r="AZ635">
            <v>0.98750000000000004</v>
          </cell>
        </row>
        <row r="636">
          <cell r="AY636">
            <v>37.125</v>
          </cell>
          <cell r="AZ636">
            <v>0.44999999999999996</v>
          </cell>
        </row>
        <row r="637">
          <cell r="AY637">
            <v>1.7812499999999998</v>
          </cell>
          <cell r="AZ637">
            <v>0.17099999999999999</v>
          </cell>
        </row>
        <row r="638">
          <cell r="AY638">
            <v>45.375</v>
          </cell>
          <cell r="AZ638">
            <v>1.0874999999999999</v>
          </cell>
        </row>
        <row r="639">
          <cell r="AY639">
            <v>0.24287500000000001</v>
          </cell>
          <cell r="AZ639">
            <v>1.5075000000000002E-2</v>
          </cell>
        </row>
        <row r="640">
          <cell r="AY640">
            <v>0.89749999999999996</v>
          </cell>
          <cell r="AZ640">
            <v>2.8750000000000001E-2</v>
          </cell>
        </row>
        <row r="641">
          <cell r="AY641">
            <v>91.125</v>
          </cell>
          <cell r="AZ641">
            <v>7.2</v>
          </cell>
        </row>
        <row r="642">
          <cell r="AY642">
            <v>19.6875</v>
          </cell>
          <cell r="AZ642">
            <v>1.3499999999999999</v>
          </cell>
        </row>
        <row r="643">
          <cell r="AY643">
            <v>9.5</v>
          </cell>
          <cell r="AZ643">
            <v>0.51249999999999996</v>
          </cell>
        </row>
        <row r="644">
          <cell r="AY644">
            <v>17.25</v>
          </cell>
          <cell r="AZ644">
            <v>0.1875</v>
          </cell>
        </row>
        <row r="645">
          <cell r="AY645">
            <v>184</v>
          </cell>
          <cell r="AZ645">
            <v>40</v>
          </cell>
        </row>
        <row r="646">
          <cell r="AY646">
            <v>258.75</v>
          </cell>
          <cell r="AZ646">
            <v>23.5</v>
          </cell>
        </row>
        <row r="648">
          <cell r="H648">
            <v>1</v>
          </cell>
          <cell r="J648">
            <v>2</v>
          </cell>
          <cell r="AE648">
            <v>2150</v>
          </cell>
          <cell r="AF648">
            <v>57</v>
          </cell>
          <cell r="AY648">
            <v>2663.6110000000003</v>
          </cell>
          <cell r="AZ648">
            <v>84.424999999999997</v>
          </cell>
          <cell r="BC648">
            <v>123.88888372093025</v>
          </cell>
          <cell r="BD648">
            <v>148.11403508771929</v>
          </cell>
        </row>
        <row r="649">
          <cell r="AE649">
            <v>2150</v>
          </cell>
          <cell r="AF649">
            <v>57</v>
          </cell>
          <cell r="AY649">
            <v>900</v>
          </cell>
          <cell r="AZ649">
            <v>17</v>
          </cell>
        </row>
        <row r="650">
          <cell r="AE650">
            <v>2150</v>
          </cell>
          <cell r="AF650">
            <v>57</v>
          </cell>
          <cell r="AY650">
            <v>31.95</v>
          </cell>
          <cell r="AZ650">
            <v>3.1062499999999997</v>
          </cell>
        </row>
        <row r="651">
          <cell r="AY651">
            <v>46.2</v>
          </cell>
          <cell r="AZ651">
            <v>1.32</v>
          </cell>
        </row>
        <row r="652">
          <cell r="AY652">
            <v>0.126</v>
          </cell>
          <cell r="AZ652">
            <v>6.3E-3</v>
          </cell>
        </row>
        <row r="653">
          <cell r="AY653">
            <v>22.75</v>
          </cell>
          <cell r="AZ653">
            <v>0</v>
          </cell>
        </row>
        <row r="654">
          <cell r="AY654">
            <v>111.75</v>
          </cell>
          <cell r="AZ654">
            <v>13.725000000000001</v>
          </cell>
        </row>
        <row r="655">
          <cell r="AY655">
            <v>170</v>
          </cell>
          <cell r="AZ655">
            <v>19.5</v>
          </cell>
        </row>
        <row r="656">
          <cell r="AY656">
            <v>43.56</v>
          </cell>
          <cell r="AZ656">
            <v>2.2000000000000002</v>
          </cell>
        </row>
        <row r="657">
          <cell r="AY657">
            <v>1.2284999999999999</v>
          </cell>
          <cell r="AZ657">
            <v>4.725E-2</v>
          </cell>
        </row>
        <row r="658">
          <cell r="AY658">
            <v>4.5979999999999999</v>
          </cell>
          <cell r="AZ658">
            <v>0.21779999999999999</v>
          </cell>
        </row>
        <row r="659">
          <cell r="AY659">
            <v>631.4</v>
          </cell>
          <cell r="AZ659">
            <v>0</v>
          </cell>
        </row>
        <row r="660">
          <cell r="AY660">
            <v>91.125</v>
          </cell>
          <cell r="AZ660">
            <v>7.2</v>
          </cell>
        </row>
        <row r="661">
          <cell r="AY661">
            <v>25.375</v>
          </cell>
          <cell r="AZ661">
            <v>2.625</v>
          </cell>
        </row>
        <row r="662">
          <cell r="AY662">
            <v>1.7510000000000001</v>
          </cell>
          <cell r="AZ662">
            <v>7.9900000000000013E-2</v>
          </cell>
        </row>
        <row r="663">
          <cell r="AY663">
            <v>286.25</v>
          </cell>
          <cell r="AZ663">
            <v>4.3125</v>
          </cell>
        </row>
        <row r="664">
          <cell r="AY664">
            <v>20.25</v>
          </cell>
          <cell r="AZ664">
            <v>0.40500000000000003</v>
          </cell>
        </row>
        <row r="665">
          <cell r="AY665">
            <v>8.8000000000000007</v>
          </cell>
          <cell r="AZ665">
            <v>0.435</v>
          </cell>
        </row>
        <row r="666">
          <cell r="AY666">
            <v>4.5</v>
          </cell>
          <cell r="AZ666">
            <v>0.26249999999999996</v>
          </cell>
        </row>
        <row r="667">
          <cell r="AY667">
            <v>0.89749999999999996</v>
          </cell>
          <cell r="AZ667">
            <v>2.8750000000000001E-2</v>
          </cell>
        </row>
        <row r="668">
          <cell r="AY668">
            <v>109.47499999999999</v>
          </cell>
          <cell r="AZ668">
            <v>6.5974999999999993</v>
          </cell>
        </row>
        <row r="669">
          <cell r="AY669">
            <v>19.6875</v>
          </cell>
          <cell r="AZ669">
            <v>1.3499999999999999</v>
          </cell>
        </row>
        <row r="670">
          <cell r="AY670">
            <v>47.5</v>
          </cell>
          <cell r="AZ670">
            <v>2.5625</v>
          </cell>
        </row>
        <row r="671">
          <cell r="AY671">
            <v>0.57500000000000007</v>
          </cell>
          <cell r="AZ671">
            <v>7.1250000000000008E-2</v>
          </cell>
        </row>
        <row r="672">
          <cell r="AY672">
            <v>20.0625</v>
          </cell>
          <cell r="AZ672">
            <v>1.0425</v>
          </cell>
        </row>
        <row r="673">
          <cell r="AY673">
            <v>63.800000000000004</v>
          </cell>
          <cell r="AZ673">
            <v>0.33</v>
          </cell>
        </row>
        <row r="675">
          <cell r="H675">
            <v>1</v>
          </cell>
          <cell r="J675">
            <v>2</v>
          </cell>
          <cell r="AE675">
            <v>1075</v>
          </cell>
          <cell r="AF675">
            <v>28.5</v>
          </cell>
          <cell r="AY675">
            <v>1636.0356249999998</v>
          </cell>
          <cell r="AZ675">
            <v>48.738112500000014</v>
          </cell>
          <cell r="BC675">
            <v>152.18936046511627</v>
          </cell>
          <cell r="BD675">
            <v>171.01092105263163</v>
          </cell>
        </row>
        <row r="676">
          <cell r="AE676">
            <v>2150</v>
          </cell>
          <cell r="AF676">
            <v>57</v>
          </cell>
          <cell r="AY676">
            <v>675</v>
          </cell>
          <cell r="AZ676">
            <v>12.75</v>
          </cell>
        </row>
        <row r="677">
          <cell r="AE677">
            <v>2150</v>
          </cell>
          <cell r="AF677">
            <v>57</v>
          </cell>
          <cell r="AY677">
            <v>6.7437500000000004</v>
          </cell>
          <cell r="AZ677">
            <v>0.15562500000000001</v>
          </cell>
        </row>
        <row r="678">
          <cell r="AY678">
            <v>4.125</v>
          </cell>
          <cell r="AZ678">
            <v>0.25312500000000004</v>
          </cell>
        </row>
        <row r="679">
          <cell r="AY679">
            <v>13.860000000000001</v>
          </cell>
          <cell r="AZ679">
            <v>0.39600000000000002</v>
          </cell>
        </row>
        <row r="680">
          <cell r="AY680">
            <v>2.1887500000000002</v>
          </cell>
          <cell r="AZ680">
            <v>9.9875000000000005E-2</v>
          </cell>
        </row>
        <row r="681">
          <cell r="AY681">
            <v>2.5079999999999996</v>
          </cell>
          <cell r="AZ681">
            <v>0.11879999999999999</v>
          </cell>
        </row>
        <row r="682">
          <cell r="AY682">
            <v>1.1407500000000002</v>
          </cell>
          <cell r="AZ682">
            <v>4.3875000000000004E-2</v>
          </cell>
        </row>
        <row r="683">
          <cell r="AY683">
            <v>276.23750000000001</v>
          </cell>
          <cell r="AZ683">
            <v>0</v>
          </cell>
        </row>
        <row r="684">
          <cell r="AY684">
            <v>15.924999999999999</v>
          </cell>
          <cell r="AZ684">
            <v>0</v>
          </cell>
        </row>
        <row r="685">
          <cell r="AY685">
            <v>20.25</v>
          </cell>
          <cell r="AZ685">
            <v>0.26250000000000001</v>
          </cell>
        </row>
        <row r="686">
          <cell r="AY686">
            <v>164.21249999999998</v>
          </cell>
          <cell r="AZ686">
            <v>9.8962499999999984</v>
          </cell>
        </row>
        <row r="687">
          <cell r="AY687">
            <v>83.8125</v>
          </cell>
          <cell r="AZ687">
            <v>10.293750000000001</v>
          </cell>
        </row>
        <row r="688">
          <cell r="AY688">
            <v>0.505</v>
          </cell>
          <cell r="AZ688">
            <v>1.7624999999999998E-2</v>
          </cell>
        </row>
        <row r="689">
          <cell r="AY689">
            <v>15.8775</v>
          </cell>
          <cell r="AZ689">
            <v>1.4789999999999999</v>
          </cell>
        </row>
        <row r="690">
          <cell r="AY690">
            <v>1.659375</v>
          </cell>
          <cell r="AZ690">
            <v>0.35099999999999998</v>
          </cell>
        </row>
        <row r="691">
          <cell r="AY691">
            <v>114.5</v>
          </cell>
          <cell r="AZ691">
            <v>1.7250000000000001</v>
          </cell>
        </row>
        <row r="692">
          <cell r="AY692">
            <v>34</v>
          </cell>
          <cell r="AZ692">
            <v>0.52500000000000002</v>
          </cell>
        </row>
        <row r="693">
          <cell r="AY693">
            <v>20.25</v>
          </cell>
          <cell r="AZ693">
            <v>0.40500000000000003</v>
          </cell>
        </row>
        <row r="694">
          <cell r="AY694">
            <v>4.4000000000000004</v>
          </cell>
          <cell r="AZ694">
            <v>0.2175</v>
          </cell>
        </row>
        <row r="695">
          <cell r="AY695">
            <v>1.32</v>
          </cell>
          <cell r="AZ695">
            <v>0.19500000000000001</v>
          </cell>
        </row>
        <row r="696">
          <cell r="AY696">
            <v>2.6999999999999997</v>
          </cell>
          <cell r="AZ696">
            <v>0.26250000000000001</v>
          </cell>
        </row>
        <row r="697">
          <cell r="AY697">
            <v>3.3312500000000003</v>
          </cell>
          <cell r="AZ697">
            <v>0.27218750000000003</v>
          </cell>
        </row>
        <row r="698">
          <cell r="AY698">
            <v>1.7812499999999998</v>
          </cell>
          <cell r="AZ698">
            <v>0.17099999999999999</v>
          </cell>
        </row>
        <row r="699">
          <cell r="AY699">
            <v>1.7949999999999999</v>
          </cell>
          <cell r="AZ699">
            <v>5.7500000000000002E-2</v>
          </cell>
        </row>
        <row r="700">
          <cell r="AY700">
            <v>91.125</v>
          </cell>
          <cell r="AZ700">
            <v>7.2</v>
          </cell>
        </row>
        <row r="701">
          <cell r="AY701">
            <v>14.475</v>
          </cell>
          <cell r="AZ701">
            <v>0.11249999999999999</v>
          </cell>
        </row>
        <row r="702">
          <cell r="AY702">
            <v>0.28750000000000003</v>
          </cell>
          <cell r="AZ702">
            <v>3.5625000000000004E-2</v>
          </cell>
        </row>
        <row r="703">
          <cell r="AY703">
            <v>13.049999999999999</v>
          </cell>
          <cell r="AZ703">
            <v>0.59812500000000002</v>
          </cell>
        </row>
        <row r="704">
          <cell r="AY704">
            <v>2.375</v>
          </cell>
          <cell r="AZ704">
            <v>0.11874999999999999</v>
          </cell>
        </row>
        <row r="705">
          <cell r="AY705">
            <v>34</v>
          </cell>
          <cell r="AZ705">
            <v>0.52500000000000002</v>
          </cell>
        </row>
        <row r="706">
          <cell r="AY706">
            <v>12.600000000000001</v>
          </cell>
          <cell r="AZ706">
            <v>0.2</v>
          </cell>
        </row>
        <row r="708">
          <cell r="H708">
            <v>1</v>
          </cell>
          <cell r="J708">
            <v>2</v>
          </cell>
          <cell r="AE708">
            <v>3583.3333333333335</v>
          </cell>
          <cell r="AF708">
            <v>95</v>
          </cell>
          <cell r="AY708">
            <v>2362.1810166666664</v>
          </cell>
          <cell r="AZ708">
            <v>72.057753333333309</v>
          </cell>
          <cell r="BC708">
            <v>65.921330697674406</v>
          </cell>
          <cell r="BD708">
            <v>75.850266666666641</v>
          </cell>
        </row>
        <row r="709">
          <cell r="AE709">
            <v>2150</v>
          </cell>
          <cell r="AF709">
            <v>57</v>
          </cell>
          <cell r="AY709">
            <v>900</v>
          </cell>
          <cell r="AZ709">
            <v>17</v>
          </cell>
        </row>
        <row r="710">
          <cell r="AE710">
            <v>2150</v>
          </cell>
          <cell r="AF710">
            <v>57</v>
          </cell>
          <cell r="AY710">
            <v>27.5</v>
          </cell>
          <cell r="AZ710">
            <v>1.6875</v>
          </cell>
        </row>
        <row r="711">
          <cell r="AE711">
            <v>2150</v>
          </cell>
          <cell r="AF711">
            <v>57</v>
          </cell>
          <cell r="AY711">
            <v>111.75</v>
          </cell>
          <cell r="AZ711">
            <v>13.725000000000001</v>
          </cell>
        </row>
        <row r="712">
          <cell r="AE712">
            <v>2150</v>
          </cell>
          <cell r="AF712">
            <v>57</v>
          </cell>
          <cell r="AY712">
            <v>2.9183333333333334</v>
          </cell>
          <cell r="AZ712">
            <v>0.13316666666666668</v>
          </cell>
        </row>
        <row r="713">
          <cell r="AE713">
            <v>2150</v>
          </cell>
          <cell r="AF713">
            <v>57</v>
          </cell>
          <cell r="AY713">
            <v>45.5</v>
          </cell>
          <cell r="AZ713">
            <v>0</v>
          </cell>
        </row>
        <row r="714">
          <cell r="AY714">
            <v>0.38333333333333336</v>
          </cell>
          <cell r="AZ714">
            <v>4.7500000000000007E-2</v>
          </cell>
        </row>
        <row r="715">
          <cell r="AY715">
            <v>0.87750000000000006</v>
          </cell>
          <cell r="AZ715">
            <v>3.3750000000000002E-2</v>
          </cell>
        </row>
        <row r="716">
          <cell r="AY716">
            <v>4.1800000000000006</v>
          </cell>
          <cell r="AZ716">
            <v>0.19800000000000004</v>
          </cell>
        </row>
        <row r="717">
          <cell r="AY717">
            <v>12.32</v>
          </cell>
          <cell r="AZ717">
            <v>0.35200000000000004</v>
          </cell>
        </row>
        <row r="718">
          <cell r="AY718">
            <v>84</v>
          </cell>
          <cell r="AZ718">
            <v>6.6333333333333329</v>
          </cell>
        </row>
        <row r="719">
          <cell r="AY719">
            <v>39.666666666666664</v>
          </cell>
          <cell r="AZ719">
            <v>4.55</v>
          </cell>
        </row>
        <row r="720">
          <cell r="AY720">
            <v>375.83333333333331</v>
          </cell>
          <cell r="AZ720">
            <v>0</v>
          </cell>
        </row>
        <row r="721">
          <cell r="AY721">
            <v>1.3466666666666667</v>
          </cell>
          <cell r="AZ721">
            <v>4.6999999999999993E-2</v>
          </cell>
        </row>
        <row r="722">
          <cell r="AY722">
            <v>1.6490000000000002</v>
          </cell>
          <cell r="AZ722">
            <v>4.8500000000000008E-2</v>
          </cell>
        </row>
        <row r="723">
          <cell r="AY723">
            <v>3.5625</v>
          </cell>
          <cell r="AZ723">
            <v>0.34200000000000003</v>
          </cell>
        </row>
        <row r="724">
          <cell r="AY724">
            <v>0.22668333333333335</v>
          </cell>
          <cell r="AZ724">
            <v>1.4070000000000001E-2</v>
          </cell>
        </row>
        <row r="725">
          <cell r="AY725">
            <v>4.2000000000000003E-2</v>
          </cell>
          <cell r="AZ725">
            <v>2.0999999999999999E-3</v>
          </cell>
        </row>
        <row r="726">
          <cell r="AY726">
            <v>0.59833333333333327</v>
          </cell>
          <cell r="AZ726">
            <v>1.9166666666666669E-2</v>
          </cell>
        </row>
        <row r="727">
          <cell r="AY727">
            <v>74.25</v>
          </cell>
          <cell r="AZ727">
            <v>0.89999999999999991</v>
          </cell>
        </row>
        <row r="728">
          <cell r="AY728">
            <v>28.75</v>
          </cell>
          <cell r="AZ728">
            <v>1.8499999999999999</v>
          </cell>
        </row>
        <row r="729">
          <cell r="AY729">
            <v>1.76</v>
          </cell>
          <cell r="AZ729">
            <v>0.26</v>
          </cell>
        </row>
        <row r="730">
          <cell r="AY730">
            <v>9.5833333333333339</v>
          </cell>
          <cell r="AZ730">
            <v>1.2083333333333333</v>
          </cell>
        </row>
        <row r="731">
          <cell r="AY731">
            <v>23.333333333333332</v>
          </cell>
          <cell r="AZ731">
            <v>1.2916666666666667</v>
          </cell>
        </row>
        <row r="732">
          <cell r="AY732">
            <v>150.66666666666666</v>
          </cell>
          <cell r="AZ732">
            <v>8.4333333333333336</v>
          </cell>
        </row>
        <row r="733">
          <cell r="AY733">
            <v>64.333333333333329</v>
          </cell>
          <cell r="AZ733">
            <v>0.5</v>
          </cell>
        </row>
        <row r="734">
          <cell r="AY734">
            <v>151.66666666666666</v>
          </cell>
          <cell r="AZ734">
            <v>2.9166666666666665</v>
          </cell>
        </row>
        <row r="735">
          <cell r="AY735">
            <v>58.333333333333336</v>
          </cell>
          <cell r="AZ735">
            <v>8.3333333333333329E-2</v>
          </cell>
        </row>
        <row r="736">
          <cell r="AY736">
            <v>8.4583333333333339</v>
          </cell>
          <cell r="AZ736">
            <v>0.875</v>
          </cell>
        </row>
        <row r="737">
          <cell r="AY737">
            <v>3.1666666666666665</v>
          </cell>
          <cell r="AZ737">
            <v>0.15833333333333333</v>
          </cell>
        </row>
        <row r="738">
          <cell r="AY738">
            <v>52</v>
          </cell>
          <cell r="AZ738">
            <v>0.9</v>
          </cell>
        </row>
        <row r="739">
          <cell r="AY739">
            <v>32.4</v>
          </cell>
          <cell r="AZ739">
            <v>0.64800000000000002</v>
          </cell>
        </row>
        <row r="740">
          <cell r="AY740">
            <v>91.125</v>
          </cell>
          <cell r="AZ740">
            <v>7.2</v>
          </cell>
        </row>
        <row r="742">
          <cell r="H742">
            <v>1</v>
          </cell>
          <cell r="J742">
            <v>2</v>
          </cell>
          <cell r="AE742">
            <v>1612.5</v>
          </cell>
          <cell r="AF742">
            <v>42.75</v>
          </cell>
          <cell r="AY742">
            <v>1856.6770624999999</v>
          </cell>
          <cell r="AZ742">
            <v>56.465525</v>
          </cell>
          <cell r="BC742">
            <v>115.14276356589146</v>
          </cell>
          <cell r="BD742">
            <v>132.08309941520469</v>
          </cell>
        </row>
        <row r="743">
          <cell r="AE743">
            <v>2150</v>
          </cell>
          <cell r="AF743">
            <v>57</v>
          </cell>
          <cell r="AY743">
            <v>675</v>
          </cell>
          <cell r="AZ743">
            <v>12.75</v>
          </cell>
        </row>
        <row r="744">
          <cell r="AE744">
            <v>2150</v>
          </cell>
          <cell r="AF744">
            <v>57</v>
          </cell>
          <cell r="AY744">
            <v>7.9874999999999998</v>
          </cell>
          <cell r="AZ744">
            <v>0.77656249999999993</v>
          </cell>
        </row>
        <row r="745">
          <cell r="AE745">
            <v>2150</v>
          </cell>
          <cell r="AF745">
            <v>57</v>
          </cell>
          <cell r="AY745">
            <v>13.860000000000001</v>
          </cell>
          <cell r="AZ745">
            <v>0.39600000000000002</v>
          </cell>
        </row>
        <row r="746">
          <cell r="AY746">
            <v>2.875</v>
          </cell>
          <cell r="AZ746">
            <v>0.36249999999999999</v>
          </cell>
        </row>
        <row r="747">
          <cell r="AY747">
            <v>1.184625</v>
          </cell>
          <cell r="AZ747">
            <v>4.5562499999999999E-2</v>
          </cell>
        </row>
        <row r="748">
          <cell r="AY748">
            <v>3.1350000000000002</v>
          </cell>
          <cell r="AZ748">
            <v>0.14850000000000002</v>
          </cell>
        </row>
        <row r="749">
          <cell r="AY749">
            <v>18.2</v>
          </cell>
          <cell r="AZ749">
            <v>0</v>
          </cell>
        </row>
        <row r="750">
          <cell r="AY750">
            <v>4.725E-2</v>
          </cell>
          <cell r="AZ750">
            <v>2.3625E-3</v>
          </cell>
        </row>
        <row r="751">
          <cell r="AY751">
            <v>91.125</v>
          </cell>
          <cell r="AZ751">
            <v>7.2</v>
          </cell>
        </row>
        <row r="752">
          <cell r="AY752">
            <v>25.5</v>
          </cell>
          <cell r="AZ752">
            <v>2.9249999999999998</v>
          </cell>
        </row>
        <row r="753">
          <cell r="AY753">
            <v>4.125</v>
          </cell>
          <cell r="AZ753">
            <v>0.25312500000000004</v>
          </cell>
        </row>
        <row r="754">
          <cell r="AY754">
            <v>102.4375</v>
          </cell>
          <cell r="AZ754">
            <v>12.581250000000001</v>
          </cell>
        </row>
        <row r="755">
          <cell r="AY755">
            <v>259.32499999999999</v>
          </cell>
          <cell r="AZ755">
            <v>0</v>
          </cell>
        </row>
        <row r="756">
          <cell r="AY756">
            <v>2.1887500000000002</v>
          </cell>
          <cell r="AZ756">
            <v>9.9875000000000005E-2</v>
          </cell>
        </row>
        <row r="757">
          <cell r="AY757">
            <v>1.1500000000000001</v>
          </cell>
          <cell r="AZ757">
            <v>0.14250000000000002</v>
          </cell>
        </row>
        <row r="758">
          <cell r="AY758">
            <v>136</v>
          </cell>
          <cell r="AZ758">
            <v>2.1</v>
          </cell>
        </row>
        <row r="759">
          <cell r="AY759">
            <v>140.9375</v>
          </cell>
          <cell r="AZ759">
            <v>3.5</v>
          </cell>
        </row>
        <row r="760">
          <cell r="AY760">
            <v>40.5</v>
          </cell>
          <cell r="AZ760">
            <v>0.81</v>
          </cell>
        </row>
        <row r="761">
          <cell r="AY761">
            <v>3.96</v>
          </cell>
          <cell r="AZ761">
            <v>0.58499999999999996</v>
          </cell>
        </row>
        <row r="762">
          <cell r="AY762">
            <v>1.7812499999999998</v>
          </cell>
          <cell r="AZ762">
            <v>0.17099999999999999</v>
          </cell>
        </row>
        <row r="763">
          <cell r="AY763">
            <v>19</v>
          </cell>
          <cell r="AZ763">
            <v>1.0249999999999999</v>
          </cell>
        </row>
        <row r="764">
          <cell r="AY764">
            <v>0.44874999999999998</v>
          </cell>
          <cell r="AZ764">
            <v>1.4375000000000001E-2</v>
          </cell>
        </row>
        <row r="765">
          <cell r="AY765">
            <v>0.1214375</v>
          </cell>
          <cell r="AZ765">
            <v>7.5375000000000008E-3</v>
          </cell>
        </row>
        <row r="766">
          <cell r="AY766">
            <v>109.47499999999999</v>
          </cell>
          <cell r="AZ766">
            <v>6.5974999999999993</v>
          </cell>
        </row>
        <row r="767">
          <cell r="AY767">
            <v>45.5</v>
          </cell>
          <cell r="AZ767">
            <v>0.875</v>
          </cell>
        </row>
        <row r="768">
          <cell r="AY768">
            <v>9.84375</v>
          </cell>
          <cell r="AZ768">
            <v>0.67499999999999993</v>
          </cell>
        </row>
        <row r="769">
          <cell r="AY769">
            <v>50.46875</v>
          </cell>
          <cell r="AZ769">
            <v>0.796875</v>
          </cell>
        </row>
        <row r="770">
          <cell r="AY770">
            <v>44.09375</v>
          </cell>
          <cell r="AZ770">
            <v>1.0625</v>
          </cell>
        </row>
        <row r="771">
          <cell r="AY771">
            <v>46.40625</v>
          </cell>
          <cell r="AZ771">
            <v>0.5625</v>
          </cell>
        </row>
        <row r="773">
          <cell r="H773">
            <v>1</v>
          </cell>
          <cell r="J773">
            <v>2</v>
          </cell>
          <cell r="AE773">
            <v>2150</v>
          </cell>
          <cell r="AF773">
            <v>57</v>
          </cell>
          <cell r="AY773">
            <v>1425.3249500000004</v>
          </cell>
          <cell r="AZ773">
            <v>41.988930000000018</v>
          </cell>
          <cell r="BC773">
            <v>66.294183720930249</v>
          </cell>
          <cell r="BD773">
            <v>73.664789473684237</v>
          </cell>
        </row>
        <row r="774">
          <cell r="AE774">
            <v>2150</v>
          </cell>
          <cell r="AF774">
            <v>57</v>
          </cell>
          <cell r="AY774">
            <v>540</v>
          </cell>
          <cell r="AZ774">
            <v>10.199999999999999</v>
          </cell>
        </row>
        <row r="775">
          <cell r="AE775">
            <v>2150</v>
          </cell>
          <cell r="AF775">
            <v>57</v>
          </cell>
          <cell r="AY775">
            <v>19.053000000000001</v>
          </cell>
          <cell r="AZ775">
            <v>1.7747999999999997</v>
          </cell>
        </row>
        <row r="776">
          <cell r="AE776">
            <v>2150</v>
          </cell>
          <cell r="AF776">
            <v>57</v>
          </cell>
          <cell r="AY776">
            <v>0.87550000000000006</v>
          </cell>
          <cell r="AZ776">
            <v>3.9949999999999999E-2</v>
          </cell>
        </row>
        <row r="777">
          <cell r="AE777">
            <v>2150</v>
          </cell>
          <cell r="AF777">
            <v>57</v>
          </cell>
          <cell r="AY777">
            <v>14.784000000000001</v>
          </cell>
          <cell r="AZ777">
            <v>0.4224</v>
          </cell>
        </row>
        <row r="778">
          <cell r="AE778">
            <v>2150</v>
          </cell>
          <cell r="AF778">
            <v>57</v>
          </cell>
          <cell r="AY778">
            <v>8.1</v>
          </cell>
          <cell r="AZ778">
            <v>0.10500000000000001</v>
          </cell>
        </row>
        <row r="779">
          <cell r="AY779">
            <v>0.98280000000000012</v>
          </cell>
          <cell r="AZ779">
            <v>3.1200000000000006E-2</v>
          </cell>
        </row>
        <row r="780">
          <cell r="AY780">
            <v>1.5795000000000001</v>
          </cell>
          <cell r="AZ780">
            <v>6.0750000000000005E-2</v>
          </cell>
        </row>
        <row r="781">
          <cell r="AY781">
            <v>1.6720000000000002</v>
          </cell>
          <cell r="AZ781">
            <v>7.9200000000000007E-2</v>
          </cell>
        </row>
        <row r="782">
          <cell r="AY782">
            <v>0.40400000000000003</v>
          </cell>
          <cell r="AZ782">
            <v>1.4099999999999998E-2</v>
          </cell>
        </row>
        <row r="783">
          <cell r="AY783">
            <v>74.5</v>
          </cell>
          <cell r="AZ783">
            <v>9.15</v>
          </cell>
        </row>
        <row r="784">
          <cell r="AY784">
            <v>225.5</v>
          </cell>
          <cell r="AZ784">
            <v>0</v>
          </cell>
        </row>
        <row r="785">
          <cell r="AY785">
            <v>82.37700000000001</v>
          </cell>
          <cell r="AZ785">
            <v>6.5088000000000008</v>
          </cell>
        </row>
        <row r="786">
          <cell r="AY786">
            <v>5.79</v>
          </cell>
          <cell r="AZ786">
            <v>4.4999999999999998E-2</v>
          </cell>
        </row>
        <row r="787">
          <cell r="AY787">
            <v>0.40400000000000003</v>
          </cell>
          <cell r="AZ787">
            <v>1.4099999999999998E-2</v>
          </cell>
        </row>
        <row r="788">
          <cell r="AY788">
            <v>12.78</v>
          </cell>
          <cell r="AZ788">
            <v>1.2424999999999999</v>
          </cell>
        </row>
        <row r="789">
          <cell r="AY789">
            <v>3.8250000000000002</v>
          </cell>
          <cell r="AZ789">
            <v>0.17</v>
          </cell>
        </row>
        <row r="790">
          <cell r="AY790">
            <v>18.2</v>
          </cell>
          <cell r="AZ790">
            <v>0</v>
          </cell>
        </row>
        <row r="791">
          <cell r="AY791">
            <v>15.479999999999999</v>
          </cell>
          <cell r="AZ791">
            <v>0.17199999999999999</v>
          </cell>
        </row>
        <row r="792">
          <cell r="AY792">
            <v>36.340000000000003</v>
          </cell>
          <cell r="AZ792">
            <v>0.19750000000000001</v>
          </cell>
        </row>
        <row r="793">
          <cell r="AY793">
            <v>137.4</v>
          </cell>
          <cell r="AZ793">
            <v>2.0700000000000003</v>
          </cell>
        </row>
        <row r="794">
          <cell r="AY794">
            <v>3.5200000000000005</v>
          </cell>
          <cell r="AZ794">
            <v>0.17399999999999999</v>
          </cell>
        </row>
        <row r="795">
          <cell r="AY795">
            <v>1.056</v>
          </cell>
          <cell r="AZ795">
            <v>0.156</v>
          </cell>
        </row>
        <row r="796">
          <cell r="AY796">
            <v>1.8</v>
          </cell>
          <cell r="AZ796">
            <v>0.10499999999999998</v>
          </cell>
        </row>
        <row r="797">
          <cell r="AY797">
            <v>1.4249999999999998</v>
          </cell>
          <cell r="AZ797">
            <v>0.13679999999999998</v>
          </cell>
        </row>
        <row r="798">
          <cell r="AY798">
            <v>0.71799999999999997</v>
          </cell>
          <cell r="AZ798">
            <v>2.3E-2</v>
          </cell>
        </row>
        <row r="799">
          <cell r="AY799">
            <v>40.799999999999997</v>
          </cell>
          <cell r="AZ799">
            <v>4.68</v>
          </cell>
        </row>
        <row r="800">
          <cell r="AY800">
            <v>91.25</v>
          </cell>
          <cell r="AZ800">
            <v>2.2250000000000001</v>
          </cell>
        </row>
        <row r="801">
          <cell r="AY801">
            <v>18.899999999999999</v>
          </cell>
          <cell r="AZ801">
            <v>0.63450000000000006</v>
          </cell>
        </row>
        <row r="802">
          <cell r="AY802">
            <v>9.715E-2</v>
          </cell>
          <cell r="AZ802">
            <v>6.0300000000000006E-3</v>
          </cell>
        </row>
        <row r="803">
          <cell r="AY803">
            <v>3.6120000000000005</v>
          </cell>
          <cell r="AZ803">
            <v>0.11479999999999999</v>
          </cell>
        </row>
        <row r="804">
          <cell r="AY804">
            <v>9.5</v>
          </cell>
          <cell r="AZ804">
            <v>0.51249999999999996</v>
          </cell>
        </row>
        <row r="805">
          <cell r="AY805">
            <v>36.4</v>
          </cell>
          <cell r="AZ805">
            <v>0.6</v>
          </cell>
        </row>
        <row r="806">
          <cell r="AY806">
            <v>16.2</v>
          </cell>
          <cell r="AZ806">
            <v>0.32400000000000001</v>
          </cell>
        </row>
        <row r="808">
          <cell r="H808">
            <v>1</v>
          </cell>
          <cell r="J808">
            <v>2</v>
          </cell>
          <cell r="AE808">
            <v>4300</v>
          </cell>
          <cell r="AF808">
            <v>114</v>
          </cell>
          <cell r="AY808">
            <v>2292.4586249999993</v>
          </cell>
          <cell r="AZ808">
            <v>89.390487500000035</v>
          </cell>
          <cell r="BC808">
            <v>53.312991279069756</v>
          </cell>
          <cell r="BD808">
            <v>78.412708333333356</v>
          </cell>
        </row>
        <row r="809">
          <cell r="AE809">
            <v>2150</v>
          </cell>
          <cell r="AF809">
            <v>57</v>
          </cell>
          <cell r="AY809">
            <v>900</v>
          </cell>
          <cell r="AZ809">
            <v>17</v>
          </cell>
        </row>
        <row r="810">
          <cell r="AE810">
            <v>2150</v>
          </cell>
          <cell r="AF810">
            <v>57</v>
          </cell>
          <cell r="AY810">
            <v>18.48</v>
          </cell>
          <cell r="AZ810">
            <v>0.52800000000000002</v>
          </cell>
        </row>
        <row r="811">
          <cell r="AE811">
            <v>2150</v>
          </cell>
          <cell r="AF811">
            <v>57</v>
          </cell>
          <cell r="AY811">
            <v>7.1999999999999993</v>
          </cell>
          <cell r="AZ811">
            <v>0.42</v>
          </cell>
        </row>
        <row r="812">
          <cell r="AE812">
            <v>2150</v>
          </cell>
          <cell r="AF812">
            <v>57</v>
          </cell>
          <cell r="AY812">
            <v>0.126</v>
          </cell>
          <cell r="AZ812">
            <v>6.3E-3</v>
          </cell>
        </row>
        <row r="813">
          <cell r="AY813">
            <v>0.48575000000000002</v>
          </cell>
          <cell r="AZ813">
            <v>3.0150000000000003E-2</v>
          </cell>
        </row>
        <row r="814">
          <cell r="AY814">
            <v>1.0687499999999999</v>
          </cell>
          <cell r="AZ814">
            <v>0.10259999999999998</v>
          </cell>
        </row>
        <row r="815">
          <cell r="AY815">
            <v>5.2650000000000006</v>
          </cell>
          <cell r="AZ815">
            <v>0.20250000000000001</v>
          </cell>
        </row>
        <row r="816">
          <cell r="AY816">
            <v>16.720000000000002</v>
          </cell>
          <cell r="AZ816">
            <v>0.79200000000000004</v>
          </cell>
        </row>
        <row r="817">
          <cell r="AY817">
            <v>1.7949999999999999</v>
          </cell>
          <cell r="AZ817">
            <v>5.7500000000000002E-2</v>
          </cell>
        </row>
        <row r="818">
          <cell r="AY818">
            <v>507.375</v>
          </cell>
          <cell r="AZ818">
            <v>0</v>
          </cell>
        </row>
        <row r="819">
          <cell r="AY819">
            <v>91</v>
          </cell>
          <cell r="AZ819">
            <v>0</v>
          </cell>
        </row>
        <row r="820">
          <cell r="AY820">
            <v>74.5</v>
          </cell>
          <cell r="AZ820">
            <v>9.15</v>
          </cell>
        </row>
        <row r="821">
          <cell r="AY821">
            <v>114.8175</v>
          </cell>
          <cell r="AZ821">
            <v>9.072000000000001</v>
          </cell>
        </row>
        <row r="822">
          <cell r="AY822">
            <v>2.02</v>
          </cell>
          <cell r="AZ822">
            <v>7.0499999999999993E-2</v>
          </cell>
        </row>
        <row r="823">
          <cell r="AY823">
            <v>218.95</v>
          </cell>
          <cell r="AZ823">
            <v>13.194999999999999</v>
          </cell>
        </row>
        <row r="824">
          <cell r="AY824">
            <v>2.875</v>
          </cell>
          <cell r="AZ824">
            <v>0.36249999999999999</v>
          </cell>
        </row>
        <row r="825">
          <cell r="AY825">
            <v>40.5</v>
          </cell>
          <cell r="AZ825">
            <v>0.81</v>
          </cell>
        </row>
        <row r="826">
          <cell r="AY826">
            <v>111.75</v>
          </cell>
          <cell r="AZ826">
            <v>13.725000000000001</v>
          </cell>
        </row>
        <row r="827">
          <cell r="AY827">
            <v>2.9699999999999998</v>
          </cell>
          <cell r="AZ827">
            <v>0.43874999999999997</v>
          </cell>
        </row>
        <row r="828">
          <cell r="AY828">
            <v>13.2</v>
          </cell>
          <cell r="AZ828">
            <v>0.65249999999999997</v>
          </cell>
        </row>
        <row r="829">
          <cell r="AY829">
            <v>7.1774999999999993</v>
          </cell>
          <cell r="AZ829">
            <v>0.7503749999999999</v>
          </cell>
        </row>
        <row r="830">
          <cell r="AY830">
            <v>34</v>
          </cell>
          <cell r="AZ830">
            <v>3.9</v>
          </cell>
        </row>
        <row r="831">
          <cell r="AY831">
            <v>3.2831250000000001</v>
          </cell>
          <cell r="AZ831">
            <v>0.14981250000000002</v>
          </cell>
        </row>
        <row r="832">
          <cell r="AY832">
            <v>82.4</v>
          </cell>
          <cell r="AZ832">
            <v>17.600000000000001</v>
          </cell>
        </row>
        <row r="833">
          <cell r="AY833">
            <v>34.5</v>
          </cell>
          <cell r="AZ833">
            <v>0.375</v>
          </cell>
        </row>
        <row r="834">
          <cell r="AY834">
            <v>0</v>
          </cell>
          <cell r="AZ834">
            <v>0</v>
          </cell>
        </row>
        <row r="836">
          <cell r="AE836">
            <v>2207.3333333333335</v>
          </cell>
          <cell r="AF836">
            <v>58.519999999999996</v>
          </cell>
          <cell r="AY836">
            <v>1702.8184947500004</v>
          </cell>
          <cell r="AZ836">
            <v>55.701999583333325</v>
          </cell>
          <cell r="BC836">
            <v>77.143695020386602</v>
          </cell>
          <cell r="BD836">
            <v>95.184551577808151</v>
          </cell>
        </row>
        <row r="837">
          <cell r="AE837">
            <v>1981.5833333333333</v>
          </cell>
          <cell r="AF837">
            <v>52.534999999999989</v>
          </cell>
          <cell r="AY837">
            <v>1680.5200666666667</v>
          </cell>
          <cell r="AZ837">
            <v>55.128752583333338</v>
          </cell>
          <cell r="BC837">
            <v>84.806933849194678</v>
          </cell>
          <cell r="BD837">
            <v>104.93718965134357</v>
          </cell>
        </row>
        <row r="838">
          <cell r="H838">
            <v>1</v>
          </cell>
          <cell r="J838">
            <v>2</v>
          </cell>
          <cell r="AE838">
            <v>2150</v>
          </cell>
          <cell r="AF838">
            <v>57</v>
          </cell>
          <cell r="AY838">
            <v>1504.2370000000001</v>
          </cell>
          <cell r="AZ838">
            <v>55.708525000000002</v>
          </cell>
          <cell r="BC838">
            <v>69.964511627906973</v>
          </cell>
          <cell r="BD838">
            <v>97.734254385964917</v>
          </cell>
        </row>
        <row r="839">
          <cell r="AE839">
            <v>2150</v>
          </cell>
          <cell r="AF839">
            <v>57</v>
          </cell>
          <cell r="AY839">
            <v>720</v>
          </cell>
          <cell r="AZ839">
            <v>13.6</v>
          </cell>
        </row>
        <row r="840">
          <cell r="AE840">
            <v>2150</v>
          </cell>
          <cell r="AF840">
            <v>57</v>
          </cell>
          <cell r="AY840">
            <v>4.125</v>
          </cell>
          <cell r="AZ840">
            <v>0.25312500000000004</v>
          </cell>
        </row>
        <row r="841">
          <cell r="AE841">
            <v>2150</v>
          </cell>
          <cell r="AF841">
            <v>57</v>
          </cell>
          <cell r="AY841">
            <v>4.3875000000000002</v>
          </cell>
          <cell r="AZ841">
            <v>0.16875000000000001</v>
          </cell>
        </row>
        <row r="842">
          <cell r="AE842">
            <v>2150</v>
          </cell>
          <cell r="AF842">
            <v>57</v>
          </cell>
          <cell r="AY842">
            <v>9.4050000000000011</v>
          </cell>
          <cell r="AZ842">
            <v>0.44550000000000001</v>
          </cell>
        </row>
        <row r="843">
          <cell r="AY843">
            <v>0.47150000000000009</v>
          </cell>
          <cell r="AZ843">
            <v>1.4350000000000002E-2</v>
          </cell>
        </row>
        <row r="844">
          <cell r="AY844">
            <v>1.0890000000000002</v>
          </cell>
          <cell r="AZ844">
            <v>5.5000000000000007E-2</v>
          </cell>
        </row>
        <row r="845">
          <cell r="AY845">
            <v>4.0462500000000006</v>
          </cell>
          <cell r="AZ845">
            <v>9.3375E-2</v>
          </cell>
        </row>
        <row r="846">
          <cell r="AY846">
            <v>7.83</v>
          </cell>
          <cell r="AZ846">
            <v>0.358875</v>
          </cell>
        </row>
        <row r="847">
          <cell r="AY847">
            <v>1.4340000000000002</v>
          </cell>
          <cell r="AZ847">
            <v>1.6800000000000002E-2</v>
          </cell>
        </row>
        <row r="848">
          <cell r="AY848">
            <v>91</v>
          </cell>
          <cell r="AZ848">
            <v>0</v>
          </cell>
        </row>
        <row r="849">
          <cell r="AY849">
            <v>38.699999999999996</v>
          </cell>
          <cell r="AZ849">
            <v>6</v>
          </cell>
        </row>
        <row r="850">
          <cell r="AY850">
            <v>72.900000000000006</v>
          </cell>
          <cell r="AZ850">
            <v>5.7600000000000007</v>
          </cell>
        </row>
        <row r="851">
          <cell r="AY851">
            <v>25.5</v>
          </cell>
          <cell r="AZ851">
            <v>2.9249999999999998</v>
          </cell>
        </row>
        <row r="852">
          <cell r="AY852">
            <v>225.5</v>
          </cell>
          <cell r="AZ852">
            <v>0</v>
          </cell>
        </row>
        <row r="853">
          <cell r="AY853">
            <v>1.6500000000000001</v>
          </cell>
          <cell r="AZ853">
            <v>0.24375000000000002</v>
          </cell>
        </row>
        <row r="854">
          <cell r="AY854">
            <v>28.25</v>
          </cell>
          <cell r="AZ854">
            <v>1.58125</v>
          </cell>
        </row>
        <row r="855">
          <cell r="AY855">
            <v>31.900000000000002</v>
          </cell>
          <cell r="AZ855">
            <v>0.16500000000000001</v>
          </cell>
        </row>
        <row r="856">
          <cell r="AY856">
            <v>44.625</v>
          </cell>
          <cell r="AZ856">
            <v>2.1625000000000001</v>
          </cell>
        </row>
        <row r="857">
          <cell r="AY857">
            <v>40.5</v>
          </cell>
          <cell r="AZ857">
            <v>0.52500000000000002</v>
          </cell>
        </row>
        <row r="858">
          <cell r="AY858">
            <v>3.2831250000000001</v>
          </cell>
          <cell r="AZ858">
            <v>0.14981250000000002</v>
          </cell>
        </row>
        <row r="859">
          <cell r="AY859">
            <v>26.375</v>
          </cell>
          <cell r="AZ859">
            <v>5.1875</v>
          </cell>
        </row>
        <row r="860">
          <cell r="AY860">
            <v>1.659375</v>
          </cell>
          <cell r="AZ860">
            <v>0.35099999999999998</v>
          </cell>
        </row>
        <row r="861">
          <cell r="AY861">
            <v>69</v>
          </cell>
          <cell r="AZ861">
            <v>15</v>
          </cell>
        </row>
        <row r="862">
          <cell r="AY862">
            <v>17.324999999999999</v>
          </cell>
          <cell r="AZ862">
            <v>0.44099999999999995</v>
          </cell>
        </row>
        <row r="863">
          <cell r="AY863">
            <v>33.28125</v>
          </cell>
          <cell r="AZ863">
            <v>0.2109375</v>
          </cell>
        </row>
        <row r="865">
          <cell r="H865">
            <v>1</v>
          </cell>
          <cell r="J865">
            <v>2</v>
          </cell>
          <cell r="AE865">
            <v>2866.6666666666665</v>
          </cell>
          <cell r="AF865">
            <v>76</v>
          </cell>
          <cell r="AY865">
            <v>1751.8181666666667</v>
          </cell>
          <cell r="AZ865">
            <v>56.508749999999999</v>
          </cell>
          <cell r="BC865">
            <v>61.109936046511635</v>
          </cell>
          <cell r="BD865">
            <v>74.35361842105263</v>
          </cell>
        </row>
        <row r="866">
          <cell r="AE866">
            <v>2150</v>
          </cell>
          <cell r="AF866">
            <v>57</v>
          </cell>
          <cell r="AY866">
            <v>720</v>
          </cell>
          <cell r="AZ866">
            <v>13.6</v>
          </cell>
        </row>
        <row r="867">
          <cell r="AE867">
            <v>2150</v>
          </cell>
          <cell r="AF867">
            <v>57</v>
          </cell>
          <cell r="AY867">
            <v>13.75</v>
          </cell>
          <cell r="AZ867">
            <v>0.84375</v>
          </cell>
        </row>
        <row r="868">
          <cell r="AE868">
            <v>2150</v>
          </cell>
          <cell r="AF868">
            <v>57</v>
          </cell>
          <cell r="AY868">
            <v>22.666666666666668</v>
          </cell>
          <cell r="AZ868">
            <v>2.6</v>
          </cell>
        </row>
        <row r="869">
          <cell r="AE869">
            <v>2150</v>
          </cell>
          <cell r="AF869">
            <v>57</v>
          </cell>
          <cell r="AY869">
            <v>1.5716666666666665</v>
          </cell>
          <cell r="AZ869">
            <v>4.7833333333333332E-2</v>
          </cell>
        </row>
        <row r="870">
          <cell r="AY870">
            <v>5.8500000000000005</v>
          </cell>
          <cell r="AZ870">
            <v>0.22500000000000001</v>
          </cell>
        </row>
        <row r="871">
          <cell r="AY871">
            <v>12.540000000000001</v>
          </cell>
          <cell r="AZ871">
            <v>0.59399999999999997</v>
          </cell>
        </row>
        <row r="872">
          <cell r="AY872">
            <v>2.2124999999999999</v>
          </cell>
          <cell r="AZ872">
            <v>0.46799999999999997</v>
          </cell>
        </row>
        <row r="873">
          <cell r="AY873">
            <v>31.799999999999997</v>
          </cell>
          <cell r="AZ873">
            <v>0.95000000000000007</v>
          </cell>
        </row>
        <row r="874">
          <cell r="AY874">
            <v>19.3</v>
          </cell>
          <cell r="AZ874">
            <v>0.15</v>
          </cell>
        </row>
        <row r="875">
          <cell r="AY875">
            <v>300.66666666666669</v>
          </cell>
          <cell r="AZ875">
            <v>0</v>
          </cell>
        </row>
        <row r="876">
          <cell r="AY876">
            <v>0.81900000000000006</v>
          </cell>
          <cell r="AZ876">
            <v>2.6000000000000006E-2</v>
          </cell>
        </row>
        <row r="877">
          <cell r="AY877">
            <v>145.96666666666667</v>
          </cell>
          <cell r="AZ877">
            <v>8.7966666666666651</v>
          </cell>
        </row>
        <row r="878">
          <cell r="AY878">
            <v>46.666666666666664</v>
          </cell>
          <cell r="AZ878">
            <v>6.6666666666666666E-2</v>
          </cell>
        </row>
        <row r="879">
          <cell r="AY879">
            <v>2.2000000000000002</v>
          </cell>
          <cell r="AZ879">
            <v>0.32500000000000001</v>
          </cell>
        </row>
        <row r="880">
          <cell r="AY880">
            <v>91</v>
          </cell>
          <cell r="AZ880">
            <v>0</v>
          </cell>
        </row>
        <row r="881">
          <cell r="AY881">
            <v>10.733333333333333</v>
          </cell>
          <cell r="AZ881">
            <v>0.19166666666666665</v>
          </cell>
        </row>
        <row r="882">
          <cell r="AY882">
            <v>102</v>
          </cell>
          <cell r="AZ882">
            <v>18.600000000000001</v>
          </cell>
        </row>
        <row r="883">
          <cell r="AY883">
            <v>54</v>
          </cell>
          <cell r="AZ883">
            <v>0.70000000000000007</v>
          </cell>
        </row>
        <row r="884">
          <cell r="AY884">
            <v>4.75</v>
          </cell>
          <cell r="AZ884">
            <v>0.23750000000000002</v>
          </cell>
        </row>
        <row r="885">
          <cell r="AY885">
            <v>91.125</v>
          </cell>
          <cell r="AZ885">
            <v>7.2</v>
          </cell>
        </row>
        <row r="886">
          <cell r="AY886">
            <v>72.2</v>
          </cell>
          <cell r="AZ886">
            <v>0.8866666666666666</v>
          </cell>
        </row>
        <row r="888">
          <cell r="H888">
            <v>1</v>
          </cell>
          <cell r="J888">
            <v>2</v>
          </cell>
          <cell r="AE888">
            <v>1612.5</v>
          </cell>
          <cell r="AF888">
            <v>42.75</v>
          </cell>
          <cell r="AY888">
            <v>1900.5363750000004</v>
          </cell>
          <cell r="AZ888">
            <v>63.744299999999988</v>
          </cell>
          <cell r="BC888">
            <v>117.86272093023258</v>
          </cell>
          <cell r="BD888">
            <v>149.10947368421051</v>
          </cell>
        </row>
        <row r="889">
          <cell r="AE889">
            <v>2150</v>
          </cell>
          <cell r="AF889">
            <v>57</v>
          </cell>
          <cell r="AY889">
            <v>900</v>
          </cell>
          <cell r="AZ889">
            <v>17</v>
          </cell>
        </row>
        <row r="890">
          <cell r="AE890">
            <v>2150</v>
          </cell>
          <cell r="AF890">
            <v>57</v>
          </cell>
          <cell r="AY890">
            <v>59.5</v>
          </cell>
          <cell r="AZ890">
            <v>6.8250000000000002</v>
          </cell>
        </row>
        <row r="891">
          <cell r="AE891">
            <v>2150</v>
          </cell>
          <cell r="AF891">
            <v>57</v>
          </cell>
          <cell r="AY891">
            <v>260.25</v>
          </cell>
          <cell r="AZ891">
            <v>26.924999999999997</v>
          </cell>
        </row>
        <row r="892">
          <cell r="AY892">
            <v>1.17875</v>
          </cell>
          <cell r="AZ892">
            <v>3.5874999999999997E-2</v>
          </cell>
        </row>
        <row r="893">
          <cell r="AY893">
            <v>10.45</v>
          </cell>
          <cell r="AZ893">
            <v>0.495</v>
          </cell>
        </row>
        <row r="894">
          <cell r="AY894">
            <v>4.3875000000000002</v>
          </cell>
          <cell r="AZ894">
            <v>0.16875000000000001</v>
          </cell>
        </row>
        <row r="895">
          <cell r="AY895">
            <v>40.5</v>
          </cell>
          <cell r="AZ895">
            <v>0.52500000000000002</v>
          </cell>
        </row>
        <row r="896">
          <cell r="AY896">
            <v>1.659375</v>
          </cell>
          <cell r="AZ896">
            <v>0.35099999999999998</v>
          </cell>
        </row>
        <row r="897">
          <cell r="AY897">
            <v>15.9</v>
          </cell>
          <cell r="AZ897">
            <v>0.47500000000000003</v>
          </cell>
        </row>
        <row r="898">
          <cell r="AY898">
            <v>281.875</v>
          </cell>
          <cell r="AZ898">
            <v>0</v>
          </cell>
        </row>
        <row r="899">
          <cell r="AY899">
            <v>48.25</v>
          </cell>
          <cell r="AZ899">
            <v>0.375</v>
          </cell>
        </row>
        <row r="900">
          <cell r="AY900">
            <v>25.875</v>
          </cell>
          <cell r="AZ900">
            <v>0.33749999999999997</v>
          </cell>
        </row>
        <row r="901">
          <cell r="AY901">
            <v>72.900000000000006</v>
          </cell>
          <cell r="AZ901">
            <v>5.7600000000000007</v>
          </cell>
        </row>
        <row r="902">
          <cell r="AY902">
            <v>2.1780000000000004</v>
          </cell>
          <cell r="AZ902">
            <v>0.11000000000000001</v>
          </cell>
        </row>
        <row r="903">
          <cell r="AY903">
            <v>7.83</v>
          </cell>
          <cell r="AZ903">
            <v>0.358875</v>
          </cell>
        </row>
        <row r="904">
          <cell r="AY904">
            <v>4.125</v>
          </cell>
          <cell r="AZ904">
            <v>0.25312500000000004</v>
          </cell>
        </row>
        <row r="905">
          <cell r="AY905">
            <v>56.5</v>
          </cell>
          <cell r="AZ905">
            <v>3.1625000000000001</v>
          </cell>
        </row>
        <row r="906">
          <cell r="AY906">
            <v>2.1887500000000002</v>
          </cell>
          <cell r="AZ906">
            <v>9.9875000000000005E-2</v>
          </cell>
        </row>
        <row r="907">
          <cell r="AY907">
            <v>1.4340000000000002</v>
          </cell>
          <cell r="AZ907">
            <v>1.6800000000000002E-2</v>
          </cell>
        </row>
        <row r="908">
          <cell r="AY908">
            <v>4.5150000000000006</v>
          </cell>
          <cell r="AZ908">
            <v>0.14349999999999999</v>
          </cell>
        </row>
        <row r="909">
          <cell r="AY909">
            <v>91</v>
          </cell>
          <cell r="AZ909">
            <v>0</v>
          </cell>
        </row>
        <row r="910">
          <cell r="AY910">
            <v>3.4650000000000003</v>
          </cell>
          <cell r="AZ910">
            <v>9.9000000000000005E-2</v>
          </cell>
        </row>
        <row r="911">
          <cell r="AY911">
            <v>2.375</v>
          </cell>
          <cell r="AZ911">
            <v>0.11874999999999999</v>
          </cell>
        </row>
        <row r="912">
          <cell r="AY912">
            <v>2.2000000000000002</v>
          </cell>
          <cell r="AZ912">
            <v>0.10875</v>
          </cell>
        </row>
        <row r="914">
          <cell r="H914">
            <v>1</v>
          </cell>
          <cell r="J914">
            <v>2</v>
          </cell>
          <cell r="AE914">
            <v>1290</v>
          </cell>
          <cell r="AF914">
            <v>34.200000000000003</v>
          </cell>
          <cell r="AY914">
            <v>1596.3295000000001</v>
          </cell>
          <cell r="AZ914">
            <v>42.671449999999993</v>
          </cell>
          <cell r="BC914">
            <v>123.74647286821705</v>
          </cell>
          <cell r="BD914">
            <v>124.77032163742687</v>
          </cell>
        </row>
        <row r="915">
          <cell r="AE915">
            <v>2150</v>
          </cell>
          <cell r="AF915">
            <v>57</v>
          </cell>
          <cell r="AY915">
            <v>720</v>
          </cell>
          <cell r="AZ915">
            <v>13.6</v>
          </cell>
        </row>
        <row r="916">
          <cell r="AE916">
            <v>2150</v>
          </cell>
          <cell r="AF916">
            <v>57</v>
          </cell>
          <cell r="AY916">
            <v>175.16</v>
          </cell>
          <cell r="AZ916">
            <v>10.555999999999999</v>
          </cell>
        </row>
        <row r="917">
          <cell r="AE917">
            <v>2150</v>
          </cell>
          <cell r="AF917">
            <v>57</v>
          </cell>
          <cell r="AY917">
            <v>9.1999999999999993</v>
          </cell>
          <cell r="AZ917">
            <v>1.1599999999999999</v>
          </cell>
        </row>
        <row r="918">
          <cell r="AY918">
            <v>0.126</v>
          </cell>
          <cell r="AZ918">
            <v>6.3E-3</v>
          </cell>
        </row>
        <row r="919">
          <cell r="AY919">
            <v>32.4</v>
          </cell>
          <cell r="AZ919">
            <v>0.42000000000000004</v>
          </cell>
        </row>
        <row r="920">
          <cell r="AY920">
            <v>8.36</v>
          </cell>
          <cell r="AZ920">
            <v>0.39600000000000002</v>
          </cell>
        </row>
        <row r="921">
          <cell r="AY921">
            <v>3.5100000000000002</v>
          </cell>
          <cell r="AZ921">
            <v>0.13500000000000001</v>
          </cell>
        </row>
        <row r="922">
          <cell r="AY922">
            <v>12.72</v>
          </cell>
          <cell r="AZ922">
            <v>0.38</v>
          </cell>
        </row>
        <row r="923">
          <cell r="AY923">
            <v>225.5</v>
          </cell>
          <cell r="AZ923">
            <v>0</v>
          </cell>
        </row>
        <row r="924">
          <cell r="AY924">
            <v>1.3275000000000001</v>
          </cell>
          <cell r="AZ924">
            <v>0.28079999999999999</v>
          </cell>
        </row>
        <row r="925">
          <cell r="AY925">
            <v>74.25</v>
          </cell>
          <cell r="AZ925">
            <v>0.9</v>
          </cell>
        </row>
        <row r="926">
          <cell r="AY926">
            <v>4.7149999999999999</v>
          </cell>
          <cell r="AZ926">
            <v>0.36899999999999999</v>
          </cell>
        </row>
        <row r="927">
          <cell r="AY927">
            <v>4.3774999999999995</v>
          </cell>
          <cell r="AZ927">
            <v>0.19975000000000001</v>
          </cell>
        </row>
        <row r="928">
          <cell r="AY928">
            <v>19.3</v>
          </cell>
          <cell r="AZ928">
            <v>0.15</v>
          </cell>
        </row>
        <row r="929">
          <cell r="AY929">
            <v>17.5</v>
          </cell>
          <cell r="AZ929">
            <v>2.5000000000000001E-2</v>
          </cell>
        </row>
        <row r="930">
          <cell r="AY930">
            <v>1.6799999999999997</v>
          </cell>
          <cell r="AZ930">
            <v>9.799999999999999E-2</v>
          </cell>
        </row>
        <row r="931">
          <cell r="AY931">
            <v>17.25</v>
          </cell>
          <cell r="AZ931">
            <v>0.1875</v>
          </cell>
        </row>
        <row r="932">
          <cell r="AY932">
            <v>1.32</v>
          </cell>
          <cell r="AZ932">
            <v>0.19500000000000001</v>
          </cell>
        </row>
        <row r="933">
          <cell r="AY933">
            <v>91</v>
          </cell>
          <cell r="AZ933">
            <v>0</v>
          </cell>
        </row>
        <row r="934">
          <cell r="AY934">
            <v>8.25</v>
          </cell>
          <cell r="AZ934">
            <v>0.50624999999999998</v>
          </cell>
        </row>
        <row r="935">
          <cell r="AY935">
            <v>3.6960000000000002</v>
          </cell>
          <cell r="AZ935">
            <v>0.1056</v>
          </cell>
        </row>
        <row r="936">
          <cell r="AY936">
            <v>109.35</v>
          </cell>
          <cell r="AZ936">
            <v>8.64</v>
          </cell>
        </row>
        <row r="937">
          <cell r="AY937">
            <v>1.1499999999999999</v>
          </cell>
          <cell r="AZ937">
            <v>0.14250000000000002</v>
          </cell>
        </row>
        <row r="938">
          <cell r="AY938">
            <v>34</v>
          </cell>
          <cell r="AZ938">
            <v>3.9</v>
          </cell>
        </row>
        <row r="939">
          <cell r="AY939">
            <v>20.1875</v>
          </cell>
          <cell r="AZ939">
            <v>0.31874999999999998</v>
          </cell>
        </row>
        <row r="941">
          <cell r="H941">
            <v>1</v>
          </cell>
          <cell r="J941">
            <v>2</v>
          </cell>
          <cell r="AE941">
            <v>2866.6666666666665</v>
          </cell>
          <cell r="AF941">
            <v>76</v>
          </cell>
          <cell r="AY941">
            <v>2579.8175000000001</v>
          </cell>
          <cell r="AZ941">
            <v>90.904833333333343</v>
          </cell>
          <cell r="BC941">
            <v>89.993633720930248</v>
          </cell>
          <cell r="BD941">
            <v>119.61162280701755</v>
          </cell>
        </row>
        <row r="942">
          <cell r="AE942">
            <v>2150</v>
          </cell>
          <cell r="AF942">
            <v>57</v>
          </cell>
          <cell r="AY942">
            <v>900</v>
          </cell>
          <cell r="AZ942">
            <v>17</v>
          </cell>
        </row>
        <row r="943">
          <cell r="AE943">
            <v>2150</v>
          </cell>
          <cell r="AF943">
            <v>57</v>
          </cell>
          <cell r="AY943">
            <v>10.44</v>
          </cell>
          <cell r="AZ943">
            <v>0.47849999999999998</v>
          </cell>
        </row>
        <row r="944">
          <cell r="AE944">
            <v>2150</v>
          </cell>
          <cell r="AF944">
            <v>57</v>
          </cell>
          <cell r="AY944">
            <v>89.25</v>
          </cell>
          <cell r="AZ944">
            <v>4.3250000000000002</v>
          </cell>
        </row>
        <row r="945">
          <cell r="AE945">
            <v>2150</v>
          </cell>
          <cell r="AF945">
            <v>57</v>
          </cell>
          <cell r="AY945">
            <v>300.66666666666669</v>
          </cell>
          <cell r="AZ945">
            <v>0</v>
          </cell>
        </row>
        <row r="946">
          <cell r="AY946">
            <v>5.8500000000000005</v>
          </cell>
          <cell r="AZ946">
            <v>0.22500000000000001</v>
          </cell>
        </row>
        <row r="947">
          <cell r="AY947">
            <v>12.540000000000001</v>
          </cell>
          <cell r="AZ947">
            <v>0.59399999999999997</v>
          </cell>
        </row>
        <row r="948">
          <cell r="AY948">
            <v>14.591666666666667</v>
          </cell>
          <cell r="AZ948">
            <v>0.66583333333333339</v>
          </cell>
        </row>
        <row r="949">
          <cell r="AY949">
            <v>6.6375000000000002</v>
          </cell>
          <cell r="AZ949">
            <v>1.4039999999999999</v>
          </cell>
        </row>
        <row r="950">
          <cell r="AY950">
            <v>160.83333333333334</v>
          </cell>
          <cell r="AZ950">
            <v>1.25</v>
          </cell>
        </row>
        <row r="951">
          <cell r="AY951">
            <v>42.4</v>
          </cell>
          <cell r="AZ951">
            <v>1.2666666666666668</v>
          </cell>
        </row>
        <row r="952">
          <cell r="AY952">
            <v>108</v>
          </cell>
          <cell r="AZ952">
            <v>1.4000000000000001</v>
          </cell>
        </row>
        <row r="953">
          <cell r="AY953">
            <v>10.65</v>
          </cell>
          <cell r="AZ953">
            <v>1.0354166666666667</v>
          </cell>
        </row>
        <row r="954">
          <cell r="AY954">
            <v>9.5833333333333339</v>
          </cell>
          <cell r="AZ954">
            <v>1.2083333333333333</v>
          </cell>
        </row>
        <row r="955">
          <cell r="AY955">
            <v>13.75</v>
          </cell>
          <cell r="AZ955">
            <v>0.84375</v>
          </cell>
        </row>
        <row r="956">
          <cell r="AY956">
            <v>150.66666666666666</v>
          </cell>
          <cell r="AZ956">
            <v>8.4333333333333336</v>
          </cell>
        </row>
        <row r="957">
          <cell r="AY957">
            <v>113.33333333333333</v>
          </cell>
          <cell r="AZ957">
            <v>13</v>
          </cell>
        </row>
        <row r="958">
          <cell r="AY958">
            <v>86</v>
          </cell>
          <cell r="AZ958">
            <v>13.333333333333334</v>
          </cell>
        </row>
        <row r="959">
          <cell r="AY959">
            <v>151.875</v>
          </cell>
          <cell r="AZ959">
            <v>12</v>
          </cell>
        </row>
        <row r="960">
          <cell r="AY960">
            <v>123.75</v>
          </cell>
          <cell r="AZ960">
            <v>1.5</v>
          </cell>
        </row>
        <row r="961">
          <cell r="AY961">
            <v>29.166666666666668</v>
          </cell>
          <cell r="AZ961">
            <v>4.1666666666666664E-2</v>
          </cell>
        </row>
        <row r="962">
          <cell r="AY962">
            <v>33.833333333333336</v>
          </cell>
          <cell r="AZ962">
            <v>3.5</v>
          </cell>
        </row>
        <row r="963">
          <cell r="AY963">
            <v>115</v>
          </cell>
          <cell r="AZ963">
            <v>7.3999999999999995</v>
          </cell>
        </row>
        <row r="964">
          <cell r="AY964">
            <v>91</v>
          </cell>
          <cell r="AZ964">
            <v>0</v>
          </cell>
        </row>
        <row r="966">
          <cell r="H966">
            <v>1</v>
          </cell>
          <cell r="J966">
            <v>2</v>
          </cell>
          <cell r="AE966">
            <v>2150</v>
          </cell>
          <cell r="AF966">
            <v>57</v>
          </cell>
          <cell r="AY966">
            <v>1501.01125</v>
          </cell>
          <cell r="AZ966">
            <v>41.877312500000002</v>
          </cell>
          <cell r="BC966">
            <v>69.814476744186052</v>
          </cell>
          <cell r="BD966">
            <v>73.468969298245625</v>
          </cell>
        </row>
        <row r="967">
          <cell r="AE967">
            <v>2150</v>
          </cell>
          <cell r="AF967">
            <v>57</v>
          </cell>
          <cell r="AY967">
            <v>810</v>
          </cell>
          <cell r="AZ967">
            <v>15.299999999999999</v>
          </cell>
        </row>
        <row r="968">
          <cell r="AE968">
            <v>2150</v>
          </cell>
          <cell r="AF968">
            <v>57</v>
          </cell>
          <cell r="AY968">
            <v>10.3125</v>
          </cell>
          <cell r="AZ968">
            <v>0.6328125</v>
          </cell>
        </row>
        <row r="969">
          <cell r="AE969">
            <v>2150</v>
          </cell>
          <cell r="AF969">
            <v>57</v>
          </cell>
          <cell r="AY969">
            <v>54.737499999999997</v>
          </cell>
          <cell r="AZ969">
            <v>3.2987499999999996</v>
          </cell>
        </row>
        <row r="970">
          <cell r="AE970">
            <v>2150</v>
          </cell>
          <cell r="AF970">
            <v>57</v>
          </cell>
          <cell r="AY970">
            <v>11.924999999999999</v>
          </cell>
          <cell r="AZ970">
            <v>0.35625000000000001</v>
          </cell>
        </row>
        <row r="971">
          <cell r="AY971">
            <v>4.3875000000000002</v>
          </cell>
          <cell r="AZ971">
            <v>0.16875000000000001</v>
          </cell>
        </row>
        <row r="972">
          <cell r="AY972">
            <v>9.9275000000000002</v>
          </cell>
          <cell r="AZ972">
            <v>0.47025</v>
          </cell>
        </row>
        <row r="973">
          <cell r="AY973">
            <v>1.659375</v>
          </cell>
          <cell r="AZ973">
            <v>0.35099999999999998</v>
          </cell>
        </row>
        <row r="974">
          <cell r="AY974">
            <v>225.5</v>
          </cell>
          <cell r="AZ974">
            <v>0</v>
          </cell>
        </row>
        <row r="975">
          <cell r="AY975">
            <v>3.2831250000000001</v>
          </cell>
          <cell r="AZ975">
            <v>0.14981250000000002</v>
          </cell>
        </row>
        <row r="976">
          <cell r="AY976">
            <v>28.5</v>
          </cell>
          <cell r="AZ976">
            <v>1.5374999999999999</v>
          </cell>
        </row>
        <row r="977">
          <cell r="AY977">
            <v>83.8125</v>
          </cell>
          <cell r="AZ977">
            <v>10.293750000000001</v>
          </cell>
        </row>
        <row r="978">
          <cell r="AY978">
            <v>1.6500000000000001</v>
          </cell>
          <cell r="AZ978">
            <v>0.24375000000000002</v>
          </cell>
        </row>
        <row r="979">
          <cell r="AY979">
            <v>91</v>
          </cell>
          <cell r="AZ979">
            <v>0</v>
          </cell>
        </row>
        <row r="980">
          <cell r="AY980">
            <v>2.2000000000000002</v>
          </cell>
          <cell r="AZ980">
            <v>0.10875</v>
          </cell>
        </row>
        <row r="981">
          <cell r="AY981">
            <v>63.625</v>
          </cell>
          <cell r="AZ981">
            <v>3.0750000000000002</v>
          </cell>
        </row>
        <row r="982">
          <cell r="AY982">
            <v>1.6875</v>
          </cell>
          <cell r="AZ982">
            <v>9.8437499999999997E-2</v>
          </cell>
        </row>
        <row r="983">
          <cell r="AY983">
            <v>4.62</v>
          </cell>
          <cell r="AZ983">
            <v>0.13200000000000001</v>
          </cell>
        </row>
        <row r="984">
          <cell r="AY984">
            <v>2.3925000000000001</v>
          </cell>
          <cell r="AZ984">
            <v>0.25012499999999999</v>
          </cell>
        </row>
        <row r="985">
          <cell r="AY985">
            <v>1.7812499999999998</v>
          </cell>
          <cell r="AZ985">
            <v>0.17099999999999999</v>
          </cell>
        </row>
        <row r="986">
          <cell r="AY986">
            <v>19</v>
          </cell>
          <cell r="AZ986">
            <v>1.0249999999999999</v>
          </cell>
        </row>
        <row r="987">
          <cell r="AY987">
            <v>0.89749999999999996</v>
          </cell>
          <cell r="AZ987">
            <v>2.8750000000000001E-2</v>
          </cell>
        </row>
        <row r="988">
          <cell r="AY988">
            <v>0.82500000000000007</v>
          </cell>
          <cell r="AZ988">
            <v>0.12187500000000001</v>
          </cell>
        </row>
        <row r="989">
          <cell r="AY989">
            <v>2.2000000000000002</v>
          </cell>
          <cell r="AZ989">
            <v>0.10875</v>
          </cell>
        </row>
        <row r="990">
          <cell r="AY990">
            <v>19.524999999999999</v>
          </cell>
          <cell r="AZ990">
            <v>0.35499999999999998</v>
          </cell>
        </row>
        <row r="991">
          <cell r="AY991">
            <v>45.5625</v>
          </cell>
          <cell r="AZ991">
            <v>3.6</v>
          </cell>
        </row>
        <row r="993">
          <cell r="H993">
            <v>1</v>
          </cell>
          <cell r="J993">
            <v>2</v>
          </cell>
          <cell r="AE993">
            <v>1290</v>
          </cell>
          <cell r="AF993">
            <v>34.200000000000003</v>
          </cell>
          <cell r="AY993">
            <v>1538.4095000000002</v>
          </cell>
          <cell r="AZ993">
            <v>52.056799999999996</v>
          </cell>
          <cell r="BC993">
            <v>119.2565503875969</v>
          </cell>
          <cell r="BD993">
            <v>152.212865497076</v>
          </cell>
        </row>
        <row r="994">
          <cell r="AE994">
            <v>2150</v>
          </cell>
          <cell r="AF994">
            <v>57</v>
          </cell>
          <cell r="AY994">
            <v>720</v>
          </cell>
          <cell r="AZ994">
            <v>13.6</v>
          </cell>
        </row>
        <row r="995">
          <cell r="AE995">
            <v>2150</v>
          </cell>
          <cell r="AF995">
            <v>57</v>
          </cell>
          <cell r="AY995">
            <v>6.39</v>
          </cell>
          <cell r="AZ995">
            <v>0.62124999999999997</v>
          </cell>
        </row>
        <row r="996">
          <cell r="AE996">
            <v>2150</v>
          </cell>
          <cell r="AF996">
            <v>57</v>
          </cell>
          <cell r="AY996">
            <v>3.6960000000000002</v>
          </cell>
          <cell r="AZ996">
            <v>0.1056</v>
          </cell>
        </row>
        <row r="997">
          <cell r="AY997">
            <v>4.3774999999999995</v>
          </cell>
          <cell r="AZ997">
            <v>0.19975000000000001</v>
          </cell>
        </row>
        <row r="998">
          <cell r="AY998">
            <v>17.5</v>
          </cell>
          <cell r="AZ998">
            <v>0.43</v>
          </cell>
        </row>
        <row r="999">
          <cell r="AY999">
            <v>55.6875</v>
          </cell>
          <cell r="AZ999">
            <v>0.67500000000000004</v>
          </cell>
        </row>
        <row r="1000">
          <cell r="AY1000">
            <v>32.4</v>
          </cell>
          <cell r="AZ1000">
            <v>0.42000000000000004</v>
          </cell>
        </row>
        <row r="1001">
          <cell r="AY1001">
            <v>45.900000000000006</v>
          </cell>
          <cell r="AZ1001">
            <v>8.370000000000001</v>
          </cell>
        </row>
        <row r="1002">
          <cell r="AY1002">
            <v>111.75</v>
          </cell>
          <cell r="AZ1002">
            <v>13.725</v>
          </cell>
        </row>
        <row r="1003">
          <cell r="AY1003">
            <v>1.6160000000000001</v>
          </cell>
          <cell r="AZ1003">
            <v>5.6399999999999992E-2</v>
          </cell>
        </row>
        <row r="1004">
          <cell r="AY1004">
            <v>3.5100000000000002</v>
          </cell>
          <cell r="AZ1004">
            <v>0.13500000000000001</v>
          </cell>
        </row>
        <row r="1005">
          <cell r="AY1005">
            <v>8.36</v>
          </cell>
          <cell r="AZ1005">
            <v>0.39600000000000002</v>
          </cell>
        </row>
        <row r="1006">
          <cell r="AY1006">
            <v>225.5</v>
          </cell>
          <cell r="AZ1006">
            <v>0</v>
          </cell>
        </row>
        <row r="1007">
          <cell r="AY1007">
            <v>1.9</v>
          </cell>
          <cell r="AZ1007">
            <v>9.5000000000000001E-2</v>
          </cell>
        </row>
        <row r="1008">
          <cell r="AY1008">
            <v>19.3</v>
          </cell>
          <cell r="AZ1008">
            <v>0.15</v>
          </cell>
        </row>
        <row r="1009">
          <cell r="AY1009">
            <v>17.5</v>
          </cell>
          <cell r="AZ1009">
            <v>2.5000000000000001E-2</v>
          </cell>
        </row>
        <row r="1010">
          <cell r="AY1010">
            <v>1.32</v>
          </cell>
          <cell r="AZ1010">
            <v>0.19500000000000001</v>
          </cell>
        </row>
        <row r="1011">
          <cell r="AY1011">
            <v>3.5200000000000005</v>
          </cell>
          <cell r="AZ1011">
            <v>0.17399999999999999</v>
          </cell>
        </row>
        <row r="1012">
          <cell r="AY1012">
            <v>91</v>
          </cell>
          <cell r="AZ1012">
            <v>0</v>
          </cell>
        </row>
        <row r="1013">
          <cell r="AY1013">
            <v>20.399999999999999</v>
          </cell>
          <cell r="AZ1013">
            <v>2.34</v>
          </cell>
        </row>
        <row r="1014">
          <cell r="AY1014">
            <v>12.72</v>
          </cell>
          <cell r="AZ1014">
            <v>0.38</v>
          </cell>
        </row>
        <row r="1015">
          <cell r="AY1015">
            <v>1.3275000000000001</v>
          </cell>
          <cell r="AZ1015">
            <v>0.28079999999999999</v>
          </cell>
        </row>
        <row r="1016">
          <cell r="AY1016">
            <v>20.265000000000001</v>
          </cell>
          <cell r="AZ1016">
            <v>4.41</v>
          </cell>
        </row>
        <row r="1017">
          <cell r="AY1017">
            <v>54.15</v>
          </cell>
          <cell r="AZ1017">
            <v>0.66499999999999992</v>
          </cell>
        </row>
        <row r="1018">
          <cell r="AY1018">
            <v>58.320000000000007</v>
          </cell>
          <cell r="AZ1018">
            <v>4.6080000000000005</v>
          </cell>
        </row>
        <row r="1020">
          <cell r="H1020">
            <v>1</v>
          </cell>
          <cell r="J1020">
            <v>2</v>
          </cell>
          <cell r="AE1020">
            <v>2150</v>
          </cell>
          <cell r="AF1020">
            <v>57</v>
          </cell>
          <cell r="AY1020">
            <v>1452.6773749999998</v>
          </cell>
          <cell r="AZ1020">
            <v>46.733750000000001</v>
          </cell>
          <cell r="BC1020">
            <v>67.566389534883712</v>
          </cell>
          <cell r="BD1020">
            <v>81.989035087719301</v>
          </cell>
        </row>
        <row r="1021">
          <cell r="AE1021">
            <v>2150</v>
          </cell>
          <cell r="AF1021">
            <v>57</v>
          </cell>
          <cell r="AY1021">
            <v>720</v>
          </cell>
          <cell r="AZ1021">
            <v>13.6</v>
          </cell>
        </row>
        <row r="1022">
          <cell r="AE1022">
            <v>2150</v>
          </cell>
          <cell r="AF1022">
            <v>57</v>
          </cell>
          <cell r="AY1022">
            <v>25.375</v>
          </cell>
          <cell r="AZ1022">
            <v>2.625</v>
          </cell>
        </row>
        <row r="1023">
          <cell r="AE1023">
            <v>2150</v>
          </cell>
          <cell r="AF1023">
            <v>57</v>
          </cell>
          <cell r="AY1023">
            <v>111.75</v>
          </cell>
          <cell r="AZ1023">
            <v>13.725000000000001</v>
          </cell>
        </row>
        <row r="1024">
          <cell r="AE1024">
            <v>2150</v>
          </cell>
          <cell r="AF1024">
            <v>57</v>
          </cell>
          <cell r="AY1024">
            <v>10.94375</v>
          </cell>
          <cell r="AZ1024">
            <v>0.49937500000000001</v>
          </cell>
        </row>
        <row r="1025">
          <cell r="AY1025">
            <v>7.95</v>
          </cell>
          <cell r="AZ1025">
            <v>0.23750000000000002</v>
          </cell>
        </row>
        <row r="1026">
          <cell r="AY1026">
            <v>1.659375</v>
          </cell>
          <cell r="AZ1026">
            <v>0.35099999999999998</v>
          </cell>
        </row>
        <row r="1027">
          <cell r="AY1027">
            <v>3.9487500000000004</v>
          </cell>
          <cell r="AZ1027">
            <v>0.15187500000000001</v>
          </cell>
        </row>
        <row r="1028">
          <cell r="AY1028">
            <v>10.45</v>
          </cell>
          <cell r="AZ1028">
            <v>0.495</v>
          </cell>
        </row>
        <row r="1029">
          <cell r="AY1029">
            <v>43.425000000000004</v>
          </cell>
          <cell r="AZ1029">
            <v>0.33750000000000002</v>
          </cell>
        </row>
        <row r="1030">
          <cell r="AY1030">
            <v>225.5</v>
          </cell>
          <cell r="AZ1030">
            <v>0</v>
          </cell>
        </row>
        <row r="1031">
          <cell r="AY1031">
            <v>91</v>
          </cell>
          <cell r="AZ1031">
            <v>0</v>
          </cell>
        </row>
        <row r="1032">
          <cell r="AY1032">
            <v>42.5</v>
          </cell>
          <cell r="AZ1032">
            <v>4.875</v>
          </cell>
        </row>
        <row r="1033">
          <cell r="AY1033">
            <v>2.2000000000000002</v>
          </cell>
          <cell r="AZ1033">
            <v>0.10875</v>
          </cell>
        </row>
        <row r="1034">
          <cell r="AY1034">
            <v>1.2367500000000002</v>
          </cell>
          <cell r="AZ1034">
            <v>3.6375000000000005E-2</v>
          </cell>
        </row>
        <row r="1035">
          <cell r="AY1035">
            <v>4.125</v>
          </cell>
          <cell r="AZ1035">
            <v>0.25312500000000004</v>
          </cell>
        </row>
        <row r="1036">
          <cell r="AY1036">
            <v>4.62</v>
          </cell>
          <cell r="AZ1036">
            <v>0.13200000000000001</v>
          </cell>
        </row>
        <row r="1037">
          <cell r="AY1037">
            <v>1.0499999999999998</v>
          </cell>
          <cell r="AZ1037">
            <v>6.1249999999999992E-2</v>
          </cell>
        </row>
        <row r="1038">
          <cell r="AY1038">
            <v>1.4375</v>
          </cell>
          <cell r="AZ1038">
            <v>0.18124999999999999</v>
          </cell>
        </row>
        <row r="1039">
          <cell r="AY1039">
            <v>11.925000000000001</v>
          </cell>
          <cell r="AZ1039">
            <v>0.26500000000000001</v>
          </cell>
        </row>
        <row r="1040">
          <cell r="AY1040">
            <v>54.737499999999997</v>
          </cell>
          <cell r="AZ1040">
            <v>3.2987499999999996</v>
          </cell>
        </row>
        <row r="1041">
          <cell r="AY1041">
            <v>8.5</v>
          </cell>
          <cell r="AZ1041">
            <v>0.1</v>
          </cell>
        </row>
        <row r="1042">
          <cell r="AY1042">
            <v>68.34375</v>
          </cell>
          <cell r="AZ1042">
            <v>5.4</v>
          </cell>
        </row>
        <row r="1044">
          <cell r="H1044">
            <v>1</v>
          </cell>
          <cell r="J1044">
            <v>2</v>
          </cell>
          <cell r="AE1044">
            <v>1290</v>
          </cell>
          <cell r="AF1044">
            <v>34.200000000000003</v>
          </cell>
          <cell r="AY1044">
            <v>1389.0834000000002</v>
          </cell>
          <cell r="AZ1044">
            <v>56.084205000000004</v>
          </cell>
          <cell r="BC1044">
            <v>107.68088372093025</v>
          </cell>
          <cell r="BD1044">
            <v>163.98890350877193</v>
          </cell>
        </row>
        <row r="1045">
          <cell r="AE1045">
            <v>2150</v>
          </cell>
          <cell r="AF1045">
            <v>57</v>
          </cell>
          <cell r="AY1045">
            <v>576</v>
          </cell>
          <cell r="AZ1045">
            <v>10.879999999999999</v>
          </cell>
        </row>
        <row r="1046">
          <cell r="AE1046">
            <v>2150</v>
          </cell>
          <cell r="AF1046">
            <v>57</v>
          </cell>
          <cell r="AY1046">
            <v>1.4249999999999998</v>
          </cell>
          <cell r="AZ1046">
            <v>0.13679999999999998</v>
          </cell>
        </row>
        <row r="1047">
          <cell r="AE1047">
            <v>2150</v>
          </cell>
          <cell r="AF1047">
            <v>57</v>
          </cell>
          <cell r="AY1047">
            <v>1.8</v>
          </cell>
          <cell r="AZ1047">
            <v>0.10499999999999998</v>
          </cell>
        </row>
        <row r="1048">
          <cell r="AY1048">
            <v>3.6960000000000002</v>
          </cell>
          <cell r="AZ1048">
            <v>0.1056</v>
          </cell>
        </row>
        <row r="1049">
          <cell r="AY1049">
            <v>3.1590000000000003</v>
          </cell>
          <cell r="AZ1049">
            <v>0.12150000000000001</v>
          </cell>
        </row>
        <row r="1050">
          <cell r="AY1050">
            <v>8.36</v>
          </cell>
          <cell r="AZ1050">
            <v>0.39600000000000002</v>
          </cell>
        </row>
        <row r="1051">
          <cell r="AY1051">
            <v>43.79</v>
          </cell>
          <cell r="AZ1051">
            <v>2.6389999999999998</v>
          </cell>
        </row>
        <row r="1052">
          <cell r="AY1052">
            <v>19.079999999999998</v>
          </cell>
          <cell r="AZ1052">
            <v>0.57000000000000006</v>
          </cell>
        </row>
        <row r="1053">
          <cell r="AY1053">
            <v>2.6550000000000002</v>
          </cell>
          <cell r="AZ1053">
            <v>0.56159999999999999</v>
          </cell>
        </row>
        <row r="1054">
          <cell r="AY1054">
            <v>72.8</v>
          </cell>
          <cell r="AZ1054">
            <v>0</v>
          </cell>
        </row>
        <row r="1055">
          <cell r="AY1055">
            <v>180.4</v>
          </cell>
          <cell r="AZ1055">
            <v>0</v>
          </cell>
        </row>
        <row r="1056">
          <cell r="AY1056">
            <v>92</v>
          </cell>
          <cell r="AZ1056">
            <v>20</v>
          </cell>
        </row>
        <row r="1057">
          <cell r="AY1057">
            <v>0.49140000000000006</v>
          </cell>
          <cell r="AZ1057">
            <v>1.5600000000000003E-2</v>
          </cell>
        </row>
        <row r="1058">
          <cell r="AY1058">
            <v>72.900000000000006</v>
          </cell>
          <cell r="AZ1058">
            <v>5.76</v>
          </cell>
        </row>
        <row r="1059">
          <cell r="AY1059">
            <v>0.66</v>
          </cell>
          <cell r="AZ1059">
            <v>9.7500000000000003E-2</v>
          </cell>
        </row>
        <row r="1060">
          <cell r="AY1060">
            <v>101.8</v>
          </cell>
          <cell r="AZ1060">
            <v>4.92</v>
          </cell>
        </row>
        <row r="1061">
          <cell r="AY1061">
            <v>20.7</v>
          </cell>
          <cell r="AZ1061">
            <v>0.26999999999999996</v>
          </cell>
        </row>
        <row r="1062">
          <cell r="AY1062">
            <v>17.094000000000001</v>
          </cell>
          <cell r="AZ1062">
            <v>0.23100000000000001</v>
          </cell>
        </row>
        <row r="1063">
          <cell r="AY1063">
            <v>13.6</v>
          </cell>
          <cell r="AZ1063">
            <v>1.56</v>
          </cell>
        </row>
        <row r="1064">
          <cell r="AY1064">
            <v>19.440000000000001</v>
          </cell>
          <cell r="AZ1064">
            <v>0.252</v>
          </cell>
        </row>
        <row r="1065">
          <cell r="AY1065">
            <v>7.0040000000000004</v>
          </cell>
          <cell r="AZ1065">
            <v>0.3196</v>
          </cell>
        </row>
        <row r="1066">
          <cell r="AY1066">
            <v>38.6</v>
          </cell>
          <cell r="AZ1066">
            <v>0.3</v>
          </cell>
        </row>
        <row r="1067">
          <cell r="AY1067">
            <v>2.556</v>
          </cell>
          <cell r="AZ1067">
            <v>0.2485</v>
          </cell>
        </row>
        <row r="1068">
          <cell r="AY1068">
            <v>1.1499999999999999</v>
          </cell>
          <cell r="AZ1068">
            <v>0.14499999999999999</v>
          </cell>
        </row>
        <row r="1069">
          <cell r="AY1069">
            <v>4.125</v>
          </cell>
          <cell r="AZ1069">
            <v>0.25312499999999999</v>
          </cell>
        </row>
        <row r="1070">
          <cell r="AY1070">
            <v>33.9</v>
          </cell>
          <cell r="AZ1070">
            <v>1.8975000000000002</v>
          </cell>
        </row>
        <row r="1071">
          <cell r="AY1071">
            <v>1.38</v>
          </cell>
          <cell r="AZ1071">
            <v>0.17099999999999999</v>
          </cell>
        </row>
        <row r="1072">
          <cell r="AY1072">
            <v>29.8</v>
          </cell>
          <cell r="AZ1072">
            <v>3.66</v>
          </cell>
        </row>
        <row r="1073">
          <cell r="AY1073">
            <v>18.25</v>
          </cell>
          <cell r="AZ1073">
            <v>0.44500000000000001</v>
          </cell>
        </row>
        <row r="1074">
          <cell r="AY1074">
            <v>0.46800000000000008</v>
          </cell>
          <cell r="AZ1074">
            <v>2.2880000000000005E-2</v>
          </cell>
        </row>
        <row r="1076">
          <cell r="H1076">
            <v>1</v>
          </cell>
          <cell r="J1076">
            <v>2</v>
          </cell>
          <cell r="AE1076">
            <v>2150</v>
          </cell>
          <cell r="AF1076">
            <v>57</v>
          </cell>
          <cell r="AY1076">
            <v>1591.2806000000003</v>
          </cell>
          <cell r="AZ1076">
            <v>44.997600000000006</v>
          </cell>
          <cell r="BC1076">
            <v>74.013051162790717</v>
          </cell>
          <cell r="BD1076">
            <v>78.943157894736842</v>
          </cell>
        </row>
        <row r="1077">
          <cell r="AE1077">
            <v>2150</v>
          </cell>
          <cell r="AF1077">
            <v>57</v>
          </cell>
          <cell r="AY1077">
            <v>720</v>
          </cell>
          <cell r="AZ1077">
            <v>13.6</v>
          </cell>
        </row>
        <row r="1078">
          <cell r="AE1078">
            <v>2150</v>
          </cell>
          <cell r="AF1078">
            <v>57</v>
          </cell>
          <cell r="AY1078">
            <v>9.4499999999999993</v>
          </cell>
          <cell r="AZ1078">
            <v>0.64800000000000002</v>
          </cell>
        </row>
        <row r="1079">
          <cell r="AE1079">
            <v>2150</v>
          </cell>
          <cell r="AF1079">
            <v>57</v>
          </cell>
          <cell r="AY1079">
            <v>4.3774999999999995</v>
          </cell>
          <cell r="AZ1079">
            <v>0.19975000000000001</v>
          </cell>
        </row>
        <row r="1080">
          <cell r="AE1080">
            <v>2150</v>
          </cell>
          <cell r="AF1080">
            <v>57</v>
          </cell>
          <cell r="AY1080">
            <v>11.58</v>
          </cell>
          <cell r="AZ1080">
            <v>0.09</v>
          </cell>
        </row>
        <row r="1081">
          <cell r="AE1081">
            <v>2150</v>
          </cell>
          <cell r="AF1081">
            <v>57</v>
          </cell>
          <cell r="AY1081">
            <v>225.5</v>
          </cell>
          <cell r="AZ1081">
            <v>0</v>
          </cell>
        </row>
        <row r="1082">
          <cell r="AY1082">
            <v>4.2120000000000006</v>
          </cell>
          <cell r="AZ1082">
            <v>0.16200000000000001</v>
          </cell>
        </row>
        <row r="1083">
          <cell r="AY1083">
            <v>8.36</v>
          </cell>
          <cell r="AZ1083">
            <v>0.39600000000000002</v>
          </cell>
        </row>
        <row r="1084">
          <cell r="AY1084">
            <v>131.36999999999998</v>
          </cell>
          <cell r="AZ1084">
            <v>7.9169999999999989</v>
          </cell>
        </row>
        <row r="1085">
          <cell r="AY1085">
            <v>2.8280000000000003</v>
          </cell>
          <cell r="AZ1085">
            <v>9.870000000000001E-2</v>
          </cell>
        </row>
        <row r="1086">
          <cell r="AY1086">
            <v>0.49140000000000006</v>
          </cell>
          <cell r="AZ1086">
            <v>1.5600000000000003E-2</v>
          </cell>
        </row>
        <row r="1087">
          <cell r="AY1087">
            <v>5.1120000000000001</v>
          </cell>
          <cell r="AZ1087">
            <v>0.497</v>
          </cell>
        </row>
        <row r="1088">
          <cell r="AY1088">
            <v>2.2999999999999998</v>
          </cell>
          <cell r="AZ1088">
            <v>0.28999999999999998</v>
          </cell>
        </row>
        <row r="1089">
          <cell r="AY1089">
            <v>6.6</v>
          </cell>
          <cell r="AZ1089">
            <v>0.40500000000000008</v>
          </cell>
        </row>
        <row r="1090">
          <cell r="AY1090">
            <v>33.9</v>
          </cell>
          <cell r="AZ1090">
            <v>1.8975000000000002</v>
          </cell>
        </row>
        <row r="1091">
          <cell r="AY1091">
            <v>38.6</v>
          </cell>
          <cell r="AZ1091">
            <v>0.3</v>
          </cell>
        </row>
        <row r="1092">
          <cell r="AY1092">
            <v>58.320000000000007</v>
          </cell>
          <cell r="AZ1092">
            <v>4.6080000000000005</v>
          </cell>
        </row>
        <row r="1093">
          <cell r="AY1093">
            <v>20.399999999999999</v>
          </cell>
          <cell r="AZ1093">
            <v>2.34</v>
          </cell>
        </row>
        <row r="1094">
          <cell r="AY1094">
            <v>36.5</v>
          </cell>
          <cell r="AZ1094">
            <v>0.89</v>
          </cell>
        </row>
        <row r="1095">
          <cell r="AY1095">
            <v>1.38</v>
          </cell>
          <cell r="AZ1095">
            <v>0.17099999999999999</v>
          </cell>
        </row>
        <row r="1096">
          <cell r="AY1096">
            <v>1.7600000000000002</v>
          </cell>
          <cell r="AZ1096">
            <v>8.6999999999999994E-2</v>
          </cell>
        </row>
        <row r="1097">
          <cell r="AY1097">
            <v>91</v>
          </cell>
          <cell r="AZ1097">
            <v>0</v>
          </cell>
        </row>
        <row r="1098">
          <cell r="AY1098">
            <v>2.1579999999999999</v>
          </cell>
          <cell r="AZ1098">
            <v>4.9799999999999997E-2</v>
          </cell>
        </row>
        <row r="1099">
          <cell r="AY1099">
            <v>3.1320000000000001</v>
          </cell>
          <cell r="AZ1099">
            <v>0.14355000000000001</v>
          </cell>
        </row>
        <row r="1100">
          <cell r="AY1100">
            <v>21.06</v>
          </cell>
          <cell r="AZ1100">
            <v>0.27300000000000002</v>
          </cell>
        </row>
        <row r="1101">
          <cell r="AY1101">
            <v>0.9</v>
          </cell>
          <cell r="AZ1101">
            <v>5.2499999999999991E-2</v>
          </cell>
        </row>
        <row r="1102">
          <cell r="AY1102">
            <v>5.5440000000000005</v>
          </cell>
          <cell r="AZ1102">
            <v>0.15840000000000001</v>
          </cell>
        </row>
        <row r="1103">
          <cell r="AY1103">
            <v>53.92</v>
          </cell>
          <cell r="AZ1103">
            <v>1.264</v>
          </cell>
        </row>
        <row r="1104">
          <cell r="AY1104">
            <v>60.48</v>
          </cell>
          <cell r="AZ1104">
            <v>4.7759999999999998</v>
          </cell>
        </row>
        <row r="1105">
          <cell r="AY1105">
            <v>0.24570000000000003</v>
          </cell>
          <cell r="AZ1105">
            <v>7.8000000000000014E-3</v>
          </cell>
        </row>
        <row r="1106">
          <cell r="AY1106">
            <v>29.8</v>
          </cell>
          <cell r="AZ1106">
            <v>3.66</v>
          </cell>
        </row>
        <row r="1108">
          <cell r="AE1108">
            <v>2436.666666666667</v>
          </cell>
          <cell r="AF1108">
            <v>64.599999999999994</v>
          </cell>
          <cell r="AY1108">
            <v>1816.3538975833337</v>
          </cell>
          <cell r="AZ1108">
            <v>64.837061666666656</v>
          </cell>
          <cell r="BC1108">
            <v>74.542567616279072</v>
          </cell>
          <cell r="BD1108">
            <v>100.3669685242518</v>
          </cell>
        </row>
        <row r="1109">
          <cell r="H1109">
            <v>1</v>
          </cell>
          <cell r="J1109">
            <v>2</v>
          </cell>
          <cell r="AE1109">
            <v>2150</v>
          </cell>
          <cell r="AF1109">
            <v>57</v>
          </cell>
          <cell r="AY1109">
            <v>2341.6388333333339</v>
          </cell>
          <cell r="AZ1109">
            <v>68.309349999999995</v>
          </cell>
          <cell r="BC1109">
            <v>108.91343410852716</v>
          </cell>
          <cell r="BD1109">
            <v>119.8409649122807</v>
          </cell>
        </row>
        <row r="1110">
          <cell r="AE1110">
            <v>2150</v>
          </cell>
          <cell r="AF1110">
            <v>57</v>
          </cell>
          <cell r="AY1110">
            <v>1080</v>
          </cell>
          <cell r="AZ1110">
            <v>20.399999999999999</v>
          </cell>
        </row>
        <row r="1111">
          <cell r="AE1111">
            <v>2150</v>
          </cell>
          <cell r="AF1111">
            <v>57</v>
          </cell>
          <cell r="AY1111">
            <v>35.274999999999999</v>
          </cell>
          <cell r="AZ1111">
            <v>0.85</v>
          </cell>
        </row>
        <row r="1112">
          <cell r="AE1112">
            <v>2150</v>
          </cell>
          <cell r="AF1112">
            <v>57</v>
          </cell>
          <cell r="AY1112">
            <v>18.48</v>
          </cell>
          <cell r="AZ1112">
            <v>0.52800000000000002</v>
          </cell>
        </row>
        <row r="1113">
          <cell r="AY1113">
            <v>1.1874999999999998</v>
          </cell>
          <cell r="AZ1113">
            <v>0.11399999999999999</v>
          </cell>
        </row>
        <row r="1114">
          <cell r="AY1114">
            <v>2.34</v>
          </cell>
          <cell r="AZ1114">
            <v>9.0000000000000011E-2</v>
          </cell>
        </row>
        <row r="1115">
          <cell r="AY1115">
            <v>6.9666666666666659</v>
          </cell>
          <cell r="AZ1115">
            <v>0.33</v>
          </cell>
        </row>
        <row r="1116">
          <cell r="AY1116">
            <v>19</v>
          </cell>
          <cell r="AZ1116">
            <v>1.0249999999999999</v>
          </cell>
        </row>
        <row r="1117">
          <cell r="AY1117">
            <v>3.59</v>
          </cell>
          <cell r="AZ1117">
            <v>0.11499999999999999</v>
          </cell>
        </row>
        <row r="1118">
          <cell r="AY1118">
            <v>0.21</v>
          </cell>
          <cell r="AZ1118">
            <v>1.0500000000000001E-2</v>
          </cell>
        </row>
        <row r="1119">
          <cell r="AY1119">
            <v>0.32383333333333336</v>
          </cell>
          <cell r="AZ1119">
            <v>2.0100000000000003E-2</v>
          </cell>
        </row>
        <row r="1120">
          <cell r="AY1120">
            <v>7.5</v>
          </cell>
          <cell r="AZ1120">
            <v>0.4375</v>
          </cell>
        </row>
        <row r="1121">
          <cell r="AY1121">
            <v>375.83333333333331</v>
          </cell>
          <cell r="AZ1121">
            <v>0</v>
          </cell>
        </row>
        <row r="1122">
          <cell r="AY1122">
            <v>12.133333333333333</v>
          </cell>
          <cell r="AZ1122">
            <v>0</v>
          </cell>
        </row>
        <row r="1123">
          <cell r="AY1123">
            <v>124.16666666666667</v>
          </cell>
          <cell r="AZ1123">
            <v>15.25</v>
          </cell>
        </row>
        <row r="1124">
          <cell r="AY1124">
            <v>182.5</v>
          </cell>
          <cell r="AZ1124">
            <v>4.45</v>
          </cell>
        </row>
        <row r="1125">
          <cell r="AY1125">
            <v>120.66666666666667</v>
          </cell>
          <cell r="AZ1125">
            <v>0.16666666666666666</v>
          </cell>
        </row>
        <row r="1126">
          <cell r="AY1126">
            <v>56.666666666666664</v>
          </cell>
          <cell r="AZ1126">
            <v>6.5</v>
          </cell>
        </row>
        <row r="1127">
          <cell r="AY1127">
            <v>2.1958333333333333</v>
          </cell>
          <cell r="AZ1127">
            <v>7.0833333333333331E-2</v>
          </cell>
        </row>
        <row r="1128">
          <cell r="AY1128">
            <v>5.8366666666666669</v>
          </cell>
          <cell r="AZ1128">
            <v>0.26633333333333337</v>
          </cell>
        </row>
        <row r="1129">
          <cell r="AY1129">
            <v>72.983333333333334</v>
          </cell>
          <cell r="AZ1129">
            <v>4.3983333333333325</v>
          </cell>
        </row>
        <row r="1130">
          <cell r="AY1130">
            <v>21.3</v>
          </cell>
          <cell r="AZ1130">
            <v>2.0708333333333333</v>
          </cell>
        </row>
        <row r="1131">
          <cell r="AY1131">
            <v>3.8333333333333335</v>
          </cell>
          <cell r="AZ1131">
            <v>0.48333333333333334</v>
          </cell>
        </row>
        <row r="1132">
          <cell r="AY1132">
            <v>8.25</v>
          </cell>
          <cell r="AZ1132">
            <v>0.50624999999999998</v>
          </cell>
        </row>
        <row r="1133">
          <cell r="AY1133">
            <v>75.333333333333329</v>
          </cell>
          <cell r="AZ1133">
            <v>4.2166666666666668</v>
          </cell>
        </row>
        <row r="1134">
          <cell r="AY1134">
            <v>32.166666666666664</v>
          </cell>
          <cell r="AZ1134">
            <v>0.25</v>
          </cell>
        </row>
        <row r="1135">
          <cell r="AY1135">
            <v>72.900000000000006</v>
          </cell>
          <cell r="AZ1135">
            <v>5.7600000000000007</v>
          </cell>
        </row>
        <row r="1137">
          <cell r="H1137">
            <v>1</v>
          </cell>
          <cell r="J1137">
            <v>2</v>
          </cell>
          <cell r="AE1137">
            <v>1075</v>
          </cell>
          <cell r="AF1137">
            <v>28.5</v>
          </cell>
          <cell r="AY1137">
            <v>1930.4936500000006</v>
          </cell>
          <cell r="AZ1137">
            <v>82.196487500000003</v>
          </cell>
          <cell r="BC1137">
            <v>179.58080465116285</v>
          </cell>
          <cell r="BD1137">
            <v>288.40872807017541</v>
          </cell>
        </row>
        <row r="1138">
          <cell r="AE1138">
            <v>2150</v>
          </cell>
          <cell r="AF1138">
            <v>57</v>
          </cell>
          <cell r="AY1138">
            <v>900</v>
          </cell>
          <cell r="AZ1138">
            <v>17</v>
          </cell>
        </row>
        <row r="1139">
          <cell r="AE1139">
            <v>2150</v>
          </cell>
          <cell r="AF1139">
            <v>57</v>
          </cell>
          <cell r="AY1139">
            <v>3.1949999999999998</v>
          </cell>
          <cell r="AZ1139">
            <v>0.31062499999999998</v>
          </cell>
        </row>
        <row r="1140">
          <cell r="AY1140">
            <v>13.860000000000001</v>
          </cell>
          <cell r="AZ1140">
            <v>0.39600000000000002</v>
          </cell>
        </row>
        <row r="1141">
          <cell r="AY1141">
            <v>0.1575</v>
          </cell>
          <cell r="AZ1141">
            <v>7.8750000000000001E-3</v>
          </cell>
        </row>
        <row r="1142">
          <cell r="AY1142">
            <v>5.75</v>
          </cell>
          <cell r="AZ1142">
            <v>0.72499999999999998</v>
          </cell>
        </row>
        <row r="1143">
          <cell r="AY1143">
            <v>19.3</v>
          </cell>
          <cell r="AZ1143">
            <v>0.15000000000000002</v>
          </cell>
        </row>
        <row r="1144">
          <cell r="AY1144">
            <v>2.1937500000000001</v>
          </cell>
          <cell r="AZ1144">
            <v>8.4375000000000006E-2</v>
          </cell>
        </row>
        <row r="1145">
          <cell r="AY1145">
            <v>7.3149999999999995</v>
          </cell>
          <cell r="AZ1145">
            <v>0.34649999999999997</v>
          </cell>
        </row>
        <row r="1146">
          <cell r="AY1146">
            <v>93.125</v>
          </cell>
          <cell r="AZ1146">
            <v>11.4375</v>
          </cell>
        </row>
        <row r="1147">
          <cell r="AY1147">
            <v>338.25</v>
          </cell>
          <cell r="AZ1147">
            <v>0</v>
          </cell>
        </row>
        <row r="1148">
          <cell r="AY1148">
            <v>42.5</v>
          </cell>
          <cell r="AZ1148">
            <v>4.875</v>
          </cell>
        </row>
        <row r="1149">
          <cell r="AY1149">
            <v>5.4718749999999998</v>
          </cell>
          <cell r="AZ1149">
            <v>0.24968750000000001</v>
          </cell>
        </row>
        <row r="1150">
          <cell r="AY1150">
            <v>11.875</v>
          </cell>
          <cell r="AZ1150">
            <v>0.59375</v>
          </cell>
        </row>
        <row r="1151">
          <cell r="AY1151">
            <v>3.2937499999999997</v>
          </cell>
          <cell r="AZ1151">
            <v>0.10625</v>
          </cell>
        </row>
        <row r="1152">
          <cell r="AY1152">
            <v>22.75</v>
          </cell>
          <cell r="AZ1152">
            <v>0</v>
          </cell>
        </row>
        <row r="1153">
          <cell r="AY1153">
            <v>1.74</v>
          </cell>
          <cell r="AZ1153">
            <v>0.3</v>
          </cell>
        </row>
        <row r="1154">
          <cell r="AY1154">
            <v>218.95</v>
          </cell>
          <cell r="AZ1154">
            <v>13.194999999999999</v>
          </cell>
        </row>
        <row r="1155">
          <cell r="AY1155">
            <v>0.49140000000000006</v>
          </cell>
          <cell r="AZ1155">
            <v>1.5600000000000001E-2</v>
          </cell>
        </row>
        <row r="1156">
          <cell r="AY1156">
            <v>2.02</v>
          </cell>
          <cell r="AZ1156">
            <v>7.0499999999999993E-2</v>
          </cell>
        </row>
        <row r="1157">
          <cell r="AY1157">
            <v>17.637499999999999</v>
          </cell>
          <cell r="AZ1157">
            <v>0.42499999999999999</v>
          </cell>
        </row>
        <row r="1158">
          <cell r="AY1158">
            <v>7.1249999999999991</v>
          </cell>
          <cell r="AZ1158">
            <v>0.68399999999999994</v>
          </cell>
        </row>
        <row r="1159">
          <cell r="AY1159">
            <v>4.2</v>
          </cell>
          <cell r="AZ1159">
            <v>0.33</v>
          </cell>
        </row>
        <row r="1160">
          <cell r="AY1160">
            <v>0.24287500000000001</v>
          </cell>
          <cell r="AZ1160">
            <v>1.5075000000000002E-2</v>
          </cell>
        </row>
        <row r="1161">
          <cell r="AY1161">
            <v>92</v>
          </cell>
          <cell r="AZ1161">
            <v>20</v>
          </cell>
        </row>
        <row r="1162">
          <cell r="AY1162">
            <v>42.5</v>
          </cell>
          <cell r="AZ1162">
            <v>4.875</v>
          </cell>
        </row>
        <row r="1163">
          <cell r="AY1163">
            <v>1.6500000000000001</v>
          </cell>
          <cell r="AZ1163">
            <v>0.24375000000000002</v>
          </cell>
        </row>
        <row r="1164">
          <cell r="AY1164">
            <v>72.900000000000006</v>
          </cell>
          <cell r="AZ1164">
            <v>5.7600000000000007</v>
          </cell>
        </row>
        <row r="1166">
          <cell r="H1166">
            <v>1</v>
          </cell>
          <cell r="J1166">
            <v>2</v>
          </cell>
          <cell r="AE1166">
            <v>5016.666666666667</v>
          </cell>
          <cell r="AF1166">
            <v>133</v>
          </cell>
          <cell r="AY1166">
            <v>1835.6991666666668</v>
          </cell>
          <cell r="AZ1166">
            <v>81.342249999999993</v>
          </cell>
          <cell r="BC1166">
            <v>36.592009966777411</v>
          </cell>
          <cell r="BD1166">
            <v>61.159586466165408</v>
          </cell>
        </row>
        <row r="1167">
          <cell r="AE1167">
            <v>2150</v>
          </cell>
          <cell r="AF1167">
            <v>57</v>
          </cell>
          <cell r="AY1167">
            <v>900</v>
          </cell>
          <cell r="AZ1167">
            <v>17</v>
          </cell>
        </row>
        <row r="1168">
          <cell r="AE1168">
            <v>2150</v>
          </cell>
          <cell r="AF1168">
            <v>57</v>
          </cell>
          <cell r="AY1168">
            <v>7.6499999999999995</v>
          </cell>
          <cell r="AZ1168">
            <v>0.34</v>
          </cell>
        </row>
        <row r="1169">
          <cell r="AE1169">
            <v>2150</v>
          </cell>
          <cell r="AF1169">
            <v>57</v>
          </cell>
          <cell r="AY1169">
            <v>18.48</v>
          </cell>
          <cell r="AZ1169">
            <v>0.52800000000000002</v>
          </cell>
        </row>
        <row r="1170">
          <cell r="AE1170">
            <v>2150</v>
          </cell>
          <cell r="AF1170">
            <v>57</v>
          </cell>
          <cell r="AY1170">
            <v>30.333333333333332</v>
          </cell>
          <cell r="AZ1170">
            <v>0</v>
          </cell>
        </row>
        <row r="1171">
          <cell r="AE1171">
            <v>2150</v>
          </cell>
          <cell r="AF1171">
            <v>57</v>
          </cell>
          <cell r="AY1171">
            <v>248.33333333333334</v>
          </cell>
          <cell r="AZ1171">
            <v>30.5</v>
          </cell>
        </row>
        <row r="1172">
          <cell r="AE1172">
            <v>2150</v>
          </cell>
          <cell r="AF1172">
            <v>57</v>
          </cell>
          <cell r="AY1172">
            <v>86</v>
          </cell>
          <cell r="AZ1172">
            <v>13.333333333333334</v>
          </cell>
        </row>
        <row r="1173">
          <cell r="AE1173">
            <v>2150</v>
          </cell>
          <cell r="AF1173">
            <v>57</v>
          </cell>
          <cell r="AY1173">
            <v>2.9250000000000003</v>
          </cell>
          <cell r="AZ1173">
            <v>0.1125</v>
          </cell>
        </row>
        <row r="1174">
          <cell r="AY1174">
            <v>6.9666666666666659</v>
          </cell>
          <cell r="AZ1174">
            <v>0.33</v>
          </cell>
        </row>
        <row r="1175">
          <cell r="AY1175">
            <v>4.26</v>
          </cell>
          <cell r="AZ1175">
            <v>0.41416666666666663</v>
          </cell>
        </row>
        <row r="1176">
          <cell r="AY1176">
            <v>56.666666666666664</v>
          </cell>
          <cell r="AZ1176">
            <v>6.5</v>
          </cell>
        </row>
        <row r="1177">
          <cell r="AY1177">
            <v>4.7499999999999991</v>
          </cell>
          <cell r="AZ1177">
            <v>0.45599999999999996</v>
          </cell>
        </row>
        <row r="1178">
          <cell r="AY1178">
            <v>4.3775000000000004</v>
          </cell>
          <cell r="AZ1178">
            <v>0.19975000000000001</v>
          </cell>
        </row>
        <row r="1179">
          <cell r="AY1179">
            <v>25.733333333333334</v>
          </cell>
          <cell r="AZ1179">
            <v>0.20000000000000004</v>
          </cell>
        </row>
        <row r="1180">
          <cell r="AY1180">
            <v>1.1000000000000001</v>
          </cell>
          <cell r="AZ1180">
            <v>0.16250000000000001</v>
          </cell>
        </row>
        <row r="1181">
          <cell r="AY1181">
            <v>5.75</v>
          </cell>
          <cell r="AZ1181">
            <v>6.25E-2</v>
          </cell>
        </row>
        <row r="1182">
          <cell r="AY1182">
            <v>0.67333333333333334</v>
          </cell>
          <cell r="AZ1182">
            <v>2.3499999999999997E-2</v>
          </cell>
        </row>
        <row r="1183">
          <cell r="AY1183">
            <v>33.833333333333336</v>
          </cell>
          <cell r="AZ1183">
            <v>3.5</v>
          </cell>
        </row>
        <row r="1184">
          <cell r="AY1184">
            <v>97.2</v>
          </cell>
          <cell r="AZ1184">
            <v>7.6800000000000006</v>
          </cell>
        </row>
        <row r="1185">
          <cell r="AY1185">
            <v>300.66666666666669</v>
          </cell>
          <cell r="AZ1185">
            <v>0</v>
          </cell>
        </row>
        <row r="1187">
          <cell r="H1187">
            <v>1</v>
          </cell>
          <cell r="J1187">
            <v>2</v>
          </cell>
          <cell r="AE1187">
            <v>2687.5</v>
          </cell>
          <cell r="AF1187">
            <v>71.25</v>
          </cell>
          <cell r="AY1187">
            <v>1765.7260000000003</v>
          </cell>
          <cell r="AZ1187">
            <v>50.6257375</v>
          </cell>
          <cell r="BC1187">
            <v>65.701432558139544</v>
          </cell>
          <cell r="BD1187">
            <v>71.053666666666672</v>
          </cell>
        </row>
        <row r="1188">
          <cell r="AE1188">
            <v>2150</v>
          </cell>
          <cell r="AF1188">
            <v>57</v>
          </cell>
          <cell r="AY1188">
            <v>900</v>
          </cell>
          <cell r="AZ1188">
            <v>17</v>
          </cell>
        </row>
        <row r="1189">
          <cell r="AE1189">
            <v>2150</v>
          </cell>
          <cell r="AF1189">
            <v>57</v>
          </cell>
          <cell r="AY1189">
            <v>93.125</v>
          </cell>
          <cell r="AZ1189">
            <v>11.4375</v>
          </cell>
        </row>
        <row r="1190">
          <cell r="AE1190">
            <v>2150</v>
          </cell>
          <cell r="AF1190">
            <v>57</v>
          </cell>
          <cell r="AY1190">
            <v>2.02</v>
          </cell>
          <cell r="AZ1190">
            <v>7.0499999999999993E-2</v>
          </cell>
        </row>
        <row r="1191">
          <cell r="AE1191">
            <v>2150</v>
          </cell>
          <cell r="AF1191">
            <v>57</v>
          </cell>
          <cell r="AY1191">
            <v>253.6875</v>
          </cell>
          <cell r="AZ1191">
            <v>0</v>
          </cell>
        </row>
        <row r="1192">
          <cell r="AE1192">
            <v>2150</v>
          </cell>
          <cell r="AF1192">
            <v>57</v>
          </cell>
          <cell r="AY1192">
            <v>0.87749999999999995</v>
          </cell>
          <cell r="AZ1192">
            <v>3.3750000000000002E-2</v>
          </cell>
        </row>
        <row r="1193">
          <cell r="AY1193">
            <v>4.7025000000000006</v>
          </cell>
          <cell r="AZ1193">
            <v>0.22275</v>
          </cell>
        </row>
        <row r="1194">
          <cell r="AY1194">
            <v>9.24</v>
          </cell>
          <cell r="AZ1194">
            <v>0.26400000000000001</v>
          </cell>
        </row>
        <row r="1195">
          <cell r="AY1195">
            <v>3.8249999999999997</v>
          </cell>
          <cell r="AZ1195">
            <v>0.17</v>
          </cell>
        </row>
        <row r="1196">
          <cell r="AY1196">
            <v>2.875</v>
          </cell>
          <cell r="AZ1196">
            <v>0.36249999999999999</v>
          </cell>
        </row>
        <row r="1197">
          <cell r="AY1197">
            <v>4.725E-2</v>
          </cell>
          <cell r="AZ1197">
            <v>2.3625E-3</v>
          </cell>
        </row>
        <row r="1198">
          <cell r="AY1198">
            <v>218.95</v>
          </cell>
          <cell r="AZ1198">
            <v>13.194999999999999</v>
          </cell>
        </row>
        <row r="1199">
          <cell r="AY1199">
            <v>92.8125</v>
          </cell>
          <cell r="AZ1199">
            <v>1.125</v>
          </cell>
        </row>
        <row r="1200">
          <cell r="AY1200">
            <v>2.1887500000000002</v>
          </cell>
          <cell r="AZ1200">
            <v>9.9875000000000005E-2</v>
          </cell>
        </row>
        <row r="1201">
          <cell r="AY1201">
            <v>91.25</v>
          </cell>
          <cell r="AZ1201">
            <v>0.75</v>
          </cell>
        </row>
        <row r="1202">
          <cell r="AY1202">
            <v>17.224999999999998</v>
          </cell>
          <cell r="AZ1202">
            <v>0.13250000000000001</v>
          </cell>
        </row>
        <row r="1203">
          <cell r="AY1203">
            <v>72.900000000000006</v>
          </cell>
          <cell r="AZ1203">
            <v>5.7600000000000007</v>
          </cell>
        </row>
        <row r="1205">
          <cell r="H1205">
            <v>1</v>
          </cell>
          <cell r="J1205">
            <v>2</v>
          </cell>
          <cell r="AE1205">
            <v>1612.5</v>
          </cell>
          <cell r="AF1205">
            <v>42.75</v>
          </cell>
          <cell r="AY1205">
            <v>1775.3732500000003</v>
          </cell>
          <cell r="AZ1205">
            <v>49.220149999999997</v>
          </cell>
          <cell r="BC1205">
            <v>110.1006666666667</v>
          </cell>
          <cell r="BD1205">
            <v>115.13485380116958</v>
          </cell>
        </row>
        <row r="1206">
          <cell r="AE1206">
            <v>2150</v>
          </cell>
          <cell r="AF1206">
            <v>57</v>
          </cell>
          <cell r="AY1206">
            <v>810</v>
          </cell>
          <cell r="AZ1206">
            <v>15.299999999999999</v>
          </cell>
        </row>
        <row r="1207">
          <cell r="AE1207">
            <v>2150</v>
          </cell>
          <cell r="AF1207">
            <v>57</v>
          </cell>
          <cell r="AY1207">
            <v>93.125</v>
          </cell>
          <cell r="AZ1207">
            <v>11.4375</v>
          </cell>
        </row>
        <row r="1208">
          <cell r="AE1208">
            <v>2150</v>
          </cell>
          <cell r="AF1208">
            <v>57</v>
          </cell>
          <cell r="AY1208">
            <v>1.3162500000000001</v>
          </cell>
          <cell r="AZ1208">
            <v>5.0625000000000003E-2</v>
          </cell>
        </row>
        <row r="1209">
          <cell r="AY1209">
            <v>5.7475000000000005</v>
          </cell>
          <cell r="AZ1209">
            <v>0.27225000000000005</v>
          </cell>
        </row>
        <row r="1210">
          <cell r="AY1210">
            <v>91</v>
          </cell>
          <cell r="AZ1210">
            <v>1.75</v>
          </cell>
        </row>
        <row r="1211">
          <cell r="AY1211">
            <v>0.505</v>
          </cell>
          <cell r="AZ1211">
            <v>1.7624999999999998E-2</v>
          </cell>
        </row>
        <row r="1212">
          <cell r="AY1212">
            <v>253.6875</v>
          </cell>
          <cell r="AZ1212">
            <v>0</v>
          </cell>
        </row>
        <row r="1213">
          <cell r="AY1213">
            <v>10.94375</v>
          </cell>
          <cell r="AZ1213">
            <v>0.49937500000000001</v>
          </cell>
        </row>
        <row r="1214">
          <cell r="AY1214">
            <v>16.5</v>
          </cell>
          <cell r="AZ1214">
            <v>1.0125000000000002</v>
          </cell>
        </row>
        <row r="1215">
          <cell r="AY1215">
            <v>5.22</v>
          </cell>
          <cell r="AZ1215">
            <v>0.23925000000000002</v>
          </cell>
        </row>
        <row r="1216">
          <cell r="AY1216">
            <v>5.3949999999999996</v>
          </cell>
          <cell r="AZ1216">
            <v>0.12449999999999999</v>
          </cell>
        </row>
        <row r="1217">
          <cell r="AY1217">
            <v>56.5</v>
          </cell>
          <cell r="AZ1217">
            <v>3.1625000000000001</v>
          </cell>
        </row>
        <row r="1218">
          <cell r="AY1218">
            <v>31.5</v>
          </cell>
          <cell r="AZ1218">
            <v>1.0575000000000001</v>
          </cell>
        </row>
        <row r="1219">
          <cell r="AY1219">
            <v>0.71700000000000008</v>
          </cell>
          <cell r="AZ1219">
            <v>8.4000000000000012E-3</v>
          </cell>
        </row>
        <row r="1220">
          <cell r="AY1220">
            <v>0.65249999999999997</v>
          </cell>
          <cell r="AZ1220">
            <v>0.11249999999999999</v>
          </cell>
        </row>
        <row r="1221">
          <cell r="AY1221">
            <v>6.39</v>
          </cell>
          <cell r="AZ1221">
            <v>0.62124999999999997</v>
          </cell>
        </row>
        <row r="1222">
          <cell r="AY1222">
            <v>29.8125</v>
          </cell>
          <cell r="AZ1222">
            <v>0.66249999999999998</v>
          </cell>
        </row>
        <row r="1223">
          <cell r="AY1223">
            <v>9.65</v>
          </cell>
          <cell r="AZ1223">
            <v>7.5000000000000011E-2</v>
          </cell>
        </row>
        <row r="1224">
          <cell r="AY1224">
            <v>42.5</v>
          </cell>
          <cell r="AZ1224">
            <v>4.875</v>
          </cell>
        </row>
        <row r="1225">
          <cell r="AY1225">
            <v>45.25</v>
          </cell>
          <cell r="AZ1225">
            <v>6.25E-2</v>
          </cell>
        </row>
        <row r="1226">
          <cell r="AY1226">
            <v>0.44874999999999998</v>
          </cell>
          <cell r="AZ1226">
            <v>1.4375000000000001E-2</v>
          </cell>
        </row>
        <row r="1227">
          <cell r="AY1227">
            <v>135.375</v>
          </cell>
          <cell r="AZ1227">
            <v>1.6624999999999999</v>
          </cell>
        </row>
        <row r="1228">
          <cell r="AY1228">
            <v>1.6500000000000001</v>
          </cell>
          <cell r="AZ1228">
            <v>0.24375000000000002</v>
          </cell>
        </row>
        <row r="1229">
          <cell r="AY1229">
            <v>22.75</v>
          </cell>
          <cell r="AZ1229">
            <v>0</v>
          </cell>
        </row>
        <row r="1230">
          <cell r="AY1230">
            <v>25.837500000000002</v>
          </cell>
          <cell r="AZ1230">
            <v>0.19875000000000001</v>
          </cell>
        </row>
        <row r="1231">
          <cell r="AY1231">
            <v>72.900000000000006</v>
          </cell>
          <cell r="AZ1231">
            <v>5.7600000000000007</v>
          </cell>
        </row>
        <row r="1233">
          <cell r="H1233">
            <v>1</v>
          </cell>
          <cell r="J1233">
            <v>2</v>
          </cell>
          <cell r="AE1233">
            <v>2150</v>
          </cell>
          <cell r="AF1233">
            <v>57</v>
          </cell>
          <cell r="AY1233">
            <v>1583.4726250000003</v>
          </cell>
          <cell r="AZ1233">
            <v>62.998412499999993</v>
          </cell>
          <cell r="BC1233">
            <v>73.649889534883741</v>
          </cell>
          <cell r="BD1233">
            <v>110.52353070175438</v>
          </cell>
        </row>
        <row r="1234">
          <cell r="AE1234">
            <v>2150</v>
          </cell>
          <cell r="AF1234">
            <v>57</v>
          </cell>
          <cell r="AY1234">
            <v>675</v>
          </cell>
          <cell r="AZ1234">
            <v>12.75</v>
          </cell>
        </row>
        <row r="1235">
          <cell r="AE1235">
            <v>2150</v>
          </cell>
          <cell r="AF1235">
            <v>57</v>
          </cell>
          <cell r="AY1235">
            <v>13.049999999999999</v>
          </cell>
          <cell r="AZ1235">
            <v>0.59812500000000002</v>
          </cell>
        </row>
        <row r="1236">
          <cell r="AE1236">
            <v>2150</v>
          </cell>
          <cell r="AF1236">
            <v>57</v>
          </cell>
          <cell r="AY1236">
            <v>8.25</v>
          </cell>
          <cell r="AZ1236">
            <v>0.50625000000000009</v>
          </cell>
        </row>
        <row r="1237">
          <cell r="AE1237">
            <v>2150</v>
          </cell>
          <cell r="AF1237">
            <v>57</v>
          </cell>
          <cell r="AY1237">
            <v>2.1937500000000001</v>
          </cell>
          <cell r="AZ1237">
            <v>8.4375000000000006E-2</v>
          </cell>
        </row>
        <row r="1238">
          <cell r="AY1238">
            <v>6.2700000000000005</v>
          </cell>
          <cell r="AZ1238">
            <v>0.29700000000000004</v>
          </cell>
        </row>
        <row r="1239">
          <cell r="AY1239">
            <v>5.3949999999999996</v>
          </cell>
          <cell r="AZ1239">
            <v>0.12449999999999999</v>
          </cell>
        </row>
        <row r="1240">
          <cell r="AY1240">
            <v>47.25</v>
          </cell>
          <cell r="AZ1240">
            <v>1.5862500000000002</v>
          </cell>
        </row>
        <row r="1241">
          <cell r="AY1241">
            <v>5.4450000000000003</v>
          </cell>
          <cell r="AZ1241">
            <v>0.27500000000000002</v>
          </cell>
        </row>
        <row r="1242">
          <cell r="AY1242">
            <v>0.32937500000000003</v>
          </cell>
          <cell r="AZ1242">
            <v>1.0625000000000001E-2</v>
          </cell>
        </row>
        <row r="1243">
          <cell r="AY1243">
            <v>0.71700000000000008</v>
          </cell>
          <cell r="AZ1243">
            <v>8.4000000000000012E-3</v>
          </cell>
        </row>
        <row r="1244">
          <cell r="AY1244">
            <v>93.125</v>
          </cell>
          <cell r="AZ1244">
            <v>11.4375</v>
          </cell>
        </row>
        <row r="1245">
          <cell r="AY1245">
            <v>0.505</v>
          </cell>
          <cell r="AZ1245">
            <v>1.7624999999999998E-2</v>
          </cell>
        </row>
        <row r="1246">
          <cell r="AY1246">
            <v>253.6875</v>
          </cell>
          <cell r="AZ1246">
            <v>0</v>
          </cell>
        </row>
        <row r="1247">
          <cell r="AY1247">
            <v>16.887499999999999</v>
          </cell>
          <cell r="AZ1247">
            <v>3.6749999999999998</v>
          </cell>
        </row>
        <row r="1248">
          <cell r="AY1248">
            <v>91</v>
          </cell>
          <cell r="AZ1248">
            <v>1.75</v>
          </cell>
        </row>
        <row r="1249">
          <cell r="AY1249">
            <v>3.2831250000000001</v>
          </cell>
          <cell r="AZ1249">
            <v>0.14981250000000002</v>
          </cell>
        </row>
        <row r="1250">
          <cell r="AY1250">
            <v>44.875</v>
          </cell>
          <cell r="AZ1250">
            <v>2.15</v>
          </cell>
        </row>
        <row r="1251">
          <cell r="AY1251">
            <v>15.8775</v>
          </cell>
          <cell r="AZ1251">
            <v>1.4789999999999999</v>
          </cell>
        </row>
        <row r="1252">
          <cell r="AY1252">
            <v>93.125</v>
          </cell>
          <cell r="AZ1252">
            <v>11.4375</v>
          </cell>
        </row>
        <row r="1253">
          <cell r="AY1253">
            <v>0.33187500000000003</v>
          </cell>
          <cell r="AZ1253">
            <v>7.0200000000000012E-2</v>
          </cell>
        </row>
        <row r="1254">
          <cell r="AY1254">
            <v>4.75</v>
          </cell>
          <cell r="AZ1254">
            <v>0.23749999999999999</v>
          </cell>
        </row>
        <row r="1255">
          <cell r="AY1255">
            <v>72.900000000000006</v>
          </cell>
          <cell r="AZ1255">
            <v>5.7600000000000007</v>
          </cell>
        </row>
        <row r="1256">
          <cell r="AY1256">
            <v>42.5</v>
          </cell>
          <cell r="AZ1256">
            <v>4.875</v>
          </cell>
        </row>
        <row r="1257">
          <cell r="AY1257">
            <v>1.6500000000000001</v>
          </cell>
          <cell r="AZ1257">
            <v>0.24375000000000002</v>
          </cell>
        </row>
        <row r="1258">
          <cell r="AY1258">
            <v>18.2</v>
          </cell>
          <cell r="AZ1258">
            <v>0</v>
          </cell>
        </row>
        <row r="1259">
          <cell r="AY1259">
            <v>66.875</v>
          </cell>
          <cell r="AZ1259">
            <v>3.4750000000000001</v>
          </cell>
        </row>
        <row r="1261">
          <cell r="H1261">
            <v>1</v>
          </cell>
          <cell r="J1261">
            <v>2</v>
          </cell>
          <cell r="AE1261">
            <v>3225</v>
          </cell>
          <cell r="AF1261">
            <v>85.5</v>
          </cell>
          <cell r="AY1261">
            <v>1706.0498125000006</v>
          </cell>
          <cell r="AZ1261">
            <v>55.782550000000001</v>
          </cell>
          <cell r="BC1261">
            <v>52.900769379844981</v>
          </cell>
          <cell r="BD1261">
            <v>65.242748538011696</v>
          </cell>
        </row>
        <row r="1262">
          <cell r="AE1262">
            <v>2150</v>
          </cell>
          <cell r="AF1262">
            <v>57</v>
          </cell>
          <cell r="AY1262">
            <v>900</v>
          </cell>
          <cell r="AZ1262">
            <v>17</v>
          </cell>
        </row>
        <row r="1263">
          <cell r="AE1263">
            <v>2150</v>
          </cell>
          <cell r="AF1263">
            <v>57</v>
          </cell>
          <cell r="AY1263">
            <v>42.5</v>
          </cell>
          <cell r="AZ1263">
            <v>4.875</v>
          </cell>
        </row>
        <row r="1264">
          <cell r="AE1264">
            <v>2150</v>
          </cell>
          <cell r="AF1264">
            <v>57</v>
          </cell>
          <cell r="AY1264">
            <v>93.125</v>
          </cell>
          <cell r="AZ1264">
            <v>11.4375</v>
          </cell>
        </row>
        <row r="1265">
          <cell r="AE1265">
            <v>2150</v>
          </cell>
          <cell r="AF1265">
            <v>57</v>
          </cell>
          <cell r="AY1265">
            <v>253.6875</v>
          </cell>
          <cell r="AZ1265">
            <v>0</v>
          </cell>
        </row>
        <row r="1266">
          <cell r="AE1266">
            <v>2150</v>
          </cell>
          <cell r="AF1266">
            <v>57</v>
          </cell>
          <cell r="AY1266">
            <v>0.505</v>
          </cell>
          <cell r="AZ1266">
            <v>1.7624999999999998E-2</v>
          </cell>
        </row>
        <row r="1267">
          <cell r="AE1267">
            <v>2150</v>
          </cell>
          <cell r="AF1267">
            <v>57</v>
          </cell>
          <cell r="AY1267">
            <v>2.1937500000000001</v>
          </cell>
          <cell r="AZ1267">
            <v>8.4375000000000006E-2</v>
          </cell>
        </row>
        <row r="1268">
          <cell r="AY1268">
            <v>4.7025000000000006</v>
          </cell>
          <cell r="AZ1268">
            <v>0.22275</v>
          </cell>
        </row>
        <row r="1269">
          <cell r="AY1269">
            <v>25.5</v>
          </cell>
          <cell r="AZ1269">
            <v>1</v>
          </cell>
        </row>
        <row r="1270">
          <cell r="AY1270">
            <v>26.324999999999999</v>
          </cell>
          <cell r="AZ1270">
            <v>0.34125000000000005</v>
          </cell>
        </row>
        <row r="1271">
          <cell r="AY1271">
            <v>2.3849999999999998</v>
          </cell>
          <cell r="AZ1271">
            <v>7.1249999999999994E-2</v>
          </cell>
        </row>
        <row r="1272">
          <cell r="AY1272">
            <v>8.90625</v>
          </cell>
          <cell r="AZ1272">
            <v>0.85499999999999998</v>
          </cell>
        </row>
        <row r="1273">
          <cell r="AY1273">
            <v>2.31</v>
          </cell>
          <cell r="AZ1273">
            <v>6.6000000000000003E-2</v>
          </cell>
        </row>
        <row r="1274">
          <cell r="AY1274">
            <v>3.15E-2</v>
          </cell>
          <cell r="AZ1274">
            <v>1.575E-3</v>
          </cell>
        </row>
        <row r="1275">
          <cell r="AY1275">
            <v>0.1214375</v>
          </cell>
          <cell r="AZ1275">
            <v>7.5375000000000008E-3</v>
          </cell>
        </row>
        <row r="1276">
          <cell r="AY1276">
            <v>13.228124999999999</v>
          </cell>
          <cell r="AZ1276">
            <v>0.31874999999999998</v>
          </cell>
        </row>
        <row r="1277">
          <cell r="AY1277">
            <v>218.95</v>
          </cell>
          <cell r="AZ1277">
            <v>13.194999999999999</v>
          </cell>
        </row>
        <row r="1278">
          <cell r="AY1278">
            <v>0.65875000000000006</v>
          </cell>
          <cell r="AZ1278">
            <v>2.1250000000000002E-2</v>
          </cell>
        </row>
        <row r="1279">
          <cell r="AY1279">
            <v>2.1887500000000002</v>
          </cell>
          <cell r="AZ1279">
            <v>9.9875000000000005E-2</v>
          </cell>
        </row>
        <row r="1280">
          <cell r="AY1280">
            <v>1.78125</v>
          </cell>
          <cell r="AZ1280">
            <v>8.9062500000000003E-2</v>
          </cell>
        </row>
        <row r="1281">
          <cell r="AY1281">
            <v>1.6500000000000001</v>
          </cell>
          <cell r="AZ1281">
            <v>0.24375000000000002</v>
          </cell>
        </row>
        <row r="1282">
          <cell r="AY1282">
            <v>22.75</v>
          </cell>
          <cell r="AZ1282">
            <v>0</v>
          </cell>
        </row>
        <row r="1283">
          <cell r="AY1283">
            <v>9.65</v>
          </cell>
          <cell r="AZ1283">
            <v>7.5000000000000011E-2</v>
          </cell>
        </row>
        <row r="1284">
          <cell r="AY1284">
            <v>72.900000000000006</v>
          </cell>
          <cell r="AZ1284">
            <v>5.7600000000000007</v>
          </cell>
        </row>
        <row r="1286">
          <cell r="H1286">
            <v>1</v>
          </cell>
          <cell r="J1286">
            <v>2</v>
          </cell>
          <cell r="AE1286">
            <v>2150</v>
          </cell>
          <cell r="AF1286">
            <v>57</v>
          </cell>
          <cell r="AY1286">
            <v>1427.0154300000002</v>
          </cell>
          <cell r="AZ1286">
            <v>52.091549999999998</v>
          </cell>
          <cell r="BC1286">
            <v>66.372810697674424</v>
          </cell>
          <cell r="BD1286">
            <v>91.388684210526321</v>
          </cell>
        </row>
        <row r="1287">
          <cell r="AE1287">
            <v>2150</v>
          </cell>
          <cell r="AF1287">
            <v>57</v>
          </cell>
          <cell r="AY1287">
            <v>720</v>
          </cell>
          <cell r="AZ1287">
            <v>13.6</v>
          </cell>
        </row>
        <row r="1288">
          <cell r="AE1288">
            <v>2150</v>
          </cell>
          <cell r="AF1288">
            <v>57</v>
          </cell>
          <cell r="AY1288">
            <v>9</v>
          </cell>
          <cell r="AZ1288">
            <v>0.52500000000000002</v>
          </cell>
        </row>
        <row r="1289">
          <cell r="AE1289">
            <v>2150</v>
          </cell>
          <cell r="AF1289">
            <v>57</v>
          </cell>
          <cell r="AY1289">
            <v>3.5625</v>
          </cell>
          <cell r="AZ1289">
            <v>0.34199999999999997</v>
          </cell>
        </row>
        <row r="1290">
          <cell r="AE1290">
            <v>2150</v>
          </cell>
          <cell r="AF1290">
            <v>57</v>
          </cell>
          <cell r="AY1290">
            <v>7.3920000000000003</v>
          </cell>
          <cell r="AZ1290">
            <v>0.2112</v>
          </cell>
        </row>
        <row r="1291">
          <cell r="AE1291">
            <v>2150</v>
          </cell>
          <cell r="AF1291">
            <v>57</v>
          </cell>
          <cell r="AY1291">
            <v>7.2799999999999994</v>
          </cell>
          <cell r="AZ1291">
            <v>0</v>
          </cell>
        </row>
        <row r="1292">
          <cell r="AY1292">
            <v>74.5</v>
          </cell>
          <cell r="AZ1292">
            <v>9.15</v>
          </cell>
        </row>
        <row r="1293">
          <cell r="AY1293">
            <v>6.2700000000000005</v>
          </cell>
          <cell r="AZ1293">
            <v>0.29700000000000004</v>
          </cell>
        </row>
        <row r="1294">
          <cell r="AY1294">
            <v>2.6325000000000003</v>
          </cell>
          <cell r="AZ1294">
            <v>0.10125000000000002</v>
          </cell>
        </row>
        <row r="1295">
          <cell r="AY1295">
            <v>91.25</v>
          </cell>
          <cell r="AZ1295">
            <v>2.2250000000000001</v>
          </cell>
        </row>
        <row r="1296">
          <cell r="AY1296">
            <v>9.715E-2</v>
          </cell>
          <cell r="AZ1296">
            <v>6.0300000000000006E-3</v>
          </cell>
        </row>
        <row r="1297">
          <cell r="AY1297">
            <v>0.80800000000000005</v>
          </cell>
          <cell r="AZ1297">
            <v>2.8199999999999996E-2</v>
          </cell>
        </row>
        <row r="1298">
          <cell r="AY1298">
            <v>202.95</v>
          </cell>
          <cell r="AZ1298">
            <v>0</v>
          </cell>
        </row>
        <row r="1299">
          <cell r="AY1299">
            <v>87.58</v>
          </cell>
          <cell r="AZ1299">
            <v>5.2779999999999996</v>
          </cell>
        </row>
        <row r="1300">
          <cell r="AY1300">
            <v>9.8280000000000006E-2</v>
          </cell>
          <cell r="AZ1300">
            <v>3.1200000000000004E-3</v>
          </cell>
        </row>
        <row r="1301">
          <cell r="AY1301">
            <v>8.754999999999999</v>
          </cell>
          <cell r="AZ1301">
            <v>0.39950000000000002</v>
          </cell>
        </row>
        <row r="1302">
          <cell r="AY1302">
            <v>3.8</v>
          </cell>
          <cell r="AZ1302">
            <v>0.19</v>
          </cell>
        </row>
        <row r="1303">
          <cell r="AY1303">
            <v>7.7200000000000006</v>
          </cell>
          <cell r="AZ1303">
            <v>6.0000000000000012E-2</v>
          </cell>
        </row>
        <row r="1304">
          <cell r="AY1304">
            <v>70.650000000000006</v>
          </cell>
          <cell r="AZ1304">
            <v>12.6</v>
          </cell>
        </row>
        <row r="1305">
          <cell r="AY1305">
            <v>21.45</v>
          </cell>
          <cell r="AZ1305">
            <v>0.34124999999999994</v>
          </cell>
        </row>
        <row r="1306">
          <cell r="AY1306">
            <v>3.5200000000000005</v>
          </cell>
          <cell r="AZ1306">
            <v>0.17399999999999999</v>
          </cell>
        </row>
        <row r="1307">
          <cell r="AY1307">
            <v>24.8</v>
          </cell>
          <cell r="AZ1307">
            <v>0.8</v>
          </cell>
        </row>
        <row r="1308">
          <cell r="AY1308">
            <v>72.900000000000006</v>
          </cell>
          <cell r="AZ1308">
            <v>5.76</v>
          </cell>
        </row>
        <row r="1310">
          <cell r="H1310">
            <v>1</v>
          </cell>
          <cell r="J1310">
            <v>2</v>
          </cell>
          <cell r="AE1310">
            <v>2150</v>
          </cell>
          <cell r="AF1310">
            <v>57</v>
          </cell>
          <cell r="AY1310">
            <v>2395.8598333333334</v>
          </cell>
          <cell r="AZ1310">
            <v>92.127866666666677</v>
          </cell>
          <cell r="BC1310">
            <v>111.43534108527132</v>
          </cell>
          <cell r="BD1310">
            <v>161.62783625730995</v>
          </cell>
        </row>
        <row r="1311">
          <cell r="AE1311">
            <v>2150</v>
          </cell>
          <cell r="AF1311">
            <v>57</v>
          </cell>
          <cell r="AY1311">
            <v>1200</v>
          </cell>
          <cell r="AZ1311">
            <v>22.666666666666668</v>
          </cell>
        </row>
        <row r="1312">
          <cell r="AE1312">
            <v>2150</v>
          </cell>
          <cell r="AF1312">
            <v>57</v>
          </cell>
          <cell r="AY1312">
            <v>5.0999999999999996</v>
          </cell>
          <cell r="AZ1312">
            <v>0.22666666666666668</v>
          </cell>
        </row>
        <row r="1313">
          <cell r="AE1313">
            <v>2150</v>
          </cell>
          <cell r="AF1313">
            <v>57</v>
          </cell>
          <cell r="AY1313">
            <v>11</v>
          </cell>
          <cell r="AZ1313">
            <v>0.67500000000000016</v>
          </cell>
        </row>
        <row r="1314">
          <cell r="AY1314">
            <v>12.32</v>
          </cell>
          <cell r="AZ1314">
            <v>0.35200000000000004</v>
          </cell>
        </row>
        <row r="1315">
          <cell r="AY1315">
            <v>7.666666666666667</v>
          </cell>
          <cell r="AZ1315">
            <v>0.96666666666666667</v>
          </cell>
        </row>
        <row r="1316">
          <cell r="AY1316">
            <v>291.93333333333334</v>
          </cell>
          <cell r="AZ1316">
            <v>17.59333333333333</v>
          </cell>
        </row>
        <row r="1317">
          <cell r="AY1317">
            <v>2.9250000000000003</v>
          </cell>
          <cell r="AZ1317">
            <v>0.1125</v>
          </cell>
        </row>
        <row r="1318">
          <cell r="AY1318">
            <v>6.9666666666666659</v>
          </cell>
          <cell r="AZ1318">
            <v>0.33</v>
          </cell>
        </row>
        <row r="1319">
          <cell r="AY1319">
            <v>0.81900000000000006</v>
          </cell>
          <cell r="AZ1319">
            <v>2.6000000000000006E-2</v>
          </cell>
        </row>
        <row r="1320">
          <cell r="AY1320">
            <v>113.33333333333333</v>
          </cell>
          <cell r="AZ1320">
            <v>13</v>
          </cell>
        </row>
        <row r="1321">
          <cell r="AY1321">
            <v>33.6</v>
          </cell>
          <cell r="AZ1321">
            <v>0.53333333333333333</v>
          </cell>
        </row>
        <row r="1322">
          <cell r="AY1322">
            <v>338.25</v>
          </cell>
          <cell r="AZ1322">
            <v>0</v>
          </cell>
        </row>
        <row r="1323">
          <cell r="AY1323">
            <v>7.9749999999999988</v>
          </cell>
          <cell r="AZ1323">
            <v>0.83374999999999988</v>
          </cell>
        </row>
        <row r="1324">
          <cell r="AY1324">
            <v>1.4100000000000001</v>
          </cell>
          <cell r="AZ1324">
            <v>4.3866666666666665E-2</v>
          </cell>
        </row>
        <row r="1325">
          <cell r="AY1325">
            <v>4.3775000000000004</v>
          </cell>
          <cell r="AZ1325">
            <v>0.19975000000000001</v>
          </cell>
        </row>
        <row r="1326">
          <cell r="AY1326">
            <v>122.66666666666667</v>
          </cell>
          <cell r="AZ1326">
            <v>26.666666666666668</v>
          </cell>
        </row>
        <row r="1327">
          <cell r="AY1327">
            <v>6.333333333333333</v>
          </cell>
          <cell r="AZ1327">
            <v>0.31666666666666665</v>
          </cell>
        </row>
        <row r="1328">
          <cell r="AY1328">
            <v>123.75</v>
          </cell>
          <cell r="AZ1328">
            <v>1.5</v>
          </cell>
        </row>
        <row r="1329">
          <cell r="AY1329">
            <v>2.2000000000000002</v>
          </cell>
          <cell r="AZ1329">
            <v>0.32500000000000001</v>
          </cell>
        </row>
        <row r="1330">
          <cell r="AY1330">
            <v>30.333333333333332</v>
          </cell>
          <cell r="AZ1330">
            <v>0</v>
          </cell>
        </row>
        <row r="1331">
          <cell r="AY1331">
            <v>72.900000000000006</v>
          </cell>
          <cell r="AZ1331">
            <v>5.7600000000000007</v>
          </cell>
        </row>
        <row r="1333">
          <cell r="H1333">
            <v>1</v>
          </cell>
          <cell r="J1333">
            <v>2</v>
          </cell>
          <cell r="AE1333">
            <v>2150</v>
          </cell>
          <cell r="AF1333">
            <v>57</v>
          </cell>
          <cell r="AY1333">
            <v>1402.2103749999999</v>
          </cell>
          <cell r="AZ1333">
            <v>53.6762625</v>
          </cell>
          <cell r="BC1333">
            <v>65.219087209302316</v>
          </cell>
          <cell r="BD1333">
            <v>94.168881578947378</v>
          </cell>
        </row>
        <row r="1334">
          <cell r="AE1334">
            <v>2150</v>
          </cell>
          <cell r="AF1334">
            <v>57</v>
          </cell>
          <cell r="AY1334">
            <v>675</v>
          </cell>
          <cell r="AZ1334">
            <v>12.75</v>
          </cell>
        </row>
        <row r="1335">
          <cell r="AE1335">
            <v>2150</v>
          </cell>
          <cell r="AF1335">
            <v>57</v>
          </cell>
          <cell r="AY1335">
            <v>93.125</v>
          </cell>
          <cell r="AZ1335">
            <v>11.4375</v>
          </cell>
        </row>
        <row r="1336">
          <cell r="AE1336">
            <v>2150</v>
          </cell>
          <cell r="AF1336">
            <v>57</v>
          </cell>
          <cell r="AY1336">
            <v>42.5</v>
          </cell>
          <cell r="AZ1336">
            <v>4.875</v>
          </cell>
        </row>
        <row r="1337">
          <cell r="AE1337">
            <v>2150</v>
          </cell>
          <cell r="AF1337">
            <v>57</v>
          </cell>
          <cell r="AY1337">
            <v>253.6875</v>
          </cell>
          <cell r="AZ1337">
            <v>0</v>
          </cell>
        </row>
        <row r="1338">
          <cell r="AY1338">
            <v>2.1937500000000001</v>
          </cell>
          <cell r="AZ1338">
            <v>8.4375000000000006E-2</v>
          </cell>
        </row>
        <row r="1339">
          <cell r="AY1339">
            <v>5.2249999999999996</v>
          </cell>
          <cell r="AZ1339">
            <v>0.2475</v>
          </cell>
        </row>
        <row r="1340">
          <cell r="AY1340">
            <v>6.39</v>
          </cell>
          <cell r="AZ1340">
            <v>0.62124999999999997</v>
          </cell>
        </row>
        <row r="1341">
          <cell r="AY1341">
            <v>9.24</v>
          </cell>
          <cell r="AZ1341">
            <v>0.26400000000000001</v>
          </cell>
        </row>
        <row r="1342">
          <cell r="AY1342">
            <v>22.75</v>
          </cell>
          <cell r="AZ1342">
            <v>0</v>
          </cell>
        </row>
        <row r="1343">
          <cell r="AY1343">
            <v>5.4718749999999998</v>
          </cell>
          <cell r="AZ1343">
            <v>0.24968750000000001</v>
          </cell>
        </row>
        <row r="1344">
          <cell r="AY1344">
            <v>1.6500000000000001</v>
          </cell>
          <cell r="AZ1344">
            <v>0.24375000000000002</v>
          </cell>
        </row>
        <row r="1345">
          <cell r="AY1345">
            <v>25.875</v>
          </cell>
          <cell r="AZ1345">
            <v>0.33749999999999997</v>
          </cell>
        </row>
        <row r="1346">
          <cell r="AY1346">
            <v>91.25</v>
          </cell>
          <cell r="AZ1346">
            <v>0.75</v>
          </cell>
        </row>
        <row r="1347">
          <cell r="AY1347">
            <v>88.3125</v>
          </cell>
          <cell r="AZ1347">
            <v>15.75</v>
          </cell>
        </row>
        <row r="1348">
          <cell r="AY1348">
            <v>1.6468749999999999</v>
          </cell>
          <cell r="AZ1348">
            <v>5.3124999999999999E-2</v>
          </cell>
        </row>
        <row r="1349">
          <cell r="AY1349">
            <v>4.75</v>
          </cell>
          <cell r="AZ1349">
            <v>0.23749999999999999</v>
          </cell>
        </row>
        <row r="1350">
          <cell r="AY1350">
            <v>72.900000000000006</v>
          </cell>
          <cell r="AZ1350">
            <v>5.7600000000000007</v>
          </cell>
        </row>
        <row r="1351">
          <cell r="AY1351">
            <v>0.24287500000000001</v>
          </cell>
          <cell r="AZ1351">
            <v>1.5075000000000002E-2</v>
          </cell>
        </row>
        <row r="1353">
          <cell r="AE1353">
            <v>2203.75</v>
          </cell>
          <cell r="AF1353">
            <v>58.424999999999997</v>
          </cell>
          <cell r="AY1353">
            <v>1611.5815200000002</v>
          </cell>
          <cell r="AZ1353">
            <v>47.140184499999997</v>
          </cell>
          <cell r="BC1353">
            <v>73.129053658536591</v>
          </cell>
          <cell r="BD1353">
            <v>80.684954214805302</v>
          </cell>
        </row>
        <row r="1354">
          <cell r="H1354">
            <v>1</v>
          </cell>
          <cell r="J1354">
            <v>2</v>
          </cell>
          <cell r="AE1354">
            <v>1612.5</v>
          </cell>
          <cell r="AF1354">
            <v>42.75</v>
          </cell>
          <cell r="AY1354">
            <v>1736.11625</v>
          </cell>
          <cell r="AZ1354">
            <v>58.387500000000003</v>
          </cell>
          <cell r="BC1354">
            <v>107.66612403100775</v>
          </cell>
          <cell r="BD1354">
            <v>136.57894736842107</v>
          </cell>
        </row>
        <row r="1355">
          <cell r="AE1355">
            <v>2150</v>
          </cell>
          <cell r="AF1355">
            <v>57</v>
          </cell>
          <cell r="AY1355">
            <v>900</v>
          </cell>
          <cell r="AZ1355">
            <v>17</v>
          </cell>
        </row>
        <row r="1356">
          <cell r="AE1356">
            <v>2150</v>
          </cell>
          <cell r="AF1356">
            <v>57</v>
          </cell>
          <cell r="AY1356">
            <v>6.7437500000000004</v>
          </cell>
          <cell r="AZ1356">
            <v>0.15562500000000001</v>
          </cell>
        </row>
        <row r="1357">
          <cell r="AE1357">
            <v>2150</v>
          </cell>
          <cell r="AF1357">
            <v>57</v>
          </cell>
          <cell r="AY1357">
            <v>11.55</v>
          </cell>
          <cell r="AZ1357">
            <v>0.33</v>
          </cell>
        </row>
        <row r="1358">
          <cell r="AY1358">
            <v>2.0625</v>
          </cell>
          <cell r="AZ1358">
            <v>0.12656250000000002</v>
          </cell>
        </row>
        <row r="1359">
          <cell r="AY1359">
            <v>10.89</v>
          </cell>
          <cell r="AZ1359">
            <v>0.55000000000000004</v>
          </cell>
        </row>
        <row r="1360">
          <cell r="AY1360">
            <v>46.40625</v>
          </cell>
          <cell r="AZ1360">
            <v>0.5625</v>
          </cell>
        </row>
        <row r="1361">
          <cell r="AY1361">
            <v>3.51</v>
          </cell>
          <cell r="AZ1361">
            <v>0.13500000000000001</v>
          </cell>
        </row>
        <row r="1362">
          <cell r="AY1362">
            <v>3.1350000000000002</v>
          </cell>
          <cell r="AZ1362">
            <v>0.14850000000000002</v>
          </cell>
        </row>
        <row r="1363">
          <cell r="AY1363">
            <v>33.774999999999999</v>
          </cell>
          <cell r="AZ1363">
            <v>7.35</v>
          </cell>
        </row>
        <row r="1364">
          <cell r="AY1364">
            <v>176.9375</v>
          </cell>
          <cell r="AZ1364">
            <v>21.731249999999999</v>
          </cell>
        </row>
        <row r="1365">
          <cell r="AY1365">
            <v>43.75</v>
          </cell>
          <cell r="AZ1365">
            <v>6.25E-2</v>
          </cell>
        </row>
        <row r="1366">
          <cell r="AY1366">
            <v>6.5662500000000001</v>
          </cell>
          <cell r="AZ1366">
            <v>0.29962500000000003</v>
          </cell>
        </row>
        <row r="1367">
          <cell r="AY1367">
            <v>3.8</v>
          </cell>
          <cell r="AZ1367">
            <v>0.19</v>
          </cell>
        </row>
        <row r="1368">
          <cell r="AY1368">
            <v>36.4</v>
          </cell>
          <cell r="AZ1368">
            <v>0</v>
          </cell>
        </row>
        <row r="1369">
          <cell r="AY1369">
            <v>92.8125</v>
          </cell>
          <cell r="AZ1369">
            <v>1.125</v>
          </cell>
        </row>
        <row r="1370">
          <cell r="AY1370">
            <v>0.82500000000000007</v>
          </cell>
          <cell r="AZ1370">
            <v>0.12187500000000001</v>
          </cell>
        </row>
        <row r="1371">
          <cell r="AY1371">
            <v>14.3775</v>
          </cell>
          <cell r="AZ1371">
            <v>1.3978124999999999</v>
          </cell>
        </row>
        <row r="1372">
          <cell r="AY1372">
            <v>7.1875</v>
          </cell>
          <cell r="AZ1372">
            <v>0.90625</v>
          </cell>
        </row>
        <row r="1373">
          <cell r="AY1373">
            <v>253.6875</v>
          </cell>
          <cell r="AZ1373">
            <v>0</v>
          </cell>
        </row>
        <row r="1374">
          <cell r="AY1374">
            <v>8.8000000000000007</v>
          </cell>
          <cell r="AZ1374">
            <v>0.435</v>
          </cell>
        </row>
        <row r="1375">
          <cell r="AY1375">
            <v>72.900000000000006</v>
          </cell>
          <cell r="AZ1375">
            <v>5.7600000000000007</v>
          </cell>
        </row>
        <row r="1377">
          <cell r="H1377">
            <v>1</v>
          </cell>
          <cell r="J1377">
            <v>2</v>
          </cell>
          <cell r="AE1377">
            <v>860</v>
          </cell>
          <cell r="AF1377">
            <v>22.8</v>
          </cell>
          <cell r="AY1377">
            <v>1244.6855000000003</v>
          </cell>
          <cell r="AZ1377">
            <v>33.831949999999999</v>
          </cell>
          <cell r="BC1377">
            <v>144.73087209302329</v>
          </cell>
          <cell r="BD1377">
            <v>148.38574561403507</v>
          </cell>
        </row>
        <row r="1378">
          <cell r="AE1378">
            <v>2150</v>
          </cell>
          <cell r="AF1378">
            <v>57</v>
          </cell>
          <cell r="AY1378">
            <v>720</v>
          </cell>
          <cell r="AZ1378">
            <v>13.6</v>
          </cell>
        </row>
        <row r="1379">
          <cell r="AE1379">
            <v>2150</v>
          </cell>
          <cell r="AF1379">
            <v>57</v>
          </cell>
          <cell r="AY1379">
            <v>3.5625</v>
          </cell>
          <cell r="AZ1379">
            <v>0.34199999999999997</v>
          </cell>
        </row>
        <row r="1380">
          <cell r="AY1380">
            <v>0.70199999999999996</v>
          </cell>
          <cell r="AZ1380">
            <v>2.7000000000000003E-2</v>
          </cell>
        </row>
        <row r="1381">
          <cell r="AY1381">
            <v>3.3440000000000003</v>
          </cell>
          <cell r="AZ1381">
            <v>0.15840000000000001</v>
          </cell>
        </row>
        <row r="1382">
          <cell r="AY1382">
            <v>3.6960000000000002</v>
          </cell>
          <cell r="AZ1382">
            <v>0.1056</v>
          </cell>
        </row>
        <row r="1383">
          <cell r="AY1383">
            <v>10.92</v>
          </cell>
          <cell r="AZ1383">
            <v>0</v>
          </cell>
        </row>
        <row r="1384">
          <cell r="AY1384">
            <v>45</v>
          </cell>
          <cell r="AZ1384">
            <v>0.25</v>
          </cell>
        </row>
        <row r="1385">
          <cell r="AY1385">
            <v>54.4</v>
          </cell>
          <cell r="AZ1385">
            <v>0.84000000000000008</v>
          </cell>
        </row>
        <row r="1386">
          <cell r="AY1386">
            <v>74.5</v>
          </cell>
          <cell r="AZ1386">
            <v>9.15</v>
          </cell>
        </row>
        <row r="1387">
          <cell r="AY1387">
            <v>0.80800000000000005</v>
          </cell>
          <cell r="AZ1387">
            <v>2.8199999999999996E-2</v>
          </cell>
        </row>
        <row r="1388">
          <cell r="AY1388">
            <v>202.95</v>
          </cell>
          <cell r="AZ1388">
            <v>0</v>
          </cell>
        </row>
        <row r="1389">
          <cell r="AY1389">
            <v>19.25</v>
          </cell>
          <cell r="AZ1389">
            <v>0.1</v>
          </cell>
        </row>
        <row r="1390">
          <cell r="AY1390">
            <v>30.45</v>
          </cell>
          <cell r="AZ1390">
            <v>3.15</v>
          </cell>
        </row>
        <row r="1391">
          <cell r="AY1391">
            <v>0.87550000000000006</v>
          </cell>
          <cell r="AZ1391">
            <v>3.9949999999999999E-2</v>
          </cell>
        </row>
        <row r="1392">
          <cell r="AY1392">
            <v>1.3275000000000001</v>
          </cell>
          <cell r="AZ1392">
            <v>0.28079999999999999</v>
          </cell>
        </row>
        <row r="1393">
          <cell r="AY1393">
            <v>72.900000000000006</v>
          </cell>
          <cell r="AZ1393">
            <v>5.76</v>
          </cell>
        </row>
        <row r="1395">
          <cell r="H1395">
            <v>1</v>
          </cell>
          <cell r="J1395">
            <v>2</v>
          </cell>
          <cell r="AE1395">
            <v>3010</v>
          </cell>
          <cell r="AF1395">
            <v>79.8</v>
          </cell>
          <cell r="AY1395">
            <v>1410.7816000000003</v>
          </cell>
          <cell r="AZ1395">
            <v>33.929450000000003</v>
          </cell>
          <cell r="BC1395">
            <v>46.869820598006648</v>
          </cell>
          <cell r="BD1395">
            <v>42.518107769423565</v>
          </cell>
        </row>
        <row r="1396">
          <cell r="AE1396">
            <v>2150</v>
          </cell>
          <cell r="AF1396">
            <v>57</v>
          </cell>
          <cell r="AY1396">
            <v>720</v>
          </cell>
          <cell r="AZ1396">
            <v>13.6</v>
          </cell>
        </row>
        <row r="1397">
          <cell r="AE1397">
            <v>2150</v>
          </cell>
          <cell r="AF1397">
            <v>57</v>
          </cell>
          <cell r="AY1397">
            <v>7.875</v>
          </cell>
          <cell r="AZ1397">
            <v>0.53999999999999992</v>
          </cell>
        </row>
        <row r="1398">
          <cell r="AE1398">
            <v>2150</v>
          </cell>
          <cell r="AF1398">
            <v>57</v>
          </cell>
          <cell r="AY1398">
            <v>0.94299999999999995</v>
          </cell>
          <cell r="AZ1398">
            <v>2.8699999999999996E-2</v>
          </cell>
        </row>
        <row r="1399">
          <cell r="AE1399">
            <v>2150</v>
          </cell>
          <cell r="AF1399">
            <v>57</v>
          </cell>
          <cell r="AY1399">
            <v>12.739999999999998</v>
          </cell>
          <cell r="AZ1399">
            <v>0</v>
          </cell>
        </row>
        <row r="1400">
          <cell r="AE1400">
            <v>2150</v>
          </cell>
          <cell r="AF1400">
            <v>57</v>
          </cell>
          <cell r="AY1400">
            <v>2.09</v>
          </cell>
          <cell r="AZ1400">
            <v>9.9000000000000005E-2</v>
          </cell>
        </row>
        <row r="1401">
          <cell r="AE1401">
            <v>2150</v>
          </cell>
          <cell r="AF1401">
            <v>57</v>
          </cell>
          <cell r="AY1401">
            <v>0.87750000000000006</v>
          </cell>
          <cell r="AZ1401">
            <v>3.3750000000000002E-2</v>
          </cell>
        </row>
        <row r="1402">
          <cell r="AE1402">
            <v>2150</v>
          </cell>
          <cell r="AF1402">
            <v>57</v>
          </cell>
          <cell r="AY1402">
            <v>74.5</v>
          </cell>
          <cell r="AZ1402">
            <v>9.15</v>
          </cell>
        </row>
        <row r="1403">
          <cell r="AY1403">
            <v>270.60000000000002</v>
          </cell>
          <cell r="AZ1403">
            <v>0</v>
          </cell>
        </row>
        <row r="1404">
          <cell r="AY1404">
            <v>74.25</v>
          </cell>
          <cell r="AZ1404">
            <v>0.9</v>
          </cell>
        </row>
        <row r="1405">
          <cell r="AY1405">
            <v>0.66</v>
          </cell>
          <cell r="AZ1405">
            <v>9.7500000000000003E-2</v>
          </cell>
        </row>
        <row r="1406">
          <cell r="AY1406">
            <v>3.8339999999999996</v>
          </cell>
          <cell r="AZ1406">
            <v>0.37275000000000003</v>
          </cell>
        </row>
        <row r="1407">
          <cell r="AY1407">
            <v>3.6960000000000002</v>
          </cell>
          <cell r="AZ1407">
            <v>0.1056</v>
          </cell>
        </row>
        <row r="1408">
          <cell r="AY1408">
            <v>37.799999999999997</v>
          </cell>
          <cell r="AZ1408">
            <v>1.2690000000000001</v>
          </cell>
        </row>
        <row r="1409">
          <cell r="AY1409">
            <v>1.5299999999999998</v>
          </cell>
          <cell r="AZ1409">
            <v>6.8000000000000005E-2</v>
          </cell>
        </row>
        <row r="1410">
          <cell r="AY1410">
            <v>0.49140000000000006</v>
          </cell>
          <cell r="AZ1410">
            <v>1.5600000000000003E-2</v>
          </cell>
        </row>
        <row r="1411">
          <cell r="AY1411">
            <v>0.49470000000000008</v>
          </cell>
          <cell r="AZ1411">
            <v>1.4550000000000002E-2</v>
          </cell>
        </row>
        <row r="1412">
          <cell r="AY1412">
            <v>91</v>
          </cell>
          <cell r="AZ1412">
            <v>1.5</v>
          </cell>
        </row>
        <row r="1413">
          <cell r="AY1413">
            <v>34.5</v>
          </cell>
          <cell r="AZ1413">
            <v>0.375</v>
          </cell>
        </row>
        <row r="1414">
          <cell r="AY1414">
            <v>72.900000000000006</v>
          </cell>
          <cell r="AZ1414">
            <v>5.76</v>
          </cell>
        </row>
        <row r="1416">
          <cell r="H1416">
            <v>1</v>
          </cell>
          <cell r="J1416">
            <v>2</v>
          </cell>
          <cell r="AE1416">
            <v>2150</v>
          </cell>
          <cell r="AF1416">
            <v>57</v>
          </cell>
          <cell r="AY1416">
            <v>1234.6315000000002</v>
          </cell>
          <cell r="AZ1416">
            <v>36.853400000000001</v>
          </cell>
          <cell r="BC1416">
            <v>57.424720930232567</v>
          </cell>
          <cell r="BD1416">
            <v>64.655087719298237</v>
          </cell>
        </row>
        <row r="1417">
          <cell r="AE1417">
            <v>2150</v>
          </cell>
          <cell r="AF1417">
            <v>57</v>
          </cell>
          <cell r="AY1417">
            <v>720</v>
          </cell>
          <cell r="AZ1417">
            <v>13.6</v>
          </cell>
        </row>
        <row r="1418">
          <cell r="AE1418">
            <v>2150</v>
          </cell>
          <cell r="AF1418">
            <v>57</v>
          </cell>
          <cell r="AY1418">
            <v>16.5</v>
          </cell>
          <cell r="AZ1418">
            <v>1.0125</v>
          </cell>
        </row>
        <row r="1419">
          <cell r="AE1419">
            <v>2150</v>
          </cell>
          <cell r="AF1419">
            <v>57</v>
          </cell>
          <cell r="AY1419">
            <v>0.87750000000000006</v>
          </cell>
          <cell r="AZ1419">
            <v>3.3750000000000002E-2</v>
          </cell>
        </row>
        <row r="1420">
          <cell r="AE1420">
            <v>2150</v>
          </cell>
          <cell r="AF1420">
            <v>57</v>
          </cell>
          <cell r="AY1420">
            <v>2.09</v>
          </cell>
          <cell r="AZ1420">
            <v>9.9000000000000005E-2</v>
          </cell>
        </row>
        <row r="1421">
          <cell r="AE1421">
            <v>2150</v>
          </cell>
          <cell r="AF1421">
            <v>57</v>
          </cell>
          <cell r="AY1421">
            <v>13.6</v>
          </cell>
          <cell r="AZ1421">
            <v>1.56</v>
          </cell>
        </row>
        <row r="1422">
          <cell r="AY1422">
            <v>2.6265000000000001</v>
          </cell>
          <cell r="AZ1422">
            <v>0.11985000000000001</v>
          </cell>
        </row>
        <row r="1423">
          <cell r="AY1423">
            <v>225.5</v>
          </cell>
          <cell r="AZ1423">
            <v>0</v>
          </cell>
        </row>
        <row r="1424">
          <cell r="AY1424">
            <v>1.3275000000000001</v>
          </cell>
          <cell r="AZ1424">
            <v>0.28079999999999999</v>
          </cell>
        </row>
        <row r="1425">
          <cell r="AY1425">
            <v>32.760000000000005</v>
          </cell>
          <cell r="AZ1425">
            <v>0</v>
          </cell>
        </row>
        <row r="1426">
          <cell r="AY1426">
            <v>24.9</v>
          </cell>
          <cell r="AZ1426">
            <v>0.79</v>
          </cell>
        </row>
        <row r="1427">
          <cell r="AY1427">
            <v>14.85</v>
          </cell>
          <cell r="AZ1427">
            <v>0.18</v>
          </cell>
        </row>
        <row r="1428">
          <cell r="AY1428">
            <v>68.8</v>
          </cell>
          <cell r="AZ1428">
            <v>12.8</v>
          </cell>
        </row>
        <row r="1429">
          <cell r="AY1429">
            <v>6.36</v>
          </cell>
          <cell r="AZ1429">
            <v>0.19</v>
          </cell>
        </row>
        <row r="1430">
          <cell r="AY1430">
            <v>18</v>
          </cell>
          <cell r="AZ1430">
            <v>0.1</v>
          </cell>
        </row>
        <row r="1431">
          <cell r="AY1431">
            <v>12.879999999999999</v>
          </cell>
          <cell r="AZ1431">
            <v>0.22999999999999998</v>
          </cell>
        </row>
        <row r="1432">
          <cell r="AY1432">
            <v>0.66</v>
          </cell>
          <cell r="AZ1432">
            <v>9.7500000000000003E-2</v>
          </cell>
        </row>
        <row r="1433">
          <cell r="AY1433">
            <v>72.900000000000006</v>
          </cell>
          <cell r="AZ1433">
            <v>5.76</v>
          </cell>
        </row>
        <row r="1435">
          <cell r="H1435">
            <v>1</v>
          </cell>
          <cell r="J1435">
            <v>2</v>
          </cell>
          <cell r="AE1435">
            <v>1290</v>
          </cell>
          <cell r="AF1435">
            <v>34.200000000000003</v>
          </cell>
          <cell r="AY1435">
            <v>1480.3246000000004</v>
          </cell>
          <cell r="AZ1435">
            <v>51.48581999999999</v>
          </cell>
          <cell r="BC1435">
            <v>114.75384496124035</v>
          </cell>
          <cell r="BD1435">
            <v>150.54333333333329</v>
          </cell>
        </row>
        <row r="1436">
          <cell r="AE1436">
            <v>2150</v>
          </cell>
          <cell r="AF1436">
            <v>57</v>
          </cell>
          <cell r="AY1436">
            <v>720</v>
          </cell>
          <cell r="AZ1436">
            <v>13.6</v>
          </cell>
        </row>
        <row r="1437">
          <cell r="AE1437">
            <v>2150</v>
          </cell>
          <cell r="AF1437">
            <v>57</v>
          </cell>
          <cell r="AY1437">
            <v>10.790000000000001</v>
          </cell>
          <cell r="AZ1437">
            <v>0.24900000000000003</v>
          </cell>
        </row>
        <row r="1438">
          <cell r="AE1438">
            <v>2150</v>
          </cell>
          <cell r="AF1438">
            <v>57</v>
          </cell>
          <cell r="AY1438">
            <v>8.25</v>
          </cell>
          <cell r="AZ1438">
            <v>0.50624999999999998</v>
          </cell>
        </row>
        <row r="1439">
          <cell r="AY1439">
            <v>1.7550000000000001</v>
          </cell>
          <cell r="AZ1439">
            <v>6.7500000000000004E-2</v>
          </cell>
        </row>
        <row r="1440">
          <cell r="AY1440">
            <v>2.508</v>
          </cell>
          <cell r="AZ1440">
            <v>0.11880000000000002</v>
          </cell>
        </row>
        <row r="1441">
          <cell r="AY1441">
            <v>8.7119999999999997</v>
          </cell>
          <cell r="AZ1441">
            <v>0.44000000000000006</v>
          </cell>
        </row>
        <row r="1442">
          <cell r="AY1442">
            <v>66.594500000000011</v>
          </cell>
          <cell r="AZ1442">
            <v>0.63069999999999993</v>
          </cell>
        </row>
        <row r="1443">
          <cell r="AY1443">
            <v>0.18860000000000005</v>
          </cell>
          <cell r="AZ1443">
            <v>5.7400000000000003E-3</v>
          </cell>
        </row>
        <row r="1444">
          <cell r="AY1444">
            <v>270.60000000000002</v>
          </cell>
          <cell r="AZ1444">
            <v>0</v>
          </cell>
        </row>
        <row r="1445">
          <cell r="AY1445">
            <v>2.1240000000000001</v>
          </cell>
          <cell r="AZ1445">
            <v>0.44928000000000007</v>
          </cell>
        </row>
        <row r="1446">
          <cell r="AY1446">
            <v>21.84</v>
          </cell>
          <cell r="AZ1446">
            <v>0</v>
          </cell>
        </row>
        <row r="1447">
          <cell r="AY1447">
            <v>74.5</v>
          </cell>
          <cell r="AZ1447">
            <v>9.15</v>
          </cell>
        </row>
        <row r="1448">
          <cell r="AY1448">
            <v>17</v>
          </cell>
          <cell r="AZ1448">
            <v>1.95</v>
          </cell>
        </row>
        <row r="1449">
          <cell r="AY1449">
            <v>1.7600000000000002</v>
          </cell>
          <cell r="AZ1449">
            <v>8.6999999999999994E-2</v>
          </cell>
        </row>
        <row r="1450">
          <cell r="AY1450">
            <v>4.5</v>
          </cell>
          <cell r="AZ1450">
            <v>0.26250000000000001</v>
          </cell>
        </row>
        <row r="1451">
          <cell r="AY1451">
            <v>5.5440000000000005</v>
          </cell>
          <cell r="AZ1451">
            <v>0.15840000000000001</v>
          </cell>
        </row>
        <row r="1452">
          <cell r="AY1452">
            <v>17.637499999999999</v>
          </cell>
          <cell r="AZ1452">
            <v>0.42499999999999999</v>
          </cell>
        </row>
        <row r="1453">
          <cell r="AY1453">
            <v>6.3E-2</v>
          </cell>
          <cell r="AZ1453">
            <v>3.15E-3</v>
          </cell>
        </row>
        <row r="1454">
          <cell r="AY1454">
            <v>0.71799999999999997</v>
          </cell>
          <cell r="AZ1454">
            <v>2.3E-2</v>
          </cell>
        </row>
        <row r="1455">
          <cell r="AY1455">
            <v>33.774999999999999</v>
          </cell>
          <cell r="AZ1455">
            <v>7.35</v>
          </cell>
        </row>
        <row r="1456">
          <cell r="AY1456">
            <v>74.5</v>
          </cell>
          <cell r="AZ1456">
            <v>9.15</v>
          </cell>
        </row>
        <row r="1457">
          <cell r="AY1457">
            <v>8.754999999999999</v>
          </cell>
          <cell r="AZ1457">
            <v>0.39950000000000002</v>
          </cell>
        </row>
        <row r="1458">
          <cell r="AY1458">
            <v>2.85</v>
          </cell>
          <cell r="AZ1458">
            <v>0.14250000000000002</v>
          </cell>
        </row>
        <row r="1459">
          <cell r="AY1459">
            <v>35</v>
          </cell>
          <cell r="AZ1459">
            <v>0.05</v>
          </cell>
        </row>
        <row r="1460">
          <cell r="AY1460">
            <v>0.66</v>
          </cell>
          <cell r="AZ1460">
            <v>9.7500000000000003E-2</v>
          </cell>
        </row>
        <row r="1461">
          <cell r="AY1461">
            <v>16.8</v>
          </cell>
          <cell r="AZ1461">
            <v>0.41</v>
          </cell>
        </row>
        <row r="1462">
          <cell r="AY1462">
            <v>72.900000000000006</v>
          </cell>
          <cell r="AZ1462">
            <v>5.76</v>
          </cell>
        </row>
        <row r="1464">
          <cell r="H1464">
            <v>1</v>
          </cell>
          <cell r="J1464">
            <v>2</v>
          </cell>
          <cell r="AE1464">
            <v>2150</v>
          </cell>
          <cell r="AF1464">
            <v>57</v>
          </cell>
          <cell r="AY1464">
            <v>1704.7318750000002</v>
          </cell>
          <cell r="AZ1464">
            <v>54.109625000000015</v>
          </cell>
          <cell r="BC1464">
            <v>79.289854651162798</v>
          </cell>
          <cell r="BD1464">
            <v>94.929166666666703</v>
          </cell>
        </row>
        <row r="1465">
          <cell r="AE1465">
            <v>2150</v>
          </cell>
          <cell r="AF1465">
            <v>57</v>
          </cell>
          <cell r="AY1465">
            <v>900</v>
          </cell>
          <cell r="AZ1465">
            <v>17</v>
          </cell>
        </row>
        <row r="1466">
          <cell r="AE1466">
            <v>2150</v>
          </cell>
          <cell r="AF1466">
            <v>57</v>
          </cell>
          <cell r="AY1466">
            <v>14.3775</v>
          </cell>
          <cell r="AZ1466">
            <v>1.3978124999999999</v>
          </cell>
        </row>
        <row r="1467">
          <cell r="AE1467">
            <v>2150</v>
          </cell>
          <cell r="AF1467">
            <v>57</v>
          </cell>
          <cell r="AY1467">
            <v>9.24</v>
          </cell>
          <cell r="AZ1467">
            <v>0.26400000000000001</v>
          </cell>
        </row>
        <row r="1468">
          <cell r="AE1468">
            <v>2150</v>
          </cell>
          <cell r="AF1468">
            <v>57</v>
          </cell>
          <cell r="AY1468">
            <v>2.6325000000000003</v>
          </cell>
          <cell r="AZ1468">
            <v>0.10125000000000001</v>
          </cell>
        </row>
        <row r="1469">
          <cell r="AY1469">
            <v>4.1800000000000006</v>
          </cell>
          <cell r="AZ1469">
            <v>0.19800000000000001</v>
          </cell>
        </row>
        <row r="1470">
          <cell r="AY1470">
            <v>83.8125</v>
          </cell>
          <cell r="AZ1470">
            <v>10.293750000000001</v>
          </cell>
        </row>
        <row r="1471">
          <cell r="AY1471">
            <v>38.25</v>
          </cell>
          <cell r="AZ1471">
            <v>4.3875000000000002</v>
          </cell>
        </row>
        <row r="1472">
          <cell r="AY1472">
            <v>3.2831250000000001</v>
          </cell>
          <cell r="AZ1472">
            <v>0.14981250000000002</v>
          </cell>
        </row>
        <row r="1473">
          <cell r="AY1473">
            <v>338.25</v>
          </cell>
          <cell r="AZ1473">
            <v>0</v>
          </cell>
        </row>
        <row r="1474">
          <cell r="AY1474">
            <v>3.5625</v>
          </cell>
          <cell r="AZ1474">
            <v>0.17812500000000001</v>
          </cell>
        </row>
        <row r="1475">
          <cell r="AY1475">
            <v>22.75</v>
          </cell>
          <cell r="AZ1475">
            <v>0</v>
          </cell>
        </row>
        <row r="1476">
          <cell r="AY1476">
            <v>4.4000000000000004</v>
          </cell>
          <cell r="AZ1476">
            <v>0.2175</v>
          </cell>
        </row>
        <row r="1477">
          <cell r="AY1477">
            <v>11.418749999999999</v>
          </cell>
          <cell r="AZ1477">
            <v>1.1812499999999999</v>
          </cell>
        </row>
        <row r="1478">
          <cell r="AY1478">
            <v>91.125</v>
          </cell>
          <cell r="AZ1478">
            <v>7.2</v>
          </cell>
        </row>
        <row r="1479">
          <cell r="AY1479">
            <v>83.8125</v>
          </cell>
          <cell r="AZ1479">
            <v>10.293750000000001</v>
          </cell>
        </row>
        <row r="1480">
          <cell r="AY1480">
            <v>92.8125</v>
          </cell>
          <cell r="AZ1480">
            <v>1.125</v>
          </cell>
        </row>
        <row r="1481">
          <cell r="AY1481">
            <v>0.82500000000000007</v>
          </cell>
          <cell r="AZ1481">
            <v>0.12187500000000001</v>
          </cell>
        </row>
        <row r="1483">
          <cell r="H1483">
            <v>1</v>
          </cell>
          <cell r="J1483">
            <v>2</v>
          </cell>
          <cell r="AE1483">
            <v>3225</v>
          </cell>
          <cell r="AF1483">
            <v>85.5</v>
          </cell>
          <cell r="AY1483">
            <v>1745.6343750000005</v>
          </cell>
          <cell r="AZ1483">
            <v>41.896549999999991</v>
          </cell>
          <cell r="BC1483">
            <v>54.128197674418622</v>
          </cell>
          <cell r="BD1483">
            <v>49.001812865497065</v>
          </cell>
        </row>
        <row r="1484">
          <cell r="AE1484">
            <v>2150</v>
          </cell>
          <cell r="AF1484">
            <v>57</v>
          </cell>
          <cell r="AY1484">
            <v>900</v>
          </cell>
          <cell r="AZ1484">
            <v>17</v>
          </cell>
        </row>
        <row r="1485">
          <cell r="AE1485">
            <v>2150</v>
          </cell>
          <cell r="AF1485">
            <v>57</v>
          </cell>
          <cell r="AY1485">
            <v>7.875</v>
          </cell>
          <cell r="AZ1485">
            <v>0.54</v>
          </cell>
        </row>
        <row r="1486">
          <cell r="AE1486">
            <v>2150</v>
          </cell>
          <cell r="AF1486">
            <v>57</v>
          </cell>
          <cell r="AY1486">
            <v>1.0943750000000001</v>
          </cell>
          <cell r="AZ1486">
            <v>4.9937500000000003E-2</v>
          </cell>
        </row>
        <row r="1487">
          <cell r="AE1487">
            <v>2150</v>
          </cell>
          <cell r="AF1487">
            <v>57</v>
          </cell>
          <cell r="AY1487">
            <v>281.875</v>
          </cell>
          <cell r="AZ1487">
            <v>0</v>
          </cell>
        </row>
        <row r="1488">
          <cell r="AE1488">
            <v>2150</v>
          </cell>
          <cell r="AF1488">
            <v>57</v>
          </cell>
          <cell r="AY1488">
            <v>1.3275000000000001</v>
          </cell>
          <cell r="AZ1488">
            <v>0.28080000000000005</v>
          </cell>
        </row>
        <row r="1489">
          <cell r="AE1489">
            <v>2150</v>
          </cell>
          <cell r="AF1489">
            <v>57</v>
          </cell>
          <cell r="AY1489">
            <v>40.950000000000003</v>
          </cell>
          <cell r="AZ1489">
            <v>0</v>
          </cell>
        </row>
        <row r="1490">
          <cell r="AY1490">
            <v>45.5</v>
          </cell>
          <cell r="AZ1490">
            <v>0.75</v>
          </cell>
        </row>
        <row r="1491">
          <cell r="AY1491">
            <v>144.5</v>
          </cell>
          <cell r="AZ1491">
            <v>4.1500000000000004</v>
          </cell>
        </row>
        <row r="1492">
          <cell r="AY1492">
            <v>92.8125</v>
          </cell>
          <cell r="AZ1492">
            <v>1.125</v>
          </cell>
        </row>
        <row r="1493">
          <cell r="AY1493">
            <v>1.6500000000000001</v>
          </cell>
          <cell r="AZ1493">
            <v>0.24375000000000002</v>
          </cell>
        </row>
        <row r="1494">
          <cell r="AY1494">
            <v>10.3125</v>
          </cell>
          <cell r="AZ1494">
            <v>0.6328125</v>
          </cell>
        </row>
        <row r="1495">
          <cell r="AY1495">
            <v>2.6974999999999998</v>
          </cell>
          <cell r="AZ1495">
            <v>6.2249999999999993E-2</v>
          </cell>
        </row>
        <row r="1496">
          <cell r="AY1496">
            <v>25.5</v>
          </cell>
          <cell r="AZ1496">
            <v>2.9249999999999998</v>
          </cell>
        </row>
        <row r="1497">
          <cell r="AY1497">
            <v>3.1350000000000002</v>
          </cell>
          <cell r="AZ1497">
            <v>0.14850000000000002</v>
          </cell>
        </row>
        <row r="1498">
          <cell r="AY1498">
            <v>0.87749999999999995</v>
          </cell>
          <cell r="AZ1498">
            <v>3.3750000000000002E-2</v>
          </cell>
        </row>
        <row r="1499">
          <cell r="AY1499">
            <v>4.5150000000000006</v>
          </cell>
          <cell r="AZ1499">
            <v>0.14349999999999999</v>
          </cell>
        </row>
        <row r="1500">
          <cell r="AY1500">
            <v>55.875</v>
          </cell>
          <cell r="AZ1500">
            <v>6.8625000000000007</v>
          </cell>
        </row>
        <row r="1501">
          <cell r="AY1501">
            <v>43.125</v>
          </cell>
          <cell r="AZ1501">
            <v>0.46875</v>
          </cell>
        </row>
        <row r="1502">
          <cell r="AY1502">
            <v>82.012500000000003</v>
          </cell>
          <cell r="AZ1502">
            <v>6.48</v>
          </cell>
        </row>
        <row r="1504">
          <cell r="H1504">
            <v>1</v>
          </cell>
          <cell r="J1504">
            <v>2</v>
          </cell>
          <cell r="AE1504">
            <v>3583.3333333333335</v>
          </cell>
          <cell r="AF1504">
            <v>95</v>
          </cell>
          <cell r="AY1504">
            <v>1978.3018333333332</v>
          </cell>
          <cell r="AZ1504">
            <v>55.666000000000004</v>
          </cell>
          <cell r="BC1504">
            <v>55.208423255813941</v>
          </cell>
          <cell r="BD1504">
            <v>58.595789473684214</v>
          </cell>
        </row>
        <row r="1505">
          <cell r="AE1505">
            <v>2150</v>
          </cell>
          <cell r="AF1505">
            <v>57</v>
          </cell>
          <cell r="AY1505">
            <v>900</v>
          </cell>
          <cell r="AZ1505">
            <v>17</v>
          </cell>
        </row>
        <row r="1506">
          <cell r="AE1506">
            <v>2150</v>
          </cell>
          <cell r="AF1506">
            <v>57</v>
          </cell>
          <cell r="AY1506">
            <v>10.15</v>
          </cell>
          <cell r="AZ1506">
            <v>1.05</v>
          </cell>
        </row>
        <row r="1507">
          <cell r="AE1507">
            <v>2150</v>
          </cell>
          <cell r="AF1507">
            <v>57</v>
          </cell>
          <cell r="AY1507">
            <v>1.17</v>
          </cell>
          <cell r="AZ1507">
            <v>4.5000000000000005E-2</v>
          </cell>
        </row>
        <row r="1508">
          <cell r="AE1508">
            <v>2150</v>
          </cell>
          <cell r="AF1508">
            <v>57</v>
          </cell>
          <cell r="AY1508">
            <v>4.1800000000000006</v>
          </cell>
          <cell r="AZ1508">
            <v>0.19800000000000004</v>
          </cell>
        </row>
        <row r="1509">
          <cell r="AE1509">
            <v>2150</v>
          </cell>
          <cell r="AF1509">
            <v>57</v>
          </cell>
          <cell r="AY1509">
            <v>18.2</v>
          </cell>
          <cell r="AZ1509">
            <v>0</v>
          </cell>
        </row>
        <row r="1510">
          <cell r="AY1510">
            <v>1.4591666666666667</v>
          </cell>
          <cell r="AZ1510">
            <v>6.6583333333333342E-2</v>
          </cell>
        </row>
        <row r="1511">
          <cell r="AY1511">
            <v>375.83333333333331</v>
          </cell>
          <cell r="AZ1511">
            <v>0</v>
          </cell>
        </row>
        <row r="1512">
          <cell r="AY1512">
            <v>124.16666666666667</v>
          </cell>
          <cell r="AZ1512">
            <v>15.25</v>
          </cell>
        </row>
        <row r="1513">
          <cell r="AY1513">
            <v>57.5</v>
          </cell>
          <cell r="AZ1513">
            <v>0.625</v>
          </cell>
        </row>
        <row r="1514">
          <cell r="AY1514">
            <v>1.1000000000000001</v>
          </cell>
          <cell r="AZ1514">
            <v>0.16250000000000001</v>
          </cell>
        </row>
        <row r="1515">
          <cell r="AY1515">
            <v>8.52</v>
          </cell>
          <cell r="AZ1515">
            <v>0.82833333333333325</v>
          </cell>
        </row>
        <row r="1516">
          <cell r="AY1516">
            <v>6.16</v>
          </cell>
          <cell r="AZ1516">
            <v>0.17600000000000002</v>
          </cell>
        </row>
        <row r="1517">
          <cell r="AY1517">
            <v>12.040000000000001</v>
          </cell>
          <cell r="AZ1517">
            <v>0.38266666666666665</v>
          </cell>
        </row>
        <row r="1518">
          <cell r="AY1518">
            <v>145.96666666666667</v>
          </cell>
          <cell r="AZ1518">
            <v>8.7966666666666651</v>
          </cell>
        </row>
        <row r="1519">
          <cell r="AY1519">
            <v>0.81900000000000006</v>
          </cell>
          <cell r="AZ1519">
            <v>2.6000000000000006E-2</v>
          </cell>
        </row>
        <row r="1520">
          <cell r="AY1520">
            <v>0.82450000000000012</v>
          </cell>
          <cell r="AZ1520">
            <v>2.4250000000000004E-2</v>
          </cell>
        </row>
        <row r="1521">
          <cell r="AY1521">
            <v>144.5</v>
          </cell>
          <cell r="AZ1521">
            <v>4.1500000000000004</v>
          </cell>
        </row>
        <row r="1522">
          <cell r="AY1522">
            <v>92.8125</v>
          </cell>
          <cell r="AZ1522">
            <v>1.125</v>
          </cell>
        </row>
        <row r="1523">
          <cell r="AY1523">
            <v>72.900000000000006</v>
          </cell>
          <cell r="AZ1523">
            <v>5.7600000000000007</v>
          </cell>
        </row>
        <row r="1525">
          <cell r="H1525">
            <v>1</v>
          </cell>
          <cell r="J1525">
            <v>2</v>
          </cell>
          <cell r="AE1525">
            <v>1290</v>
          </cell>
          <cell r="AF1525">
            <v>34.200000000000003</v>
          </cell>
          <cell r="AY1525">
            <v>1310.9435000000001</v>
          </cell>
          <cell r="AZ1525">
            <v>35.0443</v>
          </cell>
          <cell r="BC1525">
            <v>101.62352713178295</v>
          </cell>
          <cell r="BD1525">
            <v>102.46871345029238</v>
          </cell>
        </row>
        <row r="1526">
          <cell r="AE1526">
            <v>2150</v>
          </cell>
          <cell r="AF1526">
            <v>57</v>
          </cell>
          <cell r="AY1526">
            <v>720</v>
          </cell>
          <cell r="AZ1526">
            <v>13.6</v>
          </cell>
        </row>
        <row r="1527">
          <cell r="AE1527">
            <v>2150</v>
          </cell>
          <cell r="AF1527">
            <v>57</v>
          </cell>
          <cell r="AY1527">
            <v>30.45</v>
          </cell>
          <cell r="AZ1527">
            <v>3.15</v>
          </cell>
        </row>
        <row r="1528">
          <cell r="AE1528">
            <v>2150</v>
          </cell>
          <cell r="AF1528">
            <v>57</v>
          </cell>
          <cell r="AY1528">
            <v>1.3275000000000001</v>
          </cell>
          <cell r="AZ1528">
            <v>0.28079999999999999</v>
          </cell>
        </row>
        <row r="1529">
          <cell r="AY1529">
            <v>21.84</v>
          </cell>
          <cell r="AZ1529">
            <v>0</v>
          </cell>
        </row>
        <row r="1530">
          <cell r="AY1530">
            <v>0.52650000000000008</v>
          </cell>
          <cell r="AZ1530">
            <v>2.0250000000000001E-2</v>
          </cell>
        </row>
        <row r="1531">
          <cell r="AY1531">
            <v>1.6720000000000002</v>
          </cell>
          <cell r="AZ1531">
            <v>7.9200000000000007E-2</v>
          </cell>
        </row>
        <row r="1532">
          <cell r="AY1532">
            <v>180.4</v>
          </cell>
          <cell r="AZ1532">
            <v>0</v>
          </cell>
        </row>
        <row r="1533">
          <cell r="AY1533">
            <v>0.87550000000000006</v>
          </cell>
          <cell r="AZ1533">
            <v>3.9949999999999999E-2</v>
          </cell>
        </row>
        <row r="1534">
          <cell r="AY1534">
            <v>72</v>
          </cell>
          <cell r="AZ1534">
            <v>0.4</v>
          </cell>
        </row>
        <row r="1535">
          <cell r="AY1535">
            <v>1.32</v>
          </cell>
          <cell r="AZ1535">
            <v>0.19500000000000001</v>
          </cell>
        </row>
        <row r="1536">
          <cell r="AY1536">
            <v>34.5</v>
          </cell>
          <cell r="AZ1536">
            <v>0.375</v>
          </cell>
        </row>
        <row r="1537">
          <cell r="AY1537">
            <v>2.556</v>
          </cell>
          <cell r="AZ1537">
            <v>0.2485</v>
          </cell>
        </row>
        <row r="1538">
          <cell r="AY1538">
            <v>3.6960000000000002</v>
          </cell>
          <cell r="AZ1538">
            <v>0.1056</v>
          </cell>
        </row>
        <row r="1539">
          <cell r="AY1539">
            <v>74.5</v>
          </cell>
          <cell r="AZ1539">
            <v>9.15</v>
          </cell>
        </row>
        <row r="1540">
          <cell r="AY1540">
            <v>12.879999999999999</v>
          </cell>
          <cell r="AZ1540">
            <v>0.22999999999999998</v>
          </cell>
        </row>
        <row r="1541">
          <cell r="AY1541">
            <v>79.5</v>
          </cell>
          <cell r="AZ1541">
            <v>1.4100000000000001</v>
          </cell>
        </row>
        <row r="1542">
          <cell r="AY1542">
            <v>72.900000000000006</v>
          </cell>
          <cell r="AZ1542">
            <v>5.76</v>
          </cell>
        </row>
        <row r="1544">
          <cell r="H1544">
            <v>1</v>
          </cell>
          <cell r="J1544">
            <v>2</v>
          </cell>
          <cell r="AE1544">
            <v>2866.6666666666665</v>
          </cell>
          <cell r="AF1544">
            <v>76</v>
          </cell>
          <cell r="AY1544">
            <v>2269.6641666666665</v>
          </cell>
          <cell r="AZ1544">
            <v>70.197250000000011</v>
          </cell>
          <cell r="BC1544">
            <v>79.17433139534883</v>
          </cell>
          <cell r="BD1544">
            <v>92.364802631578954</v>
          </cell>
        </row>
        <row r="1545">
          <cell r="AE1545">
            <v>2150</v>
          </cell>
          <cell r="AF1545">
            <v>57</v>
          </cell>
          <cell r="AY1545">
            <v>900</v>
          </cell>
          <cell r="AZ1545">
            <v>17</v>
          </cell>
        </row>
        <row r="1546">
          <cell r="AE1546">
            <v>2150</v>
          </cell>
          <cell r="AF1546">
            <v>57</v>
          </cell>
          <cell r="AY1546">
            <v>11</v>
          </cell>
          <cell r="AZ1546">
            <v>0.67500000000000016</v>
          </cell>
        </row>
        <row r="1547">
          <cell r="AE1547">
            <v>2150</v>
          </cell>
          <cell r="AF1547">
            <v>57</v>
          </cell>
          <cell r="AY1547">
            <v>1.4591666666666667</v>
          </cell>
          <cell r="AZ1547">
            <v>6.6583333333333342E-2</v>
          </cell>
        </row>
        <row r="1548">
          <cell r="AE1548">
            <v>2150</v>
          </cell>
          <cell r="AF1548">
            <v>57</v>
          </cell>
          <cell r="AY1548">
            <v>4.4249999999999998</v>
          </cell>
          <cell r="AZ1548">
            <v>0.93599999999999994</v>
          </cell>
        </row>
        <row r="1549">
          <cell r="AY1549">
            <v>91</v>
          </cell>
          <cell r="AZ1549">
            <v>0</v>
          </cell>
        </row>
        <row r="1550">
          <cell r="AY1550">
            <v>4.68</v>
          </cell>
          <cell r="AZ1550">
            <v>0.18000000000000002</v>
          </cell>
        </row>
        <row r="1551">
          <cell r="AY1551">
            <v>12.540000000000001</v>
          </cell>
          <cell r="AZ1551">
            <v>0.59399999999999997</v>
          </cell>
        </row>
        <row r="1552">
          <cell r="AY1552">
            <v>375.83333333333331</v>
          </cell>
          <cell r="AZ1552">
            <v>0</v>
          </cell>
        </row>
        <row r="1553">
          <cell r="AY1553">
            <v>110.5</v>
          </cell>
          <cell r="AZ1553">
            <v>1.8999999999999997</v>
          </cell>
        </row>
        <row r="1554">
          <cell r="AY1554">
            <v>34</v>
          </cell>
          <cell r="AZ1554">
            <v>3.9</v>
          </cell>
        </row>
        <row r="1555">
          <cell r="AY1555">
            <v>12.866666666666667</v>
          </cell>
          <cell r="AZ1555">
            <v>0.10000000000000002</v>
          </cell>
        </row>
        <row r="1556">
          <cell r="AY1556">
            <v>1.5333333333333334</v>
          </cell>
          <cell r="AZ1556">
            <v>0.19000000000000003</v>
          </cell>
        </row>
        <row r="1557">
          <cell r="AY1557">
            <v>27</v>
          </cell>
          <cell r="AZ1557">
            <v>0.54</v>
          </cell>
        </row>
        <row r="1558">
          <cell r="AY1558">
            <v>2.2000000000000002</v>
          </cell>
          <cell r="AZ1558">
            <v>0.32500000000000001</v>
          </cell>
        </row>
        <row r="1559">
          <cell r="AY1559">
            <v>6.16</v>
          </cell>
          <cell r="AZ1559">
            <v>0.17600000000000002</v>
          </cell>
        </row>
        <row r="1560">
          <cell r="AY1560">
            <v>2.3749999999999996</v>
          </cell>
          <cell r="AZ1560">
            <v>0.22799999999999998</v>
          </cell>
        </row>
        <row r="1561">
          <cell r="AY1561">
            <v>124.16666666666667</v>
          </cell>
          <cell r="AZ1561">
            <v>15.25</v>
          </cell>
        </row>
        <row r="1562">
          <cell r="AY1562">
            <v>124.5</v>
          </cell>
          <cell r="AZ1562">
            <v>3.9500000000000006</v>
          </cell>
        </row>
        <row r="1563">
          <cell r="AY1563">
            <v>37.125</v>
          </cell>
          <cell r="AZ1563">
            <v>0.44999999999999996</v>
          </cell>
        </row>
        <row r="1564">
          <cell r="AY1564">
            <v>21.466666666666665</v>
          </cell>
          <cell r="AZ1564">
            <v>0.3833333333333333</v>
          </cell>
        </row>
        <row r="1565">
          <cell r="AY1565">
            <v>291.93333333333334</v>
          </cell>
          <cell r="AZ1565">
            <v>17.59333333333333</v>
          </cell>
        </row>
        <row r="1566">
          <cell r="AY1566">
            <v>72.900000000000006</v>
          </cell>
          <cell r="AZ1566">
            <v>5.7600000000000007</v>
          </cell>
        </row>
        <row r="1568">
          <cell r="AE1568">
            <v>2704.2222222222213</v>
          </cell>
          <cell r="AF1568">
            <v>71.693333333333342</v>
          </cell>
          <cell r="AY1568">
            <v>1878.1301912499996</v>
          </cell>
          <cell r="AZ1568">
            <v>52.837382069444438</v>
          </cell>
          <cell r="BC1568">
            <v>69.451769747925056</v>
          </cell>
          <cell r="BD1568">
            <v>73.699156689758823</v>
          </cell>
        </row>
        <row r="1569">
          <cell r="AE1569">
            <v>2035.3333333333333</v>
          </cell>
          <cell r="AF1569">
            <v>53.96</v>
          </cell>
          <cell r="AY1569">
            <v>1756.5037966666666</v>
          </cell>
          <cell r="AZ1569">
            <v>47.014235583333324</v>
          </cell>
          <cell r="BC1569">
            <v>86.300546839174586</v>
          </cell>
          <cell r="BD1569">
            <v>87.127938442055836</v>
          </cell>
        </row>
        <row r="1570">
          <cell r="H1570">
            <v>1</v>
          </cell>
          <cell r="J1570">
            <v>1</v>
          </cell>
          <cell r="AE1570">
            <v>1612.5</v>
          </cell>
          <cell r="AF1570">
            <v>42.75</v>
          </cell>
          <cell r="AY1570">
            <v>1582.9784999999995</v>
          </cell>
          <cell r="AZ1570">
            <v>38.828150000000001</v>
          </cell>
          <cell r="BC1570">
            <v>98.169209302325541</v>
          </cell>
          <cell r="BD1570">
            <v>90.826081871345039</v>
          </cell>
        </row>
        <row r="1571">
          <cell r="AE1571">
            <v>2150</v>
          </cell>
          <cell r="AF1571">
            <v>57</v>
          </cell>
          <cell r="AY1571">
            <v>810</v>
          </cell>
          <cell r="AZ1571">
            <v>15.299999999999999</v>
          </cell>
        </row>
        <row r="1572">
          <cell r="AE1572">
            <v>2150</v>
          </cell>
          <cell r="AF1572">
            <v>57</v>
          </cell>
          <cell r="AY1572">
            <v>11.7875</v>
          </cell>
          <cell r="AZ1572">
            <v>0.92249999999999999</v>
          </cell>
        </row>
        <row r="1573">
          <cell r="AE1573">
            <v>2150</v>
          </cell>
          <cell r="AF1573">
            <v>57</v>
          </cell>
          <cell r="AY1573">
            <v>2.875</v>
          </cell>
          <cell r="AZ1573">
            <v>0.35625000000000001</v>
          </cell>
        </row>
        <row r="1574">
          <cell r="AY1574">
            <v>2.1887500000000002</v>
          </cell>
          <cell r="AZ1574">
            <v>9.9875000000000005E-2</v>
          </cell>
        </row>
        <row r="1575">
          <cell r="AY1575">
            <v>4.62</v>
          </cell>
          <cell r="AZ1575">
            <v>0.13200000000000001</v>
          </cell>
        </row>
        <row r="1576">
          <cell r="AY1576">
            <v>3.51</v>
          </cell>
          <cell r="AZ1576">
            <v>0.13500000000000001</v>
          </cell>
        </row>
        <row r="1577">
          <cell r="AY1577">
            <v>8.3600000000000012</v>
          </cell>
          <cell r="AZ1577">
            <v>0.39600000000000002</v>
          </cell>
        </row>
        <row r="1578">
          <cell r="AY1578">
            <v>91</v>
          </cell>
          <cell r="AZ1578">
            <v>0</v>
          </cell>
        </row>
        <row r="1579">
          <cell r="AY1579">
            <v>225.5</v>
          </cell>
          <cell r="AZ1579">
            <v>0</v>
          </cell>
        </row>
        <row r="1580">
          <cell r="AY1580">
            <v>0.70724999999999993</v>
          </cell>
          <cell r="AZ1580">
            <v>2.1524999999999996E-2</v>
          </cell>
        </row>
        <row r="1581">
          <cell r="AY1581">
            <v>109.47499999999999</v>
          </cell>
          <cell r="AZ1581">
            <v>6.5974999999999993</v>
          </cell>
        </row>
        <row r="1582">
          <cell r="AY1582">
            <v>0.33</v>
          </cell>
          <cell r="AZ1582">
            <v>4.8750000000000002E-2</v>
          </cell>
        </row>
        <row r="1583">
          <cell r="AY1583">
            <v>50.5</v>
          </cell>
          <cell r="AZ1583">
            <v>1.7625</v>
          </cell>
        </row>
        <row r="1584">
          <cell r="AY1584">
            <v>16.099999999999998</v>
          </cell>
          <cell r="AZ1584">
            <v>0.28749999999999998</v>
          </cell>
        </row>
        <row r="1585">
          <cell r="AY1585">
            <v>17</v>
          </cell>
          <cell r="AZ1585">
            <v>1.95</v>
          </cell>
        </row>
        <row r="1586">
          <cell r="AY1586">
            <v>57.25</v>
          </cell>
          <cell r="AZ1586">
            <v>0.86250000000000004</v>
          </cell>
        </row>
        <row r="1587">
          <cell r="AY1587">
            <v>37.25</v>
          </cell>
          <cell r="AZ1587">
            <v>4.5750000000000002</v>
          </cell>
        </row>
        <row r="1588">
          <cell r="AY1588">
            <v>54.675000000000004</v>
          </cell>
          <cell r="AZ1588">
            <v>4.32</v>
          </cell>
        </row>
        <row r="1589">
          <cell r="AY1589">
            <v>2.375</v>
          </cell>
          <cell r="AZ1589">
            <v>0.11874999999999999</v>
          </cell>
        </row>
        <row r="1590">
          <cell r="AY1590">
            <v>14.475</v>
          </cell>
          <cell r="AZ1590">
            <v>0.11249999999999999</v>
          </cell>
        </row>
        <row r="1591">
          <cell r="AY1591">
            <v>20.25</v>
          </cell>
          <cell r="AZ1591">
            <v>0.40500000000000003</v>
          </cell>
        </row>
        <row r="1592">
          <cell r="AY1592">
            <v>42.75</v>
          </cell>
          <cell r="AZ1592">
            <v>0.42499999999999999</v>
          </cell>
        </row>
        <row r="1594">
          <cell r="H1594">
            <v>1</v>
          </cell>
          <cell r="J1594">
            <v>1</v>
          </cell>
          <cell r="AE1594">
            <v>1075</v>
          </cell>
          <cell r="AF1594">
            <v>28.5</v>
          </cell>
          <cell r="AY1594">
            <v>1367.0359333333336</v>
          </cell>
          <cell r="AZ1594">
            <v>34.879708333333333</v>
          </cell>
          <cell r="BC1594">
            <v>127.16613333333335</v>
          </cell>
          <cell r="BD1594">
            <v>122.38494152046783</v>
          </cell>
        </row>
        <row r="1595">
          <cell r="AE1595">
            <v>2150</v>
          </cell>
          <cell r="AF1595">
            <v>57</v>
          </cell>
          <cell r="AY1595">
            <v>600</v>
          </cell>
          <cell r="AZ1595">
            <v>11.333333333333334</v>
          </cell>
        </row>
        <row r="1596">
          <cell r="AE1596">
            <v>2150</v>
          </cell>
          <cell r="AF1596">
            <v>57</v>
          </cell>
          <cell r="AY1596">
            <v>3.5966666666666662</v>
          </cell>
          <cell r="AZ1596">
            <v>8.299999999999999E-2</v>
          </cell>
        </row>
        <row r="1597">
          <cell r="AE1597">
            <v>2150</v>
          </cell>
          <cell r="AF1597">
            <v>57</v>
          </cell>
          <cell r="AY1597">
            <v>3.48</v>
          </cell>
          <cell r="AZ1597">
            <v>0.1595</v>
          </cell>
        </row>
        <row r="1598">
          <cell r="AY1598">
            <v>0.72600000000000009</v>
          </cell>
          <cell r="AZ1598">
            <v>3.6666666666666674E-2</v>
          </cell>
        </row>
        <row r="1599">
          <cell r="AY1599">
            <v>2.6325000000000003</v>
          </cell>
          <cell r="AZ1599">
            <v>0.10125000000000001</v>
          </cell>
        </row>
        <row r="1600">
          <cell r="AY1600">
            <v>6.9666666666666659</v>
          </cell>
          <cell r="AZ1600">
            <v>0.33</v>
          </cell>
        </row>
        <row r="1601">
          <cell r="AY1601">
            <v>60.666666666666664</v>
          </cell>
          <cell r="AZ1601">
            <v>0</v>
          </cell>
        </row>
        <row r="1602">
          <cell r="AY1602">
            <v>2.75</v>
          </cell>
          <cell r="AZ1602">
            <v>0.16875000000000004</v>
          </cell>
        </row>
        <row r="1603">
          <cell r="AY1603">
            <v>150.33333333333334</v>
          </cell>
          <cell r="AZ1603">
            <v>0</v>
          </cell>
        </row>
        <row r="1604">
          <cell r="AY1604">
            <v>1.1000000000000001</v>
          </cell>
          <cell r="AZ1604">
            <v>0.16250000000000001</v>
          </cell>
        </row>
        <row r="1605">
          <cell r="AY1605">
            <v>40.5</v>
          </cell>
          <cell r="AZ1605">
            <v>0.52500000000000002</v>
          </cell>
        </row>
        <row r="1606">
          <cell r="AY1606">
            <v>37.25</v>
          </cell>
          <cell r="AZ1606">
            <v>4.5750000000000002</v>
          </cell>
        </row>
        <row r="1607">
          <cell r="AY1607">
            <v>0.435</v>
          </cell>
          <cell r="AZ1607">
            <v>7.4999999999999997E-2</v>
          </cell>
        </row>
        <row r="1608">
          <cell r="AY1608">
            <v>1.2458333333333333</v>
          </cell>
          <cell r="AZ1608">
            <v>0.1225</v>
          </cell>
        </row>
        <row r="1609">
          <cell r="AY1609">
            <v>10.6</v>
          </cell>
          <cell r="AZ1609">
            <v>0.31666666666666671</v>
          </cell>
        </row>
        <row r="1610">
          <cell r="AY1610">
            <v>17</v>
          </cell>
          <cell r="AZ1610">
            <v>1.95</v>
          </cell>
        </row>
        <row r="1611">
          <cell r="AY1611">
            <v>60.75</v>
          </cell>
          <cell r="AZ1611">
            <v>4.8</v>
          </cell>
        </row>
        <row r="1612">
          <cell r="AY1612">
            <v>1.1499999999999999</v>
          </cell>
          <cell r="AZ1612">
            <v>0.14249999999999999</v>
          </cell>
        </row>
        <row r="1613">
          <cell r="AY1613">
            <v>2.1887500000000002</v>
          </cell>
          <cell r="AZ1613">
            <v>9.9875000000000005E-2</v>
          </cell>
        </row>
        <row r="1614">
          <cell r="AY1614">
            <v>0.47149999999999997</v>
          </cell>
          <cell r="AZ1614">
            <v>1.4349999999999996E-2</v>
          </cell>
        </row>
        <row r="1615">
          <cell r="AY1615">
            <v>32.166666666666664</v>
          </cell>
          <cell r="AZ1615">
            <v>0.25</v>
          </cell>
        </row>
        <row r="1616">
          <cell r="AY1616">
            <v>77.34375</v>
          </cell>
          <cell r="AZ1616">
            <v>0.9375</v>
          </cell>
        </row>
        <row r="1617">
          <cell r="AY1617">
            <v>76.333333333333329</v>
          </cell>
          <cell r="AZ1617">
            <v>1.1500000000000001</v>
          </cell>
        </row>
        <row r="1618">
          <cell r="AY1618">
            <v>9.9166666666666661</v>
          </cell>
          <cell r="AZ1618">
            <v>0.22500000000000001</v>
          </cell>
        </row>
        <row r="1619">
          <cell r="AY1619">
            <v>8.6416666666666675</v>
          </cell>
          <cell r="AZ1619">
            <v>9.1500000000000012E-2</v>
          </cell>
        </row>
        <row r="1620">
          <cell r="AY1620">
            <v>3.6833333333333336</v>
          </cell>
          <cell r="AZ1620">
            <v>5.6666666666666671E-2</v>
          </cell>
        </row>
        <row r="1621">
          <cell r="AY1621">
            <v>2.13</v>
          </cell>
          <cell r="AZ1621">
            <v>0.20708333333333331</v>
          </cell>
        </row>
        <row r="1622">
          <cell r="AY1622">
            <v>3.08</v>
          </cell>
          <cell r="AZ1622">
            <v>8.8000000000000009E-2</v>
          </cell>
        </row>
        <row r="1623">
          <cell r="AY1623">
            <v>1.4386666666666665</v>
          </cell>
          <cell r="AZ1623">
            <v>3.32E-2</v>
          </cell>
        </row>
        <row r="1624">
          <cell r="AY1624">
            <v>0.16191666666666668</v>
          </cell>
          <cell r="AZ1624">
            <v>1.0050000000000002E-2</v>
          </cell>
        </row>
        <row r="1625">
          <cell r="AY1625">
            <v>0.79166666666666663</v>
          </cell>
          <cell r="AZ1625">
            <v>3.9583333333333331E-2</v>
          </cell>
        </row>
        <row r="1626">
          <cell r="AY1626">
            <v>72.983333333333334</v>
          </cell>
          <cell r="AZ1626">
            <v>4.3983333333333325</v>
          </cell>
        </row>
        <row r="1627">
          <cell r="AY1627">
            <v>0.33666666666666667</v>
          </cell>
          <cell r="AZ1627">
            <v>1.1749999999999998E-2</v>
          </cell>
        </row>
        <row r="1628">
          <cell r="AY1628">
            <v>0.12284999999999997</v>
          </cell>
          <cell r="AZ1628">
            <v>3.8999999999999994E-3</v>
          </cell>
        </row>
        <row r="1629">
          <cell r="AY1629">
            <v>14.375</v>
          </cell>
          <cell r="AZ1629">
            <v>0.15625</v>
          </cell>
        </row>
        <row r="1630">
          <cell r="AY1630">
            <v>30.9375</v>
          </cell>
          <cell r="AZ1630">
            <v>0.375</v>
          </cell>
        </row>
        <row r="1631">
          <cell r="AY1631">
            <v>28.75</v>
          </cell>
          <cell r="AZ1631">
            <v>1.8499999999999999</v>
          </cell>
        </row>
        <row r="1633">
          <cell r="H1633">
            <v>1</v>
          </cell>
          <cell r="J1633">
            <v>1</v>
          </cell>
          <cell r="AE1633">
            <v>4300</v>
          </cell>
          <cell r="AF1633">
            <v>114</v>
          </cell>
          <cell r="AY1633">
            <v>1814.1547500000001</v>
          </cell>
          <cell r="AZ1633">
            <v>42.1614</v>
          </cell>
          <cell r="BC1633">
            <v>42.18964534883721</v>
          </cell>
          <cell r="BD1633">
            <v>36.98368421052632</v>
          </cell>
        </row>
        <row r="1634">
          <cell r="AE1634">
            <v>2150</v>
          </cell>
          <cell r="AF1634">
            <v>57</v>
          </cell>
          <cell r="AY1634">
            <v>900</v>
          </cell>
          <cell r="AZ1634">
            <v>17</v>
          </cell>
        </row>
        <row r="1635">
          <cell r="AE1635">
            <v>2150</v>
          </cell>
          <cell r="AF1635">
            <v>57</v>
          </cell>
          <cell r="AY1635">
            <v>4.5</v>
          </cell>
          <cell r="AZ1635">
            <v>0.26249999999999996</v>
          </cell>
        </row>
        <row r="1636">
          <cell r="AE1636">
            <v>2150</v>
          </cell>
          <cell r="AF1636">
            <v>57</v>
          </cell>
          <cell r="AY1636">
            <v>0.48575000000000002</v>
          </cell>
          <cell r="AZ1636">
            <v>3.0150000000000003E-2</v>
          </cell>
        </row>
        <row r="1637">
          <cell r="AE1637">
            <v>2150</v>
          </cell>
          <cell r="AF1637">
            <v>57</v>
          </cell>
          <cell r="AY1637">
            <v>0.1575</v>
          </cell>
          <cell r="AZ1637">
            <v>7.8750000000000001E-3</v>
          </cell>
        </row>
        <row r="1638">
          <cell r="AY1638">
            <v>5.5440000000000005</v>
          </cell>
          <cell r="AZ1638">
            <v>0.15840000000000001</v>
          </cell>
        </row>
        <row r="1639">
          <cell r="AY1639">
            <v>2.85</v>
          </cell>
          <cell r="AZ1639">
            <v>0.27360000000000001</v>
          </cell>
        </row>
        <row r="1640">
          <cell r="AY1640">
            <v>7.02</v>
          </cell>
          <cell r="AZ1640">
            <v>0.27</v>
          </cell>
        </row>
        <row r="1641">
          <cell r="AY1641">
            <v>16.720000000000002</v>
          </cell>
          <cell r="AZ1641">
            <v>0.79200000000000004</v>
          </cell>
        </row>
        <row r="1642">
          <cell r="AY1642">
            <v>225.5</v>
          </cell>
          <cell r="AZ1642">
            <v>0</v>
          </cell>
        </row>
        <row r="1643">
          <cell r="AY1643">
            <v>3.3000000000000003</v>
          </cell>
          <cell r="AZ1643">
            <v>0.48750000000000004</v>
          </cell>
        </row>
        <row r="1644">
          <cell r="AY1644">
            <v>91</v>
          </cell>
          <cell r="AZ1644">
            <v>0</v>
          </cell>
        </row>
        <row r="1645">
          <cell r="AY1645">
            <v>6.5662500000000001</v>
          </cell>
          <cell r="AZ1645">
            <v>0.29962500000000003</v>
          </cell>
        </row>
        <row r="1646">
          <cell r="AY1646">
            <v>1.9762500000000001</v>
          </cell>
          <cell r="AZ1646">
            <v>6.3750000000000001E-2</v>
          </cell>
        </row>
        <row r="1647">
          <cell r="AY1647">
            <v>3.8</v>
          </cell>
          <cell r="AZ1647">
            <v>0.19</v>
          </cell>
        </row>
        <row r="1648">
          <cell r="AY1648">
            <v>28.95</v>
          </cell>
          <cell r="AZ1648">
            <v>0.22499999999999998</v>
          </cell>
        </row>
        <row r="1649">
          <cell r="AY1649">
            <v>74.5</v>
          </cell>
          <cell r="AZ1649">
            <v>9.15</v>
          </cell>
        </row>
        <row r="1650">
          <cell r="AY1650">
            <v>124.5</v>
          </cell>
          <cell r="AZ1650">
            <v>3.95</v>
          </cell>
        </row>
        <row r="1651">
          <cell r="AY1651">
            <v>43.75</v>
          </cell>
          <cell r="AZ1651">
            <v>6.25E-2</v>
          </cell>
        </row>
        <row r="1652">
          <cell r="AY1652">
            <v>170</v>
          </cell>
          <cell r="AZ1652">
            <v>2.625</v>
          </cell>
        </row>
        <row r="1653">
          <cell r="AY1653">
            <v>30.134999999999998</v>
          </cell>
          <cell r="AZ1653">
            <v>0.55349999999999999</v>
          </cell>
        </row>
        <row r="1654">
          <cell r="AY1654">
            <v>72.900000000000006</v>
          </cell>
          <cell r="AZ1654">
            <v>5.7600000000000007</v>
          </cell>
        </row>
        <row r="1656">
          <cell r="H1656">
            <v>1</v>
          </cell>
          <cell r="J1656">
            <v>1</v>
          </cell>
          <cell r="AE1656">
            <v>860</v>
          </cell>
          <cell r="AF1656">
            <v>22.8</v>
          </cell>
          <cell r="AY1656">
            <v>1677.4034999999999</v>
          </cell>
          <cell r="AZ1656">
            <v>46.541074999999992</v>
          </cell>
          <cell r="BC1656">
            <v>195.04691860465115</v>
          </cell>
          <cell r="BD1656">
            <v>204.1275219298245</v>
          </cell>
        </row>
        <row r="1657">
          <cell r="AE1657">
            <v>2150</v>
          </cell>
          <cell r="AF1657">
            <v>57</v>
          </cell>
          <cell r="AY1657">
            <v>900</v>
          </cell>
          <cell r="AZ1657">
            <v>17</v>
          </cell>
        </row>
        <row r="1658">
          <cell r="AE1658">
            <v>2150</v>
          </cell>
          <cell r="AF1658">
            <v>57</v>
          </cell>
          <cell r="AY1658">
            <v>3.6</v>
          </cell>
          <cell r="AZ1658">
            <v>0.20999999999999996</v>
          </cell>
        </row>
        <row r="1659">
          <cell r="AY1659">
            <v>7.3920000000000003</v>
          </cell>
          <cell r="AZ1659">
            <v>0.2112</v>
          </cell>
        </row>
        <row r="1660">
          <cell r="AY1660">
            <v>52.548000000000002</v>
          </cell>
          <cell r="AZ1660">
            <v>3.1667999999999998</v>
          </cell>
        </row>
        <row r="1661">
          <cell r="AY1661">
            <v>7.0549999999999997</v>
          </cell>
          <cell r="AZ1661">
            <v>0.16999999999999998</v>
          </cell>
        </row>
        <row r="1662">
          <cell r="AY1662">
            <v>28.080000000000002</v>
          </cell>
          <cell r="AZ1662">
            <v>1.08</v>
          </cell>
        </row>
        <row r="1663">
          <cell r="AY1663">
            <v>66.88</v>
          </cell>
          <cell r="AZ1663">
            <v>3.1680000000000001</v>
          </cell>
        </row>
        <row r="1664">
          <cell r="AY1664">
            <v>34</v>
          </cell>
          <cell r="AZ1664">
            <v>3.9</v>
          </cell>
        </row>
        <row r="1665">
          <cell r="AY1665">
            <v>225.5</v>
          </cell>
          <cell r="AZ1665">
            <v>0</v>
          </cell>
        </row>
        <row r="1666">
          <cell r="AY1666">
            <v>109.2</v>
          </cell>
          <cell r="AZ1666">
            <v>0</v>
          </cell>
        </row>
        <row r="1667">
          <cell r="AY1667">
            <v>29.8</v>
          </cell>
          <cell r="AZ1667">
            <v>3.66</v>
          </cell>
        </row>
        <row r="1668">
          <cell r="AY1668">
            <v>1.98</v>
          </cell>
          <cell r="AZ1668">
            <v>0.29249999999999998</v>
          </cell>
        </row>
        <row r="1669">
          <cell r="AY1669">
            <v>49.8</v>
          </cell>
          <cell r="AZ1669">
            <v>1.58</v>
          </cell>
        </row>
        <row r="1670">
          <cell r="AY1670">
            <v>13.779999999999998</v>
          </cell>
          <cell r="AZ1670">
            <v>0.10600000000000001</v>
          </cell>
        </row>
        <row r="1671">
          <cell r="AY1671">
            <v>3.6960000000000002</v>
          </cell>
          <cell r="AZ1671">
            <v>0.1056</v>
          </cell>
        </row>
        <row r="1672">
          <cell r="AY1672">
            <v>5.3950000000000005</v>
          </cell>
          <cell r="AZ1672">
            <v>0.12450000000000001</v>
          </cell>
        </row>
        <row r="1673">
          <cell r="AY1673">
            <v>28.540500000000002</v>
          </cell>
          <cell r="AZ1673">
            <v>0.27029999999999998</v>
          </cell>
        </row>
        <row r="1674">
          <cell r="AY1674">
            <v>0.95</v>
          </cell>
          <cell r="AZ1674">
            <v>4.7500000000000001E-2</v>
          </cell>
        </row>
        <row r="1675">
          <cell r="AY1675">
            <v>41.28</v>
          </cell>
          <cell r="AZ1675">
            <v>6.4</v>
          </cell>
        </row>
        <row r="1676">
          <cell r="AY1676">
            <v>3.6120000000000005</v>
          </cell>
          <cell r="AZ1676">
            <v>0.11479999999999999</v>
          </cell>
        </row>
        <row r="1677">
          <cell r="AY1677">
            <v>2.4750000000000001</v>
          </cell>
          <cell r="AZ1677">
            <v>0.15187500000000001</v>
          </cell>
        </row>
        <row r="1678">
          <cell r="AY1678">
            <v>3.5200000000000005</v>
          </cell>
          <cell r="AZ1678">
            <v>0.17399999999999999</v>
          </cell>
        </row>
        <row r="1679">
          <cell r="AY1679">
            <v>58.320000000000007</v>
          </cell>
          <cell r="AZ1679">
            <v>4.6080000000000005</v>
          </cell>
        </row>
        <row r="1681">
          <cell r="H1681">
            <v>1</v>
          </cell>
          <cell r="J1681">
            <v>1</v>
          </cell>
          <cell r="AE1681">
            <v>1075</v>
          </cell>
          <cell r="AF1681">
            <v>28.5</v>
          </cell>
          <cell r="AY1681">
            <v>1932.5698749999997</v>
          </cell>
          <cell r="AZ1681">
            <v>56.614775000000009</v>
          </cell>
          <cell r="BC1681">
            <v>179.7739418604651</v>
          </cell>
          <cell r="BD1681">
            <v>198.64833333333337</v>
          </cell>
        </row>
        <row r="1682">
          <cell r="AE1682">
            <v>2150</v>
          </cell>
          <cell r="AF1682">
            <v>57</v>
          </cell>
          <cell r="AY1682">
            <v>900</v>
          </cell>
          <cell r="AZ1682">
            <v>17</v>
          </cell>
        </row>
        <row r="1683">
          <cell r="AE1683">
            <v>2150</v>
          </cell>
          <cell r="AF1683">
            <v>57</v>
          </cell>
          <cell r="AY1683">
            <v>4.5150000000000006</v>
          </cell>
          <cell r="AZ1683">
            <v>0.14349999999999999</v>
          </cell>
        </row>
        <row r="1684">
          <cell r="AY1684">
            <v>3.51</v>
          </cell>
          <cell r="AZ1684">
            <v>0.13500000000000001</v>
          </cell>
        </row>
        <row r="1685">
          <cell r="AY1685">
            <v>8.3600000000000012</v>
          </cell>
          <cell r="AZ1685">
            <v>0.39600000000000002</v>
          </cell>
        </row>
        <row r="1686">
          <cell r="AY1686">
            <v>2.6974999999999998</v>
          </cell>
          <cell r="AZ1686">
            <v>6.2249999999999993E-2</v>
          </cell>
        </row>
        <row r="1687">
          <cell r="AY1687">
            <v>2.61</v>
          </cell>
          <cell r="AZ1687">
            <v>0.11962500000000001</v>
          </cell>
        </row>
        <row r="1688">
          <cell r="AY1688">
            <v>0.23575000000000004</v>
          </cell>
          <cell r="AZ1688">
            <v>7.1750000000000008E-3</v>
          </cell>
        </row>
        <row r="1689">
          <cell r="AY1689">
            <v>1.0943750000000001</v>
          </cell>
          <cell r="AZ1689">
            <v>4.9937500000000003E-2</v>
          </cell>
        </row>
        <row r="1690">
          <cell r="AY1690">
            <v>35.675625000000004</v>
          </cell>
          <cell r="AZ1690">
            <v>0.33787499999999998</v>
          </cell>
        </row>
        <row r="1691">
          <cell r="AY1691">
            <v>91</v>
          </cell>
          <cell r="AZ1691">
            <v>0</v>
          </cell>
        </row>
        <row r="1692">
          <cell r="AY1692">
            <v>93.125</v>
          </cell>
          <cell r="AZ1692">
            <v>11.4375</v>
          </cell>
        </row>
        <row r="1693">
          <cell r="AY1693">
            <v>281.875</v>
          </cell>
          <cell r="AZ1693">
            <v>0</v>
          </cell>
        </row>
        <row r="1694">
          <cell r="AY1694">
            <v>0.505</v>
          </cell>
          <cell r="AZ1694">
            <v>1.7624999999999998E-2</v>
          </cell>
        </row>
        <row r="1695">
          <cell r="AY1695">
            <v>24.125</v>
          </cell>
          <cell r="AZ1695">
            <v>0.1875</v>
          </cell>
        </row>
        <row r="1696">
          <cell r="AY1696">
            <v>74.25</v>
          </cell>
          <cell r="AZ1696">
            <v>0.89999999999999991</v>
          </cell>
        </row>
        <row r="1697">
          <cell r="AY1697">
            <v>1.6500000000000001</v>
          </cell>
          <cell r="AZ1697">
            <v>0.24375000000000002</v>
          </cell>
        </row>
        <row r="1698">
          <cell r="AY1698">
            <v>57.25</v>
          </cell>
          <cell r="AZ1698">
            <v>0.86250000000000004</v>
          </cell>
        </row>
        <row r="1699">
          <cell r="AY1699">
            <v>100.80000000000001</v>
          </cell>
          <cell r="AZ1699">
            <v>7.96</v>
          </cell>
        </row>
        <row r="1700">
          <cell r="AY1700">
            <v>2.31</v>
          </cell>
          <cell r="AZ1700">
            <v>6.6000000000000003E-2</v>
          </cell>
        </row>
        <row r="1701">
          <cell r="AY1701">
            <v>9.5</v>
          </cell>
          <cell r="AZ1701">
            <v>0.51249999999999996</v>
          </cell>
        </row>
        <row r="1702">
          <cell r="AY1702">
            <v>0.24287500000000001</v>
          </cell>
          <cell r="AZ1702">
            <v>1.5075000000000002E-2</v>
          </cell>
        </row>
        <row r="1703">
          <cell r="AY1703">
            <v>7.8750000000000001E-2</v>
          </cell>
          <cell r="AZ1703">
            <v>3.9375E-3</v>
          </cell>
        </row>
        <row r="1704">
          <cell r="AY1704">
            <v>1.7812499999999998</v>
          </cell>
          <cell r="AZ1704">
            <v>0.17099999999999999</v>
          </cell>
        </row>
        <row r="1705">
          <cell r="AY1705">
            <v>1.0575000000000001</v>
          </cell>
          <cell r="AZ1705">
            <v>3.2899999999999999E-2</v>
          </cell>
        </row>
        <row r="1706">
          <cell r="AY1706">
            <v>1.3462499999999999</v>
          </cell>
          <cell r="AZ1706">
            <v>4.3124999999999997E-2</v>
          </cell>
        </row>
        <row r="1707">
          <cell r="AY1707">
            <v>51.6</v>
          </cell>
          <cell r="AZ1707">
            <v>8</v>
          </cell>
        </row>
        <row r="1708">
          <cell r="AY1708">
            <v>34</v>
          </cell>
          <cell r="AZ1708">
            <v>3.9</v>
          </cell>
        </row>
        <row r="1709">
          <cell r="AY1709">
            <v>40.5</v>
          </cell>
          <cell r="AZ1709">
            <v>0.81</v>
          </cell>
        </row>
        <row r="1710">
          <cell r="AY1710">
            <v>43.25</v>
          </cell>
          <cell r="AZ1710">
            <v>0.125</v>
          </cell>
        </row>
        <row r="1711">
          <cell r="AY1711">
            <v>63.625</v>
          </cell>
          <cell r="AZ1711">
            <v>3.0750000000000002</v>
          </cell>
        </row>
        <row r="1713">
          <cell r="H1713">
            <v>1</v>
          </cell>
          <cell r="J1713">
            <v>1</v>
          </cell>
          <cell r="AE1713">
            <v>1290</v>
          </cell>
          <cell r="AF1713">
            <v>34.200000000000003</v>
          </cell>
          <cell r="AY1713">
            <v>2147.9369000000002</v>
          </cell>
          <cell r="AZ1713">
            <v>65.757400000000004</v>
          </cell>
          <cell r="BC1713">
            <v>166.50673643410855</v>
          </cell>
          <cell r="BD1713">
            <v>192.27309941520468</v>
          </cell>
        </row>
        <row r="1714">
          <cell r="AE1714">
            <v>2150</v>
          </cell>
          <cell r="AF1714">
            <v>57</v>
          </cell>
          <cell r="AY1714">
            <v>1080</v>
          </cell>
          <cell r="AZ1714">
            <v>20.399999999999999</v>
          </cell>
        </row>
        <row r="1715">
          <cell r="AE1715">
            <v>2150</v>
          </cell>
          <cell r="AF1715">
            <v>57</v>
          </cell>
          <cell r="AY1715">
            <v>2.556</v>
          </cell>
          <cell r="AZ1715">
            <v>0.2485</v>
          </cell>
        </row>
        <row r="1716">
          <cell r="AE1716">
            <v>2150</v>
          </cell>
          <cell r="AF1716">
            <v>57</v>
          </cell>
          <cell r="AY1716">
            <v>10.032</v>
          </cell>
          <cell r="AZ1716">
            <v>0.47520000000000007</v>
          </cell>
        </row>
        <row r="1717">
          <cell r="AY1717">
            <v>4.2120000000000006</v>
          </cell>
          <cell r="AZ1717">
            <v>0.16200000000000001</v>
          </cell>
        </row>
        <row r="1718">
          <cell r="AY1718">
            <v>59.6</v>
          </cell>
          <cell r="AZ1718">
            <v>7.32</v>
          </cell>
        </row>
        <row r="1719">
          <cell r="AY1719">
            <v>3.6960000000000002</v>
          </cell>
          <cell r="AZ1719">
            <v>0.1056</v>
          </cell>
        </row>
        <row r="1720">
          <cell r="AY1720">
            <v>2.2999999999999998</v>
          </cell>
          <cell r="AZ1720">
            <v>0.28999999999999998</v>
          </cell>
        </row>
        <row r="1721">
          <cell r="AY1721">
            <v>109.2</v>
          </cell>
          <cell r="AZ1721">
            <v>0</v>
          </cell>
        </row>
        <row r="1722">
          <cell r="AY1722">
            <v>175.16</v>
          </cell>
          <cell r="AZ1722">
            <v>10.555999999999999</v>
          </cell>
        </row>
        <row r="1723">
          <cell r="AY1723">
            <v>1.98</v>
          </cell>
          <cell r="AZ1723">
            <v>0.29249999999999998</v>
          </cell>
        </row>
        <row r="1724">
          <cell r="AY1724">
            <v>207</v>
          </cell>
          <cell r="AZ1724">
            <v>18.8</v>
          </cell>
        </row>
        <row r="1725">
          <cell r="AY1725">
            <v>225.5</v>
          </cell>
          <cell r="AZ1725">
            <v>0</v>
          </cell>
        </row>
        <row r="1726">
          <cell r="AY1726">
            <v>7.18</v>
          </cell>
          <cell r="AZ1726">
            <v>0.23000000000000004</v>
          </cell>
        </row>
        <row r="1727">
          <cell r="AY1727">
            <v>2.76</v>
          </cell>
          <cell r="AZ1727">
            <v>0.34199999999999997</v>
          </cell>
        </row>
        <row r="1728">
          <cell r="AY1728">
            <v>57.9</v>
          </cell>
          <cell r="AZ1728">
            <v>0.45</v>
          </cell>
        </row>
        <row r="1729">
          <cell r="AY1729">
            <v>29.8</v>
          </cell>
          <cell r="AZ1729">
            <v>3.66</v>
          </cell>
        </row>
        <row r="1730">
          <cell r="AY1730">
            <v>4.3159999999999998</v>
          </cell>
          <cell r="AZ1730">
            <v>9.9599999999999994E-2</v>
          </cell>
        </row>
        <row r="1731">
          <cell r="AY1731">
            <v>3.3</v>
          </cell>
          <cell r="AZ1731">
            <v>0.20250000000000004</v>
          </cell>
        </row>
        <row r="1732">
          <cell r="AY1732">
            <v>1.7424000000000004</v>
          </cell>
          <cell r="AZ1732">
            <v>8.8000000000000009E-2</v>
          </cell>
        </row>
        <row r="1733">
          <cell r="AY1733">
            <v>47.567500000000003</v>
          </cell>
          <cell r="AZ1733">
            <v>0.45050000000000001</v>
          </cell>
        </row>
        <row r="1734">
          <cell r="AY1734">
            <v>2.6349999999999998</v>
          </cell>
          <cell r="AZ1734">
            <v>8.4999999999999992E-2</v>
          </cell>
        </row>
        <row r="1735">
          <cell r="AY1735">
            <v>109.5</v>
          </cell>
          <cell r="AZ1735">
            <v>1.5</v>
          </cell>
        </row>
        <row r="1737">
          <cell r="H1737">
            <v>1</v>
          </cell>
          <cell r="J1737">
            <v>1</v>
          </cell>
          <cell r="AE1737">
            <v>1290</v>
          </cell>
          <cell r="AF1737">
            <v>34.200000000000003</v>
          </cell>
          <cell r="AY1737">
            <v>1414.1873000000003</v>
          </cell>
          <cell r="AZ1737">
            <v>35.617809999999992</v>
          </cell>
          <cell r="BC1737">
            <v>109.62692248062018</v>
          </cell>
          <cell r="BD1737">
            <v>104.14564327485377</v>
          </cell>
        </row>
        <row r="1738">
          <cell r="AE1738">
            <v>2150</v>
          </cell>
          <cell r="AF1738">
            <v>57</v>
          </cell>
          <cell r="AY1738">
            <v>720</v>
          </cell>
          <cell r="AZ1738">
            <v>13.6</v>
          </cell>
        </row>
        <row r="1739">
          <cell r="AE1739">
            <v>2150</v>
          </cell>
          <cell r="AF1739">
            <v>57</v>
          </cell>
          <cell r="AY1739">
            <v>28.8</v>
          </cell>
          <cell r="AZ1739">
            <v>0.376</v>
          </cell>
        </row>
        <row r="1740">
          <cell r="AE1740">
            <v>2150</v>
          </cell>
          <cell r="AF1740">
            <v>57</v>
          </cell>
          <cell r="AY1740">
            <v>3.6960000000000002</v>
          </cell>
          <cell r="AZ1740">
            <v>0.1056</v>
          </cell>
        </row>
        <row r="1741">
          <cell r="AY1741">
            <v>1.4249999999999998</v>
          </cell>
          <cell r="AZ1741">
            <v>0.13679999999999998</v>
          </cell>
        </row>
        <row r="1742">
          <cell r="AY1742">
            <v>3.1590000000000003</v>
          </cell>
          <cell r="AZ1742">
            <v>0.12150000000000001</v>
          </cell>
        </row>
        <row r="1743">
          <cell r="AY1743">
            <v>7.5240000000000009</v>
          </cell>
          <cell r="AZ1743">
            <v>0.35639999999999999</v>
          </cell>
        </row>
        <row r="1744">
          <cell r="AY1744">
            <v>1.8</v>
          </cell>
          <cell r="AZ1744">
            <v>0.10499999999999998</v>
          </cell>
        </row>
        <row r="1745">
          <cell r="AY1745">
            <v>0.71799999999999997</v>
          </cell>
          <cell r="AZ1745">
            <v>2.3E-2</v>
          </cell>
        </row>
        <row r="1746">
          <cell r="AY1746">
            <v>72.8</v>
          </cell>
          <cell r="AZ1746">
            <v>0</v>
          </cell>
        </row>
        <row r="1747">
          <cell r="AY1747">
            <v>34</v>
          </cell>
          <cell r="AZ1747">
            <v>3.9</v>
          </cell>
        </row>
        <row r="1748">
          <cell r="AY1748">
            <v>87.58</v>
          </cell>
          <cell r="AZ1748">
            <v>5.2779999999999996</v>
          </cell>
        </row>
        <row r="1749">
          <cell r="AY1749">
            <v>225.5</v>
          </cell>
          <cell r="AZ1749">
            <v>0</v>
          </cell>
        </row>
        <row r="1750">
          <cell r="AY1750">
            <v>1.32</v>
          </cell>
          <cell r="AZ1750">
            <v>0.19500000000000001</v>
          </cell>
        </row>
        <row r="1751">
          <cell r="AY1751">
            <v>29.6</v>
          </cell>
          <cell r="AZ1751">
            <v>0.45999999999999996</v>
          </cell>
        </row>
        <row r="1752">
          <cell r="AY1752">
            <v>0.1943</v>
          </cell>
          <cell r="AZ1752">
            <v>1.2060000000000001E-2</v>
          </cell>
        </row>
        <row r="1753">
          <cell r="AY1753">
            <v>6.3E-2</v>
          </cell>
          <cell r="AZ1753">
            <v>3.15E-3</v>
          </cell>
        </row>
        <row r="1754">
          <cell r="AY1754">
            <v>6.3</v>
          </cell>
          <cell r="AZ1754">
            <v>0.43200000000000005</v>
          </cell>
        </row>
        <row r="1755">
          <cell r="AY1755">
            <v>36.450000000000003</v>
          </cell>
          <cell r="AZ1755">
            <v>2.88</v>
          </cell>
        </row>
        <row r="1756">
          <cell r="AY1756">
            <v>12.879999999999999</v>
          </cell>
          <cell r="AZ1756">
            <v>0.22999999999999998</v>
          </cell>
        </row>
        <row r="1757">
          <cell r="AY1757">
            <v>6.7</v>
          </cell>
          <cell r="AZ1757">
            <v>0.9</v>
          </cell>
        </row>
        <row r="1758">
          <cell r="AY1758">
            <v>45.8</v>
          </cell>
          <cell r="AZ1758">
            <v>0.69000000000000006</v>
          </cell>
        </row>
        <row r="1759">
          <cell r="AY1759">
            <v>2.556</v>
          </cell>
          <cell r="AZ1759">
            <v>0.2485</v>
          </cell>
        </row>
        <row r="1760">
          <cell r="AY1760">
            <v>3.6120000000000005</v>
          </cell>
          <cell r="AZ1760">
            <v>0.11479999999999999</v>
          </cell>
        </row>
        <row r="1761">
          <cell r="AY1761">
            <v>50.9</v>
          </cell>
          <cell r="AZ1761">
            <v>2.46</v>
          </cell>
        </row>
        <row r="1762">
          <cell r="AY1762">
            <v>17.3</v>
          </cell>
          <cell r="AZ1762">
            <v>0.05</v>
          </cell>
        </row>
        <row r="1763">
          <cell r="AY1763">
            <v>13.51</v>
          </cell>
          <cell r="AZ1763">
            <v>2.94</v>
          </cell>
        </row>
        <row r="1765">
          <cell r="H1765">
            <v>1</v>
          </cell>
          <cell r="J1765">
            <v>1</v>
          </cell>
          <cell r="AE1765">
            <v>2580</v>
          </cell>
          <cell r="AF1765">
            <v>68.400000000000006</v>
          </cell>
          <cell r="AY1765">
            <v>1635.0375000000004</v>
          </cell>
          <cell r="AZ1765">
            <v>38.078450000000004</v>
          </cell>
          <cell r="BC1765">
            <v>63.373546511627922</v>
          </cell>
          <cell r="BD1765">
            <v>55.670248538011705</v>
          </cell>
        </row>
        <row r="1766">
          <cell r="AE1766">
            <v>2150</v>
          </cell>
          <cell r="AF1766">
            <v>57</v>
          </cell>
          <cell r="AY1766">
            <v>900</v>
          </cell>
          <cell r="AZ1766">
            <v>17</v>
          </cell>
        </row>
        <row r="1767">
          <cell r="AE1767">
            <v>2150</v>
          </cell>
          <cell r="AF1767">
            <v>57</v>
          </cell>
          <cell r="AY1767">
            <v>5.33</v>
          </cell>
          <cell r="AZ1767">
            <v>0.43550000000000005</v>
          </cell>
        </row>
        <row r="1768">
          <cell r="AE1768">
            <v>2150</v>
          </cell>
          <cell r="AF1768">
            <v>57</v>
          </cell>
          <cell r="AY1768">
            <v>3.1590000000000003</v>
          </cell>
          <cell r="AZ1768">
            <v>0.12150000000000001</v>
          </cell>
        </row>
        <row r="1769">
          <cell r="AE1769">
            <v>2150</v>
          </cell>
          <cell r="AF1769">
            <v>57</v>
          </cell>
          <cell r="AY1769">
            <v>6.6880000000000006</v>
          </cell>
          <cell r="AZ1769">
            <v>0.31680000000000003</v>
          </cell>
        </row>
        <row r="1770">
          <cell r="AE1770">
            <v>2150</v>
          </cell>
          <cell r="AF1770">
            <v>57</v>
          </cell>
          <cell r="AY1770">
            <v>1.4249999999999998</v>
          </cell>
          <cell r="AZ1770">
            <v>0.13679999999999998</v>
          </cell>
        </row>
        <row r="1771">
          <cell r="AE1771">
            <v>2150</v>
          </cell>
          <cell r="AF1771">
            <v>57</v>
          </cell>
          <cell r="AY1771">
            <v>2.2999999999999998</v>
          </cell>
          <cell r="AZ1771">
            <v>0.28999999999999998</v>
          </cell>
        </row>
        <row r="1772">
          <cell r="AY1772">
            <v>1.8480000000000001</v>
          </cell>
          <cell r="AZ1772">
            <v>5.28E-2</v>
          </cell>
        </row>
        <row r="1773">
          <cell r="AY1773">
            <v>0.35899999999999999</v>
          </cell>
          <cell r="AZ1773">
            <v>1.15E-2</v>
          </cell>
        </row>
        <row r="1774">
          <cell r="AY1774">
            <v>109.2</v>
          </cell>
          <cell r="AZ1774">
            <v>0</v>
          </cell>
        </row>
        <row r="1775">
          <cell r="AY1775">
            <v>80.640000000000015</v>
          </cell>
          <cell r="AZ1775">
            <v>6.3680000000000003</v>
          </cell>
        </row>
        <row r="1776">
          <cell r="AY1776">
            <v>32.4</v>
          </cell>
          <cell r="AZ1776">
            <v>0.64800000000000002</v>
          </cell>
        </row>
        <row r="1777">
          <cell r="AY1777">
            <v>37.25</v>
          </cell>
          <cell r="AZ1777">
            <v>4.5750000000000002</v>
          </cell>
        </row>
        <row r="1778">
          <cell r="AY1778">
            <v>2.64</v>
          </cell>
          <cell r="AZ1778">
            <v>0.39</v>
          </cell>
        </row>
        <row r="1779">
          <cell r="AY1779">
            <v>225.5</v>
          </cell>
          <cell r="AZ1779">
            <v>0</v>
          </cell>
        </row>
        <row r="1780">
          <cell r="AY1780">
            <v>26.625</v>
          </cell>
          <cell r="AZ1780">
            <v>5.2499999999999991E-2</v>
          </cell>
        </row>
        <row r="1781">
          <cell r="AY1781">
            <v>38.6</v>
          </cell>
          <cell r="AZ1781">
            <v>0.3</v>
          </cell>
        </row>
        <row r="1782">
          <cell r="AY1782">
            <v>19.027000000000001</v>
          </cell>
          <cell r="AZ1782">
            <v>0.1802</v>
          </cell>
        </row>
        <row r="1783">
          <cell r="AY1783">
            <v>8.1199999999999992</v>
          </cell>
          <cell r="AZ1783">
            <v>0.83999999999999986</v>
          </cell>
        </row>
        <row r="1784">
          <cell r="AY1784">
            <v>2.6265000000000001</v>
          </cell>
          <cell r="AZ1784">
            <v>0.11985000000000001</v>
          </cell>
        </row>
        <row r="1785">
          <cell r="AY1785">
            <v>72.900000000000006</v>
          </cell>
          <cell r="AZ1785">
            <v>5.76</v>
          </cell>
        </row>
        <row r="1786">
          <cell r="AY1786">
            <v>58.4</v>
          </cell>
          <cell r="AZ1786">
            <v>0.48</v>
          </cell>
        </row>
        <row r="1788">
          <cell r="H1788">
            <v>1</v>
          </cell>
          <cell r="J1788">
            <v>1</v>
          </cell>
          <cell r="AE1788">
            <v>3583.3333333333335</v>
          </cell>
          <cell r="AF1788">
            <v>95</v>
          </cell>
          <cell r="AY1788">
            <v>2235.2703333333338</v>
          </cell>
          <cell r="AZ1788">
            <v>66.561299999999989</v>
          </cell>
          <cell r="BC1788">
            <v>62.379637209302338</v>
          </cell>
          <cell r="BD1788">
            <v>70.064526315789465</v>
          </cell>
        </row>
        <row r="1789">
          <cell r="AE1789">
            <v>2150</v>
          </cell>
          <cell r="AF1789">
            <v>57</v>
          </cell>
          <cell r="AY1789">
            <v>1080</v>
          </cell>
          <cell r="AZ1789">
            <v>20.399999999999999</v>
          </cell>
        </row>
        <row r="1790">
          <cell r="AE1790">
            <v>2150</v>
          </cell>
          <cell r="AF1790">
            <v>57</v>
          </cell>
          <cell r="AY1790">
            <v>145.96666666666667</v>
          </cell>
          <cell r="AZ1790">
            <v>8.7966666666666651</v>
          </cell>
        </row>
        <row r="1791">
          <cell r="AE1791">
            <v>2150</v>
          </cell>
          <cell r="AF1791">
            <v>57</v>
          </cell>
          <cell r="AY1791">
            <v>5.75</v>
          </cell>
          <cell r="AZ1791">
            <v>0.72499999999999998</v>
          </cell>
        </row>
        <row r="1792">
          <cell r="AE1792">
            <v>2150</v>
          </cell>
          <cell r="AF1792">
            <v>57</v>
          </cell>
          <cell r="AY1792">
            <v>5.2650000000000006</v>
          </cell>
          <cell r="AZ1792">
            <v>0.20250000000000001</v>
          </cell>
        </row>
        <row r="1793">
          <cell r="AE1793">
            <v>2150</v>
          </cell>
          <cell r="AF1793">
            <v>57</v>
          </cell>
          <cell r="AY1793">
            <v>11.146666666666668</v>
          </cell>
          <cell r="AZ1793">
            <v>0.52800000000000002</v>
          </cell>
        </row>
        <row r="1794">
          <cell r="AY1794">
            <v>121.33333333333333</v>
          </cell>
          <cell r="AZ1794">
            <v>0</v>
          </cell>
        </row>
        <row r="1795">
          <cell r="AY1795">
            <v>97.2</v>
          </cell>
          <cell r="AZ1795">
            <v>7.6800000000000006</v>
          </cell>
        </row>
        <row r="1796">
          <cell r="AY1796">
            <v>1.1966666666666665</v>
          </cell>
          <cell r="AZ1796">
            <v>3.8333333333333337E-2</v>
          </cell>
        </row>
        <row r="1797">
          <cell r="AY1797">
            <v>300.66666666666669</v>
          </cell>
          <cell r="AZ1797">
            <v>0</v>
          </cell>
        </row>
        <row r="1798">
          <cell r="AY1798">
            <v>42.533333333333339</v>
          </cell>
          <cell r="AZ1798">
            <v>0.22</v>
          </cell>
        </row>
        <row r="1799">
          <cell r="AY1799">
            <v>49.666666666666664</v>
          </cell>
          <cell r="AZ1799">
            <v>6.1000000000000005</v>
          </cell>
        </row>
        <row r="1800">
          <cell r="AY1800">
            <v>4.4000000000000004</v>
          </cell>
          <cell r="AZ1800">
            <v>0.65</v>
          </cell>
        </row>
        <row r="1801">
          <cell r="AY1801">
            <v>30</v>
          </cell>
          <cell r="AZ1801">
            <v>0.16666666666666666</v>
          </cell>
        </row>
        <row r="1802">
          <cell r="AY1802">
            <v>10.5</v>
          </cell>
          <cell r="AZ1802">
            <v>0.72000000000000008</v>
          </cell>
        </row>
        <row r="1803">
          <cell r="AY1803">
            <v>69</v>
          </cell>
          <cell r="AZ1803">
            <v>6.2666666666666666</v>
          </cell>
        </row>
        <row r="1804">
          <cell r="AY1804">
            <v>32.166666666666664</v>
          </cell>
          <cell r="AZ1804">
            <v>0.25</v>
          </cell>
        </row>
        <row r="1805">
          <cell r="AY1805">
            <v>3.5249999999999999</v>
          </cell>
          <cell r="AZ1805">
            <v>0.10966666666666665</v>
          </cell>
        </row>
        <row r="1806">
          <cell r="AY1806">
            <v>1.1966666666666665</v>
          </cell>
          <cell r="AZ1806">
            <v>3.8333333333333337E-2</v>
          </cell>
        </row>
        <row r="1807">
          <cell r="AY1807">
            <v>0.62866666666666682</v>
          </cell>
          <cell r="AZ1807">
            <v>1.9133333333333336E-2</v>
          </cell>
        </row>
        <row r="1808">
          <cell r="AY1808">
            <v>34</v>
          </cell>
          <cell r="AZ1808">
            <v>3.9</v>
          </cell>
        </row>
        <row r="1809">
          <cell r="AY1809">
            <v>115</v>
          </cell>
          <cell r="AZ1809">
            <v>7.3999999999999995</v>
          </cell>
        </row>
        <row r="1810">
          <cell r="AY1810">
            <v>31.71166666666667</v>
          </cell>
          <cell r="AZ1810">
            <v>0.30033333333333334</v>
          </cell>
        </row>
        <row r="1811">
          <cell r="AY1811">
            <v>42.416666666666664</v>
          </cell>
          <cell r="AZ1811">
            <v>2.0500000000000003</v>
          </cell>
        </row>
        <row r="1813">
          <cell r="H1813">
            <v>1</v>
          </cell>
          <cell r="J1813">
            <v>1</v>
          </cell>
          <cell r="AE1813">
            <v>2687.5</v>
          </cell>
          <cell r="AF1813">
            <v>71.25</v>
          </cell>
          <cell r="AY1813">
            <v>1758.463375</v>
          </cell>
          <cell r="AZ1813">
            <v>45.102287500000003</v>
          </cell>
          <cell r="BC1813">
            <v>65.431195348837207</v>
          </cell>
          <cell r="BD1813">
            <v>63.301456140350879</v>
          </cell>
        </row>
        <row r="1814">
          <cell r="AE1814">
            <v>2150</v>
          </cell>
          <cell r="AF1814">
            <v>57</v>
          </cell>
          <cell r="AY1814">
            <v>900</v>
          </cell>
          <cell r="AZ1814">
            <v>17</v>
          </cell>
        </row>
        <row r="1815">
          <cell r="AE1815">
            <v>2150</v>
          </cell>
          <cell r="AF1815">
            <v>57</v>
          </cell>
          <cell r="AY1815">
            <v>2.6974999999999998</v>
          </cell>
          <cell r="AZ1815">
            <v>6.2249999999999993E-2</v>
          </cell>
        </row>
        <row r="1816">
          <cell r="AE1816">
            <v>2150</v>
          </cell>
          <cell r="AF1816">
            <v>57</v>
          </cell>
          <cell r="AY1816">
            <v>0.47150000000000009</v>
          </cell>
          <cell r="AZ1816">
            <v>1.4350000000000002E-2</v>
          </cell>
        </row>
        <row r="1817">
          <cell r="AE1817">
            <v>2150</v>
          </cell>
          <cell r="AF1817">
            <v>57</v>
          </cell>
          <cell r="AY1817">
            <v>9.4050000000000011</v>
          </cell>
          <cell r="AZ1817">
            <v>0.44550000000000001</v>
          </cell>
        </row>
        <row r="1818">
          <cell r="AE1818">
            <v>2150</v>
          </cell>
          <cell r="AF1818">
            <v>57</v>
          </cell>
          <cell r="AY1818">
            <v>3.9487500000000004</v>
          </cell>
          <cell r="AZ1818">
            <v>0.15187500000000001</v>
          </cell>
        </row>
        <row r="1819">
          <cell r="AY1819">
            <v>4.125</v>
          </cell>
          <cell r="AZ1819">
            <v>0.25312500000000004</v>
          </cell>
        </row>
        <row r="1820">
          <cell r="AY1820">
            <v>225.5</v>
          </cell>
          <cell r="AZ1820">
            <v>0</v>
          </cell>
        </row>
        <row r="1821">
          <cell r="AY1821">
            <v>1.0943750000000001</v>
          </cell>
          <cell r="AZ1821">
            <v>4.9937500000000003E-2</v>
          </cell>
        </row>
        <row r="1822">
          <cell r="AY1822">
            <v>113.75</v>
          </cell>
          <cell r="AZ1822">
            <v>0</v>
          </cell>
        </row>
        <row r="1823">
          <cell r="AY1823">
            <v>38.699999999999996</v>
          </cell>
          <cell r="AZ1823">
            <v>6</v>
          </cell>
        </row>
        <row r="1824">
          <cell r="AY1824">
            <v>21.5625</v>
          </cell>
          <cell r="AZ1824">
            <v>0.234375</v>
          </cell>
        </row>
        <row r="1825">
          <cell r="AY1825">
            <v>135.375</v>
          </cell>
          <cell r="AZ1825">
            <v>1.6624999999999999</v>
          </cell>
        </row>
        <row r="1826">
          <cell r="AY1826">
            <v>3.3000000000000003</v>
          </cell>
          <cell r="AZ1826">
            <v>0.48750000000000004</v>
          </cell>
        </row>
        <row r="1827">
          <cell r="AY1827">
            <v>91.125</v>
          </cell>
          <cell r="AZ1827">
            <v>7.2</v>
          </cell>
        </row>
        <row r="1828">
          <cell r="AY1828">
            <v>24.125</v>
          </cell>
          <cell r="AZ1828">
            <v>0.1875</v>
          </cell>
        </row>
        <row r="1829">
          <cell r="AY1829">
            <v>96.75</v>
          </cell>
          <cell r="AZ1829">
            <v>3.6281249999999998</v>
          </cell>
        </row>
        <row r="1830">
          <cell r="AY1830">
            <v>23.783750000000001</v>
          </cell>
          <cell r="AZ1830">
            <v>0.22525000000000001</v>
          </cell>
        </row>
        <row r="1831">
          <cell r="AY1831">
            <v>25.5</v>
          </cell>
          <cell r="AZ1831">
            <v>2.9249999999999998</v>
          </cell>
        </row>
        <row r="1832">
          <cell r="AY1832">
            <v>37.25</v>
          </cell>
          <cell r="AZ1832">
            <v>4.5750000000000002</v>
          </cell>
        </row>
        <row r="1834">
          <cell r="AE1834">
            <v>3497.3333333333335</v>
          </cell>
          <cell r="AF1834">
            <v>92.72</v>
          </cell>
          <cell r="AY1834">
            <v>2194.6664770833331</v>
          </cell>
          <cell r="AZ1834">
            <v>65.807232499999998</v>
          </cell>
          <cell r="BC1834">
            <v>62.752567968452141</v>
          </cell>
          <cell r="BD1834">
            <v>70.974150668679897</v>
          </cell>
        </row>
        <row r="1835">
          <cell r="H1835">
            <v>1</v>
          </cell>
          <cell r="J1835">
            <v>1</v>
          </cell>
          <cell r="AE1835">
            <v>2150</v>
          </cell>
          <cell r="AF1835">
            <v>57</v>
          </cell>
          <cell r="AY1835">
            <v>1514.8461875</v>
          </cell>
          <cell r="AZ1835">
            <v>35.577799999999996</v>
          </cell>
          <cell r="BC1835">
            <v>70.457962209302323</v>
          </cell>
          <cell r="BD1835">
            <v>62.417192982456136</v>
          </cell>
        </row>
        <row r="1836">
          <cell r="AE1836">
            <v>2150</v>
          </cell>
          <cell r="AF1836">
            <v>57</v>
          </cell>
          <cell r="AY1836">
            <v>450</v>
          </cell>
          <cell r="AZ1836">
            <v>8.5</v>
          </cell>
        </row>
        <row r="1837">
          <cell r="AE1837">
            <v>2150</v>
          </cell>
          <cell r="AF1837">
            <v>57</v>
          </cell>
          <cell r="AY1837">
            <v>23.81625</v>
          </cell>
          <cell r="AZ1837">
            <v>2.2184999999999997</v>
          </cell>
        </row>
        <row r="1838">
          <cell r="AE1838">
            <v>2150</v>
          </cell>
          <cell r="AF1838">
            <v>57</v>
          </cell>
          <cell r="AY1838">
            <v>10.625</v>
          </cell>
          <cell r="AZ1838">
            <v>2.0874999999999999</v>
          </cell>
        </row>
        <row r="1839">
          <cell r="AE1839">
            <v>2150</v>
          </cell>
          <cell r="AF1839">
            <v>57</v>
          </cell>
          <cell r="AY1839">
            <v>3.1949999999999998</v>
          </cell>
          <cell r="AZ1839">
            <v>0.23399999999999999</v>
          </cell>
        </row>
        <row r="1840">
          <cell r="AY1840">
            <v>23.85</v>
          </cell>
          <cell r="AZ1840">
            <v>0.53</v>
          </cell>
        </row>
        <row r="1841">
          <cell r="AY1841">
            <v>3.9487500000000004</v>
          </cell>
          <cell r="AZ1841">
            <v>0.15187500000000001</v>
          </cell>
        </row>
        <row r="1842">
          <cell r="AY1842">
            <v>9.4050000000000011</v>
          </cell>
          <cell r="AZ1842">
            <v>0.44550000000000001</v>
          </cell>
        </row>
        <row r="1843">
          <cell r="AY1843">
            <v>1.6468749999999999</v>
          </cell>
          <cell r="AZ1843">
            <v>5.3124999999999999E-2</v>
          </cell>
        </row>
        <row r="1844">
          <cell r="AY1844">
            <v>281.875</v>
          </cell>
          <cell r="AZ1844">
            <v>0</v>
          </cell>
        </row>
        <row r="1845">
          <cell r="AY1845">
            <v>9.3125</v>
          </cell>
          <cell r="AZ1845">
            <v>1.14375</v>
          </cell>
        </row>
        <row r="1846">
          <cell r="AY1846">
            <v>48.25</v>
          </cell>
          <cell r="AZ1846">
            <v>0.375</v>
          </cell>
        </row>
        <row r="1847">
          <cell r="AY1847">
            <v>68</v>
          </cell>
          <cell r="AZ1847">
            <v>7.8</v>
          </cell>
        </row>
        <row r="1848">
          <cell r="AY1848">
            <v>2.875</v>
          </cell>
          <cell r="AZ1848">
            <v>0.36249999999999999</v>
          </cell>
        </row>
        <row r="1849">
          <cell r="AY1849">
            <v>9.24</v>
          </cell>
          <cell r="AZ1849">
            <v>0.26400000000000001</v>
          </cell>
        </row>
        <row r="1850">
          <cell r="AY1850">
            <v>1.6500000000000001</v>
          </cell>
          <cell r="AZ1850">
            <v>0.24375000000000002</v>
          </cell>
        </row>
        <row r="1851">
          <cell r="AY1851">
            <v>136.5</v>
          </cell>
          <cell r="AZ1851">
            <v>0</v>
          </cell>
        </row>
        <row r="1852">
          <cell r="AY1852">
            <v>0.36431249999999998</v>
          </cell>
          <cell r="AZ1852">
            <v>2.2612499999999997E-2</v>
          </cell>
        </row>
        <row r="1853">
          <cell r="AY1853">
            <v>0.23624999999999996</v>
          </cell>
          <cell r="AZ1853">
            <v>1.1812499999999998E-2</v>
          </cell>
        </row>
        <row r="1854">
          <cell r="AY1854">
            <v>72.900000000000006</v>
          </cell>
          <cell r="AZ1854">
            <v>5.7600000000000007</v>
          </cell>
        </row>
        <row r="1855">
          <cell r="AY1855">
            <v>46.40625</v>
          </cell>
          <cell r="AZ1855">
            <v>0.5625</v>
          </cell>
        </row>
        <row r="1856">
          <cell r="AY1856">
            <v>50.46875</v>
          </cell>
          <cell r="AZ1856">
            <v>0.796875</v>
          </cell>
        </row>
        <row r="1857">
          <cell r="AY1857">
            <v>8.375</v>
          </cell>
          <cell r="AZ1857">
            <v>1.125</v>
          </cell>
        </row>
        <row r="1858">
          <cell r="AY1858">
            <v>3.3187500000000001</v>
          </cell>
          <cell r="AZ1858">
            <v>0.70199999999999996</v>
          </cell>
        </row>
        <row r="1859">
          <cell r="AY1859">
            <v>1.0875000000000001</v>
          </cell>
          <cell r="AZ1859">
            <v>0.1875</v>
          </cell>
        </row>
        <row r="1860">
          <cell r="AY1860">
            <v>21.875</v>
          </cell>
          <cell r="AZ1860">
            <v>3.125E-2</v>
          </cell>
        </row>
        <row r="1861">
          <cell r="AY1861">
            <v>43.125</v>
          </cell>
          <cell r="AZ1861">
            <v>0.46875</v>
          </cell>
        </row>
        <row r="1862">
          <cell r="AY1862">
            <v>182.5</v>
          </cell>
          <cell r="AZ1862">
            <v>1.5</v>
          </cell>
        </row>
        <row r="1864">
          <cell r="H1864">
            <v>1</v>
          </cell>
          <cell r="J1864">
            <v>1</v>
          </cell>
          <cell r="AE1864">
            <v>1290</v>
          </cell>
          <cell r="AF1864">
            <v>34.200000000000003</v>
          </cell>
          <cell r="AY1864">
            <v>1697.8685</v>
          </cell>
          <cell r="AZ1864">
            <v>57.531899999999993</v>
          </cell>
          <cell r="BC1864">
            <v>131.61771317829459</v>
          </cell>
          <cell r="BD1864">
            <v>168.22192982456136</v>
          </cell>
        </row>
        <row r="1865">
          <cell r="AE1865">
            <v>2150</v>
          </cell>
          <cell r="AF1865">
            <v>57</v>
          </cell>
          <cell r="AY1865">
            <v>720</v>
          </cell>
          <cell r="AZ1865">
            <v>13.6</v>
          </cell>
        </row>
        <row r="1866">
          <cell r="AE1866">
            <v>2150</v>
          </cell>
          <cell r="AF1866">
            <v>57</v>
          </cell>
          <cell r="AY1866">
            <v>20.3</v>
          </cell>
          <cell r="AZ1866">
            <v>2.1</v>
          </cell>
        </row>
        <row r="1867">
          <cell r="AE1867">
            <v>2150</v>
          </cell>
          <cell r="AF1867">
            <v>57</v>
          </cell>
          <cell r="AY1867">
            <v>0.94299999999999995</v>
          </cell>
          <cell r="AZ1867">
            <v>2.8699999999999996E-2</v>
          </cell>
        </row>
        <row r="1868">
          <cell r="AY1868">
            <v>225.5</v>
          </cell>
          <cell r="AZ1868">
            <v>0</v>
          </cell>
        </row>
        <row r="1869">
          <cell r="AY1869">
            <v>3.5100000000000002</v>
          </cell>
          <cell r="AZ1869">
            <v>0.13500000000000001</v>
          </cell>
        </row>
        <row r="1870">
          <cell r="AY1870">
            <v>8.36</v>
          </cell>
          <cell r="AZ1870">
            <v>0.39600000000000002</v>
          </cell>
        </row>
        <row r="1871">
          <cell r="AY1871">
            <v>57.9</v>
          </cell>
          <cell r="AZ1871">
            <v>0.45</v>
          </cell>
        </row>
        <row r="1872">
          <cell r="AY1872">
            <v>72.8</v>
          </cell>
          <cell r="AZ1872">
            <v>0</v>
          </cell>
        </row>
        <row r="1873">
          <cell r="AY1873">
            <v>2.556</v>
          </cell>
          <cell r="AZ1873">
            <v>0.2485</v>
          </cell>
        </row>
        <row r="1874">
          <cell r="AY1874">
            <v>3.6960000000000002</v>
          </cell>
          <cell r="AZ1874">
            <v>0.1056</v>
          </cell>
        </row>
        <row r="1875">
          <cell r="AY1875">
            <v>44.7</v>
          </cell>
          <cell r="AZ1875">
            <v>5.49</v>
          </cell>
        </row>
        <row r="1876">
          <cell r="AY1876">
            <v>74.25</v>
          </cell>
          <cell r="AZ1876">
            <v>0.9</v>
          </cell>
        </row>
        <row r="1877">
          <cell r="AY1877">
            <v>19</v>
          </cell>
          <cell r="AZ1877">
            <v>1.0249999999999999</v>
          </cell>
        </row>
        <row r="1878">
          <cell r="AY1878">
            <v>1.32</v>
          </cell>
          <cell r="AZ1878">
            <v>0.19500000000000001</v>
          </cell>
        </row>
        <row r="1879">
          <cell r="AY1879">
            <v>152.69999999999999</v>
          </cell>
          <cell r="AZ1879">
            <v>7.3800000000000008</v>
          </cell>
        </row>
        <row r="1880">
          <cell r="AY1880">
            <v>91.6</v>
          </cell>
          <cell r="AZ1880">
            <v>1.3800000000000001</v>
          </cell>
        </row>
        <row r="1881">
          <cell r="AY1881">
            <v>36.450000000000003</v>
          </cell>
          <cell r="AZ1881">
            <v>2.88</v>
          </cell>
        </row>
        <row r="1882">
          <cell r="AY1882">
            <v>3.18</v>
          </cell>
          <cell r="AZ1882">
            <v>9.5000000000000001E-2</v>
          </cell>
        </row>
        <row r="1883">
          <cell r="AY1883">
            <v>2.2999999999999998</v>
          </cell>
          <cell r="AZ1883">
            <v>0.28999999999999998</v>
          </cell>
        </row>
        <row r="1884">
          <cell r="AY1884">
            <v>2.6265000000000001</v>
          </cell>
          <cell r="AZ1884">
            <v>0.11985000000000001</v>
          </cell>
        </row>
        <row r="1885">
          <cell r="AY1885">
            <v>0.52700000000000002</v>
          </cell>
          <cell r="AZ1885">
            <v>1.7000000000000001E-2</v>
          </cell>
        </row>
        <row r="1886">
          <cell r="AY1886">
            <v>45.2</v>
          </cell>
          <cell r="AZ1886">
            <v>2.5300000000000002</v>
          </cell>
        </row>
        <row r="1887">
          <cell r="AY1887">
            <v>8.25</v>
          </cell>
          <cell r="AZ1887">
            <v>0.50624999999999998</v>
          </cell>
        </row>
        <row r="1888">
          <cell r="AY1888">
            <v>20.399999999999999</v>
          </cell>
          <cell r="AZ1888">
            <v>2.34</v>
          </cell>
        </row>
        <row r="1889">
          <cell r="AY1889">
            <v>3</v>
          </cell>
          <cell r="AZ1889">
            <v>0.12</v>
          </cell>
        </row>
        <row r="1890">
          <cell r="AY1890">
            <v>76.8</v>
          </cell>
          <cell r="AZ1890">
            <v>15.2</v>
          </cell>
        </row>
        <row r="1892">
          <cell r="H1892">
            <v>1</v>
          </cell>
          <cell r="J1892">
            <v>1</v>
          </cell>
          <cell r="AE1892">
            <v>2687.5</v>
          </cell>
          <cell r="AF1892">
            <v>71.25</v>
          </cell>
          <cell r="AY1892">
            <v>2061.0368750000002</v>
          </cell>
          <cell r="AZ1892">
            <v>60.546875</v>
          </cell>
          <cell r="BC1892">
            <v>76.689744186046511</v>
          </cell>
          <cell r="BD1892">
            <v>84.978070175438589</v>
          </cell>
        </row>
        <row r="1893">
          <cell r="AE1893">
            <v>2150</v>
          </cell>
          <cell r="AF1893">
            <v>57</v>
          </cell>
          <cell r="AY1893">
            <v>900</v>
          </cell>
          <cell r="AZ1893">
            <v>17</v>
          </cell>
        </row>
        <row r="1894">
          <cell r="AE1894">
            <v>2150</v>
          </cell>
          <cell r="AF1894">
            <v>57</v>
          </cell>
          <cell r="AY1894">
            <v>61.199999999999996</v>
          </cell>
          <cell r="AZ1894">
            <v>2.4</v>
          </cell>
        </row>
        <row r="1895">
          <cell r="AE1895">
            <v>2150</v>
          </cell>
          <cell r="AF1895">
            <v>57</v>
          </cell>
          <cell r="AY1895">
            <v>11.924999999999999</v>
          </cell>
          <cell r="AZ1895">
            <v>0.35625000000000001</v>
          </cell>
        </row>
        <row r="1896">
          <cell r="AE1896">
            <v>2150</v>
          </cell>
          <cell r="AF1896">
            <v>57</v>
          </cell>
          <cell r="AY1896">
            <v>1.5149999999999999</v>
          </cell>
          <cell r="AZ1896">
            <v>5.2874999999999998E-2</v>
          </cell>
        </row>
        <row r="1897">
          <cell r="AE1897">
            <v>2150</v>
          </cell>
          <cell r="AF1897">
            <v>57</v>
          </cell>
          <cell r="AY1897">
            <v>3.9487500000000004</v>
          </cell>
          <cell r="AZ1897">
            <v>0.15187500000000001</v>
          </cell>
        </row>
        <row r="1898">
          <cell r="AY1898">
            <v>8.3600000000000012</v>
          </cell>
          <cell r="AZ1898">
            <v>0.39600000000000002</v>
          </cell>
        </row>
        <row r="1899">
          <cell r="AY1899">
            <v>111.75</v>
          </cell>
          <cell r="AZ1899">
            <v>13.725000000000001</v>
          </cell>
        </row>
        <row r="1900">
          <cell r="AY1900">
            <v>281.875</v>
          </cell>
          <cell r="AZ1900">
            <v>0</v>
          </cell>
        </row>
        <row r="1901">
          <cell r="AY1901">
            <v>57.9</v>
          </cell>
          <cell r="AZ1901">
            <v>0.44999999999999996</v>
          </cell>
        </row>
        <row r="1902">
          <cell r="AY1902">
            <v>47.567500000000003</v>
          </cell>
          <cell r="AZ1902">
            <v>0.45050000000000001</v>
          </cell>
        </row>
        <row r="1903">
          <cell r="AY1903">
            <v>13.049999999999999</v>
          </cell>
          <cell r="AZ1903">
            <v>0.59812500000000002</v>
          </cell>
        </row>
        <row r="1904">
          <cell r="AY1904">
            <v>25.5</v>
          </cell>
          <cell r="AZ1904">
            <v>2.9249999999999998</v>
          </cell>
        </row>
        <row r="1905">
          <cell r="AY1905">
            <v>3.5625</v>
          </cell>
          <cell r="AZ1905">
            <v>0.17812500000000001</v>
          </cell>
        </row>
        <row r="1906">
          <cell r="AY1906">
            <v>2.1887500000000002</v>
          </cell>
          <cell r="AZ1906">
            <v>9.9875000000000005E-2</v>
          </cell>
        </row>
        <row r="1907">
          <cell r="AY1907">
            <v>1.0875000000000001</v>
          </cell>
          <cell r="AZ1907">
            <v>0.1875</v>
          </cell>
        </row>
        <row r="1908">
          <cell r="AY1908">
            <v>43.125</v>
          </cell>
          <cell r="AZ1908">
            <v>0.46875</v>
          </cell>
        </row>
        <row r="1909">
          <cell r="AY1909">
            <v>127.25</v>
          </cell>
          <cell r="AZ1909">
            <v>6.15</v>
          </cell>
        </row>
        <row r="1910">
          <cell r="AY1910">
            <v>57.25</v>
          </cell>
          <cell r="AZ1910">
            <v>0.86250000000000004</v>
          </cell>
        </row>
        <row r="1911">
          <cell r="AY1911">
            <v>100.80000000000001</v>
          </cell>
          <cell r="AZ1911">
            <v>7.96</v>
          </cell>
        </row>
        <row r="1912">
          <cell r="AY1912">
            <v>6.39</v>
          </cell>
          <cell r="AZ1912">
            <v>0.62124999999999997</v>
          </cell>
        </row>
        <row r="1913">
          <cell r="AY1913">
            <v>4.62</v>
          </cell>
          <cell r="AZ1913">
            <v>0.13200000000000001</v>
          </cell>
        </row>
        <row r="1914">
          <cell r="AY1914">
            <v>45.5625</v>
          </cell>
          <cell r="AZ1914">
            <v>3.6</v>
          </cell>
        </row>
        <row r="1915">
          <cell r="AY1915">
            <v>69.609375</v>
          </cell>
          <cell r="AZ1915">
            <v>0.84375</v>
          </cell>
        </row>
        <row r="1916">
          <cell r="AY1916">
            <v>75</v>
          </cell>
          <cell r="AZ1916">
            <v>0.9375</v>
          </cell>
        </row>
        <row r="1918">
          <cell r="H1918">
            <v>1</v>
          </cell>
          <cell r="J1918">
            <v>1</v>
          </cell>
          <cell r="AE1918">
            <v>1612.5</v>
          </cell>
          <cell r="AF1918">
            <v>42.75</v>
          </cell>
          <cell r="AY1918">
            <v>1769.9525000000001</v>
          </cell>
          <cell r="AZ1918">
            <v>45.305562500000001</v>
          </cell>
          <cell r="BC1918">
            <v>109.76449612403101</v>
          </cell>
          <cell r="BD1918">
            <v>105.9779239766082</v>
          </cell>
        </row>
        <row r="1919">
          <cell r="AE1919">
            <v>2150</v>
          </cell>
          <cell r="AF1919">
            <v>57</v>
          </cell>
          <cell r="AY1919">
            <v>900</v>
          </cell>
          <cell r="AZ1919">
            <v>17</v>
          </cell>
        </row>
        <row r="1920">
          <cell r="AE1920">
            <v>2150</v>
          </cell>
          <cell r="AF1920">
            <v>57</v>
          </cell>
          <cell r="AY1920">
            <v>109.47499999999999</v>
          </cell>
          <cell r="AZ1920">
            <v>6.5974999999999993</v>
          </cell>
        </row>
        <row r="1921">
          <cell r="AE1921">
            <v>2150</v>
          </cell>
          <cell r="AF1921">
            <v>57</v>
          </cell>
          <cell r="AY1921">
            <v>5.4718749999999998</v>
          </cell>
          <cell r="AZ1921">
            <v>0.24968750000000001</v>
          </cell>
        </row>
        <row r="1922">
          <cell r="AY1922">
            <v>3.7375000000000003</v>
          </cell>
          <cell r="AZ1922">
            <v>0.46312500000000001</v>
          </cell>
        </row>
        <row r="1923">
          <cell r="AY1923">
            <v>4.4874999999999998</v>
          </cell>
          <cell r="AZ1923">
            <v>0.14375000000000002</v>
          </cell>
        </row>
        <row r="1924">
          <cell r="AY1924">
            <v>3.9487500000000004</v>
          </cell>
          <cell r="AZ1924">
            <v>0.15187500000000001</v>
          </cell>
        </row>
        <row r="1925">
          <cell r="AY1925">
            <v>9.4050000000000011</v>
          </cell>
          <cell r="AZ1925">
            <v>0.44550000000000001</v>
          </cell>
        </row>
        <row r="1926">
          <cell r="AY1926">
            <v>93.125</v>
          </cell>
          <cell r="AZ1926">
            <v>11.4375</v>
          </cell>
        </row>
        <row r="1927">
          <cell r="AY1927">
            <v>45.625</v>
          </cell>
          <cell r="AZ1927">
            <v>1.1125</v>
          </cell>
        </row>
        <row r="1928">
          <cell r="AY1928">
            <v>1.01</v>
          </cell>
          <cell r="AZ1928">
            <v>3.5249999999999997E-2</v>
          </cell>
        </row>
        <row r="1929">
          <cell r="AY1929">
            <v>281.875</v>
          </cell>
          <cell r="AZ1929">
            <v>0</v>
          </cell>
        </row>
        <row r="1930">
          <cell r="AY1930">
            <v>6.39</v>
          </cell>
          <cell r="AZ1930">
            <v>0.62124999999999997</v>
          </cell>
        </row>
        <row r="1931">
          <cell r="AY1931">
            <v>4.62</v>
          </cell>
          <cell r="AZ1931">
            <v>0.13200000000000001</v>
          </cell>
        </row>
        <row r="1932">
          <cell r="AY1932">
            <v>2.875</v>
          </cell>
          <cell r="AZ1932">
            <v>0.36249999999999999</v>
          </cell>
        </row>
        <row r="1933">
          <cell r="AY1933">
            <v>136.5</v>
          </cell>
          <cell r="AZ1933">
            <v>0</v>
          </cell>
        </row>
        <row r="1934">
          <cell r="AY1934">
            <v>46.40625</v>
          </cell>
          <cell r="AZ1934">
            <v>0.5625</v>
          </cell>
        </row>
        <row r="1935">
          <cell r="AY1935">
            <v>18.525000000000002</v>
          </cell>
          <cell r="AZ1935">
            <v>1.4962500000000001</v>
          </cell>
        </row>
        <row r="1936">
          <cell r="AY1936">
            <v>24.125</v>
          </cell>
          <cell r="AZ1936">
            <v>0.1875</v>
          </cell>
        </row>
        <row r="1937">
          <cell r="AY1937">
            <v>0.98812500000000003</v>
          </cell>
          <cell r="AZ1937">
            <v>3.1875000000000001E-2</v>
          </cell>
        </row>
        <row r="1938">
          <cell r="AY1938">
            <v>1.6500000000000001</v>
          </cell>
          <cell r="AZ1938">
            <v>0.24375000000000002</v>
          </cell>
        </row>
        <row r="1939">
          <cell r="AY1939">
            <v>24.150000000000002</v>
          </cell>
          <cell r="AZ1939">
            <v>0.43125000000000002</v>
          </cell>
        </row>
        <row r="1940">
          <cell r="AY1940">
            <v>45.5625</v>
          </cell>
          <cell r="AZ1940">
            <v>3.6</v>
          </cell>
        </row>
        <row r="1942">
          <cell r="H1942">
            <v>1</v>
          </cell>
          <cell r="J1942">
            <v>1</v>
          </cell>
          <cell r="AE1942">
            <v>1612.5</v>
          </cell>
          <cell r="AF1942">
            <v>42.75</v>
          </cell>
          <cell r="AY1942">
            <v>1799.7025000000001</v>
          </cell>
          <cell r="AZ1942">
            <v>49.060500000000005</v>
          </cell>
          <cell r="BC1942">
            <v>111.6094573643411</v>
          </cell>
          <cell r="BD1942">
            <v>114.76140350877193</v>
          </cell>
        </row>
        <row r="1943">
          <cell r="AE1943">
            <v>2150</v>
          </cell>
          <cell r="AF1943">
            <v>57</v>
          </cell>
          <cell r="AY1943">
            <v>720</v>
          </cell>
          <cell r="AZ1943">
            <v>13.6</v>
          </cell>
        </row>
        <row r="1944">
          <cell r="AE1944">
            <v>2150</v>
          </cell>
          <cell r="AF1944">
            <v>57</v>
          </cell>
          <cell r="AY1944">
            <v>4.5</v>
          </cell>
          <cell r="AZ1944">
            <v>0.26249999999999996</v>
          </cell>
        </row>
        <row r="1945">
          <cell r="AE1945">
            <v>2150</v>
          </cell>
          <cell r="AF1945">
            <v>57</v>
          </cell>
          <cell r="AY1945">
            <v>9.24</v>
          </cell>
          <cell r="AZ1945">
            <v>0.26400000000000001</v>
          </cell>
        </row>
        <row r="1946">
          <cell r="AY1946">
            <v>8.8187499999999996</v>
          </cell>
          <cell r="AZ1946">
            <v>0.21249999999999999</v>
          </cell>
        </row>
        <row r="1947">
          <cell r="AY1947">
            <v>3.9487500000000004</v>
          </cell>
          <cell r="AZ1947">
            <v>0.15187500000000001</v>
          </cell>
        </row>
        <row r="1948">
          <cell r="AY1948">
            <v>8.3600000000000012</v>
          </cell>
          <cell r="AZ1948">
            <v>0.39600000000000002</v>
          </cell>
        </row>
        <row r="1949">
          <cell r="AY1949">
            <v>68</v>
          </cell>
          <cell r="AZ1949">
            <v>7.8</v>
          </cell>
        </row>
        <row r="1950">
          <cell r="AY1950">
            <v>109.47499999999999</v>
          </cell>
          <cell r="AZ1950">
            <v>6.5974999999999993</v>
          </cell>
        </row>
        <row r="1951">
          <cell r="AY1951">
            <v>1.6500000000000001</v>
          </cell>
          <cell r="AZ1951">
            <v>0.24375000000000002</v>
          </cell>
        </row>
        <row r="1952">
          <cell r="AY1952">
            <v>4.4000000000000004</v>
          </cell>
          <cell r="AZ1952">
            <v>0.2175</v>
          </cell>
        </row>
        <row r="1953">
          <cell r="AY1953">
            <v>281.875</v>
          </cell>
          <cell r="AZ1953">
            <v>0</v>
          </cell>
        </row>
        <row r="1954">
          <cell r="AY1954">
            <v>113.75</v>
          </cell>
          <cell r="AZ1954">
            <v>0</v>
          </cell>
        </row>
        <row r="1955">
          <cell r="AY1955">
            <v>92.8125</v>
          </cell>
          <cell r="AZ1955">
            <v>1.125</v>
          </cell>
        </row>
        <row r="1956">
          <cell r="AY1956">
            <v>66.112499999999997</v>
          </cell>
          <cell r="AZ1956">
            <v>0.96750000000000003</v>
          </cell>
        </row>
        <row r="1957">
          <cell r="AY1957">
            <v>7.875</v>
          </cell>
          <cell r="AZ1957">
            <v>0.54</v>
          </cell>
        </row>
        <row r="1958">
          <cell r="AY1958">
            <v>0.44874999999999998</v>
          </cell>
          <cell r="AZ1958">
            <v>1.4375000000000001E-2</v>
          </cell>
        </row>
        <row r="1959">
          <cell r="AY1959">
            <v>47.567500000000003</v>
          </cell>
          <cell r="AZ1959">
            <v>0.45050000000000001</v>
          </cell>
        </row>
        <row r="1960">
          <cell r="AY1960">
            <v>3.2937499999999997</v>
          </cell>
          <cell r="AZ1960">
            <v>0.10625</v>
          </cell>
        </row>
        <row r="1961">
          <cell r="AY1961">
            <v>45.5625</v>
          </cell>
          <cell r="AZ1961">
            <v>3.6</v>
          </cell>
        </row>
        <row r="1962">
          <cell r="AY1962">
            <v>7.95</v>
          </cell>
          <cell r="AZ1962">
            <v>0.23750000000000002</v>
          </cell>
        </row>
        <row r="1963">
          <cell r="AY1963">
            <v>46.5625</v>
          </cell>
          <cell r="AZ1963">
            <v>5.71875</v>
          </cell>
        </row>
        <row r="1964">
          <cell r="AY1964">
            <v>20.25</v>
          </cell>
          <cell r="AZ1964">
            <v>0.40500000000000003</v>
          </cell>
        </row>
        <row r="1965">
          <cell r="AY1965">
            <v>127.25</v>
          </cell>
          <cell r="AZ1965">
            <v>6.15</v>
          </cell>
        </row>
        <row r="1967">
          <cell r="H1967">
            <v>1</v>
          </cell>
          <cell r="J1967">
            <v>1</v>
          </cell>
          <cell r="AE1967">
            <v>3225</v>
          </cell>
          <cell r="AF1967">
            <v>85.5</v>
          </cell>
          <cell r="AY1967">
            <v>1858.985375</v>
          </cell>
          <cell r="AZ1967">
            <v>66.039700000000011</v>
          </cell>
          <cell r="BC1967">
            <v>57.642957364341086</v>
          </cell>
          <cell r="BD1967">
            <v>77.23941520467838</v>
          </cell>
        </row>
        <row r="1968">
          <cell r="AE1968">
            <v>2150</v>
          </cell>
          <cell r="AF1968">
            <v>57</v>
          </cell>
          <cell r="AY1968">
            <v>900</v>
          </cell>
          <cell r="AZ1968">
            <v>17</v>
          </cell>
        </row>
        <row r="1969">
          <cell r="AE1969">
            <v>2150</v>
          </cell>
          <cell r="AF1969">
            <v>57</v>
          </cell>
          <cell r="AY1969">
            <v>84.25</v>
          </cell>
          <cell r="AZ1969">
            <v>1.9750000000000001</v>
          </cell>
        </row>
        <row r="1970">
          <cell r="AE1970">
            <v>2150</v>
          </cell>
          <cell r="AF1970">
            <v>57</v>
          </cell>
          <cell r="AY1970">
            <v>3.9487500000000004</v>
          </cell>
          <cell r="AZ1970">
            <v>0.15187500000000001</v>
          </cell>
        </row>
        <row r="1971">
          <cell r="AE1971">
            <v>2150</v>
          </cell>
          <cell r="AF1971">
            <v>57</v>
          </cell>
          <cell r="AY1971">
            <v>9.4050000000000011</v>
          </cell>
          <cell r="AZ1971">
            <v>0.44550000000000001</v>
          </cell>
        </row>
        <row r="1972">
          <cell r="AE1972">
            <v>2150</v>
          </cell>
          <cell r="AF1972">
            <v>57</v>
          </cell>
          <cell r="AY1972">
            <v>93.125</v>
          </cell>
          <cell r="AZ1972">
            <v>11.4375</v>
          </cell>
        </row>
        <row r="1973">
          <cell r="AE1973">
            <v>2150</v>
          </cell>
          <cell r="AF1973">
            <v>57</v>
          </cell>
          <cell r="AY1973">
            <v>2.1887500000000002</v>
          </cell>
          <cell r="AZ1973">
            <v>9.9875000000000005E-2</v>
          </cell>
        </row>
        <row r="1974">
          <cell r="AY1974">
            <v>3.3187500000000001</v>
          </cell>
          <cell r="AZ1974">
            <v>0.70199999999999996</v>
          </cell>
        </row>
        <row r="1975">
          <cell r="AY1975">
            <v>48.25</v>
          </cell>
          <cell r="AZ1975">
            <v>0.375</v>
          </cell>
        </row>
        <row r="1976">
          <cell r="AY1976">
            <v>2.875</v>
          </cell>
          <cell r="AZ1976">
            <v>0.35625000000000001</v>
          </cell>
        </row>
        <row r="1977">
          <cell r="AY1977">
            <v>6.39</v>
          </cell>
          <cell r="AZ1977">
            <v>0.62124999999999997</v>
          </cell>
        </row>
        <row r="1978">
          <cell r="AY1978">
            <v>281.875</v>
          </cell>
          <cell r="AZ1978">
            <v>0</v>
          </cell>
        </row>
        <row r="1979">
          <cell r="AY1979">
            <v>2.875</v>
          </cell>
          <cell r="AZ1979">
            <v>0.36249999999999999</v>
          </cell>
        </row>
        <row r="1980">
          <cell r="AY1980">
            <v>6.9300000000000006</v>
          </cell>
          <cell r="AZ1980">
            <v>0.19800000000000001</v>
          </cell>
        </row>
        <row r="1981">
          <cell r="AY1981">
            <v>91</v>
          </cell>
          <cell r="AZ1981">
            <v>0</v>
          </cell>
        </row>
        <row r="1982">
          <cell r="AY1982">
            <v>2.375</v>
          </cell>
          <cell r="AZ1982">
            <v>0.11874999999999999</v>
          </cell>
        </row>
        <row r="1983">
          <cell r="AY1983">
            <v>25.5</v>
          </cell>
          <cell r="AZ1983">
            <v>2.9249999999999998</v>
          </cell>
        </row>
        <row r="1984">
          <cell r="AY1984">
            <v>92</v>
          </cell>
          <cell r="AZ1984">
            <v>20</v>
          </cell>
        </row>
        <row r="1985">
          <cell r="AY1985">
            <v>31.900000000000002</v>
          </cell>
          <cell r="AZ1985">
            <v>0.16500000000000001</v>
          </cell>
        </row>
        <row r="1986">
          <cell r="AY1986">
            <v>3.5624999999999996</v>
          </cell>
          <cell r="AZ1986">
            <v>0.34199999999999997</v>
          </cell>
        </row>
        <row r="1987">
          <cell r="AY1987">
            <v>8.8187499999999996</v>
          </cell>
          <cell r="AZ1987">
            <v>0.21249999999999999</v>
          </cell>
        </row>
        <row r="1988">
          <cell r="AY1988">
            <v>45.5625</v>
          </cell>
          <cell r="AZ1988">
            <v>3.6</v>
          </cell>
        </row>
        <row r="1989">
          <cell r="AY1989">
            <v>0.89749999999999996</v>
          </cell>
          <cell r="AZ1989">
            <v>2.8750000000000001E-2</v>
          </cell>
        </row>
        <row r="1990">
          <cell r="AY1990">
            <v>0.24287500000000001</v>
          </cell>
          <cell r="AZ1990">
            <v>1.5075000000000002E-2</v>
          </cell>
        </row>
        <row r="1991">
          <cell r="AY1991">
            <v>0.1575</v>
          </cell>
          <cell r="AZ1991">
            <v>7.8750000000000001E-3</v>
          </cell>
        </row>
        <row r="1992">
          <cell r="AY1992">
            <v>16.099999999999998</v>
          </cell>
          <cell r="AZ1992">
            <v>0.28749999999999998</v>
          </cell>
        </row>
        <row r="1993">
          <cell r="AY1993">
            <v>95.4375</v>
          </cell>
          <cell r="AZ1993">
            <v>4.6125000000000007</v>
          </cell>
        </row>
        <row r="1995">
          <cell r="H1995">
            <v>1</v>
          </cell>
          <cell r="J1995">
            <v>1</v>
          </cell>
          <cell r="AE1995">
            <v>15050</v>
          </cell>
          <cell r="AF1995">
            <v>399</v>
          </cell>
          <cell r="AY1995">
            <v>4698.26</v>
          </cell>
          <cell r="AZ1995">
            <v>136.785</v>
          </cell>
          <cell r="BC1995">
            <v>31.217674418604652</v>
          </cell>
          <cell r="BD1995">
            <v>34.281954887218049</v>
          </cell>
        </row>
        <row r="1996">
          <cell r="AE1996">
            <v>2150</v>
          </cell>
          <cell r="AF1996">
            <v>57</v>
          </cell>
          <cell r="AY1996">
            <v>1800</v>
          </cell>
          <cell r="AZ1996">
            <v>34</v>
          </cell>
        </row>
        <row r="1997">
          <cell r="AE1997">
            <v>2150</v>
          </cell>
          <cell r="AF1997">
            <v>57</v>
          </cell>
          <cell r="AY1997">
            <v>31.5</v>
          </cell>
          <cell r="AZ1997">
            <v>2.16</v>
          </cell>
        </row>
        <row r="1998">
          <cell r="AE1998">
            <v>2150</v>
          </cell>
          <cell r="AF1998">
            <v>57</v>
          </cell>
          <cell r="AY1998">
            <v>2.6350000000000002</v>
          </cell>
          <cell r="AZ1998">
            <v>8.5000000000000006E-2</v>
          </cell>
        </row>
        <row r="1999">
          <cell r="AE1999">
            <v>2150</v>
          </cell>
          <cell r="AF1999">
            <v>57</v>
          </cell>
          <cell r="AY1999">
            <v>10.530000000000001</v>
          </cell>
          <cell r="AZ1999">
            <v>0.40500000000000003</v>
          </cell>
        </row>
        <row r="2000">
          <cell r="AE2000">
            <v>2150</v>
          </cell>
          <cell r="AF2000">
            <v>57</v>
          </cell>
          <cell r="AY2000">
            <v>25.080000000000002</v>
          </cell>
          <cell r="AZ2000">
            <v>1.1880000000000002</v>
          </cell>
        </row>
        <row r="2001">
          <cell r="AE2001">
            <v>2150</v>
          </cell>
          <cell r="AF2001">
            <v>57</v>
          </cell>
          <cell r="AY2001">
            <v>218.4</v>
          </cell>
          <cell r="AZ2001">
            <v>0</v>
          </cell>
        </row>
        <row r="2002">
          <cell r="AE2002">
            <v>2150</v>
          </cell>
          <cell r="AF2002">
            <v>57</v>
          </cell>
          <cell r="AY2002">
            <v>902</v>
          </cell>
          <cell r="AZ2002">
            <v>0</v>
          </cell>
        </row>
        <row r="2003">
          <cell r="AY2003">
            <v>68</v>
          </cell>
          <cell r="AZ2003">
            <v>7.8</v>
          </cell>
        </row>
        <row r="2004">
          <cell r="AY2004">
            <v>96.5</v>
          </cell>
          <cell r="AZ2004">
            <v>0.75</v>
          </cell>
        </row>
        <row r="2005">
          <cell r="AY2005">
            <v>6.6000000000000005</v>
          </cell>
          <cell r="AZ2005">
            <v>0.97500000000000009</v>
          </cell>
        </row>
        <row r="2006">
          <cell r="AY2006">
            <v>11.5</v>
          </cell>
          <cell r="AZ2006">
            <v>1.425</v>
          </cell>
        </row>
        <row r="2007">
          <cell r="AY2007">
            <v>291.60000000000002</v>
          </cell>
          <cell r="AZ2007">
            <v>23.040000000000003</v>
          </cell>
        </row>
        <row r="2008">
          <cell r="AY2008">
            <v>298</v>
          </cell>
          <cell r="AZ2008">
            <v>36.6</v>
          </cell>
        </row>
        <row r="2009">
          <cell r="AY2009">
            <v>111.375</v>
          </cell>
          <cell r="AZ2009">
            <v>1.3499999999999999</v>
          </cell>
        </row>
        <row r="2010">
          <cell r="AY2010">
            <v>21.58</v>
          </cell>
          <cell r="AZ2010">
            <v>0.49799999999999994</v>
          </cell>
        </row>
        <row r="2011">
          <cell r="AY2011">
            <v>13.275</v>
          </cell>
          <cell r="AZ2011">
            <v>2.8079999999999998</v>
          </cell>
        </row>
        <row r="2012">
          <cell r="AY2012">
            <v>95.135000000000005</v>
          </cell>
          <cell r="AZ2012">
            <v>0.90100000000000002</v>
          </cell>
        </row>
        <row r="2013">
          <cell r="AY2013">
            <v>408</v>
          </cell>
          <cell r="AZ2013">
            <v>6.3000000000000007</v>
          </cell>
        </row>
        <row r="2014">
          <cell r="AY2014">
            <v>219</v>
          </cell>
          <cell r="AZ2014">
            <v>1.7999999999999998</v>
          </cell>
        </row>
        <row r="2015">
          <cell r="AY2015">
            <v>67.55</v>
          </cell>
          <cell r="AZ2015">
            <v>14.7</v>
          </cell>
        </row>
        <row r="2017">
          <cell r="H2017">
            <v>1</v>
          </cell>
          <cell r="J2017">
            <v>1</v>
          </cell>
          <cell r="AE2017">
            <v>2866.6666666666665</v>
          </cell>
          <cell r="AF2017">
            <v>76</v>
          </cell>
          <cell r="AY2017">
            <v>2173.9931666666671</v>
          </cell>
          <cell r="AZ2017">
            <v>68.041233333333352</v>
          </cell>
          <cell r="BC2017">
            <v>75.836970930232567</v>
          </cell>
          <cell r="BD2017">
            <v>89.527938596491254</v>
          </cell>
        </row>
        <row r="2018">
          <cell r="AE2018">
            <v>2150</v>
          </cell>
          <cell r="AF2018">
            <v>57</v>
          </cell>
          <cell r="AY2018">
            <v>1080</v>
          </cell>
          <cell r="AZ2018">
            <v>20.399999999999999</v>
          </cell>
        </row>
        <row r="2019">
          <cell r="AE2019">
            <v>2150</v>
          </cell>
          <cell r="AF2019">
            <v>57</v>
          </cell>
          <cell r="AY2019">
            <v>5.3950000000000005</v>
          </cell>
          <cell r="AZ2019">
            <v>0.1245</v>
          </cell>
        </row>
        <row r="2020">
          <cell r="AE2020">
            <v>2150</v>
          </cell>
          <cell r="AF2020">
            <v>57</v>
          </cell>
          <cell r="AY2020">
            <v>11</v>
          </cell>
          <cell r="AZ2020">
            <v>0.67500000000000016</v>
          </cell>
        </row>
        <row r="2021">
          <cell r="AE2021">
            <v>2150</v>
          </cell>
          <cell r="AF2021">
            <v>57</v>
          </cell>
          <cell r="AY2021">
            <v>28.49</v>
          </cell>
          <cell r="AZ2021">
            <v>0.38500000000000001</v>
          </cell>
        </row>
        <row r="2022">
          <cell r="AY2022">
            <v>5.8500000000000005</v>
          </cell>
          <cell r="AZ2022">
            <v>0.22500000000000001</v>
          </cell>
        </row>
        <row r="2023">
          <cell r="AY2023">
            <v>12.540000000000001</v>
          </cell>
          <cell r="AZ2023">
            <v>0.59399999999999997</v>
          </cell>
        </row>
        <row r="2024">
          <cell r="AY2024">
            <v>3.48</v>
          </cell>
          <cell r="AZ2024">
            <v>0.1595</v>
          </cell>
        </row>
        <row r="2025">
          <cell r="AY2025">
            <v>9.24</v>
          </cell>
          <cell r="AZ2025">
            <v>0.26400000000000001</v>
          </cell>
        </row>
        <row r="2026">
          <cell r="AY2026">
            <v>121.33333333333333</v>
          </cell>
          <cell r="AZ2026">
            <v>0</v>
          </cell>
        </row>
        <row r="2027">
          <cell r="AY2027">
            <v>0.87833333333333341</v>
          </cell>
          <cell r="AZ2027">
            <v>2.8333333333333335E-2</v>
          </cell>
        </row>
        <row r="2028">
          <cell r="AY2028">
            <v>375.83333333333331</v>
          </cell>
          <cell r="AZ2028">
            <v>0</v>
          </cell>
        </row>
        <row r="2029">
          <cell r="AY2029">
            <v>2.2000000000000002</v>
          </cell>
          <cell r="AZ2029">
            <v>0.32500000000000001</v>
          </cell>
        </row>
        <row r="2030">
          <cell r="AY2030">
            <v>63.423333333333339</v>
          </cell>
          <cell r="AZ2030">
            <v>0.60066666666666668</v>
          </cell>
        </row>
        <row r="2031">
          <cell r="AY2031">
            <v>10.6</v>
          </cell>
          <cell r="AZ2031">
            <v>0.31666666666666671</v>
          </cell>
        </row>
        <row r="2032">
          <cell r="AY2032">
            <v>32.166666666666664</v>
          </cell>
          <cell r="AZ2032">
            <v>0.25</v>
          </cell>
        </row>
        <row r="2033">
          <cell r="AY2033">
            <v>172</v>
          </cell>
          <cell r="AZ2033">
            <v>26.666666666666668</v>
          </cell>
        </row>
        <row r="2034">
          <cell r="AY2034">
            <v>16.038</v>
          </cell>
          <cell r="AZ2034">
            <v>1.2672000000000001</v>
          </cell>
        </row>
        <row r="2035">
          <cell r="AY2035">
            <v>86.25</v>
          </cell>
          <cell r="AZ2035">
            <v>0.9375</v>
          </cell>
        </row>
        <row r="2036">
          <cell r="AY2036">
            <v>10.733333333333333</v>
          </cell>
          <cell r="AZ2036">
            <v>0.19166666666666665</v>
          </cell>
        </row>
        <row r="2037">
          <cell r="AY2037">
            <v>8.52</v>
          </cell>
          <cell r="AZ2037">
            <v>0.82833333333333325</v>
          </cell>
        </row>
        <row r="2038">
          <cell r="AY2038">
            <v>1.9124999999999999</v>
          </cell>
          <cell r="AZ2038">
            <v>8.5000000000000006E-2</v>
          </cell>
        </row>
        <row r="2039">
          <cell r="AY2039">
            <v>0.64766666666666672</v>
          </cell>
          <cell r="AZ2039">
            <v>4.0200000000000007E-2</v>
          </cell>
        </row>
        <row r="2040">
          <cell r="AY2040">
            <v>0.21</v>
          </cell>
          <cell r="AZ2040">
            <v>1.0500000000000001E-2</v>
          </cell>
        </row>
        <row r="2041">
          <cell r="AY2041">
            <v>3.8333333333333335</v>
          </cell>
          <cell r="AZ2041">
            <v>0.48333333333333334</v>
          </cell>
        </row>
        <row r="2042">
          <cell r="AY2042">
            <v>34</v>
          </cell>
          <cell r="AZ2042">
            <v>3.9</v>
          </cell>
        </row>
        <row r="2043">
          <cell r="AY2043">
            <v>74.5</v>
          </cell>
          <cell r="AZ2043">
            <v>9.15</v>
          </cell>
        </row>
        <row r="2044">
          <cell r="AY2044">
            <v>2.9183333333333334</v>
          </cell>
          <cell r="AZ2044">
            <v>0.13316666666666668</v>
          </cell>
        </row>
        <row r="2046">
          <cell r="H2046">
            <v>1</v>
          </cell>
          <cell r="J2046">
            <v>1</v>
          </cell>
          <cell r="AE2046">
            <v>1612.5</v>
          </cell>
          <cell r="AF2046">
            <v>42.75</v>
          </cell>
          <cell r="AY2046">
            <v>1886.8975</v>
          </cell>
          <cell r="AZ2046">
            <v>59.778712500000005</v>
          </cell>
          <cell r="BC2046">
            <v>117.01689922480621</v>
          </cell>
          <cell r="BD2046">
            <v>139.83324561403509</v>
          </cell>
        </row>
        <row r="2047">
          <cell r="AE2047">
            <v>2150</v>
          </cell>
          <cell r="AF2047">
            <v>57</v>
          </cell>
          <cell r="AY2047">
            <v>675</v>
          </cell>
          <cell r="AZ2047">
            <v>12.75</v>
          </cell>
        </row>
        <row r="2048">
          <cell r="AE2048">
            <v>2150</v>
          </cell>
          <cell r="AF2048">
            <v>57</v>
          </cell>
          <cell r="AY2048">
            <v>109.47499999999999</v>
          </cell>
          <cell r="AZ2048">
            <v>6.5974999999999993</v>
          </cell>
        </row>
        <row r="2049">
          <cell r="AE2049">
            <v>2150</v>
          </cell>
          <cell r="AF2049">
            <v>57</v>
          </cell>
          <cell r="AY2049">
            <v>14.0625</v>
          </cell>
          <cell r="AZ2049">
            <v>0.5625</v>
          </cell>
        </row>
        <row r="2050">
          <cell r="AY2050">
            <v>2.1887500000000002</v>
          </cell>
          <cell r="AZ2050">
            <v>9.9875000000000005E-2</v>
          </cell>
        </row>
        <row r="2051">
          <cell r="AY2051">
            <v>3.51</v>
          </cell>
          <cell r="AZ2051">
            <v>0.13500000000000001</v>
          </cell>
        </row>
        <row r="2052">
          <cell r="AY2052">
            <v>9.4050000000000011</v>
          </cell>
          <cell r="AZ2052">
            <v>0.44550000000000001</v>
          </cell>
        </row>
        <row r="2053">
          <cell r="AY2053">
            <v>0.66375000000000006</v>
          </cell>
          <cell r="AZ2053">
            <v>0.14040000000000002</v>
          </cell>
        </row>
        <row r="2054">
          <cell r="AY2054">
            <v>281.875</v>
          </cell>
          <cell r="AZ2054">
            <v>0</v>
          </cell>
        </row>
        <row r="2055">
          <cell r="AY2055">
            <v>14.475</v>
          </cell>
          <cell r="AZ2055">
            <v>0.11249999999999999</v>
          </cell>
        </row>
        <row r="2056">
          <cell r="AY2056">
            <v>47.567500000000003</v>
          </cell>
          <cell r="AZ2056">
            <v>0.45050000000000001</v>
          </cell>
        </row>
        <row r="2057">
          <cell r="AY2057">
            <v>43.125</v>
          </cell>
          <cell r="AZ2057">
            <v>0.46875</v>
          </cell>
        </row>
        <row r="2058">
          <cell r="AY2058">
            <v>4.4000000000000004</v>
          </cell>
          <cell r="AZ2058">
            <v>0.2175</v>
          </cell>
        </row>
        <row r="2059">
          <cell r="AY2059">
            <v>65</v>
          </cell>
          <cell r="AZ2059">
            <v>1.1000000000000001</v>
          </cell>
        </row>
        <row r="2060">
          <cell r="AY2060">
            <v>91</v>
          </cell>
          <cell r="AZ2060">
            <v>0</v>
          </cell>
        </row>
        <row r="2061">
          <cell r="AY2061">
            <v>37.25</v>
          </cell>
          <cell r="AZ2061">
            <v>4.5750000000000002</v>
          </cell>
        </row>
        <row r="2062">
          <cell r="AY2062">
            <v>114.5</v>
          </cell>
          <cell r="AZ2062">
            <v>1.7250000000000001</v>
          </cell>
        </row>
        <row r="2063">
          <cell r="AY2063">
            <v>4.453125</v>
          </cell>
          <cell r="AZ2063">
            <v>0.42749999999999999</v>
          </cell>
        </row>
        <row r="2064">
          <cell r="AY2064">
            <v>3.4650000000000003</v>
          </cell>
          <cell r="AZ2064">
            <v>9.9000000000000005E-2</v>
          </cell>
        </row>
        <row r="2065">
          <cell r="AY2065">
            <v>19</v>
          </cell>
          <cell r="AZ2065">
            <v>1.0249999999999999</v>
          </cell>
        </row>
        <row r="2066">
          <cell r="AY2066">
            <v>0.89749999999999996</v>
          </cell>
          <cell r="AZ2066">
            <v>2.8750000000000001E-2</v>
          </cell>
        </row>
        <row r="2067">
          <cell r="AY2067">
            <v>20.25</v>
          </cell>
          <cell r="AZ2067">
            <v>0.40500000000000003</v>
          </cell>
        </row>
        <row r="2068">
          <cell r="AY2068">
            <v>12.6</v>
          </cell>
          <cell r="AZ2068">
            <v>0.30749999999999994</v>
          </cell>
        </row>
        <row r="2069">
          <cell r="AY2069">
            <v>132.46875</v>
          </cell>
          <cell r="AZ2069">
            <v>23.625</v>
          </cell>
        </row>
        <row r="2070">
          <cell r="AY2070">
            <v>3.2937499999999997</v>
          </cell>
          <cell r="AZ2070">
            <v>0.10625</v>
          </cell>
        </row>
        <row r="2071">
          <cell r="AY2071">
            <v>5.4718749999999998</v>
          </cell>
          <cell r="AZ2071">
            <v>0.24968750000000001</v>
          </cell>
        </row>
        <row r="2072">
          <cell r="AY2072">
            <v>25.5</v>
          </cell>
          <cell r="AZ2072">
            <v>2.9249999999999998</v>
          </cell>
        </row>
        <row r="2073">
          <cell r="AY2073">
            <v>146</v>
          </cell>
          <cell r="AZ2073">
            <v>1.2</v>
          </cell>
        </row>
        <row r="2075">
          <cell r="H2075">
            <v>1</v>
          </cell>
          <cell r="J2075">
            <v>1</v>
          </cell>
          <cell r="AE2075">
            <v>2866.6666666666665</v>
          </cell>
          <cell r="AF2075">
            <v>76</v>
          </cell>
          <cell r="AY2075">
            <v>2485.1221666666675</v>
          </cell>
          <cell r="AZ2075">
            <v>79.405041666666662</v>
          </cell>
          <cell r="BC2075">
            <v>86.690308139534906</v>
          </cell>
          <cell r="BD2075">
            <v>104.48031798245614</v>
          </cell>
        </row>
        <row r="2076">
          <cell r="AE2076">
            <v>2150</v>
          </cell>
          <cell r="AF2076">
            <v>57</v>
          </cell>
          <cell r="AY2076">
            <v>900</v>
          </cell>
          <cell r="AZ2076">
            <v>17</v>
          </cell>
        </row>
        <row r="2077">
          <cell r="AE2077">
            <v>2150</v>
          </cell>
          <cell r="AF2077">
            <v>57</v>
          </cell>
          <cell r="AY2077">
            <v>58.791666666666664</v>
          </cell>
          <cell r="AZ2077">
            <v>1.4166666666666667</v>
          </cell>
        </row>
        <row r="2078">
          <cell r="AE2078">
            <v>2150</v>
          </cell>
          <cell r="AF2078">
            <v>57</v>
          </cell>
          <cell r="AY2078">
            <v>32.166666666666664</v>
          </cell>
          <cell r="AZ2078">
            <v>0.25</v>
          </cell>
        </row>
        <row r="2079">
          <cell r="AE2079">
            <v>2150</v>
          </cell>
          <cell r="AF2079">
            <v>57</v>
          </cell>
          <cell r="AY2079">
            <v>70.333333333333329</v>
          </cell>
          <cell r="AZ2079">
            <v>13.833333333333334</v>
          </cell>
        </row>
        <row r="2080">
          <cell r="AY2080">
            <v>5.2650000000000006</v>
          </cell>
          <cell r="AZ2080">
            <v>0.20250000000000001</v>
          </cell>
        </row>
        <row r="2081">
          <cell r="AY2081">
            <v>12.540000000000001</v>
          </cell>
          <cell r="AZ2081">
            <v>0.59399999999999997</v>
          </cell>
        </row>
        <row r="2082">
          <cell r="AY2082">
            <v>1.3175000000000001</v>
          </cell>
          <cell r="AZ2082">
            <v>4.2500000000000003E-2</v>
          </cell>
        </row>
        <row r="2083">
          <cell r="AY2083">
            <v>47.567500000000003</v>
          </cell>
          <cell r="AZ2083">
            <v>0.45049999999999996</v>
          </cell>
        </row>
        <row r="2084">
          <cell r="AY2084">
            <v>375.83333333333331</v>
          </cell>
          <cell r="AZ2084">
            <v>0</v>
          </cell>
        </row>
        <row r="2085">
          <cell r="AY2085">
            <v>10</v>
          </cell>
          <cell r="AZ2085">
            <v>0.39999999999999997</v>
          </cell>
        </row>
        <row r="2086">
          <cell r="AY2086">
            <v>56.666666666666664</v>
          </cell>
          <cell r="AZ2086">
            <v>6.5</v>
          </cell>
        </row>
        <row r="2087">
          <cell r="AY2087">
            <v>61.875</v>
          </cell>
          <cell r="AZ2087">
            <v>0.75</v>
          </cell>
        </row>
        <row r="2088">
          <cell r="AY2088">
            <v>145.96666666666667</v>
          </cell>
          <cell r="AZ2088">
            <v>8.7966666666666651</v>
          </cell>
        </row>
        <row r="2089">
          <cell r="AY2089">
            <v>7.666666666666667</v>
          </cell>
          <cell r="AZ2089">
            <v>0.96666666666666667</v>
          </cell>
        </row>
        <row r="2090">
          <cell r="AY2090">
            <v>121.33333333333333</v>
          </cell>
          <cell r="AZ2090">
            <v>0</v>
          </cell>
        </row>
        <row r="2091">
          <cell r="AY2091">
            <v>2.2000000000000002</v>
          </cell>
          <cell r="AZ2091">
            <v>0.32500000000000001</v>
          </cell>
        </row>
        <row r="2092">
          <cell r="AY2092">
            <v>83</v>
          </cell>
          <cell r="AZ2092">
            <v>2.6333333333333333</v>
          </cell>
        </row>
        <row r="2093">
          <cell r="AY2093">
            <v>76.333333333333329</v>
          </cell>
          <cell r="AZ2093">
            <v>1.1500000000000001</v>
          </cell>
        </row>
        <row r="2094">
          <cell r="AY2094">
            <v>61.333333333333336</v>
          </cell>
          <cell r="AZ2094">
            <v>13.333333333333334</v>
          </cell>
        </row>
        <row r="2095">
          <cell r="AY2095">
            <v>1.1966666666666665</v>
          </cell>
          <cell r="AZ2095">
            <v>3.8333333333333337E-2</v>
          </cell>
        </row>
        <row r="2096">
          <cell r="AY2096">
            <v>0.78216666666666679</v>
          </cell>
          <cell r="AZ2096">
            <v>1.1875000000000002E-2</v>
          </cell>
        </row>
        <row r="2097">
          <cell r="AY2097">
            <v>0.48666666666666664</v>
          </cell>
          <cell r="AZ2097">
            <v>8.666666666666668E-3</v>
          </cell>
        </row>
        <row r="2098">
          <cell r="AY2098">
            <v>2.2999999999999998</v>
          </cell>
          <cell r="AZ2098">
            <v>0.28499999999999998</v>
          </cell>
        </row>
        <row r="2099">
          <cell r="AY2099">
            <v>180.5</v>
          </cell>
          <cell r="AZ2099">
            <v>2.2166666666666663</v>
          </cell>
        </row>
        <row r="2100">
          <cell r="AY2100">
            <v>169.66666666666666</v>
          </cell>
          <cell r="AZ2100">
            <v>8.2000000000000011</v>
          </cell>
        </row>
        <row r="2102">
          <cell r="AE2102">
            <v>2579.9999999999995</v>
          </cell>
          <cell r="AF2102">
            <v>68.400000000000006</v>
          </cell>
          <cell r="AY2102">
            <v>1683.2203000000002</v>
          </cell>
          <cell r="AZ2102">
            <v>45.690678125000005</v>
          </cell>
          <cell r="BC2102">
            <v>65.241096899224829</v>
          </cell>
          <cell r="BD2102">
            <v>66.799237024853809</v>
          </cell>
        </row>
        <row r="2103">
          <cell r="H2103">
            <v>1</v>
          </cell>
          <cell r="J2103">
            <v>1</v>
          </cell>
          <cell r="AE2103">
            <v>2687.5</v>
          </cell>
          <cell r="AF2103">
            <v>71.25</v>
          </cell>
          <cell r="AY2103">
            <v>1681.22425</v>
          </cell>
          <cell r="AZ2103">
            <v>57.569900000000004</v>
          </cell>
          <cell r="BC2103">
            <v>62.557181395348834</v>
          </cell>
          <cell r="BD2103">
            <v>80.799859649122823</v>
          </cell>
        </row>
        <row r="2104">
          <cell r="AE2104">
            <v>2150</v>
          </cell>
          <cell r="AF2104">
            <v>57</v>
          </cell>
          <cell r="AY2104">
            <v>675</v>
          </cell>
          <cell r="AZ2104">
            <v>12.75</v>
          </cell>
        </row>
        <row r="2105">
          <cell r="AE2105">
            <v>2150</v>
          </cell>
          <cell r="AF2105">
            <v>57</v>
          </cell>
          <cell r="AY2105">
            <v>10.3125</v>
          </cell>
          <cell r="AZ2105">
            <v>0.6328125</v>
          </cell>
        </row>
        <row r="2106">
          <cell r="AE2106">
            <v>2150</v>
          </cell>
          <cell r="AF2106">
            <v>57</v>
          </cell>
          <cell r="AY2106">
            <v>51</v>
          </cell>
          <cell r="AZ2106">
            <v>5.85</v>
          </cell>
        </row>
        <row r="2107">
          <cell r="AE2107">
            <v>2150</v>
          </cell>
          <cell r="AF2107">
            <v>57</v>
          </cell>
          <cell r="AY2107">
            <v>1.6468749999999999</v>
          </cell>
          <cell r="AZ2107">
            <v>5.3124999999999999E-2</v>
          </cell>
        </row>
        <row r="2108">
          <cell r="AE2108">
            <v>2150</v>
          </cell>
          <cell r="AF2108">
            <v>57</v>
          </cell>
          <cell r="AY2108">
            <v>23.849999999999998</v>
          </cell>
          <cell r="AZ2108">
            <v>0.71250000000000002</v>
          </cell>
        </row>
        <row r="2109">
          <cell r="AY2109">
            <v>4.3875000000000002</v>
          </cell>
          <cell r="AZ2109">
            <v>0.16875000000000001</v>
          </cell>
        </row>
        <row r="2110">
          <cell r="AY2110">
            <v>10.45</v>
          </cell>
          <cell r="AZ2110">
            <v>0.495</v>
          </cell>
        </row>
        <row r="2111">
          <cell r="AY2111">
            <v>68.25</v>
          </cell>
          <cell r="AZ2111">
            <v>0</v>
          </cell>
        </row>
        <row r="2112">
          <cell r="AY2112">
            <v>24.125</v>
          </cell>
          <cell r="AZ2112">
            <v>0.1875</v>
          </cell>
        </row>
        <row r="2113">
          <cell r="AY2113">
            <v>3.7375000000000003</v>
          </cell>
          <cell r="AZ2113">
            <v>0.36749999999999999</v>
          </cell>
        </row>
        <row r="2114">
          <cell r="AY2114">
            <v>225.5</v>
          </cell>
          <cell r="AZ2114">
            <v>0</v>
          </cell>
        </row>
        <row r="2115">
          <cell r="AY2115">
            <v>1.7249999999999999</v>
          </cell>
          <cell r="AZ2115">
            <v>0.21375</v>
          </cell>
        </row>
        <row r="2116">
          <cell r="AY2116">
            <v>77.625</v>
          </cell>
          <cell r="AZ2116">
            <v>7.0500000000000007</v>
          </cell>
        </row>
        <row r="2117">
          <cell r="AY2117">
            <v>0.53437499999999993</v>
          </cell>
          <cell r="AZ2117">
            <v>5.1299999999999991E-2</v>
          </cell>
        </row>
        <row r="2118">
          <cell r="AY2118">
            <v>18.125</v>
          </cell>
          <cell r="AZ2118">
            <v>1.2500000000000001E-2</v>
          </cell>
        </row>
        <row r="2119">
          <cell r="AY2119">
            <v>55.875</v>
          </cell>
          <cell r="AZ2119">
            <v>6.8625000000000007</v>
          </cell>
        </row>
        <row r="2120">
          <cell r="AY2120">
            <v>0.505</v>
          </cell>
          <cell r="AZ2120">
            <v>1.7624999999999998E-2</v>
          </cell>
        </row>
        <row r="2121">
          <cell r="AY2121">
            <v>0.61425000000000007</v>
          </cell>
          <cell r="AZ2121">
            <v>1.9500000000000003E-2</v>
          </cell>
        </row>
        <row r="2122">
          <cell r="AY2122">
            <v>1.3860000000000001</v>
          </cell>
          <cell r="AZ2122">
            <v>3.9600000000000003E-2</v>
          </cell>
        </row>
        <row r="2123">
          <cell r="AY2123">
            <v>31.125</v>
          </cell>
          <cell r="AZ2123">
            <v>0.98750000000000004</v>
          </cell>
        </row>
        <row r="2124">
          <cell r="AY2124">
            <v>16.099999999999998</v>
          </cell>
          <cell r="AZ2124">
            <v>0.28749999999999998</v>
          </cell>
        </row>
        <row r="2125">
          <cell r="AY2125">
            <v>25.5</v>
          </cell>
          <cell r="AZ2125">
            <v>1</v>
          </cell>
        </row>
        <row r="2126">
          <cell r="AY2126">
            <v>55.875</v>
          </cell>
          <cell r="AZ2126">
            <v>6.8625000000000007</v>
          </cell>
        </row>
        <row r="2127">
          <cell r="AY2127">
            <v>59.459375000000001</v>
          </cell>
          <cell r="AZ2127">
            <v>0.56312499999999999</v>
          </cell>
        </row>
        <row r="2128">
          <cell r="AY2128">
            <v>2.2437499999999999</v>
          </cell>
          <cell r="AZ2128">
            <v>7.1875000000000008E-2</v>
          </cell>
        </row>
        <row r="2129">
          <cell r="AY2129">
            <v>1.01</v>
          </cell>
          <cell r="AZ2129">
            <v>3.5249999999999997E-2</v>
          </cell>
        </row>
        <row r="2130">
          <cell r="AY2130">
            <v>0.61837500000000012</v>
          </cell>
          <cell r="AZ2130">
            <v>1.8187500000000002E-2</v>
          </cell>
        </row>
        <row r="2131">
          <cell r="AY2131">
            <v>68.34375</v>
          </cell>
          <cell r="AZ2131">
            <v>5.4</v>
          </cell>
        </row>
        <row r="2132">
          <cell r="AY2132">
            <v>39.049999999999997</v>
          </cell>
          <cell r="AZ2132">
            <v>0.71</v>
          </cell>
        </row>
        <row r="2133">
          <cell r="AY2133">
            <v>127.25</v>
          </cell>
          <cell r="AZ2133">
            <v>6.15</v>
          </cell>
        </row>
        <row r="2135">
          <cell r="H2135">
            <v>1</v>
          </cell>
          <cell r="J2135">
            <v>1</v>
          </cell>
          <cell r="AE2135">
            <v>2866.6666666666665</v>
          </cell>
          <cell r="AF2135">
            <v>76</v>
          </cell>
          <cell r="AY2135">
            <v>1895.7012499999998</v>
          </cell>
          <cell r="AZ2135">
            <v>45.572099999999992</v>
          </cell>
          <cell r="BC2135">
            <v>66.129113372093016</v>
          </cell>
          <cell r="BD2135">
            <v>59.963289473684199</v>
          </cell>
        </row>
        <row r="2136">
          <cell r="AE2136">
            <v>2150</v>
          </cell>
          <cell r="AF2136">
            <v>57</v>
          </cell>
          <cell r="AY2136">
            <v>900</v>
          </cell>
          <cell r="AZ2136">
            <v>17</v>
          </cell>
        </row>
        <row r="2137">
          <cell r="AE2137">
            <v>2150</v>
          </cell>
          <cell r="AF2137">
            <v>57</v>
          </cell>
          <cell r="AY2137">
            <v>6.875</v>
          </cell>
          <cell r="AZ2137">
            <v>0.421875</v>
          </cell>
        </row>
        <row r="2138">
          <cell r="AE2138">
            <v>2150</v>
          </cell>
          <cell r="AF2138">
            <v>57</v>
          </cell>
          <cell r="AY2138">
            <v>5.22</v>
          </cell>
          <cell r="AZ2138">
            <v>0.23924999999999999</v>
          </cell>
        </row>
        <row r="2139">
          <cell r="AE2139">
            <v>2150</v>
          </cell>
          <cell r="AF2139">
            <v>57</v>
          </cell>
          <cell r="AY2139">
            <v>5.2650000000000006</v>
          </cell>
          <cell r="AZ2139">
            <v>0.20250000000000001</v>
          </cell>
        </row>
        <row r="2140">
          <cell r="AY2140">
            <v>12.540000000000001</v>
          </cell>
          <cell r="AZ2140">
            <v>0.59399999999999997</v>
          </cell>
        </row>
        <row r="2141">
          <cell r="AY2141">
            <v>6.0200000000000005</v>
          </cell>
          <cell r="AZ2141">
            <v>0.19133333333333333</v>
          </cell>
        </row>
        <row r="2142">
          <cell r="AY2142">
            <v>1.4520000000000002</v>
          </cell>
          <cell r="AZ2142">
            <v>7.3333333333333348E-2</v>
          </cell>
        </row>
        <row r="2143">
          <cell r="AY2143">
            <v>5.1070833333333328</v>
          </cell>
          <cell r="AZ2143">
            <v>0.23304166666666667</v>
          </cell>
        </row>
        <row r="2144">
          <cell r="AY2144">
            <v>91</v>
          </cell>
          <cell r="AZ2144">
            <v>0</v>
          </cell>
        </row>
        <row r="2145">
          <cell r="AY2145">
            <v>3.1666666666666665</v>
          </cell>
          <cell r="AZ2145">
            <v>0.15833333333333333</v>
          </cell>
        </row>
        <row r="2146">
          <cell r="AY2146">
            <v>45.900000000000006</v>
          </cell>
          <cell r="AZ2146">
            <v>9</v>
          </cell>
        </row>
        <row r="2147">
          <cell r="AY2147">
            <v>225.5</v>
          </cell>
          <cell r="AZ2147">
            <v>0</v>
          </cell>
        </row>
        <row r="2148">
          <cell r="AY2148">
            <v>176.29999999999998</v>
          </cell>
          <cell r="AZ2148">
            <v>2.58</v>
          </cell>
        </row>
        <row r="2149">
          <cell r="AY2149">
            <v>1.1000000000000001</v>
          </cell>
          <cell r="AZ2149">
            <v>0.16250000000000001</v>
          </cell>
        </row>
        <row r="2150">
          <cell r="AY2150">
            <v>10.15</v>
          </cell>
          <cell r="AZ2150">
            <v>1.05</v>
          </cell>
        </row>
        <row r="2151">
          <cell r="AY2151">
            <v>2.2999999999999998</v>
          </cell>
          <cell r="AZ2151">
            <v>0.28499999999999998</v>
          </cell>
        </row>
        <row r="2152">
          <cell r="AY2152">
            <v>19.3</v>
          </cell>
          <cell r="AZ2152">
            <v>0.15</v>
          </cell>
        </row>
        <row r="2153">
          <cell r="AY2153">
            <v>60.75</v>
          </cell>
          <cell r="AZ2153">
            <v>4.8</v>
          </cell>
        </row>
        <row r="2154">
          <cell r="AY2154">
            <v>0.32383333333333336</v>
          </cell>
          <cell r="AZ2154">
            <v>2.0100000000000003E-2</v>
          </cell>
        </row>
        <row r="2155">
          <cell r="AY2155">
            <v>200</v>
          </cell>
          <cell r="AZ2155">
            <v>2.5</v>
          </cell>
        </row>
        <row r="2156">
          <cell r="AY2156">
            <v>0.59833333333333327</v>
          </cell>
          <cell r="AZ2156">
            <v>1.9166666666666669E-2</v>
          </cell>
        </row>
        <row r="2157">
          <cell r="AY2157">
            <v>25.333333333333332</v>
          </cell>
          <cell r="AZ2157">
            <v>1.3666666666666665</v>
          </cell>
        </row>
        <row r="2158">
          <cell r="AY2158">
            <v>34</v>
          </cell>
          <cell r="AZ2158">
            <v>3.9</v>
          </cell>
        </row>
        <row r="2159">
          <cell r="AY2159">
            <v>57.5</v>
          </cell>
          <cell r="AZ2159">
            <v>0.625</v>
          </cell>
        </row>
        <row r="2161">
          <cell r="H2161">
            <v>1</v>
          </cell>
          <cell r="J2161">
            <v>1</v>
          </cell>
          <cell r="AE2161">
            <v>2866.6666666666665</v>
          </cell>
          <cell r="AF2161">
            <v>76</v>
          </cell>
          <cell r="AY2161">
            <v>1862.9185000000002</v>
          </cell>
          <cell r="AZ2161">
            <v>49.089700000000001</v>
          </cell>
          <cell r="BC2161">
            <v>64.985529069767452</v>
          </cell>
          <cell r="BD2161">
            <v>64.591710526315794</v>
          </cell>
        </row>
        <row r="2162">
          <cell r="AE2162">
            <v>2150</v>
          </cell>
          <cell r="AF2162">
            <v>57</v>
          </cell>
          <cell r="AY2162">
            <v>900</v>
          </cell>
          <cell r="AZ2162">
            <v>17</v>
          </cell>
        </row>
        <row r="2163">
          <cell r="AE2163">
            <v>2150</v>
          </cell>
          <cell r="AF2163">
            <v>57</v>
          </cell>
          <cell r="AY2163">
            <v>15.716666666666667</v>
          </cell>
          <cell r="AZ2163">
            <v>1.23</v>
          </cell>
        </row>
        <row r="2164">
          <cell r="AE2164">
            <v>2150</v>
          </cell>
          <cell r="AF2164">
            <v>57</v>
          </cell>
          <cell r="AY2164">
            <v>35.1</v>
          </cell>
          <cell r="AZ2164">
            <v>0.45500000000000007</v>
          </cell>
        </row>
        <row r="2165">
          <cell r="AE2165">
            <v>2150</v>
          </cell>
          <cell r="AF2165">
            <v>57</v>
          </cell>
          <cell r="AY2165">
            <v>10.6</v>
          </cell>
          <cell r="AZ2165">
            <v>0.31666666666666671</v>
          </cell>
        </row>
        <row r="2166">
          <cell r="AY2166">
            <v>91</v>
          </cell>
          <cell r="AZ2166">
            <v>0</v>
          </cell>
        </row>
        <row r="2167">
          <cell r="AY2167">
            <v>12.540000000000001</v>
          </cell>
          <cell r="AZ2167">
            <v>0.59399999999999997</v>
          </cell>
        </row>
        <row r="2168">
          <cell r="AY2168">
            <v>5.2650000000000006</v>
          </cell>
          <cell r="AZ2168">
            <v>0.20250000000000001</v>
          </cell>
        </row>
        <row r="2169">
          <cell r="AY2169">
            <v>7.2958333333333334</v>
          </cell>
          <cell r="AZ2169">
            <v>0.33291666666666669</v>
          </cell>
        </row>
        <row r="2170">
          <cell r="AY2170">
            <v>2.3574999999999999</v>
          </cell>
          <cell r="AZ2170">
            <v>7.1749999999999994E-2</v>
          </cell>
        </row>
        <row r="2171">
          <cell r="AY2171">
            <v>225.5</v>
          </cell>
          <cell r="AZ2171">
            <v>0</v>
          </cell>
        </row>
        <row r="2172">
          <cell r="AY2172">
            <v>19.3</v>
          </cell>
          <cell r="AZ2172">
            <v>0.15</v>
          </cell>
        </row>
        <row r="2173">
          <cell r="AY2173">
            <v>43</v>
          </cell>
          <cell r="AZ2173">
            <v>6.666666666666667</v>
          </cell>
        </row>
        <row r="2174">
          <cell r="AY2174">
            <v>83</v>
          </cell>
          <cell r="AZ2174">
            <v>2.6333333333333333</v>
          </cell>
        </row>
        <row r="2175">
          <cell r="AY2175">
            <v>54</v>
          </cell>
          <cell r="AZ2175">
            <v>1.08</v>
          </cell>
        </row>
        <row r="2176">
          <cell r="AY2176">
            <v>2.2000000000000002</v>
          </cell>
          <cell r="AZ2176">
            <v>0.32500000000000001</v>
          </cell>
        </row>
        <row r="2177">
          <cell r="AY2177">
            <v>49.666666666666664</v>
          </cell>
          <cell r="AZ2177">
            <v>6.1000000000000005</v>
          </cell>
        </row>
        <row r="2178">
          <cell r="AY2178">
            <v>60.833333333333336</v>
          </cell>
          <cell r="AZ2178">
            <v>1.4833333333333334</v>
          </cell>
        </row>
        <row r="2179">
          <cell r="AY2179">
            <v>0.64766666666666672</v>
          </cell>
          <cell r="AZ2179">
            <v>4.0200000000000007E-2</v>
          </cell>
        </row>
        <row r="2180">
          <cell r="AY2180">
            <v>34</v>
          </cell>
          <cell r="AZ2180">
            <v>3.9</v>
          </cell>
        </row>
        <row r="2181">
          <cell r="AY2181">
            <v>8.9916666666666671</v>
          </cell>
          <cell r="AZ2181">
            <v>0.20750000000000002</v>
          </cell>
        </row>
        <row r="2182">
          <cell r="AY2182">
            <v>79.279166666666669</v>
          </cell>
          <cell r="AZ2182">
            <v>0.75083333333333335</v>
          </cell>
        </row>
        <row r="2183">
          <cell r="AY2183">
            <v>61.875</v>
          </cell>
          <cell r="AZ2183">
            <v>0.75</v>
          </cell>
        </row>
        <row r="2184">
          <cell r="AY2184">
            <v>60.75</v>
          </cell>
          <cell r="AZ2184">
            <v>4.8</v>
          </cell>
        </row>
        <row r="2186">
          <cell r="H2186">
            <v>1</v>
          </cell>
          <cell r="J2186">
            <v>1</v>
          </cell>
          <cell r="AE2186">
            <v>2687.5</v>
          </cell>
          <cell r="AF2186">
            <v>71.25</v>
          </cell>
          <cell r="AY2186">
            <v>1749.2196249999997</v>
          </cell>
          <cell r="AZ2186">
            <v>45.98904375</v>
          </cell>
          <cell r="BC2186">
            <v>65.087241860465099</v>
          </cell>
          <cell r="BD2186">
            <v>64.546026315789476</v>
          </cell>
        </row>
        <row r="2187">
          <cell r="AE2187">
            <v>2150</v>
          </cell>
          <cell r="AF2187">
            <v>57</v>
          </cell>
          <cell r="AY2187">
            <v>900</v>
          </cell>
          <cell r="AZ2187">
            <v>17</v>
          </cell>
        </row>
        <row r="2188">
          <cell r="AE2188">
            <v>2150</v>
          </cell>
          <cell r="AF2188">
            <v>57</v>
          </cell>
          <cell r="AY2188">
            <v>218.95</v>
          </cell>
          <cell r="AZ2188">
            <v>13.194999999999999</v>
          </cell>
        </row>
        <row r="2189">
          <cell r="AE2189">
            <v>2150</v>
          </cell>
          <cell r="AF2189">
            <v>57</v>
          </cell>
          <cell r="AY2189">
            <v>0.89749999999999996</v>
          </cell>
          <cell r="AZ2189">
            <v>2.8750000000000001E-2</v>
          </cell>
        </row>
        <row r="2190">
          <cell r="AE2190">
            <v>2150</v>
          </cell>
          <cell r="AF2190">
            <v>57</v>
          </cell>
          <cell r="AY2190">
            <v>3.9487500000000004</v>
          </cell>
          <cell r="AZ2190">
            <v>0.15187500000000001</v>
          </cell>
        </row>
        <row r="2191">
          <cell r="AE2191">
            <v>2150</v>
          </cell>
          <cell r="AF2191">
            <v>57</v>
          </cell>
          <cell r="AY2191">
            <v>10.45</v>
          </cell>
          <cell r="AZ2191">
            <v>0.495</v>
          </cell>
        </row>
        <row r="2192">
          <cell r="AY2192">
            <v>14.475</v>
          </cell>
          <cell r="AZ2192">
            <v>0.11249999999999999</v>
          </cell>
        </row>
        <row r="2193">
          <cell r="AY2193">
            <v>2.02</v>
          </cell>
          <cell r="AZ2193">
            <v>7.0499999999999993E-2</v>
          </cell>
        </row>
        <row r="2194">
          <cell r="AY2194">
            <v>1.7598750000000001</v>
          </cell>
          <cell r="AZ2194">
            <v>2.6718749999999999E-2</v>
          </cell>
        </row>
        <row r="2195">
          <cell r="AY2195">
            <v>59.459375000000001</v>
          </cell>
          <cell r="AZ2195">
            <v>0.56312499999999999</v>
          </cell>
        </row>
        <row r="2196">
          <cell r="AY2196">
            <v>225.5</v>
          </cell>
          <cell r="AZ2196">
            <v>0</v>
          </cell>
        </row>
        <row r="2197">
          <cell r="AY2197">
            <v>92.8125</v>
          </cell>
          <cell r="AZ2197">
            <v>1.125</v>
          </cell>
        </row>
        <row r="2198">
          <cell r="AY2198">
            <v>0.82500000000000007</v>
          </cell>
          <cell r="AZ2198">
            <v>0.12187500000000001</v>
          </cell>
        </row>
        <row r="2199">
          <cell r="AY2199">
            <v>25.5</v>
          </cell>
          <cell r="AZ2199">
            <v>2.9249999999999998</v>
          </cell>
        </row>
        <row r="2200">
          <cell r="AY2200">
            <v>91</v>
          </cell>
          <cell r="AZ2200">
            <v>0</v>
          </cell>
        </row>
        <row r="2201">
          <cell r="AY2201">
            <v>7.9874999999999998</v>
          </cell>
          <cell r="AZ2201">
            <v>0.77656249999999993</v>
          </cell>
        </row>
        <row r="2202">
          <cell r="AY2202">
            <v>0.24287500000000001</v>
          </cell>
          <cell r="AZ2202">
            <v>1.5075000000000002E-2</v>
          </cell>
        </row>
        <row r="2203">
          <cell r="AY2203">
            <v>7.8750000000000001E-2</v>
          </cell>
          <cell r="AZ2203">
            <v>3.9375E-3</v>
          </cell>
        </row>
        <row r="2204">
          <cell r="AY2204">
            <v>1.1875</v>
          </cell>
          <cell r="AZ2204">
            <v>5.9374999999999997E-2</v>
          </cell>
        </row>
        <row r="2205">
          <cell r="AY2205">
            <v>45.5625</v>
          </cell>
          <cell r="AZ2205">
            <v>3.6</v>
          </cell>
        </row>
        <row r="2206">
          <cell r="AY2206">
            <v>46.5625</v>
          </cell>
          <cell r="AZ2206">
            <v>5.71875</v>
          </cell>
        </row>
        <row r="2208">
          <cell r="H2208">
            <v>1</v>
          </cell>
          <cell r="J2208">
            <v>1</v>
          </cell>
          <cell r="AE2208">
            <v>2508.3333333333335</v>
          </cell>
          <cell r="AF2208">
            <v>66.5</v>
          </cell>
          <cell r="AY2208">
            <v>1487.5773333333334</v>
          </cell>
          <cell r="AZ2208">
            <v>35.547300000000007</v>
          </cell>
          <cell r="BC2208">
            <v>59.305408637873761</v>
          </cell>
          <cell r="BD2208">
            <v>53.454586466165424</v>
          </cell>
        </row>
        <row r="2209">
          <cell r="AE2209">
            <v>2150</v>
          </cell>
          <cell r="AF2209">
            <v>57</v>
          </cell>
          <cell r="AY2209">
            <v>900</v>
          </cell>
          <cell r="AZ2209">
            <v>17</v>
          </cell>
        </row>
        <row r="2210">
          <cell r="AE2210">
            <v>2150</v>
          </cell>
          <cell r="AF2210">
            <v>57</v>
          </cell>
          <cell r="AY2210">
            <v>28.333333333333332</v>
          </cell>
          <cell r="AZ2210">
            <v>3.25</v>
          </cell>
        </row>
        <row r="2211">
          <cell r="AE2211">
            <v>2150</v>
          </cell>
          <cell r="AF2211">
            <v>57</v>
          </cell>
          <cell r="AY2211">
            <v>37.25</v>
          </cell>
          <cell r="AZ2211">
            <v>4.5750000000000002</v>
          </cell>
        </row>
        <row r="2212">
          <cell r="AE2212">
            <v>2150</v>
          </cell>
          <cell r="AF2212">
            <v>57</v>
          </cell>
          <cell r="AY2212">
            <v>28.333333333333332</v>
          </cell>
          <cell r="AZ2212">
            <v>3.25</v>
          </cell>
        </row>
        <row r="2213">
          <cell r="AE2213">
            <v>2150</v>
          </cell>
          <cell r="AF2213">
            <v>57</v>
          </cell>
          <cell r="AY2213">
            <v>3.6479166666666667</v>
          </cell>
          <cell r="AZ2213">
            <v>0.16645833333333335</v>
          </cell>
        </row>
        <row r="2214">
          <cell r="AE2214">
            <v>2150</v>
          </cell>
          <cell r="AF2214">
            <v>57</v>
          </cell>
          <cell r="AY2214">
            <v>2.9250000000000003</v>
          </cell>
          <cell r="AZ2214">
            <v>0.1125</v>
          </cell>
        </row>
        <row r="2215">
          <cell r="AE2215">
            <v>2150</v>
          </cell>
          <cell r="AF2215">
            <v>57</v>
          </cell>
          <cell r="AY2215">
            <v>6.2700000000000005</v>
          </cell>
          <cell r="AZ2215">
            <v>0.29699999999999999</v>
          </cell>
        </row>
        <row r="2216">
          <cell r="AY2216">
            <v>47.567500000000003</v>
          </cell>
          <cell r="AZ2216">
            <v>0.45049999999999996</v>
          </cell>
        </row>
        <row r="2217">
          <cell r="AY2217">
            <v>91</v>
          </cell>
          <cell r="AZ2217">
            <v>0</v>
          </cell>
        </row>
        <row r="2218">
          <cell r="AY2218">
            <v>14.583333333333334</v>
          </cell>
          <cell r="AZ2218">
            <v>2.0833333333333332E-2</v>
          </cell>
        </row>
        <row r="2219">
          <cell r="AY2219">
            <v>9.65</v>
          </cell>
          <cell r="AZ2219">
            <v>7.4999999999999997E-2</v>
          </cell>
        </row>
        <row r="2220">
          <cell r="AY2220">
            <v>187.91666666666666</v>
          </cell>
          <cell r="AZ2220">
            <v>0</v>
          </cell>
        </row>
        <row r="2221">
          <cell r="AY2221">
            <v>60.75</v>
          </cell>
          <cell r="AZ2221">
            <v>4.8</v>
          </cell>
        </row>
        <row r="2222">
          <cell r="AY2222">
            <v>13.25</v>
          </cell>
          <cell r="AZ2222">
            <v>0.39583333333333331</v>
          </cell>
        </row>
        <row r="2223">
          <cell r="AY2223">
            <v>2.75</v>
          </cell>
          <cell r="AZ2223">
            <v>0.16875000000000004</v>
          </cell>
        </row>
        <row r="2224">
          <cell r="AY2224">
            <v>2.61</v>
          </cell>
          <cell r="AZ2224">
            <v>0.119625</v>
          </cell>
        </row>
        <row r="2225">
          <cell r="AY2225">
            <v>3.5966666666666662</v>
          </cell>
          <cell r="AZ2225">
            <v>8.299999999999999E-2</v>
          </cell>
        </row>
        <row r="2226">
          <cell r="AY2226">
            <v>0.16191666666666668</v>
          </cell>
          <cell r="AZ2226">
            <v>1.0050000000000002E-2</v>
          </cell>
        </row>
        <row r="2227">
          <cell r="AY2227">
            <v>7.5249999999999995</v>
          </cell>
          <cell r="AZ2227">
            <v>0.23916666666666664</v>
          </cell>
        </row>
        <row r="2228">
          <cell r="AY2228">
            <v>37.125</v>
          </cell>
          <cell r="AZ2228">
            <v>0.44999999999999996</v>
          </cell>
        </row>
        <row r="2229">
          <cell r="AY2229">
            <v>1.54</v>
          </cell>
          <cell r="AZ2229">
            <v>4.4000000000000004E-2</v>
          </cell>
        </row>
        <row r="2230">
          <cell r="AY2230">
            <v>0.79166666666666663</v>
          </cell>
          <cell r="AZ2230">
            <v>3.9583333333333331E-2</v>
          </cell>
        </row>
        <row r="2232">
          <cell r="H2232">
            <v>1</v>
          </cell>
          <cell r="J2232">
            <v>1</v>
          </cell>
          <cell r="AE2232">
            <v>1612.5</v>
          </cell>
          <cell r="AF2232">
            <v>42.75</v>
          </cell>
          <cell r="AY2232">
            <v>1874.5824999999998</v>
          </cell>
          <cell r="AZ2232">
            <v>46.8220375</v>
          </cell>
          <cell r="BC2232">
            <v>116.25317829457362</v>
          </cell>
          <cell r="BD2232">
            <v>109.52523391812865</v>
          </cell>
        </row>
        <row r="2233">
          <cell r="AE2233">
            <v>2150</v>
          </cell>
          <cell r="AF2233">
            <v>57</v>
          </cell>
          <cell r="AY2233">
            <v>900</v>
          </cell>
          <cell r="AZ2233">
            <v>17</v>
          </cell>
        </row>
        <row r="2234">
          <cell r="AE2234">
            <v>2150</v>
          </cell>
          <cell r="AF2234">
            <v>57</v>
          </cell>
          <cell r="AY2234">
            <v>218.95</v>
          </cell>
          <cell r="AZ2234">
            <v>13.194999999999999</v>
          </cell>
        </row>
        <row r="2235">
          <cell r="AE2235">
            <v>2150</v>
          </cell>
          <cell r="AF2235">
            <v>57</v>
          </cell>
          <cell r="AY2235">
            <v>5.4718749999999998</v>
          </cell>
          <cell r="AZ2235">
            <v>0.24968750000000001</v>
          </cell>
        </row>
        <row r="2236">
          <cell r="AY2236">
            <v>3.0712499999999996</v>
          </cell>
          <cell r="AZ2236">
            <v>0.11812499999999998</v>
          </cell>
        </row>
        <row r="2237">
          <cell r="AY2237">
            <v>9.4050000000000011</v>
          </cell>
          <cell r="AZ2237">
            <v>0.44550000000000001</v>
          </cell>
        </row>
        <row r="2238">
          <cell r="AY2238">
            <v>52.65</v>
          </cell>
          <cell r="AZ2238">
            <v>0.68250000000000011</v>
          </cell>
        </row>
        <row r="2239">
          <cell r="AY2239">
            <v>3.9750000000000001</v>
          </cell>
          <cell r="AZ2239">
            <v>0.11875000000000001</v>
          </cell>
        </row>
        <row r="2240">
          <cell r="AY2240">
            <v>91</v>
          </cell>
          <cell r="AZ2240">
            <v>0</v>
          </cell>
        </row>
        <row r="2241">
          <cell r="AY2241">
            <v>2.375</v>
          </cell>
          <cell r="AZ2241">
            <v>0.11874999999999999</v>
          </cell>
        </row>
        <row r="2242">
          <cell r="AY2242">
            <v>169.125</v>
          </cell>
          <cell r="AZ2242">
            <v>0</v>
          </cell>
        </row>
        <row r="2243">
          <cell r="AY2243">
            <v>25.5</v>
          </cell>
          <cell r="AZ2243">
            <v>2.9249999999999998</v>
          </cell>
        </row>
        <row r="2244">
          <cell r="AY2244">
            <v>3.75</v>
          </cell>
          <cell r="AZ2244">
            <v>0.16250000000000001</v>
          </cell>
        </row>
        <row r="2245">
          <cell r="AY2245">
            <v>0.24287500000000001</v>
          </cell>
          <cell r="AZ2245">
            <v>1.5075000000000002E-2</v>
          </cell>
        </row>
        <row r="2246">
          <cell r="AY2246">
            <v>6.39</v>
          </cell>
          <cell r="AZ2246">
            <v>0.62124999999999997</v>
          </cell>
        </row>
        <row r="2247">
          <cell r="AY2247">
            <v>3.234</v>
          </cell>
          <cell r="AZ2247">
            <v>9.2399999999999996E-2</v>
          </cell>
        </row>
        <row r="2248">
          <cell r="AY2248">
            <v>182.5</v>
          </cell>
          <cell r="AZ2248">
            <v>1.5</v>
          </cell>
        </row>
        <row r="2249">
          <cell r="AY2249">
            <v>1.98</v>
          </cell>
          <cell r="AZ2249">
            <v>0.29249999999999998</v>
          </cell>
        </row>
        <row r="2250">
          <cell r="AY2250">
            <v>100.80000000000001</v>
          </cell>
          <cell r="AZ2250">
            <v>7.96</v>
          </cell>
        </row>
        <row r="2251">
          <cell r="AY2251">
            <v>48.25</v>
          </cell>
          <cell r="AZ2251">
            <v>0.375</v>
          </cell>
        </row>
        <row r="2252">
          <cell r="AY2252">
            <v>29.8125</v>
          </cell>
          <cell r="AZ2252">
            <v>0.66249999999999998</v>
          </cell>
        </row>
        <row r="2253">
          <cell r="AY2253">
            <v>16.099999999999998</v>
          </cell>
          <cell r="AZ2253">
            <v>0.28749999999999998</v>
          </cell>
        </row>
        <row r="2255">
          <cell r="H2255">
            <v>1</v>
          </cell>
          <cell r="J2255">
            <v>1</v>
          </cell>
          <cell r="AE2255">
            <v>2687.5</v>
          </cell>
          <cell r="AF2255">
            <v>71.25</v>
          </cell>
          <cell r="AY2255">
            <v>1683.2511249999998</v>
          </cell>
          <cell r="AZ2255">
            <v>41.9863</v>
          </cell>
          <cell r="BC2255">
            <v>62.632599999999996</v>
          </cell>
          <cell r="BD2255">
            <v>58.928140350877186</v>
          </cell>
        </row>
        <row r="2256">
          <cell r="AE2256">
            <v>2150</v>
          </cell>
          <cell r="AF2256">
            <v>57</v>
          </cell>
          <cell r="AY2256">
            <v>900</v>
          </cell>
          <cell r="AZ2256">
            <v>17</v>
          </cell>
        </row>
        <row r="2257">
          <cell r="AE2257">
            <v>2150</v>
          </cell>
          <cell r="AF2257">
            <v>57</v>
          </cell>
          <cell r="AY2257">
            <v>12.6875</v>
          </cell>
          <cell r="AZ2257">
            <v>1.3125</v>
          </cell>
        </row>
        <row r="2258">
          <cell r="AE2258">
            <v>2150</v>
          </cell>
          <cell r="AF2258">
            <v>57</v>
          </cell>
          <cell r="AY2258">
            <v>1.8687500000000001</v>
          </cell>
          <cell r="AZ2258">
            <v>0.18375</v>
          </cell>
        </row>
        <row r="2259">
          <cell r="AE2259">
            <v>2150</v>
          </cell>
          <cell r="AF2259">
            <v>57</v>
          </cell>
          <cell r="AY2259">
            <v>5.4718749999999998</v>
          </cell>
          <cell r="AZ2259">
            <v>0.24968750000000001</v>
          </cell>
        </row>
        <row r="2260">
          <cell r="AE2260">
            <v>2150</v>
          </cell>
          <cell r="AF2260">
            <v>57</v>
          </cell>
          <cell r="AY2260">
            <v>91</v>
          </cell>
          <cell r="AZ2260">
            <v>0</v>
          </cell>
        </row>
        <row r="2261">
          <cell r="AY2261">
            <v>3.9487500000000004</v>
          </cell>
          <cell r="AZ2261">
            <v>0.15187500000000001</v>
          </cell>
        </row>
        <row r="2262">
          <cell r="AY2262">
            <v>8.3600000000000012</v>
          </cell>
          <cell r="AZ2262">
            <v>0.39600000000000002</v>
          </cell>
        </row>
        <row r="2263">
          <cell r="AY2263">
            <v>1.1500000000000001</v>
          </cell>
          <cell r="AZ2263">
            <v>0.14250000000000002</v>
          </cell>
        </row>
        <row r="2264">
          <cell r="AY2264">
            <v>225.5</v>
          </cell>
          <cell r="AZ2264">
            <v>0</v>
          </cell>
        </row>
        <row r="2265">
          <cell r="AY2265">
            <v>91.125</v>
          </cell>
          <cell r="AZ2265">
            <v>7.2</v>
          </cell>
        </row>
        <row r="2266">
          <cell r="AY2266">
            <v>37.25</v>
          </cell>
          <cell r="AZ2266">
            <v>4.5750000000000002</v>
          </cell>
        </row>
        <row r="2267">
          <cell r="AY2267">
            <v>3.5625</v>
          </cell>
          <cell r="AZ2267">
            <v>0.17812500000000001</v>
          </cell>
        </row>
        <row r="2268">
          <cell r="AY2268">
            <v>43.125</v>
          </cell>
          <cell r="AZ2268">
            <v>0.46875</v>
          </cell>
        </row>
        <row r="2269">
          <cell r="AY2269">
            <v>1.6500000000000001</v>
          </cell>
          <cell r="AZ2269">
            <v>0.24375000000000002</v>
          </cell>
        </row>
        <row r="2270">
          <cell r="AY2270">
            <v>109.47499999999999</v>
          </cell>
          <cell r="AZ2270">
            <v>6.5974999999999993</v>
          </cell>
        </row>
        <row r="2271">
          <cell r="AY2271">
            <v>59.459375000000001</v>
          </cell>
          <cell r="AZ2271">
            <v>0.56312499999999999</v>
          </cell>
        </row>
        <row r="2272">
          <cell r="AY2272">
            <v>0.24287500000000001</v>
          </cell>
          <cell r="AZ2272">
            <v>1.5075000000000002E-2</v>
          </cell>
        </row>
        <row r="2273">
          <cell r="AY2273">
            <v>1.575E-2</v>
          </cell>
          <cell r="AZ2273">
            <v>7.8750000000000001E-4</v>
          </cell>
        </row>
        <row r="2274">
          <cell r="AY2274">
            <v>7.875</v>
          </cell>
          <cell r="AZ2274">
            <v>0.54</v>
          </cell>
        </row>
        <row r="2275">
          <cell r="AY2275">
            <v>0.44874999999999998</v>
          </cell>
          <cell r="AZ2275">
            <v>1.4375000000000001E-2</v>
          </cell>
        </row>
        <row r="2276">
          <cell r="AY2276">
            <v>14.475</v>
          </cell>
          <cell r="AZ2276">
            <v>0.11249999999999999</v>
          </cell>
        </row>
        <row r="2277">
          <cell r="AY2277">
            <v>2.31</v>
          </cell>
          <cell r="AZ2277">
            <v>6.6000000000000003E-2</v>
          </cell>
        </row>
        <row r="2278">
          <cell r="AY2278">
            <v>62.25</v>
          </cell>
          <cell r="AZ2278">
            <v>1.9750000000000001</v>
          </cell>
        </row>
        <row r="2280">
          <cell r="H2280">
            <v>1</v>
          </cell>
          <cell r="J2280">
            <v>1</v>
          </cell>
          <cell r="AE2280">
            <v>1433.3333333333333</v>
          </cell>
          <cell r="AF2280">
            <v>38</v>
          </cell>
          <cell r="AY2280">
            <v>1081.4635833333334</v>
          </cell>
          <cell r="AZ2280">
            <v>32.048525000000005</v>
          </cell>
          <cell r="BC2280">
            <v>75.450947674418614</v>
          </cell>
          <cell r="BD2280">
            <v>84.338223684210547</v>
          </cell>
        </row>
        <row r="2281">
          <cell r="AE2281">
            <v>2150</v>
          </cell>
          <cell r="AF2281">
            <v>57</v>
          </cell>
          <cell r="AY2281">
            <v>600</v>
          </cell>
          <cell r="AZ2281">
            <v>11.333333333333334</v>
          </cell>
        </row>
        <row r="2282">
          <cell r="AE2282">
            <v>2150</v>
          </cell>
          <cell r="AF2282">
            <v>57</v>
          </cell>
          <cell r="AY2282">
            <v>11</v>
          </cell>
          <cell r="AZ2282">
            <v>0.67500000000000016</v>
          </cell>
        </row>
        <row r="2283">
          <cell r="AE2283">
            <v>2150</v>
          </cell>
          <cell r="AF2283">
            <v>57</v>
          </cell>
          <cell r="AY2283">
            <v>2.6325000000000003</v>
          </cell>
          <cell r="AZ2283">
            <v>0.10125000000000001</v>
          </cell>
        </row>
        <row r="2284">
          <cell r="AE2284">
            <v>2150</v>
          </cell>
          <cell r="AF2284">
            <v>57</v>
          </cell>
          <cell r="AY2284">
            <v>6.2700000000000005</v>
          </cell>
          <cell r="AZ2284">
            <v>0.29699999999999999</v>
          </cell>
        </row>
        <row r="2285">
          <cell r="AY2285">
            <v>2.61</v>
          </cell>
          <cell r="AZ2285">
            <v>0.119625</v>
          </cell>
        </row>
        <row r="2286">
          <cell r="AY2286">
            <v>150.33333333333334</v>
          </cell>
          <cell r="AZ2286">
            <v>0</v>
          </cell>
        </row>
        <row r="2287">
          <cell r="AY2287">
            <v>1.0979166666666667</v>
          </cell>
          <cell r="AZ2287">
            <v>3.5416666666666666E-2</v>
          </cell>
        </row>
        <row r="2288">
          <cell r="AY2288">
            <v>60.666666666666664</v>
          </cell>
          <cell r="AZ2288">
            <v>0</v>
          </cell>
        </row>
        <row r="2289">
          <cell r="AY2289">
            <v>25.799999999999997</v>
          </cell>
          <cell r="AZ2289">
            <v>4</v>
          </cell>
        </row>
        <row r="2290">
          <cell r="AY2290">
            <v>60.75</v>
          </cell>
          <cell r="AZ2290">
            <v>4.8</v>
          </cell>
        </row>
        <row r="2291">
          <cell r="AY2291">
            <v>2.464</v>
          </cell>
          <cell r="AZ2291">
            <v>7.0400000000000004E-2</v>
          </cell>
        </row>
        <row r="2292">
          <cell r="AY2292">
            <v>0.79166666666666663</v>
          </cell>
          <cell r="AZ2292">
            <v>3.9583333333333331E-2</v>
          </cell>
        </row>
        <row r="2293">
          <cell r="AY2293">
            <v>18.833333333333332</v>
          </cell>
          <cell r="AZ2293">
            <v>1.0541666666666667</v>
          </cell>
        </row>
        <row r="2294">
          <cell r="AY2294">
            <v>6.0200000000000005</v>
          </cell>
          <cell r="AZ2294">
            <v>0.19133333333333333</v>
          </cell>
        </row>
        <row r="2295">
          <cell r="AY2295">
            <v>31.041666666666668</v>
          </cell>
          <cell r="AZ2295">
            <v>3.8125</v>
          </cell>
        </row>
        <row r="2296">
          <cell r="AY2296">
            <v>17.25</v>
          </cell>
          <cell r="AZ2296">
            <v>0.22499999999999998</v>
          </cell>
        </row>
        <row r="2297">
          <cell r="AY2297">
            <v>17</v>
          </cell>
          <cell r="AZ2297">
            <v>1.95</v>
          </cell>
        </row>
        <row r="2298">
          <cell r="AY2298">
            <v>2.4916666666666667</v>
          </cell>
          <cell r="AZ2298">
            <v>0.245</v>
          </cell>
        </row>
        <row r="2299">
          <cell r="AY2299">
            <v>0.78583333333333327</v>
          </cell>
          <cell r="AZ2299">
            <v>2.3916666666666666E-2</v>
          </cell>
        </row>
        <row r="2300">
          <cell r="AY2300">
            <v>63.625</v>
          </cell>
          <cell r="AZ2300">
            <v>3.0750000000000006</v>
          </cell>
        </row>
        <row r="2302">
          <cell r="H2302">
            <v>1</v>
          </cell>
          <cell r="J2302">
            <v>1</v>
          </cell>
          <cell r="AE2302">
            <v>4300</v>
          </cell>
          <cell r="AF2302">
            <v>114</v>
          </cell>
          <cell r="AY2302">
            <v>1784.9024999999999</v>
          </cell>
          <cell r="AZ2302">
            <v>53.704875000000001</v>
          </cell>
          <cell r="BC2302">
            <v>41.509360465116281</v>
          </cell>
          <cell r="BD2302">
            <v>47.109539473684215</v>
          </cell>
        </row>
        <row r="2303">
          <cell r="AE2303">
            <v>2150</v>
          </cell>
          <cell r="AF2303">
            <v>57</v>
          </cell>
          <cell r="AY2303">
            <v>900</v>
          </cell>
          <cell r="AZ2303">
            <v>17</v>
          </cell>
        </row>
        <row r="2304">
          <cell r="AE2304">
            <v>2150</v>
          </cell>
          <cell r="AF2304">
            <v>57</v>
          </cell>
          <cell r="AY2304">
            <v>5.22</v>
          </cell>
          <cell r="AZ2304">
            <v>0.23925000000000002</v>
          </cell>
        </row>
        <row r="2305">
          <cell r="AE2305">
            <v>2150</v>
          </cell>
          <cell r="AF2305">
            <v>57</v>
          </cell>
          <cell r="AY2305">
            <v>5.3949999999999996</v>
          </cell>
          <cell r="AZ2305">
            <v>0.12449999999999999</v>
          </cell>
        </row>
        <row r="2306">
          <cell r="AE2306">
            <v>2150</v>
          </cell>
          <cell r="AF2306">
            <v>57</v>
          </cell>
          <cell r="AY2306">
            <v>4.125</v>
          </cell>
          <cell r="AZ2306">
            <v>0.25312500000000004</v>
          </cell>
        </row>
        <row r="2307">
          <cell r="AY2307">
            <v>2.375</v>
          </cell>
          <cell r="AZ2307">
            <v>0.11874999999999999</v>
          </cell>
        </row>
        <row r="2308">
          <cell r="AY2308">
            <v>7.02</v>
          </cell>
          <cell r="AZ2308">
            <v>0.27</v>
          </cell>
        </row>
        <row r="2309">
          <cell r="AY2309">
            <v>16.720000000000002</v>
          </cell>
          <cell r="AZ2309">
            <v>0.79200000000000004</v>
          </cell>
        </row>
        <row r="2310">
          <cell r="AY2310">
            <v>91</v>
          </cell>
          <cell r="AZ2310">
            <v>0</v>
          </cell>
        </row>
        <row r="2311">
          <cell r="AY2311">
            <v>95.135000000000005</v>
          </cell>
          <cell r="AZ2311">
            <v>0.90100000000000002</v>
          </cell>
        </row>
        <row r="2312">
          <cell r="AY2312">
            <v>51</v>
          </cell>
          <cell r="AZ2312">
            <v>5.85</v>
          </cell>
        </row>
        <row r="2313">
          <cell r="AY2313">
            <v>51.6</v>
          </cell>
          <cell r="AZ2313">
            <v>8</v>
          </cell>
        </row>
        <row r="2314">
          <cell r="AY2314">
            <v>33.5</v>
          </cell>
          <cell r="AZ2314">
            <v>4.5</v>
          </cell>
        </row>
        <row r="2315">
          <cell r="AY2315">
            <v>338.25</v>
          </cell>
          <cell r="AZ2315">
            <v>0</v>
          </cell>
        </row>
        <row r="2316">
          <cell r="AY2316">
            <v>74.5</v>
          </cell>
          <cell r="AZ2316">
            <v>9.15</v>
          </cell>
        </row>
        <row r="2317">
          <cell r="AY2317">
            <v>4.95</v>
          </cell>
          <cell r="AZ2317">
            <v>0.73124999999999996</v>
          </cell>
        </row>
        <row r="2318">
          <cell r="AY2318">
            <v>15.75</v>
          </cell>
          <cell r="AZ2318">
            <v>1.08</v>
          </cell>
        </row>
        <row r="2319">
          <cell r="AY2319">
            <v>2.3000000000000003</v>
          </cell>
          <cell r="AZ2319">
            <v>0.28500000000000003</v>
          </cell>
        </row>
        <row r="2320">
          <cell r="AY2320">
            <v>40.5</v>
          </cell>
          <cell r="AZ2320">
            <v>0.81</v>
          </cell>
        </row>
        <row r="2321">
          <cell r="AY2321">
            <v>45.5625</v>
          </cell>
          <cell r="AZ2321">
            <v>3.6</v>
          </cell>
        </row>
        <row r="2323">
          <cell r="H2323">
            <v>1</v>
          </cell>
          <cell r="J2323">
            <v>1</v>
          </cell>
          <cell r="AE2323">
            <v>2150</v>
          </cell>
          <cell r="AF2323">
            <v>57</v>
          </cell>
          <cell r="AY2323">
            <v>1731.3623333333335</v>
          </cell>
          <cell r="AZ2323">
            <v>48.577000000000005</v>
          </cell>
          <cell r="BC2323">
            <v>80.528480620155037</v>
          </cell>
          <cell r="BD2323">
            <v>85.222807017543872</v>
          </cell>
        </row>
        <row r="2324">
          <cell r="AE2324">
            <v>2150</v>
          </cell>
          <cell r="AF2324">
            <v>57</v>
          </cell>
          <cell r="AY2324">
            <v>900</v>
          </cell>
          <cell r="AZ2324">
            <v>17</v>
          </cell>
        </row>
        <row r="2325">
          <cell r="AE2325">
            <v>2150</v>
          </cell>
          <cell r="AF2325">
            <v>57</v>
          </cell>
          <cell r="AY2325">
            <v>121.5</v>
          </cell>
          <cell r="AZ2325">
            <v>9.6</v>
          </cell>
        </row>
        <row r="2326">
          <cell r="AE2326">
            <v>2150</v>
          </cell>
          <cell r="AF2326">
            <v>57</v>
          </cell>
          <cell r="AY2326">
            <v>3.1666666666666665</v>
          </cell>
          <cell r="AZ2326">
            <v>0.15833333333333333</v>
          </cell>
        </row>
        <row r="2327">
          <cell r="AY2327">
            <v>8.7550000000000008</v>
          </cell>
          <cell r="AZ2327">
            <v>0.39950000000000002</v>
          </cell>
        </row>
        <row r="2328">
          <cell r="AY2328">
            <v>225.5</v>
          </cell>
          <cell r="AZ2328">
            <v>0</v>
          </cell>
        </row>
        <row r="2329">
          <cell r="AY2329">
            <v>5.2650000000000006</v>
          </cell>
          <cell r="AZ2329">
            <v>0.20250000000000001</v>
          </cell>
        </row>
        <row r="2330">
          <cell r="AY2330">
            <v>12.540000000000001</v>
          </cell>
          <cell r="AZ2330">
            <v>0.59399999999999997</v>
          </cell>
        </row>
        <row r="2331">
          <cell r="AY2331">
            <v>91</v>
          </cell>
          <cell r="AZ2331">
            <v>0</v>
          </cell>
        </row>
        <row r="2332">
          <cell r="AY2332">
            <v>31.799999999999997</v>
          </cell>
          <cell r="AZ2332">
            <v>0.95000000000000007</v>
          </cell>
        </row>
        <row r="2333">
          <cell r="AY2333">
            <v>28.75</v>
          </cell>
          <cell r="AZ2333">
            <v>0.3125</v>
          </cell>
        </row>
        <row r="2334">
          <cell r="AY2334">
            <v>49.666666666666664</v>
          </cell>
          <cell r="AZ2334">
            <v>6.1000000000000005</v>
          </cell>
        </row>
        <row r="2335">
          <cell r="AY2335">
            <v>145.96666666666667</v>
          </cell>
          <cell r="AZ2335">
            <v>8.7966666666666651</v>
          </cell>
        </row>
        <row r="2336">
          <cell r="AY2336">
            <v>0.81900000000000006</v>
          </cell>
          <cell r="AZ2336">
            <v>2.6000000000000006E-2</v>
          </cell>
        </row>
        <row r="2337">
          <cell r="AY2337">
            <v>17.333333333333332</v>
          </cell>
          <cell r="AZ2337">
            <v>0.6</v>
          </cell>
        </row>
        <row r="2338">
          <cell r="AY2338">
            <v>3.3000000000000003</v>
          </cell>
          <cell r="AZ2338">
            <v>0.48749999999999999</v>
          </cell>
        </row>
        <row r="2339">
          <cell r="AY2339">
            <v>28.833333333333332</v>
          </cell>
          <cell r="AZ2339">
            <v>8.3333333333333329E-2</v>
          </cell>
        </row>
        <row r="2340">
          <cell r="AY2340">
            <v>22.666666666666668</v>
          </cell>
          <cell r="AZ2340">
            <v>2.6</v>
          </cell>
        </row>
        <row r="2341">
          <cell r="AY2341">
            <v>34.5</v>
          </cell>
          <cell r="AZ2341">
            <v>0.66666666666666663</v>
          </cell>
        </row>
        <row r="2343">
          <cell r="AE2343">
            <v>2928.7777777777783</v>
          </cell>
          <cell r="AF2343">
            <v>77.646666666666661</v>
          </cell>
          <cell r="AY2343">
            <v>2184.2864715277774</v>
          </cell>
          <cell r="AZ2343">
            <v>60.924574791666679</v>
          </cell>
          <cell r="BC2343">
            <v>74.580136741720068</v>
          </cell>
          <cell r="BD2343">
            <v>78.463863816862727</v>
          </cell>
        </row>
        <row r="2344">
          <cell r="AE2344">
            <v>2830.8333333333335</v>
          </cell>
          <cell r="AF2344">
            <v>75.05</v>
          </cell>
          <cell r="AY2344">
            <v>2702.0337500000001</v>
          </cell>
          <cell r="AZ2344">
            <v>74.61740833333333</v>
          </cell>
          <cell r="BC2344">
            <v>95.450117750956721</v>
          </cell>
          <cell r="BD2344">
            <v>99.423595380857208</v>
          </cell>
        </row>
        <row r="2345">
          <cell r="H2345">
            <v>1</v>
          </cell>
          <cell r="J2345">
            <v>2</v>
          </cell>
          <cell r="AE2345">
            <v>1612.5</v>
          </cell>
          <cell r="AF2345">
            <v>42.75</v>
          </cell>
          <cell r="AY2345">
            <v>1453.125</v>
          </cell>
          <cell r="AZ2345">
            <v>37.070625</v>
          </cell>
          <cell r="BC2345">
            <v>90.116279069767444</v>
          </cell>
          <cell r="BD2345">
            <v>86.714912280701753</v>
          </cell>
        </row>
        <row r="2346">
          <cell r="AE2346">
            <v>2150</v>
          </cell>
          <cell r="AF2346">
            <v>57</v>
          </cell>
          <cell r="AY2346">
            <v>450</v>
          </cell>
          <cell r="AZ2346">
            <v>8.5</v>
          </cell>
        </row>
        <row r="2347">
          <cell r="AE2347">
            <v>2150</v>
          </cell>
          <cell r="AF2347">
            <v>57</v>
          </cell>
          <cell r="AY2347">
            <v>80</v>
          </cell>
          <cell r="AZ2347">
            <v>1.625</v>
          </cell>
        </row>
        <row r="2348">
          <cell r="AE2348">
            <v>2150</v>
          </cell>
          <cell r="AF2348">
            <v>57</v>
          </cell>
          <cell r="AY2348">
            <v>55.875</v>
          </cell>
          <cell r="AZ2348">
            <v>6.8625000000000007</v>
          </cell>
        </row>
        <row r="2349">
          <cell r="AY2349">
            <v>87.5</v>
          </cell>
          <cell r="AZ2349">
            <v>0.125</v>
          </cell>
        </row>
        <row r="2350">
          <cell r="AY2350">
            <v>46.40625</v>
          </cell>
          <cell r="AZ2350">
            <v>0.5625</v>
          </cell>
        </row>
        <row r="2351">
          <cell r="AY2351">
            <v>39.693749999999994</v>
          </cell>
          <cell r="AZ2351">
            <v>3.6974999999999998</v>
          </cell>
        </row>
        <row r="2352">
          <cell r="AY2352">
            <v>4.3875000000000002</v>
          </cell>
          <cell r="AZ2352">
            <v>0.16875000000000001</v>
          </cell>
        </row>
        <row r="2353">
          <cell r="AY2353">
            <v>10.45</v>
          </cell>
          <cell r="AZ2353">
            <v>0.495</v>
          </cell>
        </row>
        <row r="2354">
          <cell r="AY2354">
            <v>38.125</v>
          </cell>
          <cell r="AZ2354">
            <v>0.625</v>
          </cell>
        </row>
        <row r="2355">
          <cell r="AY2355">
            <v>101</v>
          </cell>
          <cell r="AZ2355">
            <v>3.5249999999999999</v>
          </cell>
        </row>
        <row r="2356">
          <cell r="AY2356">
            <v>17</v>
          </cell>
          <cell r="AZ2356">
            <v>1.95</v>
          </cell>
        </row>
        <row r="2357">
          <cell r="AY2357">
            <v>21.5625</v>
          </cell>
          <cell r="AZ2357">
            <v>0.234375</v>
          </cell>
        </row>
        <row r="2358">
          <cell r="AY2358">
            <v>182.5</v>
          </cell>
          <cell r="AZ2358">
            <v>1.5</v>
          </cell>
        </row>
        <row r="2359">
          <cell r="AY2359">
            <v>227.5</v>
          </cell>
          <cell r="AZ2359">
            <v>0</v>
          </cell>
        </row>
        <row r="2360">
          <cell r="AY2360">
            <v>91.125</v>
          </cell>
          <cell r="AZ2360">
            <v>7.2</v>
          </cell>
        </row>
        <row r="2362">
          <cell r="H2362">
            <v>1</v>
          </cell>
          <cell r="J2362">
            <v>2</v>
          </cell>
          <cell r="AE2362">
            <v>2150</v>
          </cell>
          <cell r="AF2362">
            <v>57</v>
          </cell>
          <cell r="AY2362">
            <v>3168.8150000000005</v>
          </cell>
          <cell r="AZ2362">
            <v>112.337</v>
          </cell>
          <cell r="BC2362">
            <v>147.38674418604654</v>
          </cell>
          <cell r="BD2362">
            <v>197.0824561403509</v>
          </cell>
        </row>
        <row r="2363">
          <cell r="AE2363">
            <v>2150</v>
          </cell>
          <cell r="AF2363">
            <v>57</v>
          </cell>
          <cell r="AY2363">
            <v>900</v>
          </cell>
          <cell r="AZ2363">
            <v>17</v>
          </cell>
        </row>
        <row r="2364">
          <cell r="AE2364">
            <v>2150</v>
          </cell>
          <cell r="AF2364">
            <v>57</v>
          </cell>
          <cell r="AY2364">
            <v>72.900000000000006</v>
          </cell>
          <cell r="AZ2364">
            <v>5.7600000000000007</v>
          </cell>
        </row>
        <row r="2365">
          <cell r="AY2365">
            <v>42.5</v>
          </cell>
          <cell r="AZ2365">
            <v>4.875</v>
          </cell>
        </row>
        <row r="2366">
          <cell r="AY2366">
            <v>149</v>
          </cell>
          <cell r="AZ2366">
            <v>18.3</v>
          </cell>
        </row>
        <row r="2367">
          <cell r="AY2367">
            <v>17.55</v>
          </cell>
          <cell r="AZ2367">
            <v>0.67500000000000004</v>
          </cell>
        </row>
        <row r="2368">
          <cell r="AY2368">
            <v>52.250000000000007</v>
          </cell>
          <cell r="AZ2368">
            <v>2.4750000000000001</v>
          </cell>
        </row>
        <row r="2369">
          <cell r="AY2369">
            <v>14.249999999999998</v>
          </cell>
          <cell r="AZ2369">
            <v>1.3679999999999999</v>
          </cell>
        </row>
        <row r="2370">
          <cell r="AY2370">
            <v>72.900000000000006</v>
          </cell>
          <cell r="AZ2370">
            <v>5.7600000000000007</v>
          </cell>
        </row>
        <row r="2371">
          <cell r="AY2371">
            <v>178.5</v>
          </cell>
          <cell r="AZ2371">
            <v>8.65</v>
          </cell>
        </row>
        <row r="2372">
          <cell r="AY2372">
            <v>676.5</v>
          </cell>
          <cell r="AZ2372">
            <v>0</v>
          </cell>
        </row>
        <row r="2373">
          <cell r="AY2373">
            <v>10.79</v>
          </cell>
          <cell r="AZ2373">
            <v>0.24899999999999997</v>
          </cell>
        </row>
        <row r="2374">
          <cell r="AY2374">
            <v>504</v>
          </cell>
          <cell r="AZ2374">
            <v>39.799999999999997</v>
          </cell>
        </row>
        <row r="2375">
          <cell r="AY2375">
            <v>81</v>
          </cell>
          <cell r="AZ2375">
            <v>1.62</v>
          </cell>
        </row>
        <row r="2376">
          <cell r="AY2376">
            <v>396.67500000000001</v>
          </cell>
          <cell r="AZ2376">
            <v>5.8050000000000006</v>
          </cell>
        </row>
        <row r="2378">
          <cell r="H2378">
            <v>1</v>
          </cell>
          <cell r="J2378">
            <v>2</v>
          </cell>
          <cell r="AE2378">
            <v>4300</v>
          </cell>
          <cell r="AF2378">
            <v>114</v>
          </cell>
          <cell r="AY2378">
            <v>3054.5724999999998</v>
          </cell>
          <cell r="AZ2378">
            <v>95.564999999999998</v>
          </cell>
          <cell r="BC2378">
            <v>71.036569767441861</v>
          </cell>
          <cell r="BD2378">
            <v>83.828947368421041</v>
          </cell>
        </row>
        <row r="2379">
          <cell r="AE2379">
            <v>2150</v>
          </cell>
          <cell r="AF2379">
            <v>57</v>
          </cell>
          <cell r="AY2379">
            <v>900</v>
          </cell>
          <cell r="AZ2379">
            <v>17</v>
          </cell>
        </row>
        <row r="2380">
          <cell r="AE2380">
            <v>2150</v>
          </cell>
          <cell r="AF2380">
            <v>57</v>
          </cell>
          <cell r="AY2380">
            <v>14.354999999999999</v>
          </cell>
          <cell r="AZ2380">
            <v>1.5007499999999998</v>
          </cell>
        </row>
        <row r="2381">
          <cell r="AE2381">
            <v>2150</v>
          </cell>
          <cell r="AF2381">
            <v>57</v>
          </cell>
          <cell r="AY2381">
            <v>18.48</v>
          </cell>
          <cell r="AZ2381">
            <v>0.52800000000000002</v>
          </cell>
        </row>
        <row r="2382">
          <cell r="AE2382">
            <v>2150</v>
          </cell>
          <cell r="AF2382">
            <v>57</v>
          </cell>
          <cell r="AY2382">
            <v>11.5</v>
          </cell>
          <cell r="AZ2382">
            <v>1.45</v>
          </cell>
        </row>
        <row r="2383">
          <cell r="AY2383">
            <v>17.55</v>
          </cell>
          <cell r="AZ2383">
            <v>0.67500000000000004</v>
          </cell>
        </row>
        <row r="2384">
          <cell r="AY2384">
            <v>41.8</v>
          </cell>
          <cell r="AZ2384">
            <v>1.98</v>
          </cell>
        </row>
        <row r="2385">
          <cell r="AY2385">
            <v>168.875</v>
          </cell>
          <cell r="AZ2385">
            <v>36.75</v>
          </cell>
        </row>
        <row r="2386">
          <cell r="AY2386">
            <v>34</v>
          </cell>
          <cell r="AZ2386">
            <v>3.9</v>
          </cell>
        </row>
        <row r="2387">
          <cell r="AY2387">
            <v>111.75</v>
          </cell>
          <cell r="AZ2387">
            <v>13.725000000000001</v>
          </cell>
        </row>
        <row r="2388">
          <cell r="AY2388">
            <v>1127.5</v>
          </cell>
          <cell r="AZ2388">
            <v>0</v>
          </cell>
        </row>
        <row r="2389">
          <cell r="AY2389">
            <v>303</v>
          </cell>
          <cell r="AZ2389">
            <v>10.574999999999999</v>
          </cell>
        </row>
        <row r="2390">
          <cell r="AY2390">
            <v>185.625</v>
          </cell>
          <cell r="AZ2390">
            <v>2.25</v>
          </cell>
        </row>
        <row r="2391">
          <cell r="AY2391">
            <v>88.1875</v>
          </cell>
          <cell r="AZ2391">
            <v>2.125</v>
          </cell>
        </row>
        <row r="2392">
          <cell r="AY2392">
            <v>31.95</v>
          </cell>
          <cell r="AZ2392">
            <v>3.1062499999999997</v>
          </cell>
        </row>
        <row r="2394">
          <cell r="H2394">
            <v>1</v>
          </cell>
          <cell r="J2394">
            <v>2</v>
          </cell>
          <cell r="AE2394">
            <v>4300</v>
          </cell>
          <cell r="AF2394">
            <v>114</v>
          </cell>
          <cell r="AY2394">
            <v>3687.8050000000003</v>
          </cell>
          <cell r="AZ2394">
            <v>115.24875</v>
          </cell>
          <cell r="BC2394">
            <v>85.762906976744191</v>
          </cell>
          <cell r="BD2394">
            <v>101.09539473684211</v>
          </cell>
        </row>
        <row r="2395">
          <cell r="AE2395">
            <v>2150</v>
          </cell>
          <cell r="AF2395">
            <v>57</v>
          </cell>
          <cell r="AY2395">
            <v>1080</v>
          </cell>
          <cell r="AZ2395">
            <v>20.399999999999999</v>
          </cell>
        </row>
        <row r="2396">
          <cell r="AE2396">
            <v>2150</v>
          </cell>
          <cell r="AF2396">
            <v>57</v>
          </cell>
          <cell r="AY2396">
            <v>162.5</v>
          </cell>
          <cell r="AZ2396">
            <v>17.5</v>
          </cell>
        </row>
        <row r="2397">
          <cell r="AE2397">
            <v>2150</v>
          </cell>
          <cell r="AF2397">
            <v>57</v>
          </cell>
          <cell r="AY2397">
            <v>111.75</v>
          </cell>
          <cell r="AZ2397">
            <v>13.725000000000001</v>
          </cell>
        </row>
        <row r="2398">
          <cell r="AE2398">
            <v>2150</v>
          </cell>
          <cell r="AF2398">
            <v>57</v>
          </cell>
          <cell r="AY2398">
            <v>53.125</v>
          </cell>
          <cell r="AZ2398">
            <v>3.5625</v>
          </cell>
        </row>
        <row r="2399">
          <cell r="AY2399">
            <v>43.774999999999999</v>
          </cell>
          <cell r="AZ2399">
            <v>1.9975000000000001</v>
          </cell>
        </row>
        <row r="2400">
          <cell r="AY2400">
            <v>8.7750000000000004</v>
          </cell>
          <cell r="AZ2400">
            <v>0.33750000000000002</v>
          </cell>
        </row>
        <row r="2401">
          <cell r="AY2401">
            <v>20.9</v>
          </cell>
          <cell r="AZ2401">
            <v>0.99</v>
          </cell>
        </row>
        <row r="2402">
          <cell r="AY2402">
            <v>27.03</v>
          </cell>
          <cell r="AZ2402">
            <v>0.39750000000000002</v>
          </cell>
        </row>
        <row r="2403">
          <cell r="AY2403">
            <v>43.125</v>
          </cell>
          <cell r="AZ2403">
            <v>0.46875</v>
          </cell>
        </row>
        <row r="2404">
          <cell r="AY2404">
            <v>430</v>
          </cell>
          <cell r="AZ2404">
            <v>33.4</v>
          </cell>
        </row>
        <row r="2405">
          <cell r="AY2405">
            <v>79.387499999999989</v>
          </cell>
          <cell r="AZ2405">
            <v>7.3949999999999996</v>
          </cell>
        </row>
        <row r="2406">
          <cell r="AY2406">
            <v>676.5</v>
          </cell>
          <cell r="AZ2406">
            <v>0</v>
          </cell>
        </row>
        <row r="2407">
          <cell r="AY2407">
            <v>300</v>
          </cell>
          <cell r="AZ2407">
            <v>3.75</v>
          </cell>
        </row>
        <row r="2408">
          <cell r="AY2408">
            <v>129.9375</v>
          </cell>
          <cell r="AZ2408">
            <v>1.575</v>
          </cell>
        </row>
        <row r="2409">
          <cell r="AY2409">
            <v>66</v>
          </cell>
          <cell r="AZ2409">
            <v>9.75</v>
          </cell>
        </row>
        <row r="2410">
          <cell r="AY2410">
            <v>455</v>
          </cell>
          <cell r="AZ2410">
            <v>0</v>
          </cell>
        </row>
        <row r="2412">
          <cell r="H2412">
            <v>1</v>
          </cell>
          <cell r="J2412">
            <v>2</v>
          </cell>
          <cell r="AE2412">
            <v>1433.3333333333333</v>
          </cell>
          <cell r="AF2412">
            <v>38</v>
          </cell>
          <cell r="AY2412">
            <v>1758.1833333333334</v>
          </cell>
          <cell r="AZ2412">
            <v>67.728166666666667</v>
          </cell>
          <cell r="BC2412">
            <v>122.66395348837212</v>
          </cell>
          <cell r="BD2412">
            <v>178.23201754385966</v>
          </cell>
        </row>
        <row r="2413">
          <cell r="AE2413">
            <v>2150</v>
          </cell>
          <cell r="AF2413">
            <v>57</v>
          </cell>
          <cell r="AY2413">
            <v>600</v>
          </cell>
          <cell r="AZ2413">
            <v>11.333333333333334</v>
          </cell>
        </row>
        <row r="2414">
          <cell r="AE2414">
            <v>2150</v>
          </cell>
          <cell r="AF2414">
            <v>57</v>
          </cell>
          <cell r="AY2414">
            <v>22.208333333333332</v>
          </cell>
          <cell r="AZ2414">
            <v>1.8145833333333334</v>
          </cell>
        </row>
        <row r="2415">
          <cell r="AY2415">
            <v>12.040000000000001</v>
          </cell>
          <cell r="AZ2415">
            <v>0.38266666666666665</v>
          </cell>
        </row>
        <row r="2416">
          <cell r="AY2416">
            <v>12.32</v>
          </cell>
          <cell r="AZ2416">
            <v>0.35200000000000004</v>
          </cell>
        </row>
        <row r="2417">
          <cell r="AY2417">
            <v>8.7833333333333332</v>
          </cell>
          <cell r="AZ2417">
            <v>0.28333333333333333</v>
          </cell>
        </row>
        <row r="2418">
          <cell r="AY2418">
            <v>5.8500000000000005</v>
          </cell>
          <cell r="AZ2418">
            <v>0.22500000000000001</v>
          </cell>
        </row>
        <row r="2419">
          <cell r="AY2419">
            <v>13.933333333333332</v>
          </cell>
          <cell r="AZ2419">
            <v>0.66</v>
          </cell>
        </row>
        <row r="2420">
          <cell r="AY2420">
            <v>268.8</v>
          </cell>
          <cell r="AZ2420">
            <v>21.226666666666667</v>
          </cell>
        </row>
        <row r="2421">
          <cell r="AY2421">
            <v>58.333333333333336</v>
          </cell>
          <cell r="AZ2421">
            <v>8.3333333333333329E-2</v>
          </cell>
        </row>
        <row r="2422">
          <cell r="AY2422">
            <v>11.164999999999999</v>
          </cell>
          <cell r="AZ2422">
            <v>1.1672499999999999</v>
          </cell>
        </row>
        <row r="2423">
          <cell r="AY2423">
            <v>112.58333333333333</v>
          </cell>
          <cell r="AZ2423">
            <v>24.5</v>
          </cell>
        </row>
        <row r="2424">
          <cell r="AY2424">
            <v>121.66666666666667</v>
          </cell>
          <cell r="AZ2424">
            <v>1</v>
          </cell>
        </row>
        <row r="2425">
          <cell r="AY2425">
            <v>134.66666666666666</v>
          </cell>
          <cell r="AZ2425">
            <v>4.7</v>
          </cell>
        </row>
        <row r="2426">
          <cell r="AY2426">
            <v>375.83333333333331</v>
          </cell>
          <cell r="AZ2426">
            <v>0</v>
          </cell>
        </row>
        <row r="2428">
          <cell r="H2428">
            <v>1</v>
          </cell>
          <cell r="J2428">
            <v>2</v>
          </cell>
          <cell r="AE2428">
            <v>2150</v>
          </cell>
          <cell r="AF2428">
            <v>57</v>
          </cell>
          <cell r="AY2428">
            <v>2725.9691666666672</v>
          </cell>
          <cell r="AZ2428">
            <v>52.732166666666672</v>
          </cell>
          <cell r="BC2428">
            <v>126.7892635658915</v>
          </cell>
          <cell r="BD2428">
            <v>92.512573099415221</v>
          </cell>
        </row>
        <row r="2429">
          <cell r="AE2429">
            <v>2150</v>
          </cell>
          <cell r="AF2429">
            <v>57</v>
          </cell>
          <cell r="AY2429">
            <v>900</v>
          </cell>
          <cell r="AZ2429">
            <v>17</v>
          </cell>
        </row>
        <row r="2430">
          <cell r="AE2430">
            <v>2150</v>
          </cell>
          <cell r="AF2430">
            <v>57</v>
          </cell>
          <cell r="AY2430">
            <v>10.15</v>
          </cell>
          <cell r="AZ2430">
            <v>1.05</v>
          </cell>
        </row>
        <row r="2431">
          <cell r="AE2431">
            <v>2150</v>
          </cell>
          <cell r="AF2431">
            <v>57</v>
          </cell>
          <cell r="AY2431">
            <v>10.979166666666666</v>
          </cell>
          <cell r="AZ2431">
            <v>0.35416666666666669</v>
          </cell>
        </row>
        <row r="2432">
          <cell r="AY2432">
            <v>291.93333333333334</v>
          </cell>
          <cell r="AZ2432">
            <v>17.59333333333333</v>
          </cell>
        </row>
        <row r="2433">
          <cell r="AY2433">
            <v>11.700000000000001</v>
          </cell>
          <cell r="AZ2433">
            <v>0.45</v>
          </cell>
        </row>
        <row r="2434">
          <cell r="AY2434">
            <v>27.866666666666664</v>
          </cell>
          <cell r="AZ2434">
            <v>1.32</v>
          </cell>
        </row>
        <row r="2435">
          <cell r="AY2435">
            <v>82.666666666666671</v>
          </cell>
          <cell r="AZ2435">
            <v>2.6666666666666665</v>
          </cell>
        </row>
        <row r="2436">
          <cell r="AY2436">
            <v>8.52</v>
          </cell>
          <cell r="AZ2436">
            <v>0.82833333333333325</v>
          </cell>
        </row>
        <row r="2437">
          <cell r="AY2437">
            <v>451</v>
          </cell>
          <cell r="AZ2437">
            <v>0</v>
          </cell>
        </row>
        <row r="2438">
          <cell r="AY2438">
            <v>8.52</v>
          </cell>
          <cell r="AZ2438">
            <v>0.82833333333333325</v>
          </cell>
        </row>
        <row r="2439">
          <cell r="AY2439">
            <v>7.666666666666667</v>
          </cell>
          <cell r="AZ2439">
            <v>0.96666666666666667</v>
          </cell>
        </row>
        <row r="2440">
          <cell r="AY2440">
            <v>243.33333333333334</v>
          </cell>
          <cell r="AZ2440">
            <v>2</v>
          </cell>
        </row>
        <row r="2441">
          <cell r="AY2441">
            <v>29.900000000000002</v>
          </cell>
          <cell r="AZ2441">
            <v>0.26</v>
          </cell>
        </row>
        <row r="2442">
          <cell r="AY2442">
            <v>32.4</v>
          </cell>
          <cell r="AZ2442">
            <v>0.64800000000000002</v>
          </cell>
        </row>
        <row r="2443">
          <cell r="AY2443">
            <v>168</v>
          </cell>
          <cell r="AZ2443">
            <v>4.0999999999999996</v>
          </cell>
        </row>
        <row r="2444">
          <cell r="AY2444">
            <v>138</v>
          </cell>
          <cell r="AZ2444">
            <v>2.6666666666666665</v>
          </cell>
        </row>
        <row r="2445">
          <cell r="AY2445">
            <v>303.33333333333331</v>
          </cell>
          <cell r="AZ2445">
            <v>0</v>
          </cell>
        </row>
        <row r="2447">
          <cell r="H2447">
            <v>1</v>
          </cell>
          <cell r="J2447">
            <v>2</v>
          </cell>
          <cell r="AE2447">
            <v>3225</v>
          </cell>
          <cell r="AF2447">
            <v>85.5</v>
          </cell>
          <cell r="AY2447">
            <v>1670.9037499999999</v>
          </cell>
          <cell r="AZ2447">
            <v>38.220874999999992</v>
          </cell>
          <cell r="BC2447">
            <v>51.810968992248064</v>
          </cell>
          <cell r="BD2447">
            <v>44.702777777777769</v>
          </cell>
        </row>
        <row r="2448">
          <cell r="AE2448">
            <v>2150</v>
          </cell>
          <cell r="AF2448">
            <v>57</v>
          </cell>
          <cell r="AY2448">
            <v>675</v>
          </cell>
          <cell r="AZ2448">
            <v>12.75</v>
          </cell>
        </row>
        <row r="2449">
          <cell r="AE2449">
            <v>2150</v>
          </cell>
          <cell r="AF2449">
            <v>57</v>
          </cell>
          <cell r="AY2449">
            <v>6.39</v>
          </cell>
          <cell r="AZ2449">
            <v>0.62124999999999997</v>
          </cell>
        </row>
        <row r="2450">
          <cell r="AE2450">
            <v>2150</v>
          </cell>
          <cell r="AF2450">
            <v>57</v>
          </cell>
          <cell r="AY2450">
            <v>47.25</v>
          </cell>
          <cell r="AZ2450">
            <v>1.5862500000000002</v>
          </cell>
        </row>
        <row r="2451">
          <cell r="AE2451">
            <v>2150</v>
          </cell>
          <cell r="AF2451">
            <v>57</v>
          </cell>
          <cell r="AY2451">
            <v>7.0724999999999998</v>
          </cell>
          <cell r="AZ2451">
            <v>0.21525</v>
          </cell>
        </row>
        <row r="2452">
          <cell r="AE2452">
            <v>2150</v>
          </cell>
          <cell r="AF2452">
            <v>57</v>
          </cell>
          <cell r="AY2452">
            <v>10.091249999999999</v>
          </cell>
          <cell r="AZ2452">
            <v>0.38812499999999994</v>
          </cell>
        </row>
        <row r="2453">
          <cell r="AE2453">
            <v>2150</v>
          </cell>
          <cell r="AF2453">
            <v>57</v>
          </cell>
          <cell r="AY2453">
            <v>20.9</v>
          </cell>
          <cell r="AZ2453">
            <v>0.99</v>
          </cell>
        </row>
        <row r="2454">
          <cell r="AY2454">
            <v>55.875</v>
          </cell>
          <cell r="AZ2454">
            <v>6.8625000000000007</v>
          </cell>
        </row>
        <row r="2455">
          <cell r="AY2455">
            <v>218.95</v>
          </cell>
          <cell r="AZ2455">
            <v>13.194999999999999</v>
          </cell>
        </row>
        <row r="2456">
          <cell r="AY2456">
            <v>131.25</v>
          </cell>
          <cell r="AZ2456">
            <v>0.1875</v>
          </cell>
        </row>
        <row r="2457">
          <cell r="AY2457">
            <v>11.5</v>
          </cell>
          <cell r="AZ2457">
            <v>1.425</v>
          </cell>
        </row>
        <row r="2458">
          <cell r="AY2458">
            <v>0</v>
          </cell>
          <cell r="AZ2458">
            <v>0</v>
          </cell>
        </row>
        <row r="2459">
          <cell r="AY2459">
            <v>204.75</v>
          </cell>
          <cell r="AZ2459">
            <v>0</v>
          </cell>
        </row>
        <row r="2460">
          <cell r="AY2460">
            <v>281.875</v>
          </cell>
          <cell r="AZ2460">
            <v>0</v>
          </cell>
        </row>
        <row r="2462">
          <cell r="H2462">
            <v>1</v>
          </cell>
          <cell r="J2462">
            <v>2</v>
          </cell>
          <cell r="AE2462">
            <v>3225</v>
          </cell>
          <cell r="AF2462">
            <v>85.5</v>
          </cell>
          <cell r="AY2462">
            <v>3642.4450000000002</v>
          </cell>
          <cell r="AZ2462">
            <v>75.272499999999994</v>
          </cell>
          <cell r="BC2462">
            <v>112.94403100775195</v>
          </cell>
          <cell r="BD2462">
            <v>88.03801169590642</v>
          </cell>
        </row>
        <row r="2463">
          <cell r="AE2463">
            <v>2150</v>
          </cell>
          <cell r="AF2463">
            <v>57</v>
          </cell>
          <cell r="AY2463">
            <v>1170</v>
          </cell>
          <cell r="AZ2463">
            <v>22.099999999999998</v>
          </cell>
        </row>
        <row r="2464">
          <cell r="AE2464">
            <v>2150</v>
          </cell>
          <cell r="AF2464">
            <v>57</v>
          </cell>
          <cell r="AY2464">
            <v>19.169999999999998</v>
          </cell>
          <cell r="AZ2464">
            <v>1.86375</v>
          </cell>
        </row>
        <row r="2465">
          <cell r="AE2465">
            <v>2150</v>
          </cell>
          <cell r="AF2465">
            <v>57</v>
          </cell>
          <cell r="AY2465">
            <v>111.75</v>
          </cell>
          <cell r="AZ2465">
            <v>13.725000000000001</v>
          </cell>
        </row>
        <row r="2466">
          <cell r="AY2466">
            <v>148.5</v>
          </cell>
          <cell r="AZ2466">
            <v>1.7999999999999998</v>
          </cell>
        </row>
        <row r="2467">
          <cell r="AY2467">
            <v>267.75</v>
          </cell>
          <cell r="AZ2467">
            <v>12.975000000000001</v>
          </cell>
        </row>
        <row r="2468">
          <cell r="AY2468">
            <v>109.35000000000001</v>
          </cell>
          <cell r="AZ2468">
            <v>8.64</v>
          </cell>
        </row>
        <row r="2469">
          <cell r="AY2469">
            <v>43.125</v>
          </cell>
          <cell r="AZ2469">
            <v>0.46875</v>
          </cell>
        </row>
        <row r="2470">
          <cell r="AY2470">
            <v>34</v>
          </cell>
          <cell r="AZ2470">
            <v>3.9</v>
          </cell>
        </row>
        <row r="2471">
          <cell r="AY2471">
            <v>1127.5</v>
          </cell>
          <cell r="AZ2471">
            <v>0</v>
          </cell>
        </row>
        <row r="2472">
          <cell r="AY2472">
            <v>17.55</v>
          </cell>
          <cell r="AZ2472">
            <v>0.67500000000000004</v>
          </cell>
        </row>
        <row r="2473">
          <cell r="AY2473">
            <v>52.250000000000007</v>
          </cell>
          <cell r="AZ2473">
            <v>2.4750000000000001</v>
          </cell>
        </row>
        <row r="2474">
          <cell r="AY2474">
            <v>541.5</v>
          </cell>
          <cell r="AZ2474">
            <v>6.6499999999999995</v>
          </cell>
        </row>
        <row r="2476">
          <cell r="H2476">
            <v>1</v>
          </cell>
          <cell r="J2476">
            <v>2</v>
          </cell>
          <cell r="AE2476">
            <v>4300</v>
          </cell>
          <cell r="AF2476">
            <v>114</v>
          </cell>
          <cell r="AY2476">
            <v>3758.2874999999995</v>
          </cell>
          <cell r="AZ2476">
            <v>100.8175</v>
          </cell>
          <cell r="BC2476">
            <v>87.402034883720916</v>
          </cell>
          <cell r="BD2476">
            <v>88.436403508771917</v>
          </cell>
        </row>
        <row r="2477">
          <cell r="AE2477">
            <v>2150</v>
          </cell>
          <cell r="AF2477">
            <v>57</v>
          </cell>
          <cell r="AY2477">
            <v>1080</v>
          </cell>
          <cell r="AZ2477">
            <v>20.399999999999999</v>
          </cell>
        </row>
        <row r="2478">
          <cell r="AE2478">
            <v>2150</v>
          </cell>
          <cell r="AF2478">
            <v>57</v>
          </cell>
          <cell r="AY2478">
            <v>39.975000000000001</v>
          </cell>
          <cell r="AZ2478">
            <v>3.2662499999999999</v>
          </cell>
        </row>
        <row r="2479">
          <cell r="AE2479">
            <v>2150</v>
          </cell>
          <cell r="AF2479">
            <v>57</v>
          </cell>
          <cell r="AY2479">
            <v>109.35000000000001</v>
          </cell>
          <cell r="AZ2479">
            <v>8.64</v>
          </cell>
        </row>
        <row r="2480">
          <cell r="AE2480">
            <v>2150</v>
          </cell>
          <cell r="AF2480">
            <v>57</v>
          </cell>
          <cell r="AY2480">
            <v>13.162500000000001</v>
          </cell>
          <cell r="AZ2480">
            <v>0.50625000000000009</v>
          </cell>
        </row>
        <row r="2481">
          <cell r="AY2481">
            <v>31.35</v>
          </cell>
          <cell r="AZ2481">
            <v>1.4850000000000001</v>
          </cell>
        </row>
        <row r="2482">
          <cell r="AY2482">
            <v>676.5</v>
          </cell>
          <cell r="AZ2482">
            <v>0</v>
          </cell>
        </row>
        <row r="2483">
          <cell r="AY2483">
            <v>93.125</v>
          </cell>
          <cell r="AZ2483">
            <v>11.4375</v>
          </cell>
        </row>
        <row r="2484">
          <cell r="AY2484">
            <v>264.45</v>
          </cell>
          <cell r="AZ2484">
            <v>3.87</v>
          </cell>
        </row>
        <row r="2485">
          <cell r="AY2485">
            <v>182.5</v>
          </cell>
          <cell r="AZ2485">
            <v>4.45</v>
          </cell>
        </row>
        <row r="2486">
          <cell r="AY2486">
            <v>102.375</v>
          </cell>
          <cell r="AZ2486">
            <v>0.8125</v>
          </cell>
        </row>
        <row r="2487">
          <cell r="AY2487">
            <v>409.5</v>
          </cell>
          <cell r="AZ2487">
            <v>0</v>
          </cell>
        </row>
        <row r="2488">
          <cell r="AY2488">
            <v>252</v>
          </cell>
          <cell r="AZ2488">
            <v>6.1499999999999995</v>
          </cell>
        </row>
        <row r="2489">
          <cell r="AY2489">
            <v>504</v>
          </cell>
          <cell r="AZ2489">
            <v>39.799999999999997</v>
          </cell>
        </row>
        <row r="2491">
          <cell r="H2491">
            <v>1</v>
          </cell>
          <cell r="J2491">
            <v>2</v>
          </cell>
          <cell r="AE2491">
            <v>1612.5</v>
          </cell>
          <cell r="AF2491">
            <v>42.75</v>
          </cell>
          <cell r="AY2491">
            <v>2100.2312500000003</v>
          </cell>
          <cell r="AZ2491">
            <v>51.181500000000007</v>
          </cell>
          <cell r="BC2491">
            <v>130.24689922480621</v>
          </cell>
          <cell r="BD2491">
            <v>119.72280701754387</v>
          </cell>
        </row>
        <row r="2492">
          <cell r="AE2492">
            <v>2150</v>
          </cell>
          <cell r="AF2492">
            <v>57</v>
          </cell>
          <cell r="AY2492">
            <v>900</v>
          </cell>
          <cell r="AZ2492">
            <v>17</v>
          </cell>
        </row>
        <row r="2493">
          <cell r="AE2493">
            <v>2150</v>
          </cell>
          <cell r="AF2493">
            <v>57</v>
          </cell>
          <cell r="AY2493">
            <v>9.5849999999999991</v>
          </cell>
          <cell r="AZ2493">
            <v>0.93187500000000001</v>
          </cell>
        </row>
        <row r="2494">
          <cell r="AE2494">
            <v>2150</v>
          </cell>
          <cell r="AF2494">
            <v>57</v>
          </cell>
          <cell r="AY2494">
            <v>9.24</v>
          </cell>
          <cell r="AZ2494">
            <v>0.26400000000000001</v>
          </cell>
        </row>
        <row r="2495">
          <cell r="AY2495">
            <v>25.5</v>
          </cell>
          <cell r="AZ2495">
            <v>2.9249999999999998</v>
          </cell>
        </row>
        <row r="2496">
          <cell r="AY2496">
            <v>37.25</v>
          </cell>
          <cell r="AZ2496">
            <v>4.5750000000000002</v>
          </cell>
        </row>
        <row r="2497">
          <cell r="AY2497">
            <v>281.875</v>
          </cell>
          <cell r="AZ2497">
            <v>0</v>
          </cell>
        </row>
        <row r="2498">
          <cell r="AY2498">
            <v>10.45</v>
          </cell>
          <cell r="AZ2498">
            <v>0.495</v>
          </cell>
        </row>
        <row r="2499">
          <cell r="AY2499">
            <v>4.3875000000000002</v>
          </cell>
          <cell r="AZ2499">
            <v>0.16875000000000001</v>
          </cell>
        </row>
        <row r="2500">
          <cell r="AY2500">
            <v>84.25</v>
          </cell>
          <cell r="AZ2500">
            <v>1.9750000000000001</v>
          </cell>
        </row>
        <row r="2501">
          <cell r="AY2501">
            <v>25.59375</v>
          </cell>
          <cell r="AZ2501">
            <v>0.203125</v>
          </cell>
        </row>
        <row r="2502">
          <cell r="AY2502">
            <v>176.75</v>
          </cell>
          <cell r="AZ2502">
            <v>6.1687500000000002</v>
          </cell>
        </row>
        <row r="2503">
          <cell r="AY2503">
            <v>134.4</v>
          </cell>
          <cell r="AZ2503">
            <v>3.28</v>
          </cell>
        </row>
        <row r="2504">
          <cell r="AY2504">
            <v>182</v>
          </cell>
          <cell r="AZ2504">
            <v>0</v>
          </cell>
        </row>
        <row r="2505">
          <cell r="AY2505">
            <v>218.95</v>
          </cell>
          <cell r="AZ2505">
            <v>13.194999999999999</v>
          </cell>
        </row>
        <row r="2507">
          <cell r="AE2507">
            <v>3224.9999999999995</v>
          </cell>
          <cell r="AF2507">
            <v>85.5</v>
          </cell>
          <cell r="AY2507">
            <v>2093.4758645833326</v>
          </cell>
          <cell r="AZ2507">
            <v>60.110029791666662</v>
          </cell>
          <cell r="BC2507">
            <v>64.913980297157607</v>
          </cell>
          <cell r="BD2507">
            <v>70.304128411306039</v>
          </cell>
        </row>
        <row r="2508">
          <cell r="H2508">
            <v>1</v>
          </cell>
          <cell r="J2508">
            <v>2</v>
          </cell>
          <cell r="AE2508">
            <v>2150</v>
          </cell>
          <cell r="AF2508">
            <v>57</v>
          </cell>
          <cell r="AY2508">
            <v>1936.8201875000002</v>
          </cell>
          <cell r="AZ2508">
            <v>48.902618750000002</v>
          </cell>
          <cell r="BC2508">
            <v>90.084659883720946</v>
          </cell>
          <cell r="BD2508">
            <v>85.794067982456141</v>
          </cell>
        </row>
        <row r="2509">
          <cell r="AE2509">
            <v>2150</v>
          </cell>
          <cell r="AF2509">
            <v>57</v>
          </cell>
          <cell r="AY2509">
            <v>900</v>
          </cell>
          <cell r="AZ2509">
            <v>17</v>
          </cell>
        </row>
        <row r="2510">
          <cell r="AE2510">
            <v>2150</v>
          </cell>
          <cell r="AF2510">
            <v>57</v>
          </cell>
          <cell r="AY2510">
            <v>55.875</v>
          </cell>
          <cell r="AZ2510">
            <v>6.8625000000000007</v>
          </cell>
        </row>
        <row r="2511">
          <cell r="AE2511">
            <v>2150</v>
          </cell>
          <cell r="AF2511">
            <v>57</v>
          </cell>
          <cell r="AY2511">
            <v>0.70724999999999993</v>
          </cell>
          <cell r="AZ2511">
            <v>2.1524999999999996E-2</v>
          </cell>
        </row>
        <row r="2512">
          <cell r="AE2512">
            <v>2150</v>
          </cell>
          <cell r="AF2512">
            <v>57</v>
          </cell>
          <cell r="AY2512">
            <v>10.45</v>
          </cell>
          <cell r="AZ2512">
            <v>0.495</v>
          </cell>
        </row>
        <row r="2513">
          <cell r="AY2513">
            <v>4.3875000000000002</v>
          </cell>
          <cell r="AZ2513">
            <v>0.16875000000000001</v>
          </cell>
        </row>
        <row r="2514">
          <cell r="AY2514">
            <v>36.1875</v>
          </cell>
          <cell r="AZ2514">
            <v>0.28125</v>
          </cell>
        </row>
        <row r="2515">
          <cell r="AY2515">
            <v>152.5</v>
          </cell>
          <cell r="AZ2515">
            <v>2.5</v>
          </cell>
        </row>
        <row r="2516">
          <cell r="AY2516">
            <v>218.95</v>
          </cell>
          <cell r="AZ2516">
            <v>13.194999999999999</v>
          </cell>
        </row>
        <row r="2517">
          <cell r="AY2517">
            <v>281.875</v>
          </cell>
          <cell r="AZ2517">
            <v>0</v>
          </cell>
        </row>
        <row r="2518">
          <cell r="AY2518">
            <v>1.01</v>
          </cell>
          <cell r="AZ2518">
            <v>3.5249999999999997E-2</v>
          </cell>
        </row>
        <row r="2519">
          <cell r="AY2519">
            <v>16.099999999999998</v>
          </cell>
          <cell r="AZ2519">
            <v>0.28749999999999998</v>
          </cell>
        </row>
        <row r="2520">
          <cell r="AY2520">
            <v>1.6500000000000001</v>
          </cell>
          <cell r="AZ2520">
            <v>0.24375000000000002</v>
          </cell>
        </row>
        <row r="2521">
          <cell r="AY2521">
            <v>132.22499999999999</v>
          </cell>
          <cell r="AZ2521">
            <v>1.9350000000000001</v>
          </cell>
        </row>
        <row r="2522">
          <cell r="AY2522">
            <v>45.5</v>
          </cell>
          <cell r="AZ2522">
            <v>0</v>
          </cell>
        </row>
        <row r="2523">
          <cell r="AY2523">
            <v>1.5750000000000002</v>
          </cell>
          <cell r="AZ2523">
            <v>9.1874999999999998E-2</v>
          </cell>
        </row>
        <row r="2524">
          <cell r="AY2524">
            <v>2.25</v>
          </cell>
          <cell r="AZ2524">
            <v>0.13124999999999998</v>
          </cell>
        </row>
        <row r="2525">
          <cell r="AY2525">
            <v>0.89749999999999996</v>
          </cell>
          <cell r="AZ2525">
            <v>2.8750000000000001E-2</v>
          </cell>
        </row>
        <row r="2526">
          <cell r="AY2526">
            <v>3.18</v>
          </cell>
          <cell r="AZ2526">
            <v>9.5000000000000001E-2</v>
          </cell>
        </row>
        <row r="2527">
          <cell r="AY2527">
            <v>0.30918750000000006</v>
          </cell>
          <cell r="AZ2527">
            <v>9.0937500000000011E-3</v>
          </cell>
        </row>
        <row r="2528">
          <cell r="AY2528">
            <v>2.1887500000000002</v>
          </cell>
          <cell r="AZ2528">
            <v>9.9875000000000005E-2</v>
          </cell>
        </row>
        <row r="2529">
          <cell r="AY2529">
            <v>0.65875000000000006</v>
          </cell>
          <cell r="AZ2529">
            <v>2.1250000000000002E-2</v>
          </cell>
        </row>
        <row r="2530">
          <cell r="AY2530">
            <v>68.34375</v>
          </cell>
          <cell r="AZ2530">
            <v>5.4</v>
          </cell>
        </row>
        <row r="2532">
          <cell r="H2532">
            <v>1</v>
          </cell>
          <cell r="J2532">
            <v>2</v>
          </cell>
          <cell r="AE2532">
            <v>2866.6666666666665</v>
          </cell>
          <cell r="AF2532">
            <v>76</v>
          </cell>
          <cell r="AY2532">
            <v>2296.5778333333333</v>
          </cell>
          <cell r="AZ2532">
            <v>62.105083333333333</v>
          </cell>
          <cell r="BC2532">
            <v>80.11318023255815</v>
          </cell>
          <cell r="BD2532">
            <v>81.717214912280696</v>
          </cell>
        </row>
        <row r="2533">
          <cell r="AE2533">
            <v>2150</v>
          </cell>
          <cell r="AF2533">
            <v>57</v>
          </cell>
          <cell r="AY2533">
            <v>1200</v>
          </cell>
          <cell r="AZ2533">
            <v>22.666666666666668</v>
          </cell>
        </row>
        <row r="2534">
          <cell r="AE2534">
            <v>2150</v>
          </cell>
          <cell r="AF2534">
            <v>57</v>
          </cell>
          <cell r="AY2534">
            <v>7.1933333333333325</v>
          </cell>
          <cell r="AZ2534">
            <v>0.16599999999999998</v>
          </cell>
        </row>
        <row r="2535">
          <cell r="AE2535">
            <v>2150</v>
          </cell>
          <cell r="AF2535">
            <v>57</v>
          </cell>
          <cell r="AY2535">
            <v>6.16</v>
          </cell>
          <cell r="AZ2535">
            <v>0.17600000000000002</v>
          </cell>
        </row>
        <row r="2536">
          <cell r="AE2536">
            <v>2150</v>
          </cell>
          <cell r="AF2536">
            <v>57</v>
          </cell>
          <cell r="AY2536">
            <v>4.3875000000000002</v>
          </cell>
          <cell r="AZ2536">
            <v>0.16875000000000004</v>
          </cell>
        </row>
        <row r="2537">
          <cell r="AY2537">
            <v>10.450000000000001</v>
          </cell>
          <cell r="AZ2537">
            <v>0.49500000000000005</v>
          </cell>
        </row>
        <row r="2538">
          <cell r="AY2538">
            <v>3.48</v>
          </cell>
          <cell r="AZ2538">
            <v>0.1595</v>
          </cell>
        </row>
        <row r="2539">
          <cell r="AY2539">
            <v>1.4520000000000002</v>
          </cell>
          <cell r="AZ2539">
            <v>7.3333333333333348E-2</v>
          </cell>
        </row>
        <row r="2540">
          <cell r="AY2540">
            <v>32.166666666666664</v>
          </cell>
          <cell r="AZ2540">
            <v>0.25</v>
          </cell>
        </row>
        <row r="2541">
          <cell r="AY2541">
            <v>2.9183333333333334</v>
          </cell>
          <cell r="AZ2541">
            <v>0.13316666666666668</v>
          </cell>
        </row>
        <row r="2542">
          <cell r="AY2542">
            <v>35.1</v>
          </cell>
          <cell r="AZ2542">
            <v>0.45500000000000007</v>
          </cell>
        </row>
        <row r="2543">
          <cell r="AY2543">
            <v>51.599999999999994</v>
          </cell>
          <cell r="AZ2543">
            <v>8</v>
          </cell>
        </row>
        <row r="2544">
          <cell r="AY2544">
            <v>74.5</v>
          </cell>
          <cell r="AZ2544">
            <v>9.15</v>
          </cell>
        </row>
        <row r="2545">
          <cell r="AY2545">
            <v>338.25</v>
          </cell>
          <cell r="AZ2545">
            <v>0</v>
          </cell>
        </row>
        <row r="2546">
          <cell r="AY2546">
            <v>54</v>
          </cell>
          <cell r="AZ2546">
            <v>1.08</v>
          </cell>
        </row>
        <row r="2547">
          <cell r="AY2547">
            <v>243.33333333333334</v>
          </cell>
          <cell r="AZ2547">
            <v>2</v>
          </cell>
        </row>
        <row r="2548">
          <cell r="AY2548">
            <v>8.52</v>
          </cell>
          <cell r="AZ2548">
            <v>0.82833333333333325</v>
          </cell>
        </row>
        <row r="2549">
          <cell r="AY2549">
            <v>201.6</v>
          </cell>
          <cell r="AZ2549">
            <v>15.92</v>
          </cell>
        </row>
        <row r="2550">
          <cell r="AY2550">
            <v>21.466666666666665</v>
          </cell>
          <cell r="AZ2550">
            <v>0.3833333333333333</v>
          </cell>
        </row>
        <row r="2552">
          <cell r="H2552">
            <v>1</v>
          </cell>
          <cell r="J2552">
            <v>2</v>
          </cell>
          <cell r="AE2552">
            <v>4300</v>
          </cell>
          <cell r="AF2552">
            <v>114</v>
          </cell>
          <cell r="AY2552">
            <v>2641.2918750000003</v>
          </cell>
          <cell r="AZ2552">
            <v>76.622437500000004</v>
          </cell>
          <cell r="BC2552">
            <v>61.425392441860474</v>
          </cell>
          <cell r="BD2552">
            <v>67.212664473684214</v>
          </cell>
        </row>
        <row r="2553">
          <cell r="AE2553">
            <v>2150</v>
          </cell>
          <cell r="AF2553">
            <v>57</v>
          </cell>
          <cell r="AY2553">
            <v>1350</v>
          </cell>
          <cell r="AZ2553">
            <v>25.5</v>
          </cell>
        </row>
        <row r="2554">
          <cell r="AE2554">
            <v>2150</v>
          </cell>
          <cell r="AF2554">
            <v>57</v>
          </cell>
          <cell r="AY2554">
            <v>12.78</v>
          </cell>
          <cell r="AZ2554">
            <v>1.2424999999999999</v>
          </cell>
        </row>
        <row r="2555">
          <cell r="AE2555">
            <v>2150</v>
          </cell>
          <cell r="AF2555">
            <v>57</v>
          </cell>
          <cell r="AY2555">
            <v>4.62</v>
          </cell>
          <cell r="AZ2555">
            <v>0.13200000000000001</v>
          </cell>
        </row>
        <row r="2556">
          <cell r="AE2556">
            <v>2150</v>
          </cell>
          <cell r="AF2556">
            <v>57</v>
          </cell>
          <cell r="AY2556">
            <v>2.875</v>
          </cell>
          <cell r="AZ2556">
            <v>0.36249999999999999</v>
          </cell>
        </row>
        <row r="2557">
          <cell r="AY2557">
            <v>4.3875000000000002</v>
          </cell>
          <cell r="AZ2557">
            <v>0.16875000000000001</v>
          </cell>
        </row>
        <row r="2558">
          <cell r="AY2558">
            <v>10.45</v>
          </cell>
          <cell r="AZ2558">
            <v>0.495</v>
          </cell>
        </row>
        <row r="2559">
          <cell r="AY2559">
            <v>1.9124999999999999</v>
          </cell>
          <cell r="AZ2559">
            <v>8.5000000000000006E-2</v>
          </cell>
        </row>
        <row r="2560">
          <cell r="AY2560">
            <v>91</v>
          </cell>
          <cell r="AZ2560">
            <v>0</v>
          </cell>
        </row>
        <row r="2561">
          <cell r="AY2561">
            <v>218.95</v>
          </cell>
          <cell r="AZ2561">
            <v>13.194999999999999</v>
          </cell>
        </row>
        <row r="2562">
          <cell r="AY2562">
            <v>507.375</v>
          </cell>
          <cell r="AZ2562">
            <v>0</v>
          </cell>
        </row>
        <row r="2563">
          <cell r="AY2563">
            <v>2.02</v>
          </cell>
          <cell r="AZ2563">
            <v>7.0499999999999993E-2</v>
          </cell>
        </row>
        <row r="2564">
          <cell r="AY2564">
            <v>0.61425000000000007</v>
          </cell>
          <cell r="AZ2564">
            <v>1.9500000000000003E-2</v>
          </cell>
        </row>
        <row r="2565">
          <cell r="AY2565">
            <v>0.61837500000000012</v>
          </cell>
          <cell r="AZ2565">
            <v>1.8187500000000002E-2</v>
          </cell>
        </row>
        <row r="2566">
          <cell r="AY2566">
            <v>1.6500000000000001</v>
          </cell>
          <cell r="AZ2566">
            <v>0.24375000000000002</v>
          </cell>
        </row>
        <row r="2567">
          <cell r="AY2567">
            <v>5.3949999999999996</v>
          </cell>
          <cell r="AZ2567">
            <v>0.12449999999999999</v>
          </cell>
        </row>
        <row r="2568">
          <cell r="AY2568">
            <v>4.125</v>
          </cell>
          <cell r="AZ2568">
            <v>0.25312500000000004</v>
          </cell>
        </row>
        <row r="2569">
          <cell r="AY2569">
            <v>2.61</v>
          </cell>
          <cell r="AZ2569">
            <v>0.11962500000000001</v>
          </cell>
        </row>
        <row r="2570">
          <cell r="AY2570">
            <v>2.1780000000000004</v>
          </cell>
          <cell r="AZ2570">
            <v>0.11000000000000001</v>
          </cell>
        </row>
        <row r="2571">
          <cell r="AY2571">
            <v>52.65</v>
          </cell>
          <cell r="AZ2571">
            <v>0.68250000000000011</v>
          </cell>
        </row>
        <row r="2572">
          <cell r="AY2572">
            <v>51</v>
          </cell>
          <cell r="AZ2572">
            <v>5.85</v>
          </cell>
        </row>
        <row r="2573">
          <cell r="AY2573">
            <v>25.331250000000001</v>
          </cell>
          <cell r="AZ2573">
            <v>5.5125000000000002</v>
          </cell>
        </row>
        <row r="2574">
          <cell r="AY2574">
            <v>45.5</v>
          </cell>
          <cell r="AZ2574">
            <v>0.875</v>
          </cell>
        </row>
        <row r="2575">
          <cell r="AY2575">
            <v>40.375</v>
          </cell>
          <cell r="AZ2575">
            <v>0.63749999999999996</v>
          </cell>
        </row>
        <row r="2576">
          <cell r="AY2576">
            <v>111.75</v>
          </cell>
          <cell r="AZ2576">
            <v>13.725000000000001</v>
          </cell>
        </row>
        <row r="2577">
          <cell r="AY2577">
            <v>91.125</v>
          </cell>
          <cell r="AZ2577">
            <v>7.2</v>
          </cell>
        </row>
        <row r="2579">
          <cell r="H2579">
            <v>1</v>
          </cell>
          <cell r="J2579">
            <v>2</v>
          </cell>
          <cell r="AE2579">
            <v>4300</v>
          </cell>
          <cell r="AF2579">
            <v>114</v>
          </cell>
          <cell r="AY2579">
            <v>2124.8608333333336</v>
          </cell>
          <cell r="AZ2579">
            <v>57.232083333333335</v>
          </cell>
          <cell r="BC2579">
            <v>49.415368217054272</v>
          </cell>
          <cell r="BD2579">
            <v>50.20358187134503</v>
          </cell>
        </row>
        <row r="2580">
          <cell r="AE2580">
            <v>2150</v>
          </cell>
          <cell r="AF2580">
            <v>57</v>
          </cell>
          <cell r="AY2580">
            <v>1080</v>
          </cell>
          <cell r="AZ2580">
            <v>20.399999999999999</v>
          </cell>
        </row>
        <row r="2581">
          <cell r="AE2581">
            <v>2150</v>
          </cell>
          <cell r="AF2581">
            <v>57</v>
          </cell>
          <cell r="AY2581">
            <v>6.16</v>
          </cell>
          <cell r="AZ2581">
            <v>0.17600000000000002</v>
          </cell>
        </row>
        <row r="2582">
          <cell r="AE2582">
            <v>2150</v>
          </cell>
          <cell r="AF2582">
            <v>57</v>
          </cell>
          <cell r="AY2582">
            <v>8.52</v>
          </cell>
          <cell r="AZ2582">
            <v>0.82833333333333325</v>
          </cell>
        </row>
        <row r="2583">
          <cell r="AE2583">
            <v>2150</v>
          </cell>
          <cell r="AF2583">
            <v>57</v>
          </cell>
          <cell r="AY2583">
            <v>1.9166666666666667</v>
          </cell>
          <cell r="AZ2583">
            <v>0.24166666666666667</v>
          </cell>
        </row>
        <row r="2584">
          <cell r="AE2584">
            <v>2150</v>
          </cell>
          <cell r="AF2584">
            <v>57</v>
          </cell>
          <cell r="AY2584">
            <v>60.666666666666664</v>
          </cell>
          <cell r="AZ2584">
            <v>0</v>
          </cell>
        </row>
        <row r="2585">
          <cell r="AE2585">
            <v>2150</v>
          </cell>
          <cell r="AF2585">
            <v>57</v>
          </cell>
          <cell r="AY2585">
            <v>338.25</v>
          </cell>
          <cell r="AZ2585">
            <v>0</v>
          </cell>
        </row>
        <row r="2586">
          <cell r="AY2586">
            <v>13.933333333333332</v>
          </cell>
          <cell r="AZ2586">
            <v>0.66</v>
          </cell>
        </row>
        <row r="2587">
          <cell r="AY2587">
            <v>5.8500000000000005</v>
          </cell>
          <cell r="AZ2587">
            <v>0.22500000000000001</v>
          </cell>
        </row>
        <row r="2588">
          <cell r="AY2588">
            <v>145.96666666666667</v>
          </cell>
          <cell r="AZ2588">
            <v>8.7966666666666651</v>
          </cell>
        </row>
        <row r="2589">
          <cell r="AY2589">
            <v>34</v>
          </cell>
          <cell r="AZ2589">
            <v>3.9</v>
          </cell>
        </row>
        <row r="2590">
          <cell r="AY2590">
            <v>4.3775000000000004</v>
          </cell>
          <cell r="AZ2590">
            <v>0.19975000000000001</v>
          </cell>
        </row>
        <row r="2591">
          <cell r="AY2591">
            <v>3.1666666666666665</v>
          </cell>
          <cell r="AZ2591">
            <v>0.15833333333333333</v>
          </cell>
        </row>
        <row r="2592">
          <cell r="AY2592">
            <v>21.466666666666665</v>
          </cell>
          <cell r="AZ2592">
            <v>0.3833333333333333</v>
          </cell>
        </row>
        <row r="2593">
          <cell r="AY2593">
            <v>1.1000000000000001</v>
          </cell>
          <cell r="AZ2593">
            <v>0.16250000000000001</v>
          </cell>
        </row>
        <row r="2594">
          <cell r="AY2594">
            <v>28.833333333333332</v>
          </cell>
          <cell r="AZ2594">
            <v>8.3333333333333329E-2</v>
          </cell>
        </row>
        <row r="2595">
          <cell r="AY2595">
            <v>13.533333333333331</v>
          </cell>
          <cell r="AZ2595">
            <v>1.3999999999999997</v>
          </cell>
        </row>
        <row r="2596">
          <cell r="AY2596">
            <v>19.3</v>
          </cell>
          <cell r="AZ2596">
            <v>0.15</v>
          </cell>
        </row>
        <row r="2597">
          <cell r="AY2597">
            <v>9.5699999999999985</v>
          </cell>
          <cell r="AZ2597">
            <v>1.0004999999999999</v>
          </cell>
        </row>
        <row r="2598">
          <cell r="AY2598">
            <v>209.16666666666666</v>
          </cell>
          <cell r="AZ2598">
            <v>13.583333333333334</v>
          </cell>
        </row>
        <row r="2599">
          <cell r="AY2599">
            <v>58.333333333333336</v>
          </cell>
          <cell r="AZ2599">
            <v>8.3333333333333329E-2</v>
          </cell>
        </row>
        <row r="2600">
          <cell r="AY2600">
            <v>60.75</v>
          </cell>
          <cell r="AZ2600">
            <v>4.8</v>
          </cell>
        </row>
        <row r="2602">
          <cell r="H2602">
            <v>1</v>
          </cell>
          <cell r="J2602">
            <v>2</v>
          </cell>
          <cell r="AE2602">
            <v>3225</v>
          </cell>
          <cell r="AF2602">
            <v>85.5</v>
          </cell>
          <cell r="AY2602">
            <v>1843.0175000000002</v>
          </cell>
          <cell r="AZ2602">
            <v>55.297750000000001</v>
          </cell>
          <cell r="BC2602">
            <v>57.147829457364338</v>
          </cell>
          <cell r="BD2602">
            <v>64.675730994152048</v>
          </cell>
        </row>
        <row r="2603">
          <cell r="AE2603">
            <v>2150</v>
          </cell>
          <cell r="AF2603">
            <v>57</v>
          </cell>
          <cell r="AY2603">
            <v>900</v>
          </cell>
          <cell r="AZ2603">
            <v>17</v>
          </cell>
        </row>
        <row r="2604">
          <cell r="AE2604">
            <v>2150</v>
          </cell>
          <cell r="AF2604">
            <v>57</v>
          </cell>
          <cell r="AY2604">
            <v>3.5624999999999996</v>
          </cell>
          <cell r="AZ2604">
            <v>0.34199999999999997</v>
          </cell>
        </row>
        <row r="2605">
          <cell r="AE2605">
            <v>2150</v>
          </cell>
          <cell r="AF2605">
            <v>57</v>
          </cell>
          <cell r="AY2605">
            <v>4.62</v>
          </cell>
          <cell r="AZ2605">
            <v>0.13200000000000001</v>
          </cell>
        </row>
        <row r="2606">
          <cell r="AE2606">
            <v>2150</v>
          </cell>
          <cell r="AF2606">
            <v>57</v>
          </cell>
          <cell r="AY2606">
            <v>4.3875000000000002</v>
          </cell>
          <cell r="AZ2606">
            <v>0.16875000000000001</v>
          </cell>
        </row>
        <row r="2607">
          <cell r="AE2607">
            <v>2150</v>
          </cell>
          <cell r="AF2607">
            <v>57</v>
          </cell>
          <cell r="AY2607">
            <v>10.45</v>
          </cell>
          <cell r="AZ2607">
            <v>0.495</v>
          </cell>
        </row>
        <row r="2608">
          <cell r="AE2608">
            <v>2150</v>
          </cell>
          <cell r="AF2608">
            <v>57</v>
          </cell>
          <cell r="AY2608">
            <v>22.6875</v>
          </cell>
          <cell r="AZ2608">
            <v>0.54374999999999996</v>
          </cell>
        </row>
        <row r="2609">
          <cell r="AY2609">
            <v>218.95</v>
          </cell>
          <cell r="AZ2609">
            <v>13.194999999999999</v>
          </cell>
        </row>
        <row r="2610">
          <cell r="AY2610">
            <v>19</v>
          </cell>
          <cell r="AZ2610">
            <v>1.0249999999999999</v>
          </cell>
        </row>
        <row r="2611">
          <cell r="AY2611">
            <v>253.6875</v>
          </cell>
          <cell r="AZ2611">
            <v>0</v>
          </cell>
        </row>
        <row r="2612">
          <cell r="AY2612">
            <v>111.75</v>
          </cell>
          <cell r="AZ2612">
            <v>13.725000000000001</v>
          </cell>
        </row>
        <row r="2613">
          <cell r="AY2613">
            <v>43.125</v>
          </cell>
          <cell r="AZ2613">
            <v>0.46875</v>
          </cell>
        </row>
        <row r="2614">
          <cell r="AY2614">
            <v>4.4000000000000004</v>
          </cell>
          <cell r="AZ2614">
            <v>0.2175</v>
          </cell>
        </row>
        <row r="2615">
          <cell r="AY2615">
            <v>1.6500000000000001</v>
          </cell>
          <cell r="AZ2615">
            <v>0.24375000000000002</v>
          </cell>
        </row>
        <row r="2616">
          <cell r="AY2616">
            <v>54.6</v>
          </cell>
          <cell r="AZ2616">
            <v>0</v>
          </cell>
        </row>
        <row r="2617">
          <cell r="AY2617">
            <v>9.5849999999999991</v>
          </cell>
          <cell r="AZ2617">
            <v>0.93187500000000001</v>
          </cell>
        </row>
        <row r="2618">
          <cell r="AY2618">
            <v>1.1875</v>
          </cell>
          <cell r="AZ2618">
            <v>5.9374999999999997E-2</v>
          </cell>
        </row>
        <row r="2619">
          <cell r="AY2619">
            <v>42.5</v>
          </cell>
          <cell r="AZ2619">
            <v>4.875</v>
          </cell>
        </row>
        <row r="2620">
          <cell r="AY2620">
            <v>136.875</v>
          </cell>
          <cell r="AZ2620">
            <v>1.875</v>
          </cell>
        </row>
        <row r="2622">
          <cell r="H2622">
            <v>1</v>
          </cell>
          <cell r="J2622">
            <v>2</v>
          </cell>
          <cell r="AE2622">
            <v>4300</v>
          </cell>
          <cell r="AF2622">
            <v>114</v>
          </cell>
          <cell r="AY2622">
            <v>2499.0266666666657</v>
          </cell>
          <cell r="AZ2622">
            <v>53.634958333333337</v>
          </cell>
          <cell r="BC2622">
            <v>58.116899224806183</v>
          </cell>
          <cell r="BD2622">
            <v>47.048209064327487</v>
          </cell>
        </row>
        <row r="2623">
          <cell r="AE2623">
            <v>2150</v>
          </cell>
          <cell r="AF2623">
            <v>57</v>
          </cell>
          <cell r="AY2623">
            <v>1080</v>
          </cell>
          <cell r="AZ2623">
            <v>20.399999999999999</v>
          </cell>
        </row>
        <row r="2624">
          <cell r="AE2624">
            <v>2150</v>
          </cell>
          <cell r="AF2624">
            <v>57</v>
          </cell>
          <cell r="AY2624">
            <v>23.053333333333331</v>
          </cell>
          <cell r="AZ2624">
            <v>1.8620000000000001</v>
          </cell>
        </row>
        <row r="2625">
          <cell r="AE2625">
            <v>2150</v>
          </cell>
          <cell r="AF2625">
            <v>57</v>
          </cell>
          <cell r="AY2625">
            <v>64.333333333333329</v>
          </cell>
          <cell r="AZ2625">
            <v>0.5</v>
          </cell>
        </row>
        <row r="2626">
          <cell r="AE2626">
            <v>2150</v>
          </cell>
          <cell r="AF2626">
            <v>57</v>
          </cell>
          <cell r="AY2626">
            <v>5.8500000000000005</v>
          </cell>
          <cell r="AZ2626">
            <v>0.22500000000000001</v>
          </cell>
        </row>
        <row r="2627">
          <cell r="AE2627">
            <v>2150</v>
          </cell>
          <cell r="AF2627">
            <v>57</v>
          </cell>
          <cell r="AY2627">
            <v>13.933333333333332</v>
          </cell>
          <cell r="AZ2627">
            <v>0.66</v>
          </cell>
        </row>
        <row r="2628">
          <cell r="AE2628">
            <v>2150</v>
          </cell>
          <cell r="AF2628">
            <v>57</v>
          </cell>
          <cell r="AY2628">
            <v>5.3</v>
          </cell>
          <cell r="AZ2628">
            <v>0.15833333333333335</v>
          </cell>
        </row>
        <row r="2629">
          <cell r="AY2629">
            <v>7.2958333333333334</v>
          </cell>
          <cell r="AZ2629">
            <v>0.33291666666666669</v>
          </cell>
        </row>
        <row r="2630">
          <cell r="AY2630">
            <v>10.15</v>
          </cell>
          <cell r="AZ2630">
            <v>1.05</v>
          </cell>
        </row>
        <row r="2631">
          <cell r="AY2631">
            <v>91</v>
          </cell>
          <cell r="AZ2631">
            <v>0</v>
          </cell>
        </row>
        <row r="2632">
          <cell r="AY2632">
            <v>12.040000000000001</v>
          </cell>
          <cell r="AZ2632">
            <v>0.38266666666666665</v>
          </cell>
        </row>
        <row r="2633">
          <cell r="AY2633">
            <v>375.83333333333331</v>
          </cell>
          <cell r="AZ2633">
            <v>0</v>
          </cell>
        </row>
        <row r="2634">
          <cell r="AY2634">
            <v>152.08333333333334</v>
          </cell>
          <cell r="AZ2634">
            <v>3.7083333333333335</v>
          </cell>
        </row>
        <row r="2635">
          <cell r="AY2635">
            <v>66</v>
          </cell>
          <cell r="AZ2635">
            <v>6.333333333333333</v>
          </cell>
        </row>
        <row r="2636">
          <cell r="AY2636">
            <v>182</v>
          </cell>
          <cell r="AZ2636">
            <v>3.5</v>
          </cell>
        </row>
        <row r="2637">
          <cell r="AY2637">
            <v>2.2000000000000002</v>
          </cell>
          <cell r="AZ2637">
            <v>0.32500000000000001</v>
          </cell>
        </row>
        <row r="2638">
          <cell r="AY2638">
            <v>51</v>
          </cell>
          <cell r="AZ2638">
            <v>2</v>
          </cell>
        </row>
        <row r="2639">
          <cell r="AY2639">
            <v>2.02</v>
          </cell>
          <cell r="AZ2639">
            <v>7.0499999999999993E-2</v>
          </cell>
        </row>
        <row r="2640">
          <cell r="AY2640">
            <v>3.1799999999999997</v>
          </cell>
          <cell r="AZ2640">
            <v>9.4999999999999987E-2</v>
          </cell>
        </row>
        <row r="2641">
          <cell r="AY2641">
            <v>61</v>
          </cell>
          <cell r="AZ2641">
            <v>1</v>
          </cell>
        </row>
        <row r="2642">
          <cell r="AY2642">
            <v>145.96666666666667</v>
          </cell>
          <cell r="AZ2642">
            <v>8.7966666666666651</v>
          </cell>
        </row>
        <row r="2643">
          <cell r="AY2643">
            <v>136.875</v>
          </cell>
          <cell r="AZ2643">
            <v>1.875</v>
          </cell>
        </row>
        <row r="2644">
          <cell r="AY2644">
            <v>1.0979166666666667</v>
          </cell>
          <cell r="AZ2644">
            <v>3.5416666666666666E-2</v>
          </cell>
        </row>
        <row r="2645">
          <cell r="AY2645">
            <v>3.6479166666666667</v>
          </cell>
          <cell r="AZ2645">
            <v>0.16645833333333335</v>
          </cell>
        </row>
        <row r="2646">
          <cell r="AY2646">
            <v>3.1666666666666665</v>
          </cell>
          <cell r="AZ2646">
            <v>0.15833333333333333</v>
          </cell>
        </row>
        <row r="2648">
          <cell r="H2648">
            <v>1</v>
          </cell>
          <cell r="J2648">
            <v>2</v>
          </cell>
          <cell r="AE2648">
            <v>3583.3333333333335</v>
          </cell>
          <cell r="AF2648">
            <v>95</v>
          </cell>
          <cell r="AY2648">
            <v>2331.7725</v>
          </cell>
          <cell r="AZ2648">
            <v>58.352666666666671</v>
          </cell>
          <cell r="BC2648">
            <v>65.072720930232549</v>
          </cell>
          <cell r="BD2648">
            <v>61.423859649122811</v>
          </cell>
        </row>
        <row r="2649">
          <cell r="AE2649">
            <v>2150</v>
          </cell>
          <cell r="AF2649">
            <v>57</v>
          </cell>
          <cell r="AY2649">
            <v>1080</v>
          </cell>
          <cell r="AZ2649">
            <v>20.399999999999999</v>
          </cell>
        </row>
        <row r="2650">
          <cell r="AE2650">
            <v>2150</v>
          </cell>
          <cell r="AF2650">
            <v>57</v>
          </cell>
          <cell r="AY2650">
            <v>8.52</v>
          </cell>
          <cell r="AZ2650">
            <v>0.82833333333333325</v>
          </cell>
        </row>
        <row r="2651">
          <cell r="AE2651">
            <v>2150</v>
          </cell>
          <cell r="AF2651">
            <v>57</v>
          </cell>
          <cell r="AY2651">
            <v>7.1933333333333325</v>
          </cell>
          <cell r="AZ2651">
            <v>0.16599999999999998</v>
          </cell>
        </row>
        <row r="2652">
          <cell r="AE2652">
            <v>2150</v>
          </cell>
          <cell r="AF2652">
            <v>57</v>
          </cell>
          <cell r="AY2652">
            <v>5.8500000000000005</v>
          </cell>
          <cell r="AZ2652">
            <v>0.22500000000000001</v>
          </cell>
        </row>
        <row r="2653">
          <cell r="AE2653">
            <v>2150</v>
          </cell>
          <cell r="AF2653">
            <v>57</v>
          </cell>
          <cell r="AY2653">
            <v>13.933333333333332</v>
          </cell>
          <cell r="AZ2653">
            <v>0.66</v>
          </cell>
        </row>
        <row r="2654">
          <cell r="AY2654">
            <v>32.166666666666664</v>
          </cell>
          <cell r="AZ2654">
            <v>0.25</v>
          </cell>
        </row>
        <row r="2655">
          <cell r="AY2655">
            <v>3.08</v>
          </cell>
          <cell r="AZ2655">
            <v>8.8000000000000009E-2</v>
          </cell>
        </row>
        <row r="2656">
          <cell r="AY2656">
            <v>1.74</v>
          </cell>
          <cell r="AZ2656">
            <v>7.9750000000000001E-2</v>
          </cell>
        </row>
        <row r="2657">
          <cell r="AY2657">
            <v>7.1933333333333325</v>
          </cell>
          <cell r="AZ2657">
            <v>0.16599999999999998</v>
          </cell>
        </row>
        <row r="2658">
          <cell r="AY2658">
            <v>54</v>
          </cell>
          <cell r="AZ2658">
            <v>0.70000000000000007</v>
          </cell>
        </row>
        <row r="2659">
          <cell r="AY2659">
            <v>338.25</v>
          </cell>
          <cell r="AZ2659">
            <v>0</v>
          </cell>
        </row>
        <row r="2660">
          <cell r="AY2660">
            <v>99.333333333333329</v>
          </cell>
          <cell r="AZ2660">
            <v>12.200000000000001</v>
          </cell>
        </row>
        <row r="2661">
          <cell r="AY2661">
            <v>223.41666666666666</v>
          </cell>
          <cell r="AZ2661">
            <v>8.8083333333333336</v>
          </cell>
        </row>
        <row r="2662">
          <cell r="AY2662">
            <v>24.8</v>
          </cell>
          <cell r="AZ2662">
            <v>0.31</v>
          </cell>
        </row>
        <row r="2663">
          <cell r="AY2663">
            <v>7.2958333333333334</v>
          </cell>
          <cell r="AZ2663">
            <v>0.33291666666666669</v>
          </cell>
        </row>
        <row r="2664">
          <cell r="AY2664">
            <v>13.533333333333331</v>
          </cell>
          <cell r="AZ2664">
            <v>1.3999999999999997</v>
          </cell>
        </row>
        <row r="2665">
          <cell r="AY2665">
            <v>145.96666666666667</v>
          </cell>
          <cell r="AZ2665">
            <v>8.7966666666666651</v>
          </cell>
        </row>
        <row r="2666">
          <cell r="AY2666">
            <v>10</v>
          </cell>
          <cell r="AZ2666">
            <v>0.39999999999999997</v>
          </cell>
        </row>
        <row r="2667">
          <cell r="AY2667">
            <v>2.2000000000000002</v>
          </cell>
          <cell r="AZ2667">
            <v>0.32500000000000001</v>
          </cell>
        </row>
        <row r="2668">
          <cell r="AY2668">
            <v>72.8</v>
          </cell>
          <cell r="AZ2668">
            <v>0</v>
          </cell>
        </row>
        <row r="2669">
          <cell r="AY2669">
            <v>180.5</v>
          </cell>
          <cell r="AZ2669">
            <v>2.2166666666666663</v>
          </cell>
        </row>
        <row r="2671">
          <cell r="H2671">
            <v>1</v>
          </cell>
          <cell r="J2671">
            <v>2</v>
          </cell>
          <cell r="AE2671">
            <v>2687.5</v>
          </cell>
          <cell r="AF2671">
            <v>71.25</v>
          </cell>
          <cell r="AY2671">
            <v>1743.128125</v>
          </cell>
          <cell r="AZ2671">
            <v>55.623249999999985</v>
          </cell>
          <cell r="BC2671">
            <v>64.860581395348831</v>
          </cell>
          <cell r="BD2671">
            <v>78.067719298245592</v>
          </cell>
        </row>
        <row r="2672">
          <cell r="AE2672">
            <v>2150</v>
          </cell>
          <cell r="AF2672">
            <v>57</v>
          </cell>
          <cell r="AY2672">
            <v>900</v>
          </cell>
          <cell r="AZ2672">
            <v>17</v>
          </cell>
        </row>
        <row r="2673">
          <cell r="AE2673">
            <v>2150</v>
          </cell>
          <cell r="AF2673">
            <v>57</v>
          </cell>
          <cell r="AY2673">
            <v>12.78</v>
          </cell>
          <cell r="AZ2673">
            <v>1.2424999999999999</v>
          </cell>
        </row>
        <row r="2674">
          <cell r="AE2674">
            <v>2150</v>
          </cell>
          <cell r="AF2674">
            <v>57</v>
          </cell>
          <cell r="AY2674">
            <v>4.62</v>
          </cell>
          <cell r="AZ2674">
            <v>0.13200000000000001</v>
          </cell>
        </row>
        <row r="2675">
          <cell r="AE2675">
            <v>2150</v>
          </cell>
          <cell r="AF2675">
            <v>57</v>
          </cell>
          <cell r="AY2675">
            <v>1.9124999999999999</v>
          </cell>
          <cell r="AZ2675">
            <v>8.5000000000000006E-2</v>
          </cell>
        </row>
        <row r="2676">
          <cell r="AE2676">
            <v>2150</v>
          </cell>
          <cell r="AF2676">
            <v>57</v>
          </cell>
          <cell r="AY2676">
            <v>4.3875000000000002</v>
          </cell>
          <cell r="AZ2676">
            <v>0.16875000000000001</v>
          </cell>
        </row>
        <row r="2677">
          <cell r="AY2677">
            <v>10.45</v>
          </cell>
          <cell r="AZ2677">
            <v>0.495</v>
          </cell>
        </row>
        <row r="2678">
          <cell r="AY2678">
            <v>54.6</v>
          </cell>
          <cell r="AZ2678">
            <v>0</v>
          </cell>
        </row>
        <row r="2679">
          <cell r="AY2679">
            <v>96.75</v>
          </cell>
          <cell r="AZ2679">
            <v>15</v>
          </cell>
        </row>
        <row r="2680">
          <cell r="AY2680">
            <v>93.125</v>
          </cell>
          <cell r="AZ2680">
            <v>11.4375</v>
          </cell>
        </row>
        <row r="2681">
          <cell r="AY2681">
            <v>253.6875</v>
          </cell>
          <cell r="AZ2681">
            <v>0</v>
          </cell>
        </row>
        <row r="2682">
          <cell r="AY2682">
            <v>5.4718749999999998</v>
          </cell>
          <cell r="AZ2682">
            <v>0.24968750000000001</v>
          </cell>
        </row>
        <row r="2683">
          <cell r="AY2683">
            <v>2.375</v>
          </cell>
          <cell r="AZ2683">
            <v>0.11874999999999999</v>
          </cell>
        </row>
        <row r="2684">
          <cell r="AY2684">
            <v>48.25</v>
          </cell>
          <cell r="AZ2684">
            <v>0.375</v>
          </cell>
        </row>
        <row r="2685">
          <cell r="AY2685">
            <v>24.150000000000002</v>
          </cell>
          <cell r="AZ2685">
            <v>0.43125000000000002</v>
          </cell>
        </row>
        <row r="2686">
          <cell r="AY2686">
            <v>6.46875</v>
          </cell>
          <cell r="AZ2686">
            <v>7.03125E-2</v>
          </cell>
        </row>
        <row r="2687">
          <cell r="AY2687">
            <v>1.6500000000000001</v>
          </cell>
          <cell r="AZ2687">
            <v>0.24375000000000002</v>
          </cell>
        </row>
        <row r="2688">
          <cell r="AY2688">
            <v>45</v>
          </cell>
          <cell r="AZ2688">
            <v>0.58750000000000002</v>
          </cell>
        </row>
        <row r="2689">
          <cell r="AY2689">
            <v>1.7249999999999999</v>
          </cell>
          <cell r="AZ2689">
            <v>0.21375</v>
          </cell>
        </row>
        <row r="2690">
          <cell r="AY2690">
            <v>109.47499999999999</v>
          </cell>
          <cell r="AZ2690">
            <v>6.5974999999999993</v>
          </cell>
        </row>
        <row r="2691">
          <cell r="AY2691">
            <v>66.25</v>
          </cell>
          <cell r="AZ2691">
            <v>1.175</v>
          </cell>
        </row>
        <row r="2693">
          <cell r="H2693">
            <v>1</v>
          </cell>
          <cell r="J2693">
            <v>2</v>
          </cell>
          <cell r="AE2693">
            <v>2150</v>
          </cell>
          <cell r="AF2693">
            <v>57</v>
          </cell>
          <cell r="AY2693">
            <v>1383.6781249999999</v>
          </cell>
          <cell r="AZ2693">
            <v>59.675750000000001</v>
          </cell>
          <cell r="BC2693">
            <v>64.35712209302325</v>
          </cell>
          <cell r="BD2693">
            <v>104.69429824561402</v>
          </cell>
        </row>
        <row r="2694">
          <cell r="AE2694">
            <v>2150</v>
          </cell>
          <cell r="AF2694">
            <v>57</v>
          </cell>
          <cell r="AY2694">
            <v>810</v>
          </cell>
          <cell r="AZ2694">
            <v>15.299999999999999</v>
          </cell>
        </row>
        <row r="2695">
          <cell r="AE2695">
            <v>2150</v>
          </cell>
          <cell r="AF2695">
            <v>57</v>
          </cell>
          <cell r="AY2695">
            <v>9.5849999999999991</v>
          </cell>
          <cell r="AZ2695">
            <v>0.93187500000000001</v>
          </cell>
        </row>
        <row r="2696">
          <cell r="AE2696">
            <v>2150</v>
          </cell>
          <cell r="AF2696">
            <v>57</v>
          </cell>
          <cell r="AY2696">
            <v>4.62</v>
          </cell>
          <cell r="AZ2696">
            <v>0.13200000000000001</v>
          </cell>
        </row>
        <row r="2697">
          <cell r="AE2697">
            <v>2150</v>
          </cell>
          <cell r="AF2697">
            <v>57</v>
          </cell>
          <cell r="AY2697">
            <v>13.545</v>
          </cell>
          <cell r="AZ2697">
            <v>0.43049999999999994</v>
          </cell>
        </row>
        <row r="2698">
          <cell r="AY2698">
            <v>4.3875000000000002</v>
          </cell>
          <cell r="AZ2698">
            <v>0.16875000000000001</v>
          </cell>
        </row>
        <row r="2699">
          <cell r="AY2699">
            <v>10.45</v>
          </cell>
          <cell r="AZ2699">
            <v>0.495</v>
          </cell>
        </row>
        <row r="2700">
          <cell r="AY2700">
            <v>7.8750000000000001E-2</v>
          </cell>
          <cell r="AZ2700">
            <v>3.9375E-3</v>
          </cell>
        </row>
        <row r="2701">
          <cell r="AY2701">
            <v>54.6</v>
          </cell>
          <cell r="AZ2701">
            <v>0</v>
          </cell>
        </row>
        <row r="2702">
          <cell r="AY2702">
            <v>4.3775000000000004</v>
          </cell>
          <cell r="AZ2702">
            <v>0.19975000000000001</v>
          </cell>
        </row>
        <row r="2703">
          <cell r="AY2703">
            <v>1.6468749999999999</v>
          </cell>
          <cell r="AZ2703">
            <v>5.3124999999999999E-2</v>
          </cell>
        </row>
        <row r="2704">
          <cell r="AY2704">
            <v>2.375</v>
          </cell>
          <cell r="AZ2704">
            <v>0.11874999999999999</v>
          </cell>
        </row>
        <row r="2705">
          <cell r="AY2705">
            <v>48.25</v>
          </cell>
          <cell r="AZ2705">
            <v>0.375</v>
          </cell>
        </row>
        <row r="2706">
          <cell r="AY2706">
            <v>93.125</v>
          </cell>
          <cell r="AZ2706">
            <v>11.4375</v>
          </cell>
        </row>
        <row r="2707">
          <cell r="AY2707">
            <v>109.47499999999999</v>
          </cell>
          <cell r="AZ2707">
            <v>6.5974999999999993</v>
          </cell>
        </row>
        <row r="2708">
          <cell r="AY2708">
            <v>43.125</v>
          </cell>
          <cell r="AZ2708">
            <v>0.46875</v>
          </cell>
        </row>
        <row r="2709">
          <cell r="AY2709">
            <v>2.6974999999999998</v>
          </cell>
          <cell r="AZ2709">
            <v>6.2249999999999993E-2</v>
          </cell>
        </row>
        <row r="2710">
          <cell r="AY2710">
            <v>2.0625</v>
          </cell>
          <cell r="AZ2710">
            <v>0.12656250000000002</v>
          </cell>
        </row>
        <row r="2711">
          <cell r="AY2711">
            <v>2.31</v>
          </cell>
          <cell r="AZ2711">
            <v>6.6000000000000003E-2</v>
          </cell>
        </row>
        <row r="2712">
          <cell r="AY2712">
            <v>4.5150000000000006</v>
          </cell>
          <cell r="AZ2712">
            <v>0.14349999999999999</v>
          </cell>
        </row>
        <row r="2713">
          <cell r="AY2713">
            <v>28.25</v>
          </cell>
          <cell r="AZ2713">
            <v>1.58125</v>
          </cell>
        </row>
        <row r="2714">
          <cell r="AY2714">
            <v>92</v>
          </cell>
          <cell r="AZ2714">
            <v>20</v>
          </cell>
        </row>
        <row r="2715">
          <cell r="AY2715">
            <v>0.65249999999999997</v>
          </cell>
          <cell r="AZ2715">
            <v>0.11249999999999999</v>
          </cell>
        </row>
        <row r="2716">
          <cell r="AY2716">
            <v>40.5</v>
          </cell>
          <cell r="AZ2716">
            <v>0.81</v>
          </cell>
        </row>
        <row r="2717">
          <cell r="AY2717">
            <v>1.0499999999999998</v>
          </cell>
          <cell r="AZ2717">
            <v>6.1249999999999992E-2</v>
          </cell>
        </row>
        <row r="2719">
          <cell r="H2719">
            <v>1</v>
          </cell>
          <cell r="J2719">
            <v>2</v>
          </cell>
          <cell r="AE2719">
            <v>2687.5</v>
          </cell>
          <cell r="AF2719">
            <v>71.25</v>
          </cell>
          <cell r="AY2719">
            <v>2134.585</v>
          </cell>
          <cell r="AZ2719">
            <v>73.653699999999986</v>
          </cell>
          <cell r="BC2719">
            <v>79.426418604651161</v>
          </cell>
          <cell r="BD2719">
            <v>103.37361403508768</v>
          </cell>
        </row>
        <row r="2720">
          <cell r="AE2720">
            <v>2150</v>
          </cell>
          <cell r="AF2720">
            <v>57</v>
          </cell>
          <cell r="AY2720">
            <v>900</v>
          </cell>
          <cell r="AZ2720">
            <v>17</v>
          </cell>
        </row>
        <row r="2721">
          <cell r="AE2721">
            <v>2150</v>
          </cell>
          <cell r="AF2721">
            <v>57</v>
          </cell>
          <cell r="AY2721">
            <v>129.375</v>
          </cell>
          <cell r="AZ2721">
            <v>11.75</v>
          </cell>
        </row>
        <row r="2722">
          <cell r="AE2722">
            <v>2150</v>
          </cell>
          <cell r="AF2722">
            <v>57</v>
          </cell>
          <cell r="AY2722">
            <v>2.875</v>
          </cell>
          <cell r="AZ2722">
            <v>0.36249999999999999</v>
          </cell>
        </row>
        <row r="2723">
          <cell r="AE2723">
            <v>2150</v>
          </cell>
          <cell r="AF2723">
            <v>57</v>
          </cell>
          <cell r="AY2723">
            <v>4.3875000000000002</v>
          </cell>
          <cell r="AZ2723">
            <v>0.16875000000000001</v>
          </cell>
        </row>
        <row r="2724">
          <cell r="AE2724">
            <v>2150</v>
          </cell>
          <cell r="AF2724">
            <v>57</v>
          </cell>
          <cell r="AY2724">
            <v>10.45</v>
          </cell>
          <cell r="AZ2724">
            <v>0.495</v>
          </cell>
        </row>
        <row r="2725">
          <cell r="AY2725">
            <v>0.30712500000000004</v>
          </cell>
          <cell r="AZ2725">
            <v>9.7500000000000017E-3</v>
          </cell>
        </row>
        <row r="2726">
          <cell r="AY2726">
            <v>91</v>
          </cell>
          <cell r="AZ2726">
            <v>0</v>
          </cell>
        </row>
        <row r="2727">
          <cell r="AY2727">
            <v>0.23624999999999996</v>
          </cell>
          <cell r="AZ2727">
            <v>1.1812499999999998E-2</v>
          </cell>
        </row>
        <row r="2728">
          <cell r="AY2728">
            <v>0.24287500000000001</v>
          </cell>
          <cell r="AZ2728">
            <v>1.5075000000000002E-2</v>
          </cell>
        </row>
        <row r="2729">
          <cell r="AY2729">
            <v>1.7575000000000001</v>
          </cell>
          <cell r="AZ2729">
            <v>3.8000000000000006E-2</v>
          </cell>
        </row>
        <row r="2730">
          <cell r="AY2730">
            <v>5.4718749999999998</v>
          </cell>
          <cell r="AZ2730">
            <v>0.24968750000000001</v>
          </cell>
        </row>
        <row r="2731">
          <cell r="AY2731">
            <v>1.6468749999999999</v>
          </cell>
          <cell r="AZ2731">
            <v>5.3124999999999999E-2</v>
          </cell>
        </row>
        <row r="2732">
          <cell r="AY2732">
            <v>253.6875</v>
          </cell>
          <cell r="AZ2732">
            <v>0</v>
          </cell>
        </row>
        <row r="2733">
          <cell r="AY2733">
            <v>74.5</v>
          </cell>
          <cell r="AZ2733">
            <v>9.15</v>
          </cell>
        </row>
        <row r="2734">
          <cell r="AY2734">
            <v>68</v>
          </cell>
          <cell r="AZ2734">
            <v>7.8</v>
          </cell>
        </row>
        <row r="2735">
          <cell r="AY2735">
            <v>134.9375</v>
          </cell>
          <cell r="AZ2735">
            <v>1.4874999999999998</v>
          </cell>
        </row>
        <row r="2736">
          <cell r="AY2736">
            <v>0.82500000000000007</v>
          </cell>
          <cell r="AZ2736">
            <v>0.12187500000000001</v>
          </cell>
        </row>
        <row r="2737">
          <cell r="AY2737">
            <v>164.21249999999998</v>
          </cell>
          <cell r="AZ2737">
            <v>9.8962499999999984</v>
          </cell>
        </row>
        <row r="2738">
          <cell r="AY2738">
            <v>1.3462499999999999</v>
          </cell>
          <cell r="AZ2738">
            <v>4.3124999999999997E-2</v>
          </cell>
        </row>
        <row r="2739">
          <cell r="AY2739">
            <v>4.62</v>
          </cell>
          <cell r="AZ2739">
            <v>0.13200000000000001</v>
          </cell>
        </row>
        <row r="2740">
          <cell r="AY2740">
            <v>5.34375</v>
          </cell>
          <cell r="AZ2740">
            <v>0.51300000000000001</v>
          </cell>
        </row>
        <row r="2741">
          <cell r="AY2741">
            <v>4.2</v>
          </cell>
          <cell r="AZ2741">
            <v>0.33</v>
          </cell>
        </row>
        <row r="2742">
          <cell r="AY2742">
            <v>1.7249999999999999</v>
          </cell>
          <cell r="AZ2742">
            <v>0.21375</v>
          </cell>
        </row>
        <row r="2743">
          <cell r="AY2743">
            <v>43.125</v>
          </cell>
          <cell r="AZ2743">
            <v>0.46875</v>
          </cell>
        </row>
        <row r="2744">
          <cell r="AY2744">
            <v>100.9375</v>
          </cell>
          <cell r="AZ2744">
            <v>1.59375</v>
          </cell>
        </row>
        <row r="2745">
          <cell r="AY2745">
            <v>129.375</v>
          </cell>
          <cell r="AZ2745">
            <v>11.75</v>
          </cell>
        </row>
        <row r="2747">
          <cell r="AE2747">
            <v>2730.5</v>
          </cell>
          <cell r="AF2747">
            <v>72.390000000000015</v>
          </cell>
          <cell r="AY2747">
            <v>1757.3498</v>
          </cell>
          <cell r="AZ2747">
            <v>48.046286250000001</v>
          </cell>
          <cell r="BC2747">
            <v>64.36</v>
          </cell>
          <cell r="BD2747">
            <v>66.371441152092814</v>
          </cell>
        </row>
        <row r="2748">
          <cell r="H2748">
            <v>1</v>
          </cell>
          <cell r="J2748">
            <v>1</v>
          </cell>
          <cell r="AE2748">
            <v>3010</v>
          </cell>
          <cell r="AF2748">
            <v>79.8</v>
          </cell>
          <cell r="AY2748">
            <v>1902.7684999999999</v>
          </cell>
          <cell r="AZ2748">
            <v>49.335300000000004</v>
          </cell>
          <cell r="BC2748">
            <v>63.214900332225909</v>
          </cell>
          <cell r="BD2748">
            <v>61.823684210526316</v>
          </cell>
        </row>
        <row r="2749">
          <cell r="AE2749">
            <v>2150</v>
          </cell>
          <cell r="AF2749">
            <v>57</v>
          </cell>
          <cell r="AY2749">
            <v>720</v>
          </cell>
          <cell r="AZ2749">
            <v>13.6</v>
          </cell>
        </row>
        <row r="2750">
          <cell r="AE2750">
            <v>2150</v>
          </cell>
          <cell r="AF2750">
            <v>57</v>
          </cell>
          <cell r="AY2750">
            <v>7.6679999999999993</v>
          </cell>
          <cell r="AZ2750">
            <v>0.74550000000000005</v>
          </cell>
        </row>
        <row r="2751">
          <cell r="AE2751">
            <v>2150</v>
          </cell>
          <cell r="AF2751">
            <v>57</v>
          </cell>
          <cell r="AY2751">
            <v>63</v>
          </cell>
          <cell r="AZ2751">
            <v>2.1150000000000002</v>
          </cell>
        </row>
        <row r="2752">
          <cell r="AE2752">
            <v>2150</v>
          </cell>
          <cell r="AF2752">
            <v>57</v>
          </cell>
          <cell r="AY2752">
            <v>201.6</v>
          </cell>
          <cell r="AZ2752">
            <v>15.919999999999998</v>
          </cell>
        </row>
        <row r="2753">
          <cell r="AE2753">
            <v>2150</v>
          </cell>
          <cell r="AF2753">
            <v>57</v>
          </cell>
          <cell r="AY2753">
            <v>63.112499999999997</v>
          </cell>
          <cell r="AZ2753">
            <v>0.7649999999999999</v>
          </cell>
        </row>
        <row r="2754">
          <cell r="AE2754">
            <v>2150</v>
          </cell>
          <cell r="AF2754">
            <v>57</v>
          </cell>
          <cell r="AY2754">
            <v>140.80000000000001</v>
          </cell>
          <cell r="AZ2754">
            <v>6.9599999999999991</v>
          </cell>
        </row>
        <row r="2755">
          <cell r="AE2755">
            <v>2150</v>
          </cell>
          <cell r="AF2755">
            <v>57</v>
          </cell>
          <cell r="AY2755">
            <v>225.5</v>
          </cell>
          <cell r="AZ2755">
            <v>0</v>
          </cell>
        </row>
        <row r="2756">
          <cell r="AY2756">
            <v>11.088000000000001</v>
          </cell>
          <cell r="AZ2756">
            <v>0.31680000000000003</v>
          </cell>
        </row>
        <row r="2757">
          <cell r="AY2757">
            <v>154.80000000000001</v>
          </cell>
          <cell r="AZ2757">
            <v>5.8049999999999997</v>
          </cell>
        </row>
        <row r="2758">
          <cell r="AY2758">
            <v>32.4</v>
          </cell>
          <cell r="AZ2758">
            <v>0.64800000000000002</v>
          </cell>
        </row>
        <row r="2759">
          <cell r="AY2759">
            <v>100.8</v>
          </cell>
          <cell r="AZ2759">
            <v>2.46</v>
          </cell>
        </row>
        <row r="2760">
          <cell r="AY2760">
            <v>182</v>
          </cell>
          <cell r="AZ2760">
            <v>0</v>
          </cell>
        </row>
        <row r="2762">
          <cell r="H2762">
            <v>1</v>
          </cell>
          <cell r="J2762">
            <v>1</v>
          </cell>
          <cell r="AE2762">
            <v>2150</v>
          </cell>
          <cell r="AF2762">
            <v>57</v>
          </cell>
          <cell r="AY2762">
            <v>2049.1031250000001</v>
          </cell>
          <cell r="AZ2762">
            <v>65.273437500000014</v>
          </cell>
          <cell r="BC2762">
            <v>95.307122093023253</v>
          </cell>
          <cell r="BD2762">
            <v>114.51480263157899</v>
          </cell>
        </row>
        <row r="2763">
          <cell r="AE2763">
            <v>2150</v>
          </cell>
          <cell r="AF2763">
            <v>57</v>
          </cell>
          <cell r="AY2763">
            <v>1125</v>
          </cell>
          <cell r="AZ2763">
            <v>21.25</v>
          </cell>
        </row>
        <row r="2764">
          <cell r="AE2764">
            <v>2150</v>
          </cell>
          <cell r="AF2764">
            <v>57</v>
          </cell>
          <cell r="AY2764">
            <v>133.875</v>
          </cell>
          <cell r="AZ2764">
            <v>6.4875000000000007</v>
          </cell>
        </row>
        <row r="2765">
          <cell r="AE2765">
            <v>2150</v>
          </cell>
          <cell r="AF2765">
            <v>57</v>
          </cell>
          <cell r="AY2765">
            <v>5.4718749999999998</v>
          </cell>
          <cell r="AZ2765">
            <v>0.24968750000000001</v>
          </cell>
        </row>
        <row r="2766">
          <cell r="AE2766">
            <v>2150</v>
          </cell>
          <cell r="AF2766">
            <v>57</v>
          </cell>
          <cell r="AY2766">
            <v>4.3875000000000002</v>
          </cell>
          <cell r="AZ2766">
            <v>0.16875000000000001</v>
          </cell>
        </row>
        <row r="2767">
          <cell r="AY2767">
            <v>10.45</v>
          </cell>
          <cell r="AZ2767">
            <v>0.495</v>
          </cell>
        </row>
        <row r="2768">
          <cell r="AY2768">
            <v>72.900000000000006</v>
          </cell>
          <cell r="AZ2768">
            <v>5.7600000000000007</v>
          </cell>
        </row>
        <row r="2769">
          <cell r="AY2769">
            <v>43.125</v>
          </cell>
          <cell r="AZ2769">
            <v>0.46875</v>
          </cell>
        </row>
        <row r="2770">
          <cell r="AY2770">
            <v>281.875</v>
          </cell>
          <cell r="AZ2770">
            <v>0</v>
          </cell>
        </row>
        <row r="2771">
          <cell r="AY2771">
            <v>65.1875</v>
          </cell>
          <cell r="AZ2771">
            <v>8.0062499999999996</v>
          </cell>
        </row>
        <row r="2772">
          <cell r="AY2772">
            <v>5.0500000000000007</v>
          </cell>
          <cell r="AZ2772">
            <v>0.17625000000000002</v>
          </cell>
        </row>
        <row r="2773">
          <cell r="AY2773">
            <v>25.5</v>
          </cell>
          <cell r="AZ2773">
            <v>2.9249999999999998</v>
          </cell>
        </row>
        <row r="2774">
          <cell r="AY2774">
            <v>37.25</v>
          </cell>
          <cell r="AZ2774">
            <v>4.5750000000000002</v>
          </cell>
        </row>
        <row r="2775">
          <cell r="AY2775">
            <v>100.9375</v>
          </cell>
          <cell r="AZ2775">
            <v>1.59375</v>
          </cell>
        </row>
        <row r="2776">
          <cell r="AY2776">
            <v>20.25</v>
          </cell>
          <cell r="AZ2776">
            <v>0.40500000000000003</v>
          </cell>
        </row>
        <row r="2777">
          <cell r="AY2777">
            <v>49.5</v>
          </cell>
          <cell r="AZ2777">
            <v>7.3125</v>
          </cell>
        </row>
        <row r="2778">
          <cell r="AY2778">
            <v>68.34375</v>
          </cell>
          <cell r="AZ2778">
            <v>5.4</v>
          </cell>
        </row>
        <row r="2780">
          <cell r="H2780">
            <v>1</v>
          </cell>
          <cell r="J2780">
            <v>1</v>
          </cell>
          <cell r="AE2780">
            <v>2866.6666666666665</v>
          </cell>
          <cell r="AF2780">
            <v>76</v>
          </cell>
          <cell r="AY2780">
            <v>2370.5966666666664</v>
          </cell>
          <cell r="AZ2780">
            <v>70.504166666666663</v>
          </cell>
          <cell r="BC2780">
            <v>82.695232558139537</v>
          </cell>
          <cell r="BD2780">
            <v>92.768640350877192</v>
          </cell>
        </row>
        <row r="2781">
          <cell r="AE2781">
            <v>2150</v>
          </cell>
          <cell r="AF2781">
            <v>57</v>
          </cell>
          <cell r="AY2781">
            <v>960</v>
          </cell>
          <cell r="AZ2781">
            <v>18.133333333333333</v>
          </cell>
        </row>
        <row r="2782">
          <cell r="AE2782">
            <v>2150</v>
          </cell>
          <cell r="AF2782">
            <v>57</v>
          </cell>
          <cell r="AY2782">
            <v>12.78</v>
          </cell>
          <cell r="AZ2782">
            <v>1.2424999999999999</v>
          </cell>
        </row>
        <row r="2783">
          <cell r="AE2783">
            <v>2150</v>
          </cell>
          <cell r="AF2783">
            <v>57</v>
          </cell>
          <cell r="AY2783">
            <v>49.666666666666664</v>
          </cell>
          <cell r="AZ2783">
            <v>6.1000000000000005</v>
          </cell>
        </row>
        <row r="2784">
          <cell r="AE2784">
            <v>2150</v>
          </cell>
          <cell r="AF2784">
            <v>57</v>
          </cell>
          <cell r="AY2784">
            <v>22.666666666666668</v>
          </cell>
          <cell r="AZ2784">
            <v>2.6</v>
          </cell>
        </row>
        <row r="2785">
          <cell r="AY2785">
            <v>57.5</v>
          </cell>
          <cell r="AZ2785">
            <v>0.625</v>
          </cell>
        </row>
        <row r="2786">
          <cell r="AY2786">
            <v>11.700000000000001</v>
          </cell>
          <cell r="AZ2786">
            <v>0.45</v>
          </cell>
        </row>
        <row r="2787">
          <cell r="AY2787">
            <v>27.866666666666664</v>
          </cell>
          <cell r="AZ2787">
            <v>1.32</v>
          </cell>
        </row>
        <row r="2788">
          <cell r="AY2788">
            <v>375.83333333333331</v>
          </cell>
          <cell r="AZ2788">
            <v>0</v>
          </cell>
        </row>
        <row r="2789">
          <cell r="AY2789">
            <v>336</v>
          </cell>
          <cell r="AZ2789">
            <v>26.533333333333331</v>
          </cell>
        </row>
        <row r="2790">
          <cell r="AY2790">
            <v>56</v>
          </cell>
          <cell r="AZ2790">
            <v>1.3666666666666665</v>
          </cell>
        </row>
        <row r="2791">
          <cell r="AY2791">
            <v>32.083333333333336</v>
          </cell>
          <cell r="AZ2791">
            <v>0.16666666666666666</v>
          </cell>
        </row>
        <row r="2792">
          <cell r="AY2792">
            <v>180.5</v>
          </cell>
          <cell r="AZ2792">
            <v>2.2166666666666663</v>
          </cell>
        </row>
        <row r="2793">
          <cell r="AY2793">
            <v>182</v>
          </cell>
          <cell r="AZ2793">
            <v>0</v>
          </cell>
        </row>
        <row r="2794">
          <cell r="AY2794">
            <v>66</v>
          </cell>
          <cell r="AZ2794">
            <v>9.75</v>
          </cell>
        </row>
        <row r="2796">
          <cell r="H2796">
            <v>1</v>
          </cell>
          <cell r="J2796">
            <v>1</v>
          </cell>
          <cell r="AE2796">
            <v>4300</v>
          </cell>
          <cell r="AF2796">
            <v>114</v>
          </cell>
          <cell r="AY2796">
            <v>2116.4983333333334</v>
          </cell>
          <cell r="AZ2796">
            <v>51.872</v>
          </cell>
          <cell r="BC2796">
            <v>49.220891472868225</v>
          </cell>
          <cell r="BD2796">
            <v>45.501754385964908</v>
          </cell>
        </row>
        <row r="2797">
          <cell r="AE2797">
            <v>2150</v>
          </cell>
          <cell r="AF2797">
            <v>57</v>
          </cell>
          <cell r="AY2797">
            <v>900</v>
          </cell>
          <cell r="AZ2797">
            <v>17</v>
          </cell>
        </row>
        <row r="2798">
          <cell r="AE2798">
            <v>2150</v>
          </cell>
          <cell r="AF2798">
            <v>57</v>
          </cell>
          <cell r="AY2798">
            <v>10.15</v>
          </cell>
          <cell r="AZ2798">
            <v>1.05</v>
          </cell>
        </row>
        <row r="2799">
          <cell r="AE2799">
            <v>2150</v>
          </cell>
          <cell r="AF2799">
            <v>57</v>
          </cell>
          <cell r="AY2799">
            <v>8.52</v>
          </cell>
          <cell r="AZ2799">
            <v>0.82833333333333325</v>
          </cell>
        </row>
        <row r="2800">
          <cell r="AE2800">
            <v>2150</v>
          </cell>
          <cell r="AF2800">
            <v>57</v>
          </cell>
          <cell r="AY2800">
            <v>99.333333333333329</v>
          </cell>
          <cell r="AZ2800">
            <v>12.200000000000001</v>
          </cell>
        </row>
        <row r="2801">
          <cell r="AE2801">
            <v>2150</v>
          </cell>
          <cell r="AF2801">
            <v>57</v>
          </cell>
          <cell r="AY2801">
            <v>29.040000000000003</v>
          </cell>
          <cell r="AZ2801">
            <v>1.4666666666666668</v>
          </cell>
        </row>
        <row r="2802">
          <cell r="AE2802">
            <v>2150</v>
          </cell>
          <cell r="AF2802">
            <v>57</v>
          </cell>
          <cell r="AY2802">
            <v>28.75</v>
          </cell>
          <cell r="AZ2802">
            <v>0.3125</v>
          </cell>
        </row>
        <row r="2803">
          <cell r="AY2803">
            <v>150.66666666666666</v>
          </cell>
          <cell r="AZ2803">
            <v>8.4333333333333336</v>
          </cell>
        </row>
        <row r="2804">
          <cell r="AY2804">
            <v>13.933333333333332</v>
          </cell>
          <cell r="AZ2804">
            <v>0.66</v>
          </cell>
        </row>
        <row r="2805">
          <cell r="AY2805">
            <v>5.8500000000000005</v>
          </cell>
          <cell r="AZ2805">
            <v>0.22500000000000001</v>
          </cell>
        </row>
        <row r="2806">
          <cell r="AY2806">
            <v>451</v>
          </cell>
          <cell r="AZ2806">
            <v>0</v>
          </cell>
        </row>
        <row r="2807">
          <cell r="AY2807">
            <v>8.7550000000000008</v>
          </cell>
          <cell r="AZ2807">
            <v>0.39950000000000002</v>
          </cell>
        </row>
        <row r="2808">
          <cell r="AY2808">
            <v>17.599999999999998</v>
          </cell>
          <cell r="AZ2808">
            <v>0.87</v>
          </cell>
        </row>
        <row r="2809">
          <cell r="AY2809">
            <v>138</v>
          </cell>
          <cell r="AZ2809">
            <v>2.6666666666666665</v>
          </cell>
        </row>
        <row r="2810">
          <cell r="AY2810">
            <v>182</v>
          </cell>
          <cell r="AZ2810">
            <v>0</v>
          </cell>
        </row>
        <row r="2811">
          <cell r="AY2811">
            <v>72.900000000000006</v>
          </cell>
          <cell r="AZ2811">
            <v>5.7600000000000007</v>
          </cell>
        </row>
        <row r="2813">
          <cell r="H2813">
            <v>1</v>
          </cell>
          <cell r="J2813">
            <v>1</v>
          </cell>
          <cell r="AE2813">
            <v>1720</v>
          </cell>
          <cell r="AF2813">
            <v>45.6</v>
          </cell>
          <cell r="AY2813">
            <v>1125.7819999999999</v>
          </cell>
          <cell r="AZ2813">
            <v>30.820000000000004</v>
          </cell>
          <cell r="BC2813">
            <v>65.452441860465115</v>
          </cell>
          <cell r="BD2813">
            <v>67.587719298245617</v>
          </cell>
        </row>
        <row r="2814">
          <cell r="AE2814">
            <v>2150</v>
          </cell>
          <cell r="AF2814">
            <v>57</v>
          </cell>
          <cell r="AY2814">
            <v>720</v>
          </cell>
          <cell r="AZ2814">
            <v>13.6</v>
          </cell>
        </row>
        <row r="2815">
          <cell r="AE2815">
            <v>2150</v>
          </cell>
          <cell r="AF2815">
            <v>57</v>
          </cell>
          <cell r="AY2815">
            <v>5.1120000000000001</v>
          </cell>
          <cell r="AZ2815">
            <v>0.497</v>
          </cell>
        </row>
        <row r="2816">
          <cell r="AE2816">
            <v>2150</v>
          </cell>
          <cell r="AF2816">
            <v>57</v>
          </cell>
          <cell r="AY2816">
            <v>89.25</v>
          </cell>
          <cell r="AZ2816">
            <v>4.3250000000000002</v>
          </cell>
        </row>
        <row r="2817">
          <cell r="AE2817">
            <v>2150</v>
          </cell>
          <cell r="AF2817">
            <v>57</v>
          </cell>
          <cell r="AY2817">
            <v>37.799999999999997</v>
          </cell>
          <cell r="AZ2817">
            <v>1.2690000000000001</v>
          </cell>
        </row>
        <row r="2818">
          <cell r="AY2818">
            <v>7.0200000000000005</v>
          </cell>
          <cell r="AZ2818">
            <v>0.27</v>
          </cell>
        </row>
        <row r="2819">
          <cell r="AY2819">
            <v>16.72</v>
          </cell>
          <cell r="AZ2819">
            <v>0.79200000000000004</v>
          </cell>
        </row>
        <row r="2820">
          <cell r="AY2820">
            <v>29.8</v>
          </cell>
          <cell r="AZ2820">
            <v>3.66</v>
          </cell>
        </row>
        <row r="2821">
          <cell r="AY2821">
            <v>17.509999999999998</v>
          </cell>
          <cell r="AZ2821">
            <v>0.79900000000000004</v>
          </cell>
        </row>
        <row r="2822">
          <cell r="AY2822">
            <v>70</v>
          </cell>
          <cell r="AZ2822">
            <v>0.1</v>
          </cell>
        </row>
        <row r="2823">
          <cell r="AY2823">
            <v>74.25</v>
          </cell>
          <cell r="AZ2823">
            <v>0.9</v>
          </cell>
        </row>
        <row r="2824">
          <cell r="AY2824">
            <v>58.320000000000007</v>
          </cell>
          <cell r="AZ2824">
            <v>4.6080000000000005</v>
          </cell>
        </row>
        <row r="2826">
          <cell r="H2826">
            <v>1</v>
          </cell>
          <cell r="J2826">
            <v>1</v>
          </cell>
          <cell r="AE2826">
            <v>3583.3333333333335</v>
          </cell>
          <cell r="AF2826">
            <v>95</v>
          </cell>
          <cell r="AY2826">
            <v>1894.27</v>
          </cell>
          <cell r="AZ2826">
            <v>56.805833333333325</v>
          </cell>
          <cell r="BC2826">
            <v>52.863348837209301</v>
          </cell>
          <cell r="BD2826">
            <v>59.795614035087709</v>
          </cell>
        </row>
        <row r="2827">
          <cell r="AE2827">
            <v>2150</v>
          </cell>
          <cell r="AF2827">
            <v>57</v>
          </cell>
          <cell r="AY2827">
            <v>900</v>
          </cell>
          <cell r="AZ2827">
            <v>17</v>
          </cell>
        </row>
        <row r="2828">
          <cell r="AE2828">
            <v>2150</v>
          </cell>
          <cell r="AF2828">
            <v>57</v>
          </cell>
          <cell r="AY2828">
            <v>336</v>
          </cell>
          <cell r="AZ2828">
            <v>26.533333333333331</v>
          </cell>
        </row>
        <row r="2829">
          <cell r="AE2829">
            <v>2150</v>
          </cell>
          <cell r="AF2829">
            <v>57</v>
          </cell>
          <cell r="AY2829">
            <v>12.78</v>
          </cell>
          <cell r="AZ2829">
            <v>1.2424999999999999</v>
          </cell>
        </row>
        <row r="2830">
          <cell r="AE2830">
            <v>2150</v>
          </cell>
          <cell r="AF2830">
            <v>57</v>
          </cell>
          <cell r="AY2830">
            <v>29.183333333333334</v>
          </cell>
          <cell r="AZ2830">
            <v>1.3316666666666668</v>
          </cell>
        </row>
        <row r="2831">
          <cell r="AE2831">
            <v>2150</v>
          </cell>
          <cell r="AF2831">
            <v>57</v>
          </cell>
          <cell r="AY2831">
            <v>11.700000000000001</v>
          </cell>
          <cell r="AZ2831">
            <v>0.45</v>
          </cell>
        </row>
        <row r="2832">
          <cell r="AY2832">
            <v>27.866666666666664</v>
          </cell>
          <cell r="AZ2832">
            <v>1.32</v>
          </cell>
        </row>
        <row r="2833">
          <cell r="AY2833">
            <v>54</v>
          </cell>
          <cell r="AZ2833">
            <v>1.08</v>
          </cell>
        </row>
        <row r="2834">
          <cell r="AY2834">
            <v>105</v>
          </cell>
          <cell r="AZ2834">
            <v>3.5250000000000004</v>
          </cell>
        </row>
        <row r="2835">
          <cell r="AY2835">
            <v>12.32</v>
          </cell>
          <cell r="AZ2835">
            <v>0.35200000000000004</v>
          </cell>
        </row>
        <row r="2836">
          <cell r="AY2836">
            <v>13.92</v>
          </cell>
          <cell r="AZ2836">
            <v>0.63800000000000001</v>
          </cell>
        </row>
        <row r="2837">
          <cell r="AY2837">
            <v>6.333333333333333</v>
          </cell>
          <cell r="AZ2837">
            <v>0.31666666666666665</v>
          </cell>
        </row>
        <row r="2838">
          <cell r="AY2838">
            <v>22.666666666666668</v>
          </cell>
          <cell r="AZ2838">
            <v>2.6</v>
          </cell>
        </row>
        <row r="2839">
          <cell r="AY2839">
            <v>362.5</v>
          </cell>
          <cell r="AZ2839">
            <v>0.41666666666666669</v>
          </cell>
        </row>
        <row r="2841">
          <cell r="H2841">
            <v>1</v>
          </cell>
          <cell r="J2841">
            <v>1</v>
          </cell>
          <cell r="AE2841">
            <v>3225</v>
          </cell>
          <cell r="AF2841">
            <v>85.5</v>
          </cell>
          <cell r="AY2841">
            <v>1514.2774999999999</v>
          </cell>
          <cell r="AZ2841">
            <v>32.501000000000005</v>
          </cell>
          <cell r="BC2841">
            <v>46.954341085271317</v>
          </cell>
          <cell r="BD2841">
            <v>38.012865497076035</v>
          </cell>
        </row>
        <row r="2842">
          <cell r="AE2842">
            <v>2150</v>
          </cell>
          <cell r="AF2842">
            <v>57</v>
          </cell>
          <cell r="AY2842">
            <v>540</v>
          </cell>
          <cell r="AZ2842">
            <v>10.199999999999999</v>
          </cell>
        </row>
        <row r="2843">
          <cell r="AE2843">
            <v>2150</v>
          </cell>
          <cell r="AF2843">
            <v>57</v>
          </cell>
          <cell r="AY2843">
            <v>136.125</v>
          </cell>
          <cell r="AZ2843">
            <v>3.2624999999999997</v>
          </cell>
        </row>
        <row r="2844">
          <cell r="AE2844">
            <v>2150</v>
          </cell>
          <cell r="AF2844">
            <v>57</v>
          </cell>
          <cell r="AY2844">
            <v>9.24</v>
          </cell>
          <cell r="AZ2844">
            <v>0.26400000000000001</v>
          </cell>
        </row>
        <row r="2845">
          <cell r="AE2845">
            <v>2150</v>
          </cell>
          <cell r="AF2845">
            <v>57</v>
          </cell>
          <cell r="AY2845">
            <v>3.5624999999999996</v>
          </cell>
          <cell r="AZ2845">
            <v>0.34199999999999997</v>
          </cell>
        </row>
        <row r="2846">
          <cell r="AE2846">
            <v>2150</v>
          </cell>
          <cell r="AF2846">
            <v>57</v>
          </cell>
          <cell r="AY2846">
            <v>8.7750000000000004</v>
          </cell>
          <cell r="AZ2846">
            <v>0.33750000000000002</v>
          </cell>
        </row>
        <row r="2847">
          <cell r="AE2847">
            <v>2150</v>
          </cell>
          <cell r="AF2847">
            <v>57</v>
          </cell>
          <cell r="AY2847">
            <v>20.9</v>
          </cell>
          <cell r="AZ2847">
            <v>0.99</v>
          </cell>
        </row>
        <row r="2848">
          <cell r="AY2848">
            <v>45.5625</v>
          </cell>
          <cell r="AZ2848">
            <v>3.6</v>
          </cell>
        </row>
        <row r="2849">
          <cell r="AY2849">
            <v>21.887499999999999</v>
          </cell>
          <cell r="AZ2849">
            <v>0.99875000000000003</v>
          </cell>
        </row>
        <row r="2850">
          <cell r="AY2850">
            <v>563.75</v>
          </cell>
          <cell r="AZ2850">
            <v>0</v>
          </cell>
        </row>
        <row r="2851">
          <cell r="AY2851">
            <v>16.099999999999998</v>
          </cell>
          <cell r="AZ2851">
            <v>0.28749999999999998</v>
          </cell>
        </row>
        <row r="2852">
          <cell r="AY2852">
            <v>4.75</v>
          </cell>
          <cell r="AZ2852">
            <v>0.23749999999999999</v>
          </cell>
        </row>
        <row r="2853">
          <cell r="AY2853">
            <v>8.25</v>
          </cell>
          <cell r="AZ2853">
            <v>1.21875</v>
          </cell>
        </row>
        <row r="2854">
          <cell r="AY2854">
            <v>45.5</v>
          </cell>
          <cell r="AZ2854">
            <v>0</v>
          </cell>
        </row>
        <row r="2855">
          <cell r="AY2855">
            <v>55.875</v>
          </cell>
          <cell r="AZ2855">
            <v>6.8625000000000007</v>
          </cell>
        </row>
        <row r="2856">
          <cell r="AY2856">
            <v>34</v>
          </cell>
          <cell r="AZ2856">
            <v>3.9</v>
          </cell>
        </row>
        <row r="2858">
          <cell r="H2858">
            <v>1</v>
          </cell>
          <cell r="J2858">
            <v>1</v>
          </cell>
          <cell r="AE2858">
            <v>2687.5</v>
          </cell>
          <cell r="AF2858">
            <v>71.25</v>
          </cell>
          <cell r="AY2858">
            <v>1651.7787500000004</v>
          </cell>
          <cell r="AZ2858">
            <v>40.558125000000004</v>
          </cell>
          <cell r="BC2858">
            <v>61.461534883720944</v>
          </cell>
          <cell r="BD2858">
            <v>56.923684210526325</v>
          </cell>
        </row>
        <row r="2859">
          <cell r="AE2859">
            <v>2150</v>
          </cell>
          <cell r="AF2859">
            <v>57</v>
          </cell>
          <cell r="AY2859">
            <v>900</v>
          </cell>
          <cell r="AZ2859">
            <v>17</v>
          </cell>
        </row>
        <row r="2860">
          <cell r="AE2860">
            <v>2150</v>
          </cell>
          <cell r="AF2860">
            <v>57</v>
          </cell>
          <cell r="AY2860">
            <v>9.5849999999999991</v>
          </cell>
          <cell r="AZ2860">
            <v>0.93187500000000001</v>
          </cell>
        </row>
        <row r="2861">
          <cell r="AE2861">
            <v>2150</v>
          </cell>
          <cell r="AF2861">
            <v>57</v>
          </cell>
          <cell r="AY2861">
            <v>78.75</v>
          </cell>
          <cell r="AZ2861">
            <v>2.6437500000000003</v>
          </cell>
        </row>
        <row r="2862">
          <cell r="AE2862">
            <v>2150</v>
          </cell>
          <cell r="AF2862">
            <v>57</v>
          </cell>
          <cell r="AY2862">
            <v>37.25</v>
          </cell>
          <cell r="AZ2862">
            <v>4.5750000000000002</v>
          </cell>
        </row>
        <row r="2863">
          <cell r="AE2863">
            <v>2150</v>
          </cell>
          <cell r="AF2863">
            <v>57</v>
          </cell>
          <cell r="AY2863">
            <v>35.325000000000003</v>
          </cell>
          <cell r="AZ2863">
            <v>6.3</v>
          </cell>
        </row>
        <row r="2864">
          <cell r="AY2864">
            <v>8.7750000000000004</v>
          </cell>
          <cell r="AZ2864">
            <v>0.33750000000000002</v>
          </cell>
        </row>
        <row r="2865">
          <cell r="AY2865">
            <v>20.9</v>
          </cell>
          <cell r="AZ2865">
            <v>0.99</v>
          </cell>
        </row>
        <row r="2866">
          <cell r="AY2866">
            <v>6.5874999999999995</v>
          </cell>
          <cell r="AZ2866">
            <v>0.21249999999999999</v>
          </cell>
        </row>
        <row r="2867">
          <cell r="AY2867">
            <v>46.40625</v>
          </cell>
          <cell r="AZ2867">
            <v>0.5625</v>
          </cell>
        </row>
        <row r="2868">
          <cell r="AY2868">
            <v>36.450000000000003</v>
          </cell>
          <cell r="AZ2868">
            <v>2.8800000000000003</v>
          </cell>
        </row>
        <row r="2869">
          <cell r="AY2869">
            <v>225.5</v>
          </cell>
          <cell r="AZ2869">
            <v>0</v>
          </cell>
        </row>
        <row r="2870">
          <cell r="AY2870">
            <v>63.75</v>
          </cell>
          <cell r="AZ2870">
            <v>2.625</v>
          </cell>
        </row>
        <row r="2871">
          <cell r="AY2871">
            <v>182.5</v>
          </cell>
          <cell r="AZ2871">
            <v>1.5</v>
          </cell>
        </row>
        <row r="2873">
          <cell r="H2873">
            <v>1</v>
          </cell>
          <cell r="J2873">
            <v>1</v>
          </cell>
          <cell r="AE2873">
            <v>1075</v>
          </cell>
          <cell r="AF2873">
            <v>28.5</v>
          </cell>
          <cell r="AY2873">
            <v>1048.4212499999999</v>
          </cell>
          <cell r="AZ2873">
            <v>32.911250000000003</v>
          </cell>
          <cell r="BC2873">
            <v>97.527558139534875</v>
          </cell>
          <cell r="BD2873">
            <v>115.4780701754386</v>
          </cell>
        </row>
        <row r="2874">
          <cell r="AE2874">
            <v>2150</v>
          </cell>
          <cell r="AF2874">
            <v>57</v>
          </cell>
          <cell r="AY2874">
            <v>540</v>
          </cell>
          <cell r="AZ2874">
            <v>10.199999999999999</v>
          </cell>
        </row>
        <row r="2875">
          <cell r="AE2875">
            <v>2150</v>
          </cell>
          <cell r="AF2875">
            <v>57</v>
          </cell>
          <cell r="AY2875">
            <v>37.25</v>
          </cell>
          <cell r="AZ2875">
            <v>4.5750000000000002</v>
          </cell>
        </row>
        <row r="2876">
          <cell r="AY2876">
            <v>42.5</v>
          </cell>
          <cell r="AZ2876">
            <v>8.35</v>
          </cell>
        </row>
        <row r="2877">
          <cell r="AY2877">
            <v>13.515000000000001</v>
          </cell>
          <cell r="AZ2877">
            <v>0.19875000000000001</v>
          </cell>
        </row>
        <row r="2878">
          <cell r="AY2878">
            <v>46.40625</v>
          </cell>
          <cell r="AZ2878">
            <v>0.5625</v>
          </cell>
        </row>
        <row r="2879">
          <cell r="AY2879">
            <v>9</v>
          </cell>
          <cell r="AZ2879">
            <v>0.875</v>
          </cell>
        </row>
        <row r="2880">
          <cell r="AY2880">
            <v>80</v>
          </cell>
          <cell r="AZ2880">
            <v>1.625</v>
          </cell>
        </row>
        <row r="2881">
          <cell r="AY2881">
            <v>17</v>
          </cell>
          <cell r="AZ2881">
            <v>1.95</v>
          </cell>
        </row>
        <row r="2882">
          <cell r="AY2882">
            <v>37.25</v>
          </cell>
          <cell r="AZ2882">
            <v>4.5750000000000002</v>
          </cell>
        </row>
        <row r="2883">
          <cell r="AY2883">
            <v>225.5</v>
          </cell>
          <cell r="AZ2883">
            <v>0</v>
          </cell>
        </row>
        <row r="2885">
          <cell r="H2885">
            <v>1</v>
          </cell>
          <cell r="J2885">
            <v>1</v>
          </cell>
          <cell r="AE2885">
            <v>2687.5</v>
          </cell>
          <cell r="AF2885">
            <v>71.25</v>
          </cell>
          <cell r="AY2885">
            <v>1900.0018749999999</v>
          </cell>
          <cell r="AZ2885">
            <v>49.881750000000004</v>
          </cell>
          <cell r="BC2885">
            <v>70.697744186046506</v>
          </cell>
          <cell r="BD2885">
            <v>70.009473684210533</v>
          </cell>
        </row>
        <row r="2886">
          <cell r="AE2886">
            <v>2150</v>
          </cell>
          <cell r="AF2886">
            <v>57</v>
          </cell>
          <cell r="AY2886">
            <v>585</v>
          </cell>
          <cell r="AZ2886">
            <v>11.049999999999999</v>
          </cell>
        </row>
        <row r="2887">
          <cell r="AE2887">
            <v>2150</v>
          </cell>
          <cell r="AF2887">
            <v>57</v>
          </cell>
          <cell r="AY2887">
            <v>133.875</v>
          </cell>
          <cell r="AZ2887">
            <v>6.4875000000000007</v>
          </cell>
        </row>
        <row r="2888">
          <cell r="AE2888">
            <v>2150</v>
          </cell>
          <cell r="AF2888">
            <v>57</v>
          </cell>
          <cell r="AY2888">
            <v>25.5</v>
          </cell>
          <cell r="AZ2888">
            <v>2.9249999999999998</v>
          </cell>
        </row>
        <row r="2889">
          <cell r="AE2889">
            <v>2150</v>
          </cell>
          <cell r="AF2889">
            <v>57</v>
          </cell>
          <cell r="AY2889">
            <v>37.25</v>
          </cell>
          <cell r="AZ2889">
            <v>4.5750000000000002</v>
          </cell>
        </row>
        <row r="2890">
          <cell r="AE2890">
            <v>2150</v>
          </cell>
          <cell r="AF2890">
            <v>57</v>
          </cell>
          <cell r="AY2890">
            <v>1.6468749999999999</v>
          </cell>
          <cell r="AZ2890">
            <v>0</v>
          </cell>
        </row>
        <row r="2891">
          <cell r="AY2891">
            <v>35.274999999999999</v>
          </cell>
          <cell r="AZ2891">
            <v>0.85</v>
          </cell>
        </row>
        <row r="2892">
          <cell r="AY2892">
            <v>8.0925000000000011</v>
          </cell>
          <cell r="AZ2892">
            <v>0.18675</v>
          </cell>
        </row>
        <row r="2893">
          <cell r="AY2893">
            <v>54.675000000000004</v>
          </cell>
          <cell r="AZ2893">
            <v>4.32</v>
          </cell>
        </row>
        <row r="2894">
          <cell r="AY2894">
            <v>281.875</v>
          </cell>
          <cell r="AZ2894">
            <v>0</v>
          </cell>
        </row>
        <row r="2895">
          <cell r="AY2895">
            <v>43.75</v>
          </cell>
          <cell r="AZ2895">
            <v>6.25E-2</v>
          </cell>
        </row>
        <row r="2896">
          <cell r="AY2896">
            <v>134.9375</v>
          </cell>
          <cell r="AZ2896">
            <v>1.4874999999999998</v>
          </cell>
        </row>
        <row r="2897">
          <cell r="AY2897">
            <v>130.625</v>
          </cell>
          <cell r="AZ2897">
            <v>5.9375</v>
          </cell>
        </row>
        <row r="2898">
          <cell r="AY2898">
            <v>91</v>
          </cell>
          <cell r="AZ2898">
            <v>0</v>
          </cell>
        </row>
        <row r="2899">
          <cell r="AY2899">
            <v>285</v>
          </cell>
          <cell r="AZ2899">
            <v>1</v>
          </cell>
        </row>
        <row r="2900">
          <cell r="AY2900">
            <v>51.5</v>
          </cell>
          <cell r="AZ2900">
            <v>11</v>
          </cell>
        </row>
        <row r="2902">
          <cell r="AE2902">
            <v>2492.8055555555557</v>
          </cell>
          <cell r="AF2902">
            <v>66.088333333333324</v>
          </cell>
          <cell r="AY2902">
            <v>2032.6387944999999</v>
          </cell>
          <cell r="AZ2902">
            <v>58.613304866666674</v>
          </cell>
          <cell r="BC2902">
            <v>81.540206373898215</v>
          </cell>
          <cell r="BD2902">
            <v>88.689337301086951</v>
          </cell>
        </row>
        <row r="2903">
          <cell r="AE2903">
            <v>2508.3333333333335</v>
          </cell>
          <cell r="AF2903">
            <v>66.5</v>
          </cell>
          <cell r="AY2903">
            <v>2238.4664083333328</v>
          </cell>
          <cell r="AZ2903">
            <v>64.02476708333333</v>
          </cell>
          <cell r="BC2903">
            <v>89.241185714285692</v>
          </cell>
          <cell r="BD2903">
            <v>96.277845238095239</v>
          </cell>
        </row>
        <row r="2904">
          <cell r="H2904">
            <v>1</v>
          </cell>
          <cell r="J2904">
            <v>1</v>
          </cell>
          <cell r="AE2904">
            <v>2687.5</v>
          </cell>
          <cell r="AF2904">
            <v>71.25</v>
          </cell>
          <cell r="AY2904">
            <v>1641.0127500000001</v>
          </cell>
          <cell r="AZ2904">
            <v>41.965999999999994</v>
          </cell>
          <cell r="BC2904">
            <v>61.06093953488373</v>
          </cell>
          <cell r="BD2904">
            <v>58.899649122807006</v>
          </cell>
        </row>
        <row r="2905">
          <cell r="AE2905">
            <v>2150</v>
          </cell>
          <cell r="AF2905">
            <v>57</v>
          </cell>
          <cell r="AY2905">
            <v>900</v>
          </cell>
          <cell r="AZ2905">
            <v>17</v>
          </cell>
        </row>
        <row r="2906">
          <cell r="AE2906">
            <v>2150</v>
          </cell>
          <cell r="AF2906">
            <v>57</v>
          </cell>
          <cell r="AY2906">
            <v>30.9375</v>
          </cell>
          <cell r="AZ2906">
            <v>1.8984375000000002</v>
          </cell>
        </row>
        <row r="2907">
          <cell r="AE2907">
            <v>2150</v>
          </cell>
          <cell r="AF2907">
            <v>57</v>
          </cell>
          <cell r="AY2907">
            <v>18.48</v>
          </cell>
          <cell r="AZ2907">
            <v>0.52800000000000002</v>
          </cell>
        </row>
        <row r="2908">
          <cell r="AE2908">
            <v>2150</v>
          </cell>
          <cell r="AF2908">
            <v>57</v>
          </cell>
          <cell r="AY2908">
            <v>45.5</v>
          </cell>
          <cell r="AZ2908">
            <v>0</v>
          </cell>
        </row>
        <row r="2909">
          <cell r="AE2909">
            <v>2150</v>
          </cell>
          <cell r="AF2909">
            <v>57</v>
          </cell>
          <cell r="AY2909">
            <v>3.2831250000000001</v>
          </cell>
          <cell r="AZ2909">
            <v>0.14981250000000002</v>
          </cell>
        </row>
        <row r="2910">
          <cell r="AY2910">
            <v>1.7249999999999999</v>
          </cell>
          <cell r="AZ2910">
            <v>0.21375</v>
          </cell>
        </row>
        <row r="2911">
          <cell r="AY2911">
            <v>62.75</v>
          </cell>
          <cell r="AZ2911">
            <v>4.0750000000000002</v>
          </cell>
        </row>
        <row r="2912">
          <cell r="AY2912">
            <v>4.3875000000000002</v>
          </cell>
          <cell r="AZ2912">
            <v>0.16875000000000001</v>
          </cell>
        </row>
        <row r="2913">
          <cell r="AY2913">
            <v>9.4050000000000011</v>
          </cell>
          <cell r="AZ2913">
            <v>0.44550000000000001</v>
          </cell>
        </row>
        <row r="2914">
          <cell r="AY2914">
            <v>281.875</v>
          </cell>
          <cell r="AZ2914">
            <v>0</v>
          </cell>
        </row>
        <row r="2915">
          <cell r="AY2915">
            <v>8.0925000000000011</v>
          </cell>
          <cell r="AZ2915">
            <v>0.18675</v>
          </cell>
        </row>
        <row r="2916">
          <cell r="AY2916">
            <v>0.98812500000000003</v>
          </cell>
          <cell r="AZ2916">
            <v>3.1875000000000001E-2</v>
          </cell>
        </row>
        <row r="2917">
          <cell r="AY2917">
            <v>59.459375000000001</v>
          </cell>
          <cell r="AZ2917">
            <v>0.56312499999999999</v>
          </cell>
        </row>
        <row r="2918">
          <cell r="AY2918">
            <v>14.475</v>
          </cell>
          <cell r="AZ2918">
            <v>0.11249999999999999</v>
          </cell>
        </row>
        <row r="2919">
          <cell r="AY2919">
            <v>76.5</v>
          </cell>
          <cell r="AZ2919">
            <v>8.7750000000000004</v>
          </cell>
        </row>
        <row r="2920">
          <cell r="AY2920">
            <v>109.47499999999999</v>
          </cell>
          <cell r="AZ2920">
            <v>6.5974999999999993</v>
          </cell>
        </row>
        <row r="2921">
          <cell r="AY2921">
            <v>1.01</v>
          </cell>
          <cell r="AZ2921">
            <v>3.5249999999999997E-2</v>
          </cell>
        </row>
        <row r="2922">
          <cell r="AY2922">
            <v>0.30712500000000004</v>
          </cell>
          <cell r="AZ2922">
            <v>9.7500000000000017E-3</v>
          </cell>
        </row>
        <row r="2923">
          <cell r="AY2923">
            <v>6.39</v>
          </cell>
          <cell r="AZ2923">
            <v>0.62124999999999997</v>
          </cell>
        </row>
        <row r="2924">
          <cell r="AY2924">
            <v>5.0749999999999993</v>
          </cell>
          <cell r="AZ2924">
            <v>0.52499999999999991</v>
          </cell>
        </row>
        <row r="2925">
          <cell r="AY2925">
            <v>0.89749999999999996</v>
          </cell>
          <cell r="AZ2925">
            <v>2.8750000000000001E-2</v>
          </cell>
        </row>
        <row r="2927">
          <cell r="H2927">
            <v>1</v>
          </cell>
          <cell r="J2927">
            <v>1</v>
          </cell>
          <cell r="AE2927">
            <v>2150</v>
          </cell>
          <cell r="AF2927">
            <v>57</v>
          </cell>
          <cell r="AY2927">
            <v>2384.6516666666676</v>
          </cell>
          <cell r="AZ2927">
            <v>66.462749999999986</v>
          </cell>
          <cell r="BC2927">
            <v>110.91403100775199</v>
          </cell>
          <cell r="BD2927">
            <v>116.60131578947366</v>
          </cell>
        </row>
        <row r="2928">
          <cell r="AE2928">
            <v>2150</v>
          </cell>
          <cell r="AF2928">
            <v>57</v>
          </cell>
          <cell r="AY2928">
            <v>1200</v>
          </cell>
          <cell r="AZ2928">
            <v>22.666666666666668</v>
          </cell>
        </row>
        <row r="2929">
          <cell r="AE2929">
            <v>2150</v>
          </cell>
          <cell r="AF2929">
            <v>57</v>
          </cell>
          <cell r="AY2929">
            <v>99.333333333333329</v>
          </cell>
          <cell r="AZ2929">
            <v>12.200000000000001</v>
          </cell>
        </row>
        <row r="2930">
          <cell r="AE2930">
            <v>2150</v>
          </cell>
          <cell r="AF2930">
            <v>57</v>
          </cell>
          <cell r="AY2930">
            <v>2.1958333333333333</v>
          </cell>
          <cell r="AZ2930">
            <v>7.0833333333333331E-2</v>
          </cell>
        </row>
        <row r="2931">
          <cell r="AY2931">
            <v>42.466666666666661</v>
          </cell>
          <cell r="AZ2931">
            <v>0</v>
          </cell>
        </row>
        <row r="2932">
          <cell r="AY2932">
            <v>3.8333333333333335</v>
          </cell>
          <cell r="AZ2932">
            <v>0.47500000000000003</v>
          </cell>
        </row>
        <row r="2933">
          <cell r="AY2933">
            <v>375.83333333333331</v>
          </cell>
          <cell r="AZ2933">
            <v>0</v>
          </cell>
        </row>
        <row r="2934">
          <cell r="AY2934">
            <v>8.52</v>
          </cell>
          <cell r="AZ2934">
            <v>0.82833333333333325</v>
          </cell>
        </row>
        <row r="2935">
          <cell r="AY2935">
            <v>4.68</v>
          </cell>
          <cell r="AZ2935">
            <v>0.18000000000000002</v>
          </cell>
        </row>
        <row r="2936">
          <cell r="AY2936">
            <v>13.933333333333332</v>
          </cell>
          <cell r="AZ2936">
            <v>0.66</v>
          </cell>
        </row>
        <row r="2937">
          <cell r="AY2937">
            <v>158.55833333333334</v>
          </cell>
          <cell r="AZ2937">
            <v>1.5016666666666667</v>
          </cell>
        </row>
        <row r="2938">
          <cell r="AY2938">
            <v>10.790000000000001</v>
          </cell>
          <cell r="AZ2938">
            <v>0.249</v>
          </cell>
        </row>
        <row r="2939">
          <cell r="AY2939">
            <v>2.6933333333333334</v>
          </cell>
          <cell r="AZ2939">
            <v>9.3999999999999986E-2</v>
          </cell>
        </row>
        <row r="2940">
          <cell r="AY2940">
            <v>45.033333333333331</v>
          </cell>
          <cell r="AZ2940">
            <v>0.34999999999999992</v>
          </cell>
        </row>
        <row r="2941">
          <cell r="AY2941">
            <v>60.75</v>
          </cell>
          <cell r="AZ2941">
            <v>4.8</v>
          </cell>
        </row>
        <row r="2942">
          <cell r="AY2942">
            <v>12.166666666666666</v>
          </cell>
          <cell r="AZ2942">
            <v>0.29666666666666669</v>
          </cell>
        </row>
        <row r="2943">
          <cell r="AY2943">
            <v>13.75</v>
          </cell>
          <cell r="AZ2943">
            <v>0.84375</v>
          </cell>
        </row>
        <row r="2944">
          <cell r="AY2944">
            <v>96.333333333333329</v>
          </cell>
          <cell r="AZ2944">
            <v>11.049999999999999</v>
          </cell>
        </row>
        <row r="2945">
          <cell r="AY2945">
            <v>58.333333333333336</v>
          </cell>
          <cell r="AZ2945">
            <v>8.3333333333333329E-2</v>
          </cell>
        </row>
        <row r="2946">
          <cell r="AY2946">
            <v>106.66666666666667</v>
          </cell>
          <cell r="AZ2946">
            <v>5.0333333333333332</v>
          </cell>
        </row>
        <row r="2947">
          <cell r="AY2947">
            <v>52.92499999999999</v>
          </cell>
          <cell r="AZ2947">
            <v>4.93</v>
          </cell>
        </row>
        <row r="2948">
          <cell r="AY2948">
            <v>15.855833333333335</v>
          </cell>
          <cell r="AZ2948">
            <v>0.15016666666666667</v>
          </cell>
        </row>
        <row r="2950">
          <cell r="H2950">
            <v>1</v>
          </cell>
          <cell r="J2950">
            <v>1</v>
          </cell>
          <cell r="AE2950">
            <v>1612.5</v>
          </cell>
          <cell r="AF2950">
            <v>42.75</v>
          </cell>
          <cell r="AY2950">
            <v>1668.8408750000001</v>
          </cell>
          <cell r="AZ2950">
            <v>47.737025000000003</v>
          </cell>
          <cell r="BC2950">
            <v>103.494007751938</v>
          </cell>
          <cell r="BD2950">
            <v>111.66555555555556</v>
          </cell>
        </row>
        <row r="2951">
          <cell r="AE2951">
            <v>2150</v>
          </cell>
          <cell r="AF2951">
            <v>57</v>
          </cell>
          <cell r="AY2951">
            <v>900</v>
          </cell>
          <cell r="AZ2951">
            <v>17</v>
          </cell>
        </row>
        <row r="2952">
          <cell r="AE2952">
            <v>2150</v>
          </cell>
          <cell r="AF2952">
            <v>57</v>
          </cell>
          <cell r="AY2952">
            <v>68.34375</v>
          </cell>
          <cell r="AZ2952">
            <v>5.4</v>
          </cell>
        </row>
        <row r="2953">
          <cell r="AE2953">
            <v>2150</v>
          </cell>
          <cell r="AF2953">
            <v>57</v>
          </cell>
          <cell r="AY2953">
            <v>281.875</v>
          </cell>
          <cell r="AZ2953">
            <v>0</v>
          </cell>
        </row>
        <row r="2954">
          <cell r="AY2954">
            <v>1.214375</v>
          </cell>
          <cell r="AZ2954">
            <v>7.5375000000000011E-2</v>
          </cell>
        </row>
        <row r="2955">
          <cell r="AY2955">
            <v>6.7725</v>
          </cell>
          <cell r="AZ2955">
            <v>0.21524999999999997</v>
          </cell>
        </row>
        <row r="2956">
          <cell r="AY2956">
            <v>4.3875000000000002</v>
          </cell>
          <cell r="AZ2956">
            <v>0.16875000000000001</v>
          </cell>
        </row>
        <row r="2957">
          <cell r="AY2957">
            <v>10.45</v>
          </cell>
          <cell r="AZ2957">
            <v>0.495</v>
          </cell>
        </row>
        <row r="2958">
          <cell r="AY2958">
            <v>2.4750000000000001</v>
          </cell>
          <cell r="AZ2958">
            <v>0.1875</v>
          </cell>
        </row>
        <row r="2959">
          <cell r="AY2959">
            <v>4.0462500000000006</v>
          </cell>
          <cell r="AZ2959">
            <v>9.3375E-2</v>
          </cell>
        </row>
        <row r="2960">
          <cell r="AY2960">
            <v>20.625</v>
          </cell>
          <cell r="AZ2960">
            <v>1.265625</v>
          </cell>
        </row>
        <row r="2961">
          <cell r="AY2961">
            <v>2.7225000000000001</v>
          </cell>
          <cell r="AZ2961">
            <v>0.13750000000000001</v>
          </cell>
        </row>
        <row r="2962">
          <cell r="AY2962">
            <v>1.4340000000000002</v>
          </cell>
          <cell r="AZ2962">
            <v>1.6800000000000002E-2</v>
          </cell>
        </row>
        <row r="2963">
          <cell r="AY2963">
            <v>1.6468749999999999</v>
          </cell>
          <cell r="AZ2963">
            <v>5.3124999999999999E-2</v>
          </cell>
        </row>
        <row r="2964">
          <cell r="AY2964">
            <v>0.65249999999999997</v>
          </cell>
          <cell r="AZ2964">
            <v>0.11249999999999999</v>
          </cell>
        </row>
        <row r="2965">
          <cell r="AY2965">
            <v>2.3849999999999998</v>
          </cell>
          <cell r="AZ2965">
            <v>7.1249999999999994E-2</v>
          </cell>
        </row>
        <row r="2966">
          <cell r="AY2966">
            <v>13.125</v>
          </cell>
          <cell r="AZ2966">
            <v>1.8749999999999999E-2</v>
          </cell>
        </row>
        <row r="2967">
          <cell r="AY2967">
            <v>130.375</v>
          </cell>
          <cell r="AZ2967">
            <v>16.012499999999999</v>
          </cell>
        </row>
        <row r="2968">
          <cell r="AY2968">
            <v>40.950000000000003</v>
          </cell>
          <cell r="AZ2968">
            <v>0</v>
          </cell>
        </row>
        <row r="2969">
          <cell r="AY2969">
            <v>1.7249999999999999</v>
          </cell>
          <cell r="AZ2969">
            <v>0.21375</v>
          </cell>
        </row>
        <row r="2970">
          <cell r="AY2970">
            <v>25.375</v>
          </cell>
          <cell r="AZ2970">
            <v>2.625</v>
          </cell>
        </row>
        <row r="2971">
          <cell r="AY2971">
            <v>4.3775000000000004</v>
          </cell>
          <cell r="AZ2971">
            <v>0.19975000000000001</v>
          </cell>
        </row>
        <row r="2972">
          <cell r="AY2972">
            <v>0.99562499999999987</v>
          </cell>
          <cell r="AZ2972">
            <v>0.21059999999999995</v>
          </cell>
        </row>
        <row r="2973">
          <cell r="AY2973">
            <v>9.5849999999999991</v>
          </cell>
          <cell r="AZ2973">
            <v>0.93187500000000001</v>
          </cell>
        </row>
        <row r="2974">
          <cell r="AY2974">
            <v>9.24</v>
          </cell>
          <cell r="AZ2974">
            <v>0.26400000000000001</v>
          </cell>
        </row>
        <row r="2975">
          <cell r="AY2975">
            <v>1.4375</v>
          </cell>
          <cell r="AZ2975">
            <v>0.18124999999999999</v>
          </cell>
        </row>
        <row r="2976">
          <cell r="AY2976">
            <v>29.8125</v>
          </cell>
          <cell r="AZ2976">
            <v>0.66249999999999998</v>
          </cell>
        </row>
        <row r="2977">
          <cell r="AY2977">
            <v>92.8125</v>
          </cell>
          <cell r="AZ2977">
            <v>1.125</v>
          </cell>
        </row>
        <row r="2979">
          <cell r="H2979">
            <v>1</v>
          </cell>
          <cell r="J2979">
            <v>1</v>
          </cell>
          <cell r="AE2979">
            <v>2687.5</v>
          </cell>
          <cell r="AF2979">
            <v>71.25</v>
          </cell>
          <cell r="AY2979">
            <v>1877.1312500000004</v>
          </cell>
          <cell r="AZ2979">
            <v>52.156937499999998</v>
          </cell>
          <cell r="BC2979">
            <v>69.846744186046521</v>
          </cell>
          <cell r="BD2979">
            <v>73.202719298245611</v>
          </cell>
        </row>
        <row r="2980">
          <cell r="AE2980">
            <v>2150</v>
          </cell>
          <cell r="AF2980">
            <v>57</v>
          </cell>
          <cell r="AY2980">
            <v>900</v>
          </cell>
          <cell r="AZ2980">
            <v>17</v>
          </cell>
        </row>
        <row r="2981">
          <cell r="AE2981">
            <v>2150</v>
          </cell>
          <cell r="AF2981">
            <v>57</v>
          </cell>
          <cell r="AY2981">
            <v>74.5</v>
          </cell>
          <cell r="AZ2981">
            <v>9.15</v>
          </cell>
        </row>
        <row r="2982">
          <cell r="AE2982">
            <v>2150</v>
          </cell>
          <cell r="AF2982">
            <v>57</v>
          </cell>
          <cell r="AY2982">
            <v>27.3</v>
          </cell>
          <cell r="AZ2982">
            <v>0</v>
          </cell>
        </row>
        <row r="2983">
          <cell r="AE2983">
            <v>2150</v>
          </cell>
          <cell r="AF2983">
            <v>57</v>
          </cell>
          <cell r="AY2983">
            <v>2.1887500000000002</v>
          </cell>
          <cell r="AZ2983">
            <v>9.9875000000000005E-2</v>
          </cell>
        </row>
        <row r="2984">
          <cell r="AE2984">
            <v>2150</v>
          </cell>
          <cell r="AF2984">
            <v>57</v>
          </cell>
          <cell r="AY2984">
            <v>2.875</v>
          </cell>
          <cell r="AZ2984">
            <v>0.35625000000000001</v>
          </cell>
        </row>
        <row r="2985">
          <cell r="AY2985">
            <v>281.875</v>
          </cell>
          <cell r="AZ2985">
            <v>0</v>
          </cell>
        </row>
        <row r="2986">
          <cell r="AY2986">
            <v>3.51</v>
          </cell>
          <cell r="AZ2986">
            <v>0.13500000000000001</v>
          </cell>
        </row>
        <row r="2987">
          <cell r="AY2987">
            <v>7.8375000000000004</v>
          </cell>
          <cell r="AZ2987">
            <v>0.37125000000000002</v>
          </cell>
        </row>
        <row r="2988">
          <cell r="AY2988">
            <v>6.39</v>
          </cell>
          <cell r="AZ2988">
            <v>0.62124999999999997</v>
          </cell>
        </row>
        <row r="2989">
          <cell r="AY2989">
            <v>118.91875</v>
          </cell>
          <cell r="AZ2989">
            <v>1.12625</v>
          </cell>
        </row>
        <row r="2990">
          <cell r="AY2990">
            <v>8.0925000000000011</v>
          </cell>
          <cell r="AZ2990">
            <v>0.18675</v>
          </cell>
        </row>
        <row r="2991">
          <cell r="AY2991">
            <v>1.01</v>
          </cell>
          <cell r="AZ2991">
            <v>3.5249999999999997E-2</v>
          </cell>
        </row>
        <row r="2992">
          <cell r="AY2992">
            <v>33.774999999999999</v>
          </cell>
          <cell r="AZ2992">
            <v>0.26249999999999996</v>
          </cell>
        </row>
        <row r="2993">
          <cell r="AY2993">
            <v>125.5</v>
          </cell>
          <cell r="AZ2993">
            <v>8.15</v>
          </cell>
        </row>
        <row r="2994">
          <cell r="AY2994">
            <v>10.3125</v>
          </cell>
          <cell r="AZ2994">
            <v>0.6328125</v>
          </cell>
        </row>
        <row r="2995">
          <cell r="AY2995">
            <v>72.25</v>
          </cell>
          <cell r="AZ2995">
            <v>8.2874999999999996</v>
          </cell>
        </row>
        <row r="2996">
          <cell r="AY2996">
            <v>21.875</v>
          </cell>
          <cell r="AZ2996">
            <v>3.125E-2</v>
          </cell>
        </row>
        <row r="2997">
          <cell r="AY2997">
            <v>1.6500000000000001</v>
          </cell>
          <cell r="AZ2997">
            <v>0.24375000000000002</v>
          </cell>
        </row>
        <row r="2998">
          <cell r="AY2998">
            <v>1.214375</v>
          </cell>
          <cell r="AZ2998">
            <v>7.5375000000000011E-2</v>
          </cell>
        </row>
        <row r="2999">
          <cell r="AY2999">
            <v>39.693749999999994</v>
          </cell>
          <cell r="AZ2999">
            <v>3.6974999999999998</v>
          </cell>
        </row>
        <row r="3000">
          <cell r="AY3000">
            <v>0.98812500000000003</v>
          </cell>
          <cell r="AZ3000">
            <v>3.1875000000000001E-2</v>
          </cell>
        </row>
        <row r="3001">
          <cell r="AY3001">
            <v>135.375</v>
          </cell>
          <cell r="AZ3001">
            <v>1.6624999999999999</v>
          </cell>
        </row>
        <row r="3003">
          <cell r="H3003">
            <v>1</v>
          </cell>
          <cell r="J3003">
            <v>1</v>
          </cell>
          <cell r="AE3003">
            <v>2150</v>
          </cell>
          <cell r="AF3003">
            <v>57</v>
          </cell>
          <cell r="AY3003">
            <v>3138.0537499999996</v>
          </cell>
          <cell r="AZ3003">
            <v>90.979874999999993</v>
          </cell>
          <cell r="BC3003">
            <v>145.955988372093</v>
          </cell>
          <cell r="BD3003">
            <v>159.61381578947368</v>
          </cell>
        </row>
        <row r="3004">
          <cell r="AE3004">
            <v>2150</v>
          </cell>
          <cell r="AF3004">
            <v>57</v>
          </cell>
          <cell r="AY3004">
            <v>1350</v>
          </cell>
          <cell r="AZ3004">
            <v>25.5</v>
          </cell>
        </row>
        <row r="3005">
          <cell r="AE3005">
            <v>2150</v>
          </cell>
          <cell r="AF3005">
            <v>57</v>
          </cell>
          <cell r="AY3005">
            <v>3.2937499999999997</v>
          </cell>
          <cell r="AZ3005">
            <v>0.10625</v>
          </cell>
        </row>
        <row r="3006">
          <cell r="AY3006">
            <v>149</v>
          </cell>
          <cell r="AZ3006">
            <v>18.3</v>
          </cell>
        </row>
        <row r="3007">
          <cell r="AY3007">
            <v>72.8</v>
          </cell>
          <cell r="AZ3007">
            <v>0</v>
          </cell>
        </row>
        <row r="3008">
          <cell r="AY3008">
            <v>6.8999999999999995</v>
          </cell>
          <cell r="AZ3008">
            <v>0.85499999999999998</v>
          </cell>
        </row>
        <row r="3009">
          <cell r="AY3009">
            <v>12.78</v>
          </cell>
          <cell r="AZ3009">
            <v>1.2424999999999999</v>
          </cell>
        </row>
        <row r="3010">
          <cell r="AY3010">
            <v>237.83750000000001</v>
          </cell>
          <cell r="AZ3010">
            <v>2.2524999999999999</v>
          </cell>
        </row>
        <row r="3011">
          <cell r="AY3011">
            <v>507.375</v>
          </cell>
          <cell r="AZ3011">
            <v>0</v>
          </cell>
        </row>
        <row r="3012">
          <cell r="AY3012">
            <v>7.02</v>
          </cell>
          <cell r="AZ3012">
            <v>0.27</v>
          </cell>
        </row>
        <row r="3013">
          <cell r="AY3013">
            <v>20.9</v>
          </cell>
          <cell r="AZ3013">
            <v>0.99</v>
          </cell>
        </row>
        <row r="3014">
          <cell r="AY3014">
            <v>5.3949999999999996</v>
          </cell>
          <cell r="AZ3014">
            <v>0.12449999999999999</v>
          </cell>
        </row>
        <row r="3015">
          <cell r="AY3015">
            <v>4.04</v>
          </cell>
          <cell r="AZ3015">
            <v>0.14099999999999999</v>
          </cell>
        </row>
        <row r="3016">
          <cell r="AY3016">
            <v>383</v>
          </cell>
          <cell r="AZ3016">
            <v>15.1</v>
          </cell>
        </row>
        <row r="3017">
          <cell r="AY3017">
            <v>20.625</v>
          </cell>
          <cell r="AZ3017">
            <v>1.265625</v>
          </cell>
        </row>
        <row r="3018">
          <cell r="AY3018">
            <v>28.95</v>
          </cell>
          <cell r="AZ3018">
            <v>0.22499999999999998</v>
          </cell>
        </row>
        <row r="3019">
          <cell r="AY3019">
            <v>144.5</v>
          </cell>
          <cell r="AZ3019">
            <v>16.574999999999999</v>
          </cell>
        </row>
        <row r="3020">
          <cell r="AY3020">
            <v>52.5</v>
          </cell>
          <cell r="AZ3020">
            <v>7.4999999999999997E-2</v>
          </cell>
        </row>
        <row r="3021">
          <cell r="AY3021">
            <v>79.387499999999989</v>
          </cell>
          <cell r="AZ3021">
            <v>7.3949999999999996</v>
          </cell>
        </row>
        <row r="3022">
          <cell r="AY3022">
            <v>51.75</v>
          </cell>
          <cell r="AZ3022">
            <v>0.5625</v>
          </cell>
        </row>
        <row r="3024">
          <cell r="H3024">
            <v>1</v>
          </cell>
          <cell r="J3024">
            <v>1</v>
          </cell>
          <cell r="AE3024">
            <v>2150</v>
          </cell>
          <cell r="AF3024">
            <v>57</v>
          </cell>
          <cell r="AY3024">
            <v>1856.9037499999999</v>
          </cell>
          <cell r="AZ3024">
            <v>35.774187500000004</v>
          </cell>
          <cell r="BC3024">
            <v>86.367616279069765</v>
          </cell>
          <cell r="BD3024">
            <v>62.761732456140365</v>
          </cell>
        </row>
        <row r="3025">
          <cell r="AE3025">
            <v>2150</v>
          </cell>
          <cell r="AF3025">
            <v>57</v>
          </cell>
          <cell r="AY3025">
            <v>900</v>
          </cell>
          <cell r="AZ3025">
            <v>17</v>
          </cell>
        </row>
        <row r="3026">
          <cell r="AE3026">
            <v>2150</v>
          </cell>
          <cell r="AF3026">
            <v>57</v>
          </cell>
          <cell r="AY3026">
            <v>30.9375</v>
          </cell>
          <cell r="AZ3026">
            <v>1.8984375000000002</v>
          </cell>
        </row>
        <row r="3027">
          <cell r="AE3027">
            <v>2150</v>
          </cell>
          <cell r="AF3027">
            <v>57</v>
          </cell>
          <cell r="AY3027">
            <v>4.62</v>
          </cell>
          <cell r="AZ3027">
            <v>0.13200000000000001</v>
          </cell>
        </row>
        <row r="3028">
          <cell r="AE3028">
            <v>2150</v>
          </cell>
          <cell r="AF3028">
            <v>57</v>
          </cell>
          <cell r="AY3028">
            <v>4.3775000000000004</v>
          </cell>
          <cell r="AZ3028">
            <v>0.19975000000000001</v>
          </cell>
        </row>
        <row r="3029">
          <cell r="AY3029">
            <v>33.774999999999999</v>
          </cell>
          <cell r="AZ3029">
            <v>0.26249999999999996</v>
          </cell>
        </row>
        <row r="3030">
          <cell r="AY3030">
            <v>3.51</v>
          </cell>
          <cell r="AZ3030">
            <v>0.13500000000000001</v>
          </cell>
        </row>
        <row r="3031">
          <cell r="AY3031">
            <v>8.3600000000000012</v>
          </cell>
          <cell r="AZ3031">
            <v>0.39600000000000002</v>
          </cell>
        </row>
        <row r="3032">
          <cell r="AY3032">
            <v>1.7249999999999999</v>
          </cell>
          <cell r="AZ3032">
            <v>0.21375</v>
          </cell>
        </row>
        <row r="3033">
          <cell r="AY3033">
            <v>338.25</v>
          </cell>
          <cell r="AZ3033">
            <v>0</v>
          </cell>
        </row>
        <row r="3034">
          <cell r="AY3034">
            <v>78.4375</v>
          </cell>
          <cell r="AZ3034">
            <v>5.09375</v>
          </cell>
        </row>
        <row r="3035">
          <cell r="AY3035">
            <v>25.5</v>
          </cell>
          <cell r="AZ3035">
            <v>1</v>
          </cell>
        </row>
        <row r="3036">
          <cell r="AY3036">
            <v>8.0925000000000011</v>
          </cell>
          <cell r="AZ3036">
            <v>0.18675</v>
          </cell>
        </row>
        <row r="3037">
          <cell r="AY3037">
            <v>1.6468749999999999</v>
          </cell>
          <cell r="AZ3037">
            <v>5.3124999999999999E-2</v>
          </cell>
        </row>
        <row r="3038">
          <cell r="AY3038">
            <v>59.459375000000001</v>
          </cell>
          <cell r="AZ3038">
            <v>0.56312499999999999</v>
          </cell>
        </row>
        <row r="3039">
          <cell r="AY3039">
            <v>51</v>
          </cell>
          <cell r="AZ3039">
            <v>5.85</v>
          </cell>
        </row>
        <row r="3040">
          <cell r="AY3040">
            <v>92.8125</v>
          </cell>
          <cell r="AZ3040">
            <v>1.125</v>
          </cell>
        </row>
        <row r="3041">
          <cell r="AY3041">
            <v>31.900000000000002</v>
          </cell>
          <cell r="AZ3041">
            <v>0.16500000000000001</v>
          </cell>
        </row>
        <row r="3042">
          <cell r="AY3042">
            <v>182.5</v>
          </cell>
          <cell r="AZ3042">
            <v>1.5</v>
          </cell>
        </row>
        <row r="3044">
          <cell r="H3044">
            <v>1</v>
          </cell>
          <cell r="J3044">
            <v>1</v>
          </cell>
          <cell r="AE3044">
            <v>1433.3333333333333</v>
          </cell>
          <cell r="AF3044">
            <v>38</v>
          </cell>
          <cell r="AY3044">
            <v>2105.7291666666661</v>
          </cell>
          <cell r="AZ3044">
            <v>68.732583333333324</v>
          </cell>
          <cell r="BC3044">
            <v>146.9113372093023</v>
          </cell>
          <cell r="BD3044">
            <v>180.87521929824558</v>
          </cell>
        </row>
        <row r="3045">
          <cell r="AE3045">
            <v>2150</v>
          </cell>
          <cell r="AF3045">
            <v>57</v>
          </cell>
          <cell r="AY3045">
            <v>900</v>
          </cell>
          <cell r="AZ3045">
            <v>17</v>
          </cell>
        </row>
        <row r="3046">
          <cell r="AE3046">
            <v>2150</v>
          </cell>
          <cell r="AF3046">
            <v>57</v>
          </cell>
          <cell r="AY3046">
            <v>36.4</v>
          </cell>
          <cell r="AZ3046">
            <v>0</v>
          </cell>
        </row>
        <row r="3047">
          <cell r="AY3047">
            <v>4.68</v>
          </cell>
          <cell r="AZ3047">
            <v>0.18000000000000002</v>
          </cell>
        </row>
        <row r="3048">
          <cell r="AY3048">
            <v>9.7533333333333321</v>
          </cell>
          <cell r="AZ3048">
            <v>0.46199999999999997</v>
          </cell>
        </row>
        <row r="3049">
          <cell r="AY3049">
            <v>99.333333333333329</v>
          </cell>
          <cell r="AZ3049">
            <v>12.200000000000001</v>
          </cell>
        </row>
        <row r="3050">
          <cell r="AY3050">
            <v>4.5999999999999996</v>
          </cell>
          <cell r="AZ3050">
            <v>0.56999999999999995</v>
          </cell>
        </row>
        <row r="3051">
          <cell r="AY3051">
            <v>375.83333333333331</v>
          </cell>
          <cell r="AZ3051">
            <v>0</v>
          </cell>
        </row>
        <row r="3052">
          <cell r="AY3052">
            <v>8.52</v>
          </cell>
          <cell r="AZ3052">
            <v>0.82833333333333325</v>
          </cell>
        </row>
        <row r="3053">
          <cell r="AY3053">
            <v>79.279166666666669</v>
          </cell>
          <cell r="AZ3053">
            <v>0.75083333333333335</v>
          </cell>
        </row>
        <row r="3054">
          <cell r="AY3054">
            <v>61.333333333333336</v>
          </cell>
          <cell r="AZ3054">
            <v>0</v>
          </cell>
        </row>
        <row r="3055">
          <cell r="AY3055">
            <v>2.6350000000000002</v>
          </cell>
          <cell r="AZ3055">
            <v>8.5000000000000006E-2</v>
          </cell>
        </row>
        <row r="3056">
          <cell r="AY3056">
            <v>10.790000000000001</v>
          </cell>
          <cell r="AZ3056">
            <v>0.249</v>
          </cell>
        </row>
        <row r="3057">
          <cell r="AY3057">
            <v>1.3466666666666667</v>
          </cell>
          <cell r="AZ3057">
            <v>4.6999999999999993E-2</v>
          </cell>
        </row>
        <row r="3058">
          <cell r="AY3058">
            <v>167.33333333333334</v>
          </cell>
          <cell r="AZ3058">
            <v>10.866666666666667</v>
          </cell>
        </row>
        <row r="3059">
          <cell r="AY3059">
            <v>13.75</v>
          </cell>
          <cell r="AZ3059">
            <v>0.84375</v>
          </cell>
        </row>
        <row r="3060">
          <cell r="AY3060">
            <v>96.333333333333329</v>
          </cell>
          <cell r="AZ3060">
            <v>11.049999999999999</v>
          </cell>
        </row>
        <row r="3061">
          <cell r="AY3061">
            <v>41.883333333333333</v>
          </cell>
          <cell r="AZ3061">
            <v>2.0066666666666664</v>
          </cell>
        </row>
        <row r="3062">
          <cell r="AY3062">
            <v>52.92499999999999</v>
          </cell>
          <cell r="AZ3062">
            <v>4.93</v>
          </cell>
        </row>
        <row r="3063">
          <cell r="AY3063">
            <v>39.75</v>
          </cell>
          <cell r="AZ3063">
            <v>0.8833333333333333</v>
          </cell>
        </row>
        <row r="3064">
          <cell r="AY3064">
            <v>38.5</v>
          </cell>
          <cell r="AZ3064">
            <v>0.98</v>
          </cell>
        </row>
        <row r="3065">
          <cell r="AY3065">
            <v>60.75</v>
          </cell>
          <cell r="AZ3065">
            <v>4.8</v>
          </cell>
        </row>
        <row r="3067">
          <cell r="H3067">
            <v>1</v>
          </cell>
          <cell r="J3067">
            <v>1</v>
          </cell>
          <cell r="AE3067">
            <v>2150</v>
          </cell>
          <cell r="AF3067">
            <v>57</v>
          </cell>
          <cell r="AY3067">
            <v>3437.8512499999993</v>
          </cell>
          <cell r="AZ3067">
            <v>101.57237500000001</v>
          </cell>
          <cell r="BC3067">
            <v>159.90005813953485</v>
          </cell>
          <cell r="BD3067">
            <v>178.19714912280705</v>
          </cell>
        </row>
        <row r="3068">
          <cell r="AE3068">
            <v>2150</v>
          </cell>
          <cell r="AF3068">
            <v>57</v>
          </cell>
          <cell r="AY3068">
            <v>1080</v>
          </cell>
          <cell r="AZ3068">
            <v>20.399999999999999</v>
          </cell>
        </row>
        <row r="3069">
          <cell r="AE3069">
            <v>2150</v>
          </cell>
          <cell r="AF3069">
            <v>57</v>
          </cell>
          <cell r="AY3069">
            <v>430.875</v>
          </cell>
          <cell r="AZ3069">
            <v>16.987500000000001</v>
          </cell>
        </row>
        <row r="3070">
          <cell r="AY3070">
            <v>79.387499999999989</v>
          </cell>
          <cell r="AZ3070">
            <v>7.3949999999999996</v>
          </cell>
        </row>
        <row r="3071">
          <cell r="AY3071">
            <v>59.625</v>
          </cell>
          <cell r="AZ3071">
            <v>1.325</v>
          </cell>
        </row>
        <row r="3072">
          <cell r="AY3072">
            <v>10.94375</v>
          </cell>
          <cell r="AZ3072">
            <v>0.49937500000000001</v>
          </cell>
        </row>
        <row r="3073">
          <cell r="AY3073">
            <v>28.95</v>
          </cell>
          <cell r="AZ3073">
            <v>0.22499999999999998</v>
          </cell>
        </row>
        <row r="3074">
          <cell r="AY3074">
            <v>32.199999999999996</v>
          </cell>
          <cell r="AZ3074">
            <v>0.57499999999999996</v>
          </cell>
        </row>
        <row r="3075">
          <cell r="AY3075">
            <v>149</v>
          </cell>
          <cell r="AZ3075">
            <v>18.3</v>
          </cell>
        </row>
        <row r="3076">
          <cell r="AY3076">
            <v>35</v>
          </cell>
          <cell r="AZ3076">
            <v>0.05</v>
          </cell>
        </row>
        <row r="3077">
          <cell r="AY3077">
            <v>170</v>
          </cell>
          <cell r="AZ3077">
            <v>19.5</v>
          </cell>
        </row>
        <row r="3078">
          <cell r="AY3078">
            <v>563.75</v>
          </cell>
          <cell r="AZ3078">
            <v>0</v>
          </cell>
        </row>
        <row r="3079">
          <cell r="AY3079">
            <v>8.7750000000000004</v>
          </cell>
          <cell r="AZ3079">
            <v>0.33750000000000002</v>
          </cell>
        </row>
        <row r="3080">
          <cell r="AY3080">
            <v>18.810000000000002</v>
          </cell>
          <cell r="AZ3080">
            <v>0.89100000000000001</v>
          </cell>
        </row>
        <row r="3081">
          <cell r="AY3081">
            <v>193.5</v>
          </cell>
          <cell r="AZ3081">
            <v>7.2562499999999996</v>
          </cell>
        </row>
        <row r="3082">
          <cell r="AY3082">
            <v>92.8125</v>
          </cell>
          <cell r="AZ3082">
            <v>1.125</v>
          </cell>
        </row>
        <row r="3083">
          <cell r="AY3083">
            <v>3.2937499999999997</v>
          </cell>
          <cell r="AZ3083">
            <v>0.10625</v>
          </cell>
        </row>
        <row r="3084">
          <cell r="AY3084">
            <v>91</v>
          </cell>
          <cell r="AZ3084">
            <v>0</v>
          </cell>
        </row>
        <row r="3085">
          <cell r="AY3085">
            <v>3.4499999999999997</v>
          </cell>
          <cell r="AZ3085">
            <v>0.42749999999999999</v>
          </cell>
        </row>
        <row r="3086">
          <cell r="AY3086">
            <v>6.39</v>
          </cell>
          <cell r="AZ3086">
            <v>0.62124999999999997</v>
          </cell>
        </row>
        <row r="3087">
          <cell r="AY3087">
            <v>118.91875</v>
          </cell>
          <cell r="AZ3087">
            <v>1.12625</v>
          </cell>
        </row>
        <row r="3088">
          <cell r="AY3088">
            <v>5.3949999999999996</v>
          </cell>
          <cell r="AZ3088">
            <v>0.12449999999999999</v>
          </cell>
        </row>
        <row r="3089">
          <cell r="AY3089">
            <v>10.149999999999999</v>
          </cell>
          <cell r="AZ3089">
            <v>1.0499999999999998</v>
          </cell>
        </row>
        <row r="3090">
          <cell r="AY3090">
            <v>43.75</v>
          </cell>
          <cell r="AZ3090">
            <v>6.25E-2</v>
          </cell>
        </row>
        <row r="3091">
          <cell r="AY3091">
            <v>201.875</v>
          </cell>
          <cell r="AZ3091">
            <v>3.1875</v>
          </cell>
        </row>
        <row r="3093">
          <cell r="H3093">
            <v>1</v>
          </cell>
          <cell r="J3093">
            <v>1</v>
          </cell>
          <cell r="AE3093">
            <v>4300</v>
          </cell>
          <cell r="AF3093">
            <v>114</v>
          </cell>
          <cell r="AY3093">
            <v>2760.6122499999997</v>
          </cell>
          <cell r="AZ3093">
            <v>87.169974999999994</v>
          </cell>
          <cell r="BC3093">
            <v>64.200284883720926</v>
          </cell>
          <cell r="BD3093">
            <v>76.464890350877184</v>
          </cell>
        </row>
        <row r="3094">
          <cell r="AE3094">
            <v>2150</v>
          </cell>
          <cell r="AF3094">
            <v>57</v>
          </cell>
          <cell r="AY3094">
            <v>1080</v>
          </cell>
          <cell r="AZ3094">
            <v>20.399999999999999</v>
          </cell>
        </row>
        <row r="3095">
          <cell r="AE3095">
            <v>2150</v>
          </cell>
          <cell r="AF3095">
            <v>57</v>
          </cell>
          <cell r="AY3095">
            <v>10.149999999999999</v>
          </cell>
          <cell r="AZ3095">
            <v>1.0499999999999998</v>
          </cell>
        </row>
        <row r="3096">
          <cell r="AE3096">
            <v>2150</v>
          </cell>
          <cell r="AF3096">
            <v>57</v>
          </cell>
          <cell r="AY3096">
            <v>10.94375</v>
          </cell>
          <cell r="AZ3096">
            <v>0.49937500000000001</v>
          </cell>
        </row>
        <row r="3097">
          <cell r="AE3097">
            <v>2150</v>
          </cell>
          <cell r="AF3097">
            <v>57</v>
          </cell>
          <cell r="AY3097">
            <v>3.3187500000000001</v>
          </cell>
          <cell r="AZ3097">
            <v>0.70199999999999996</v>
          </cell>
        </row>
        <row r="3098">
          <cell r="AY3098">
            <v>91</v>
          </cell>
          <cell r="AZ3098">
            <v>0</v>
          </cell>
        </row>
        <row r="3099">
          <cell r="AY3099">
            <v>19.169999999999998</v>
          </cell>
          <cell r="AZ3099">
            <v>1.86375</v>
          </cell>
        </row>
        <row r="3100">
          <cell r="AY3100">
            <v>18.48</v>
          </cell>
          <cell r="AZ3100">
            <v>0.52800000000000002</v>
          </cell>
        </row>
        <row r="3101">
          <cell r="AY3101">
            <v>260.75</v>
          </cell>
          <cell r="AZ3101">
            <v>32.024999999999999</v>
          </cell>
        </row>
        <row r="3102">
          <cell r="AY3102">
            <v>41.25</v>
          </cell>
          <cell r="AZ3102">
            <v>2.53125</v>
          </cell>
        </row>
        <row r="3103">
          <cell r="AY3103">
            <v>507.375</v>
          </cell>
          <cell r="AZ3103">
            <v>0</v>
          </cell>
        </row>
        <row r="3104">
          <cell r="AY3104">
            <v>2.875</v>
          </cell>
          <cell r="AZ3104">
            <v>0.36249999999999999</v>
          </cell>
        </row>
        <row r="3105">
          <cell r="AY3105">
            <v>8.7750000000000004</v>
          </cell>
          <cell r="AZ3105">
            <v>0.33750000000000002</v>
          </cell>
        </row>
        <row r="3106">
          <cell r="AY3106">
            <v>18.810000000000002</v>
          </cell>
          <cell r="AZ3106">
            <v>0.89100000000000001</v>
          </cell>
        </row>
        <row r="3107">
          <cell r="AY3107">
            <v>92.8125</v>
          </cell>
          <cell r="AZ3107">
            <v>1.125</v>
          </cell>
        </row>
        <row r="3108">
          <cell r="AY3108">
            <v>198.33750000000001</v>
          </cell>
          <cell r="AZ3108">
            <v>2.9025000000000003</v>
          </cell>
        </row>
        <row r="3109">
          <cell r="AY3109">
            <v>59.625</v>
          </cell>
          <cell r="AZ3109">
            <v>1.325</v>
          </cell>
        </row>
        <row r="3110">
          <cell r="AY3110">
            <v>125.5</v>
          </cell>
          <cell r="AZ3110">
            <v>8.15</v>
          </cell>
        </row>
        <row r="3111">
          <cell r="AY3111">
            <v>13.545</v>
          </cell>
          <cell r="AZ3111">
            <v>0.43049999999999994</v>
          </cell>
        </row>
        <row r="3112">
          <cell r="AY3112">
            <v>4.95</v>
          </cell>
          <cell r="AZ3112">
            <v>0.375</v>
          </cell>
        </row>
        <row r="3113">
          <cell r="AY3113">
            <v>8.0925000000000011</v>
          </cell>
          <cell r="AZ3113">
            <v>0.18675</v>
          </cell>
        </row>
        <row r="3114">
          <cell r="AY3114">
            <v>2.1780000000000004</v>
          </cell>
          <cell r="AZ3114">
            <v>0.11000000000000001</v>
          </cell>
        </row>
        <row r="3115">
          <cell r="AY3115">
            <v>2.8680000000000003</v>
          </cell>
          <cell r="AZ3115">
            <v>3.3600000000000005E-2</v>
          </cell>
        </row>
        <row r="3116">
          <cell r="AY3116">
            <v>1.9762500000000001</v>
          </cell>
          <cell r="AZ3116">
            <v>6.3750000000000001E-2</v>
          </cell>
        </row>
        <row r="3117">
          <cell r="AY3117">
            <v>1.3049999999999999</v>
          </cell>
          <cell r="AZ3117">
            <v>0.22499999999999998</v>
          </cell>
        </row>
        <row r="3118">
          <cell r="AY3118">
            <v>7.95</v>
          </cell>
          <cell r="AZ3118">
            <v>0.23750000000000002</v>
          </cell>
        </row>
        <row r="3119">
          <cell r="AY3119">
            <v>17.5</v>
          </cell>
          <cell r="AZ3119">
            <v>2.5000000000000001E-2</v>
          </cell>
        </row>
        <row r="3120">
          <cell r="AY3120">
            <v>56.5</v>
          </cell>
          <cell r="AZ3120">
            <v>3.1625000000000001</v>
          </cell>
        </row>
        <row r="3121">
          <cell r="AY3121">
            <v>3.4499999999999997</v>
          </cell>
          <cell r="AZ3121">
            <v>0.42749999999999999</v>
          </cell>
        </row>
        <row r="3122">
          <cell r="AY3122">
            <v>91.125</v>
          </cell>
          <cell r="AZ3122">
            <v>7.2</v>
          </cell>
        </row>
        <row r="3124">
          <cell r="H3124">
            <v>1</v>
          </cell>
          <cell r="J3124">
            <v>1</v>
          </cell>
          <cell r="AE3124">
            <v>3762.5</v>
          </cell>
          <cell r="AF3124">
            <v>99.75</v>
          </cell>
          <cell r="AY3124">
            <v>1513.8773749999998</v>
          </cell>
          <cell r="AZ3124">
            <v>47.695962500000007</v>
          </cell>
          <cell r="BC3124">
            <v>40.235943521594677</v>
          </cell>
          <cell r="BD3124">
            <v>47.815501253132844</v>
          </cell>
        </row>
        <row r="3125">
          <cell r="AE3125">
            <v>2150</v>
          </cell>
          <cell r="AF3125">
            <v>57</v>
          </cell>
          <cell r="AY3125">
            <v>900</v>
          </cell>
          <cell r="AZ3125">
            <v>17</v>
          </cell>
        </row>
        <row r="3126">
          <cell r="AE3126">
            <v>2150</v>
          </cell>
          <cell r="AF3126">
            <v>57</v>
          </cell>
          <cell r="AY3126">
            <v>10.149999999999999</v>
          </cell>
          <cell r="AZ3126">
            <v>1.0499999999999998</v>
          </cell>
        </row>
        <row r="3127">
          <cell r="AE3127">
            <v>2150</v>
          </cell>
          <cell r="AF3127">
            <v>57</v>
          </cell>
          <cell r="AY3127">
            <v>5.4718749999999998</v>
          </cell>
          <cell r="AZ3127">
            <v>0.24968750000000001</v>
          </cell>
        </row>
        <row r="3128">
          <cell r="AE3128">
            <v>2150</v>
          </cell>
          <cell r="AF3128">
            <v>57</v>
          </cell>
          <cell r="AY3128">
            <v>112.75</v>
          </cell>
          <cell r="AZ3128">
            <v>0</v>
          </cell>
        </row>
        <row r="3129">
          <cell r="AE3129">
            <v>2150</v>
          </cell>
          <cell r="AF3129">
            <v>57</v>
          </cell>
          <cell r="AY3129">
            <v>109.47499999999999</v>
          </cell>
          <cell r="AZ3129">
            <v>6.5974999999999993</v>
          </cell>
        </row>
        <row r="3130">
          <cell r="AE3130">
            <v>2150</v>
          </cell>
          <cell r="AF3130">
            <v>57</v>
          </cell>
          <cell r="AY3130">
            <v>0.99562499999999987</v>
          </cell>
          <cell r="AZ3130">
            <v>0.21059999999999995</v>
          </cell>
        </row>
        <row r="3131">
          <cell r="AE3131">
            <v>2150</v>
          </cell>
          <cell r="AF3131">
            <v>57</v>
          </cell>
          <cell r="AY3131">
            <v>4.3875000000000002</v>
          </cell>
          <cell r="AZ3131">
            <v>0.16875000000000001</v>
          </cell>
        </row>
        <row r="3132">
          <cell r="AY3132">
            <v>9.4050000000000011</v>
          </cell>
          <cell r="AZ3132">
            <v>0.44550000000000001</v>
          </cell>
        </row>
        <row r="3133">
          <cell r="AY3133">
            <v>14.475</v>
          </cell>
          <cell r="AZ3133">
            <v>0.11249999999999999</v>
          </cell>
        </row>
        <row r="3134">
          <cell r="AY3134">
            <v>46.75</v>
          </cell>
          <cell r="AZ3134">
            <v>0.82499999999999996</v>
          </cell>
        </row>
        <row r="3135">
          <cell r="AY3135">
            <v>6.39</v>
          </cell>
          <cell r="AZ3135">
            <v>0.62124999999999997</v>
          </cell>
        </row>
        <row r="3136">
          <cell r="AY3136">
            <v>9.24</v>
          </cell>
          <cell r="AZ3136">
            <v>0.26400000000000001</v>
          </cell>
        </row>
        <row r="3137">
          <cell r="AY3137">
            <v>13.65</v>
          </cell>
          <cell r="AZ3137">
            <v>0</v>
          </cell>
        </row>
        <row r="3138">
          <cell r="AY3138">
            <v>93.125</v>
          </cell>
          <cell r="AZ3138">
            <v>11.4375</v>
          </cell>
        </row>
        <row r="3139">
          <cell r="AY3139">
            <v>20.625</v>
          </cell>
          <cell r="AZ3139">
            <v>1.265625</v>
          </cell>
        </row>
        <row r="3140">
          <cell r="AY3140">
            <v>29.8125</v>
          </cell>
          <cell r="AZ3140">
            <v>0.66249999999999998</v>
          </cell>
        </row>
        <row r="3141">
          <cell r="AY3141">
            <v>0.65249999999999997</v>
          </cell>
          <cell r="AZ3141">
            <v>0.11249999999999999</v>
          </cell>
        </row>
        <row r="3142">
          <cell r="AY3142">
            <v>78.4375</v>
          </cell>
          <cell r="AZ3142">
            <v>5.09375</v>
          </cell>
        </row>
        <row r="3143">
          <cell r="AY3143">
            <v>4.5150000000000006</v>
          </cell>
          <cell r="AZ3143">
            <v>0.14349999999999999</v>
          </cell>
        </row>
        <row r="3144">
          <cell r="AY3144">
            <v>2.4750000000000001</v>
          </cell>
          <cell r="AZ3144">
            <v>0.1875</v>
          </cell>
        </row>
        <row r="3145">
          <cell r="AY3145">
            <v>4.0462500000000006</v>
          </cell>
          <cell r="AZ3145">
            <v>9.3375E-2</v>
          </cell>
        </row>
        <row r="3146">
          <cell r="AY3146">
            <v>1.0890000000000002</v>
          </cell>
          <cell r="AZ3146">
            <v>5.5000000000000007E-2</v>
          </cell>
        </row>
        <row r="3147">
          <cell r="AY3147">
            <v>1.4340000000000002</v>
          </cell>
          <cell r="AZ3147">
            <v>1.6800000000000002E-2</v>
          </cell>
        </row>
        <row r="3148">
          <cell r="AY3148">
            <v>0.98812500000000003</v>
          </cell>
          <cell r="AZ3148">
            <v>3.1875000000000001E-2</v>
          </cell>
        </row>
        <row r="3149">
          <cell r="AY3149">
            <v>3.9750000000000001</v>
          </cell>
          <cell r="AZ3149">
            <v>0.11875000000000001</v>
          </cell>
        </row>
        <row r="3150">
          <cell r="AY3150">
            <v>13.4625</v>
          </cell>
          <cell r="AZ3150">
            <v>0.64499999999999991</v>
          </cell>
        </row>
        <row r="3151">
          <cell r="AY3151">
            <v>16.099999999999998</v>
          </cell>
          <cell r="AZ3151">
            <v>0.28749999999999998</v>
          </cell>
        </row>
        <row r="3153">
          <cell r="AE3153">
            <v>1548</v>
          </cell>
          <cell r="AF3153">
            <v>41.040000000000006</v>
          </cell>
          <cell r="AY3153">
            <v>1416.7298291666666</v>
          </cell>
          <cell r="AZ3153">
            <v>42.768306666666675</v>
          </cell>
          <cell r="BC3153">
            <v>91.52001480404823</v>
          </cell>
          <cell r="BD3153">
            <v>104.21127355425601</v>
          </cell>
        </row>
        <row r="3154">
          <cell r="H3154">
            <v>1</v>
          </cell>
          <cell r="J3154">
            <v>2</v>
          </cell>
          <cell r="AE3154">
            <v>716.66666666666663</v>
          </cell>
          <cell r="AF3154">
            <v>19</v>
          </cell>
          <cell r="AY3154">
            <v>1375.5695833333332</v>
          </cell>
          <cell r="AZ3154">
            <v>39.51925</v>
          </cell>
          <cell r="BC3154">
            <v>191.9399418604651</v>
          </cell>
          <cell r="BD3154">
            <v>207.99605263157895</v>
          </cell>
        </row>
        <row r="3155">
          <cell r="AE3155">
            <v>2150</v>
          </cell>
          <cell r="AF3155">
            <v>57</v>
          </cell>
          <cell r="AY3155">
            <v>600</v>
          </cell>
          <cell r="AZ3155">
            <v>11.333333333333334</v>
          </cell>
        </row>
        <row r="3156">
          <cell r="AE3156">
            <v>2150</v>
          </cell>
          <cell r="AF3156">
            <v>57</v>
          </cell>
          <cell r="AY3156">
            <v>1.5</v>
          </cell>
          <cell r="AZ3156">
            <v>8.7499999999999981E-2</v>
          </cell>
        </row>
        <row r="3157">
          <cell r="AY3157">
            <v>3.08</v>
          </cell>
          <cell r="AZ3157">
            <v>8.8000000000000009E-2</v>
          </cell>
        </row>
        <row r="3158">
          <cell r="AY3158">
            <v>4.0479166666666666</v>
          </cell>
          <cell r="AZ3158">
            <v>0.25125000000000003</v>
          </cell>
        </row>
        <row r="3159">
          <cell r="AY3159">
            <v>187.91666666666666</v>
          </cell>
          <cell r="AZ3159">
            <v>0</v>
          </cell>
        </row>
        <row r="3160">
          <cell r="AY3160">
            <v>145.96666666666667</v>
          </cell>
          <cell r="AZ3160">
            <v>8.7966666666666651</v>
          </cell>
        </row>
        <row r="3161">
          <cell r="AY3161">
            <v>10.25</v>
          </cell>
          <cell r="AZ3161">
            <v>0.875</v>
          </cell>
        </row>
        <row r="3162">
          <cell r="AY3162">
            <v>28.75</v>
          </cell>
          <cell r="AZ3162">
            <v>0.3125</v>
          </cell>
        </row>
        <row r="3163">
          <cell r="AY3163">
            <v>60.5</v>
          </cell>
          <cell r="AZ3163">
            <v>1.45</v>
          </cell>
        </row>
        <row r="3164">
          <cell r="AY3164">
            <v>41.5</v>
          </cell>
          <cell r="AZ3164">
            <v>1.3166666666666667</v>
          </cell>
        </row>
        <row r="3165">
          <cell r="AY3165">
            <v>129</v>
          </cell>
          <cell r="AZ3165">
            <v>4.8374999999999995</v>
          </cell>
        </row>
        <row r="3166">
          <cell r="AY3166">
            <v>13.600000000000001</v>
          </cell>
          <cell r="AZ3166">
            <v>0.53333333333333333</v>
          </cell>
        </row>
        <row r="3167">
          <cell r="AY3167">
            <v>15.833333333333334</v>
          </cell>
          <cell r="AZ3167">
            <v>0.73333333333333339</v>
          </cell>
        </row>
        <row r="3168">
          <cell r="AY3168">
            <v>7.666666666666667</v>
          </cell>
          <cell r="AZ3168">
            <v>0.95000000000000007</v>
          </cell>
        </row>
        <row r="3169">
          <cell r="AY3169">
            <v>1.5833333333333333</v>
          </cell>
          <cell r="AZ3169">
            <v>7.9166666666666663E-2</v>
          </cell>
        </row>
        <row r="3170">
          <cell r="AY3170">
            <v>63.625</v>
          </cell>
          <cell r="AZ3170">
            <v>3.0750000000000006</v>
          </cell>
        </row>
        <row r="3171">
          <cell r="AY3171">
            <v>60.75</v>
          </cell>
          <cell r="AZ3171">
            <v>4.8</v>
          </cell>
        </row>
        <row r="3173">
          <cell r="H3173">
            <v>1</v>
          </cell>
          <cell r="J3173">
            <v>2</v>
          </cell>
          <cell r="AE3173">
            <v>1433.3333333333333</v>
          </cell>
          <cell r="AF3173">
            <v>38</v>
          </cell>
          <cell r="AY3173">
            <v>1646.1433333333332</v>
          </cell>
          <cell r="AZ3173">
            <v>64.676666666666677</v>
          </cell>
          <cell r="BC3173">
            <v>114.84720930232557</v>
          </cell>
          <cell r="BD3173">
            <v>170.20175438596493</v>
          </cell>
        </row>
        <row r="3174">
          <cell r="AE3174">
            <v>2150</v>
          </cell>
          <cell r="AF3174">
            <v>57</v>
          </cell>
          <cell r="AY3174">
            <v>600</v>
          </cell>
          <cell r="AZ3174">
            <v>11.333333333333334</v>
          </cell>
        </row>
        <row r="3175">
          <cell r="AE3175">
            <v>2150</v>
          </cell>
          <cell r="AF3175">
            <v>57</v>
          </cell>
          <cell r="AY3175">
            <v>96.25</v>
          </cell>
          <cell r="AZ3175">
            <v>3.5</v>
          </cell>
        </row>
        <row r="3176">
          <cell r="AE3176">
            <v>2150</v>
          </cell>
          <cell r="AF3176">
            <v>57</v>
          </cell>
          <cell r="AY3176">
            <v>4.26</v>
          </cell>
          <cell r="AZ3176">
            <v>0.41416666666666663</v>
          </cell>
        </row>
        <row r="3177">
          <cell r="AE3177">
            <v>2150</v>
          </cell>
          <cell r="AF3177">
            <v>57</v>
          </cell>
          <cell r="AY3177">
            <v>2.9250000000000003</v>
          </cell>
          <cell r="AZ3177">
            <v>0.1125</v>
          </cell>
        </row>
        <row r="3178">
          <cell r="AY3178">
            <v>6.9666666666666659</v>
          </cell>
          <cell r="AZ3178">
            <v>0.33</v>
          </cell>
        </row>
        <row r="3179">
          <cell r="AY3179">
            <v>4.791666666666667</v>
          </cell>
          <cell r="AZ3179">
            <v>0.60416666666666663</v>
          </cell>
        </row>
        <row r="3180">
          <cell r="AY3180">
            <v>17</v>
          </cell>
          <cell r="AZ3180">
            <v>1.95</v>
          </cell>
        </row>
        <row r="3181">
          <cell r="AY3181">
            <v>37.25</v>
          </cell>
          <cell r="AZ3181">
            <v>4.5750000000000002</v>
          </cell>
        </row>
        <row r="3182">
          <cell r="AY3182">
            <v>28.75</v>
          </cell>
          <cell r="AZ3182">
            <v>0.3125</v>
          </cell>
        </row>
        <row r="3183">
          <cell r="AY3183">
            <v>225.5</v>
          </cell>
          <cell r="AZ3183">
            <v>0</v>
          </cell>
        </row>
        <row r="3184">
          <cell r="AY3184">
            <v>218.94999999999996</v>
          </cell>
          <cell r="AZ3184">
            <v>13.194999999999999</v>
          </cell>
        </row>
        <row r="3185">
          <cell r="AY3185">
            <v>19</v>
          </cell>
          <cell r="AZ3185">
            <v>1.0249999999999999</v>
          </cell>
        </row>
        <row r="3186">
          <cell r="AY3186">
            <v>34.5</v>
          </cell>
          <cell r="AZ3186">
            <v>0.44999999999999996</v>
          </cell>
        </row>
        <row r="3187">
          <cell r="AY3187">
            <v>336</v>
          </cell>
          <cell r="AZ3187">
            <v>26.533333333333331</v>
          </cell>
        </row>
        <row r="3188">
          <cell r="AY3188">
            <v>14</v>
          </cell>
          <cell r="AZ3188">
            <v>0.34166666666666662</v>
          </cell>
        </row>
        <row r="3190">
          <cell r="H3190">
            <v>1</v>
          </cell>
          <cell r="J3190">
            <v>2</v>
          </cell>
          <cell r="AE3190">
            <v>1720</v>
          </cell>
          <cell r="AF3190">
            <v>45.6</v>
          </cell>
          <cell r="AY3190">
            <v>1157.77</v>
          </cell>
          <cell r="AZ3190">
            <v>33.270000000000003</v>
          </cell>
          <cell r="BC3190">
            <v>67.31220930232557</v>
          </cell>
          <cell r="BD3190">
            <v>72.96052631578948</v>
          </cell>
        </row>
        <row r="3191">
          <cell r="AE3191">
            <v>2150</v>
          </cell>
          <cell r="AF3191">
            <v>57</v>
          </cell>
          <cell r="AY3191">
            <v>540</v>
          </cell>
          <cell r="AZ3191">
            <v>10.199999999999999</v>
          </cell>
        </row>
        <row r="3192">
          <cell r="AE3192">
            <v>2150</v>
          </cell>
          <cell r="AF3192">
            <v>57</v>
          </cell>
          <cell r="AY3192">
            <v>63.509999999999991</v>
          </cell>
          <cell r="AZ3192">
            <v>5.9159999999999995</v>
          </cell>
        </row>
        <row r="3193">
          <cell r="AE3193">
            <v>2150</v>
          </cell>
          <cell r="AF3193">
            <v>57</v>
          </cell>
          <cell r="AY3193">
            <v>36.6</v>
          </cell>
          <cell r="AZ3193">
            <v>0.6</v>
          </cell>
        </row>
        <row r="3194">
          <cell r="AE3194">
            <v>2150</v>
          </cell>
          <cell r="AF3194">
            <v>57</v>
          </cell>
          <cell r="AY3194">
            <v>3.5100000000000002</v>
          </cell>
          <cell r="AZ3194">
            <v>0.13500000000000001</v>
          </cell>
        </row>
        <row r="3195">
          <cell r="AY3195">
            <v>8.36</v>
          </cell>
          <cell r="AZ3195">
            <v>0.39600000000000002</v>
          </cell>
        </row>
        <row r="3196">
          <cell r="AY3196">
            <v>20.64</v>
          </cell>
          <cell r="AZ3196">
            <v>3.2</v>
          </cell>
        </row>
        <row r="3197">
          <cell r="AY3197">
            <v>180.4</v>
          </cell>
          <cell r="AZ3197">
            <v>0</v>
          </cell>
        </row>
        <row r="3198">
          <cell r="AY3198">
            <v>13.6</v>
          </cell>
          <cell r="AZ3198">
            <v>1.56</v>
          </cell>
        </row>
        <row r="3199">
          <cell r="AY3199">
            <v>17.509999999999998</v>
          </cell>
          <cell r="AZ3199">
            <v>0.79900000000000004</v>
          </cell>
        </row>
        <row r="3200">
          <cell r="AY3200">
            <v>1.8400000000000003</v>
          </cell>
          <cell r="AZ3200">
            <v>6.4000000000000015E-2</v>
          </cell>
        </row>
        <row r="3201">
          <cell r="AY3201">
            <v>71.400000000000006</v>
          </cell>
          <cell r="AZ3201">
            <v>3.46</v>
          </cell>
        </row>
        <row r="3202">
          <cell r="AY3202">
            <v>70</v>
          </cell>
          <cell r="AZ3202">
            <v>0.1</v>
          </cell>
        </row>
        <row r="3203">
          <cell r="AY3203">
            <v>38.5</v>
          </cell>
          <cell r="AZ3203">
            <v>0.2</v>
          </cell>
        </row>
        <row r="3204">
          <cell r="AY3204">
            <v>19</v>
          </cell>
          <cell r="AZ3204">
            <v>0.88000000000000012</v>
          </cell>
        </row>
        <row r="3205">
          <cell r="AY3205">
            <v>72.900000000000006</v>
          </cell>
          <cell r="AZ3205">
            <v>5.76</v>
          </cell>
        </row>
        <row r="3207">
          <cell r="H3207">
            <v>1</v>
          </cell>
          <cell r="J3207">
            <v>2</v>
          </cell>
          <cell r="AE3207">
            <v>1612.5</v>
          </cell>
          <cell r="AF3207">
            <v>42.75</v>
          </cell>
          <cell r="AY3207">
            <v>1281.0875000000001</v>
          </cell>
          <cell r="AZ3207">
            <v>42.763749999999995</v>
          </cell>
          <cell r="BC3207">
            <v>79.447286821705433</v>
          </cell>
          <cell r="BD3207">
            <v>100.03216374269005</v>
          </cell>
        </row>
        <row r="3208">
          <cell r="AE3208">
            <v>2150</v>
          </cell>
          <cell r="AF3208">
            <v>57</v>
          </cell>
          <cell r="AY3208">
            <v>675</v>
          </cell>
          <cell r="AZ3208">
            <v>12.75</v>
          </cell>
        </row>
        <row r="3209">
          <cell r="AE3209">
            <v>2150</v>
          </cell>
          <cell r="AF3209">
            <v>57</v>
          </cell>
          <cell r="AY3209">
            <v>84.25</v>
          </cell>
          <cell r="AZ3209">
            <v>1.9750000000000001</v>
          </cell>
        </row>
        <row r="3210">
          <cell r="AE3210">
            <v>2150</v>
          </cell>
          <cell r="AF3210">
            <v>57</v>
          </cell>
          <cell r="AY3210">
            <v>4.3875000000000002</v>
          </cell>
          <cell r="AZ3210">
            <v>0.16875000000000001</v>
          </cell>
        </row>
        <row r="3211">
          <cell r="AY3211">
            <v>10.45</v>
          </cell>
          <cell r="AZ3211">
            <v>0.495</v>
          </cell>
        </row>
        <row r="3212">
          <cell r="AY3212">
            <v>21</v>
          </cell>
          <cell r="AZ3212">
            <v>0.51249999999999996</v>
          </cell>
        </row>
        <row r="3213">
          <cell r="AY3213">
            <v>38</v>
          </cell>
          <cell r="AZ3213">
            <v>2.0499999999999998</v>
          </cell>
        </row>
        <row r="3214">
          <cell r="AY3214">
            <v>40.5</v>
          </cell>
          <cell r="AZ3214">
            <v>0.81</v>
          </cell>
        </row>
        <row r="3215">
          <cell r="AY3215">
            <v>133.875</v>
          </cell>
          <cell r="AZ3215">
            <v>6.4875000000000007</v>
          </cell>
        </row>
        <row r="3216">
          <cell r="AY3216">
            <v>218.95</v>
          </cell>
          <cell r="AZ3216">
            <v>13.194999999999999</v>
          </cell>
        </row>
        <row r="3217">
          <cell r="AY3217">
            <v>54.675000000000004</v>
          </cell>
          <cell r="AZ3217">
            <v>4.32</v>
          </cell>
        </row>
        <row r="3219">
          <cell r="H3219">
            <v>1</v>
          </cell>
          <cell r="J3219">
            <v>2</v>
          </cell>
          <cell r="AE3219">
            <v>2150</v>
          </cell>
          <cell r="AF3219">
            <v>57</v>
          </cell>
          <cell r="AY3219">
            <v>1616.9775</v>
          </cell>
          <cell r="AZ3219">
            <v>46.922124999999994</v>
          </cell>
          <cell r="BC3219">
            <v>75.208255813953485</v>
          </cell>
          <cell r="BD3219">
            <v>82.319517543859646</v>
          </cell>
        </row>
        <row r="3220">
          <cell r="AE3220">
            <v>2150</v>
          </cell>
          <cell r="AF3220">
            <v>57</v>
          </cell>
          <cell r="AY3220">
            <v>900</v>
          </cell>
          <cell r="AZ3220">
            <v>17</v>
          </cell>
        </row>
        <row r="3221">
          <cell r="AE3221">
            <v>2150</v>
          </cell>
          <cell r="AF3221">
            <v>57</v>
          </cell>
          <cell r="AY3221">
            <v>4.5</v>
          </cell>
          <cell r="AZ3221">
            <v>0.26249999999999996</v>
          </cell>
        </row>
        <row r="3222">
          <cell r="AE3222">
            <v>2150</v>
          </cell>
          <cell r="AF3222">
            <v>57</v>
          </cell>
          <cell r="AY3222">
            <v>9.24</v>
          </cell>
          <cell r="AZ3222">
            <v>0.26400000000000001</v>
          </cell>
        </row>
        <row r="3223">
          <cell r="AE3223">
            <v>2150</v>
          </cell>
          <cell r="AF3223">
            <v>57</v>
          </cell>
          <cell r="AY3223">
            <v>46.5625</v>
          </cell>
          <cell r="AZ3223">
            <v>5.71875</v>
          </cell>
        </row>
        <row r="3224">
          <cell r="AY3224">
            <v>17</v>
          </cell>
          <cell r="AZ3224">
            <v>1.95</v>
          </cell>
        </row>
        <row r="3225">
          <cell r="AY3225">
            <v>10.25</v>
          </cell>
          <cell r="AZ3225">
            <v>0.875</v>
          </cell>
        </row>
        <row r="3226">
          <cell r="AY3226">
            <v>54.1875</v>
          </cell>
          <cell r="AZ3226">
            <v>1.5562500000000001</v>
          </cell>
        </row>
        <row r="3227">
          <cell r="AY3227">
            <v>136.5</v>
          </cell>
          <cell r="AZ3227">
            <v>0</v>
          </cell>
        </row>
        <row r="3228">
          <cell r="AY3228">
            <v>4.3875000000000002</v>
          </cell>
          <cell r="AZ3228">
            <v>0.16875000000000001</v>
          </cell>
        </row>
        <row r="3229">
          <cell r="AY3229">
            <v>10.45</v>
          </cell>
          <cell r="AZ3229">
            <v>0.495</v>
          </cell>
        </row>
        <row r="3230">
          <cell r="AY3230">
            <v>46.40625</v>
          </cell>
          <cell r="AZ3230">
            <v>0.5625</v>
          </cell>
        </row>
        <row r="3231">
          <cell r="AY3231">
            <v>54.675000000000004</v>
          </cell>
          <cell r="AZ3231">
            <v>4.32</v>
          </cell>
        </row>
        <row r="3232">
          <cell r="AY3232">
            <v>10.94375</v>
          </cell>
          <cell r="AZ3232">
            <v>0.49937500000000001</v>
          </cell>
        </row>
        <row r="3233">
          <cell r="AY3233">
            <v>182.5</v>
          </cell>
          <cell r="AZ3233">
            <v>1.5</v>
          </cell>
        </row>
        <row r="3234">
          <cell r="AY3234">
            <v>129.375</v>
          </cell>
          <cell r="AZ3234">
            <v>11.75</v>
          </cell>
        </row>
        <row r="3236">
          <cell r="H3236">
            <v>1</v>
          </cell>
          <cell r="J3236">
            <v>2</v>
          </cell>
          <cell r="AE3236">
            <v>1075</v>
          </cell>
          <cell r="AF3236">
            <v>28.5</v>
          </cell>
          <cell r="AY3236">
            <v>1813.694375</v>
          </cell>
          <cell r="AZ3236">
            <v>45.016249999999999</v>
          </cell>
          <cell r="BC3236">
            <v>168.71575581395348</v>
          </cell>
          <cell r="BD3236">
            <v>157.9517543859649</v>
          </cell>
        </row>
        <row r="3237">
          <cell r="AE3237">
            <v>2150</v>
          </cell>
          <cell r="AF3237">
            <v>57</v>
          </cell>
          <cell r="AY3237">
            <v>900</v>
          </cell>
          <cell r="AZ3237">
            <v>17</v>
          </cell>
        </row>
        <row r="3238">
          <cell r="AE3238">
            <v>2150</v>
          </cell>
          <cell r="AF3238">
            <v>57</v>
          </cell>
          <cell r="AY3238">
            <v>9.5849999999999991</v>
          </cell>
          <cell r="AZ3238">
            <v>0.93187500000000001</v>
          </cell>
        </row>
        <row r="3239">
          <cell r="AY3239">
            <v>8.234375</v>
          </cell>
          <cell r="AZ3239">
            <v>0.265625</v>
          </cell>
        </row>
        <row r="3240">
          <cell r="AY3240">
            <v>89.25</v>
          </cell>
          <cell r="AZ3240">
            <v>4.3250000000000002</v>
          </cell>
        </row>
        <row r="3241">
          <cell r="AY3241">
            <v>252</v>
          </cell>
          <cell r="AZ3241">
            <v>19.899999999999999</v>
          </cell>
        </row>
        <row r="3242">
          <cell r="AY3242">
            <v>225.5</v>
          </cell>
          <cell r="AZ3242">
            <v>0</v>
          </cell>
        </row>
        <row r="3243">
          <cell r="AY3243">
            <v>136.5</v>
          </cell>
          <cell r="AZ3243">
            <v>0</v>
          </cell>
        </row>
        <row r="3244">
          <cell r="AY3244">
            <v>62</v>
          </cell>
          <cell r="AZ3244">
            <v>2</v>
          </cell>
        </row>
        <row r="3245">
          <cell r="AY3245">
            <v>87.5</v>
          </cell>
          <cell r="AZ3245">
            <v>0.125</v>
          </cell>
        </row>
        <row r="3246">
          <cell r="AY3246">
            <v>43.125</v>
          </cell>
          <cell r="AZ3246">
            <v>0.46875</v>
          </cell>
        </row>
        <row r="3248">
          <cell r="H3248">
            <v>1</v>
          </cell>
          <cell r="J3248">
            <v>2</v>
          </cell>
          <cell r="AE3248">
            <v>2150</v>
          </cell>
          <cell r="AF3248">
            <v>57</v>
          </cell>
          <cell r="AY3248">
            <v>1119.415</v>
          </cell>
          <cell r="AZ3248">
            <v>30.238125</v>
          </cell>
          <cell r="BC3248">
            <v>52.065813953488373</v>
          </cell>
          <cell r="BD3248">
            <v>53.04934210526315</v>
          </cell>
        </row>
        <row r="3249">
          <cell r="AE3249">
            <v>2150</v>
          </cell>
          <cell r="AF3249">
            <v>57</v>
          </cell>
          <cell r="AY3249">
            <v>675</v>
          </cell>
          <cell r="AZ3249">
            <v>12.75</v>
          </cell>
        </row>
        <row r="3250">
          <cell r="AE3250">
            <v>2150</v>
          </cell>
          <cell r="AF3250">
            <v>57</v>
          </cell>
          <cell r="AY3250">
            <v>4.84375</v>
          </cell>
          <cell r="AZ3250">
            <v>0.1875</v>
          </cell>
        </row>
        <row r="3251">
          <cell r="AE3251">
            <v>2150</v>
          </cell>
          <cell r="AF3251">
            <v>57</v>
          </cell>
          <cell r="AY3251">
            <v>21.887499999999999</v>
          </cell>
          <cell r="AZ3251">
            <v>0.99875000000000003</v>
          </cell>
        </row>
        <row r="3252">
          <cell r="AE3252">
            <v>2150</v>
          </cell>
          <cell r="AF3252">
            <v>57</v>
          </cell>
          <cell r="AY3252">
            <v>6.5812500000000007</v>
          </cell>
          <cell r="AZ3252">
            <v>0.25312500000000004</v>
          </cell>
        </row>
        <row r="3253">
          <cell r="AY3253">
            <v>15.675000000000001</v>
          </cell>
          <cell r="AZ3253">
            <v>0.74250000000000005</v>
          </cell>
        </row>
        <row r="3254">
          <cell r="AY3254">
            <v>52.987500000000004</v>
          </cell>
          <cell r="AZ3254">
            <v>9.4500000000000011</v>
          </cell>
        </row>
        <row r="3255">
          <cell r="AY3255">
            <v>38.125</v>
          </cell>
          <cell r="AZ3255">
            <v>0.625</v>
          </cell>
        </row>
        <row r="3256">
          <cell r="AY3256">
            <v>225.5</v>
          </cell>
          <cell r="AZ3256">
            <v>0</v>
          </cell>
        </row>
        <row r="3257">
          <cell r="AY3257">
            <v>10.625</v>
          </cell>
          <cell r="AZ3257">
            <v>0.71250000000000002</v>
          </cell>
        </row>
        <row r="3258">
          <cell r="AY3258">
            <v>13.515000000000001</v>
          </cell>
          <cell r="AZ3258">
            <v>0.19875000000000001</v>
          </cell>
        </row>
        <row r="3259">
          <cell r="AY3259">
            <v>54.675000000000004</v>
          </cell>
          <cell r="AZ3259">
            <v>4.32</v>
          </cell>
        </row>
        <row r="3261">
          <cell r="H3261">
            <v>1</v>
          </cell>
          <cell r="J3261">
            <v>2</v>
          </cell>
          <cell r="AE3261">
            <v>2150</v>
          </cell>
          <cell r="AF3261">
            <v>57</v>
          </cell>
          <cell r="AY3261">
            <v>1321.346</v>
          </cell>
          <cell r="AZ3261">
            <v>30.950400000000005</v>
          </cell>
          <cell r="BC3261">
            <v>61.457953488372098</v>
          </cell>
          <cell r="BD3261">
            <v>54.298947368421061</v>
          </cell>
        </row>
        <row r="3262">
          <cell r="AE3262">
            <v>2150</v>
          </cell>
          <cell r="AF3262">
            <v>57</v>
          </cell>
          <cell r="AY3262">
            <v>360</v>
          </cell>
          <cell r="AZ3262">
            <v>6.8</v>
          </cell>
        </row>
        <row r="3263">
          <cell r="AE3263">
            <v>2150</v>
          </cell>
          <cell r="AF3263">
            <v>57</v>
          </cell>
          <cell r="AY3263">
            <v>107.1</v>
          </cell>
          <cell r="AZ3263">
            <v>5.19</v>
          </cell>
        </row>
        <row r="3264">
          <cell r="AE3264">
            <v>2150</v>
          </cell>
          <cell r="AF3264">
            <v>57</v>
          </cell>
          <cell r="AY3264">
            <v>10.836</v>
          </cell>
          <cell r="AZ3264">
            <v>0.34439999999999993</v>
          </cell>
        </row>
        <row r="3265">
          <cell r="AE3265">
            <v>2150</v>
          </cell>
          <cell r="AF3265">
            <v>57</v>
          </cell>
          <cell r="AY3265">
            <v>5.27</v>
          </cell>
          <cell r="AZ3265">
            <v>0.16999999999999998</v>
          </cell>
        </row>
        <row r="3266">
          <cell r="AE3266">
            <v>2150</v>
          </cell>
          <cell r="AF3266">
            <v>57</v>
          </cell>
          <cell r="AY3266">
            <v>7.0200000000000005</v>
          </cell>
          <cell r="AZ3266">
            <v>0.27</v>
          </cell>
        </row>
        <row r="3267">
          <cell r="AY3267">
            <v>16.72</v>
          </cell>
          <cell r="AZ3267">
            <v>0.79200000000000004</v>
          </cell>
        </row>
        <row r="3268">
          <cell r="AY3268">
            <v>105</v>
          </cell>
          <cell r="AZ3268">
            <v>0.15</v>
          </cell>
        </row>
        <row r="3269">
          <cell r="AY3269">
            <v>67.2</v>
          </cell>
          <cell r="AZ3269">
            <v>1.64</v>
          </cell>
        </row>
        <row r="3270">
          <cell r="AY3270">
            <v>32.4</v>
          </cell>
          <cell r="AZ3270">
            <v>0.64800000000000002</v>
          </cell>
        </row>
        <row r="3271">
          <cell r="AY3271">
            <v>127.67999999999999</v>
          </cell>
          <cell r="AZ3271">
            <v>8.7780000000000005</v>
          </cell>
        </row>
        <row r="3272">
          <cell r="AY3272">
            <v>270.60000000000002</v>
          </cell>
          <cell r="AZ3272">
            <v>0</v>
          </cell>
        </row>
        <row r="3273">
          <cell r="AY3273">
            <v>116.8</v>
          </cell>
          <cell r="AZ3273">
            <v>0.96</v>
          </cell>
        </row>
        <row r="3274">
          <cell r="AY3274">
            <v>36.4</v>
          </cell>
          <cell r="AZ3274">
            <v>0.6</v>
          </cell>
        </row>
        <row r="3275">
          <cell r="AY3275">
            <v>58.320000000000007</v>
          </cell>
          <cell r="AZ3275">
            <v>4.6080000000000005</v>
          </cell>
        </row>
        <row r="3277">
          <cell r="H3277">
            <v>1</v>
          </cell>
          <cell r="J3277">
            <v>2</v>
          </cell>
          <cell r="AE3277">
            <v>1612.5</v>
          </cell>
          <cell r="AF3277">
            <v>42.75</v>
          </cell>
          <cell r="AY3277">
            <v>1609.6775000000002</v>
          </cell>
          <cell r="AZ3277">
            <v>59.622</v>
          </cell>
          <cell r="BC3277">
            <v>99.824961240310088</v>
          </cell>
          <cell r="BD3277">
            <v>139.46666666666667</v>
          </cell>
        </row>
        <row r="3278">
          <cell r="AE3278">
            <v>2150</v>
          </cell>
          <cell r="AF3278">
            <v>57</v>
          </cell>
          <cell r="AY3278">
            <v>900</v>
          </cell>
          <cell r="AZ3278">
            <v>17</v>
          </cell>
        </row>
        <row r="3279">
          <cell r="AE3279">
            <v>2150</v>
          </cell>
          <cell r="AF3279">
            <v>57</v>
          </cell>
          <cell r="AY3279">
            <v>218.95</v>
          </cell>
          <cell r="AZ3279">
            <v>13.194999999999999</v>
          </cell>
        </row>
        <row r="3280">
          <cell r="AE3280">
            <v>2150</v>
          </cell>
          <cell r="AF3280">
            <v>57</v>
          </cell>
          <cell r="AY3280">
            <v>5.34375</v>
          </cell>
          <cell r="AZ3280">
            <v>0.51300000000000001</v>
          </cell>
        </row>
        <row r="3281">
          <cell r="AY3281">
            <v>9.24</v>
          </cell>
          <cell r="AZ3281">
            <v>0.26400000000000001</v>
          </cell>
        </row>
        <row r="3282">
          <cell r="AY3282">
            <v>4.3875000000000002</v>
          </cell>
          <cell r="AZ3282">
            <v>0.16875000000000001</v>
          </cell>
        </row>
        <row r="3283">
          <cell r="AY3283">
            <v>10.45</v>
          </cell>
          <cell r="AZ3283">
            <v>0.495</v>
          </cell>
        </row>
        <row r="3284">
          <cell r="AY3284">
            <v>84</v>
          </cell>
          <cell r="AZ3284">
            <v>2.0499999999999998</v>
          </cell>
        </row>
        <row r="3285">
          <cell r="AY3285">
            <v>113.75</v>
          </cell>
          <cell r="AZ3285">
            <v>0</v>
          </cell>
        </row>
        <row r="3286">
          <cell r="AY3286">
            <v>43.125</v>
          </cell>
          <cell r="AZ3286">
            <v>0.46875</v>
          </cell>
        </row>
        <row r="3287">
          <cell r="AY3287">
            <v>89</v>
          </cell>
          <cell r="AZ3287">
            <v>18.7</v>
          </cell>
        </row>
        <row r="3288">
          <cell r="AY3288">
            <v>46.40625</v>
          </cell>
          <cell r="AZ3288">
            <v>0.5625</v>
          </cell>
        </row>
        <row r="3289">
          <cell r="AY3289">
            <v>8.9749999999999996</v>
          </cell>
          <cell r="AZ3289">
            <v>0.28750000000000003</v>
          </cell>
        </row>
        <row r="3290">
          <cell r="AY3290">
            <v>3.15</v>
          </cell>
          <cell r="AZ3290">
            <v>0.1575</v>
          </cell>
        </row>
        <row r="3291">
          <cell r="AY3291">
            <v>72.900000000000006</v>
          </cell>
          <cell r="AZ3291">
            <v>5.7600000000000007</v>
          </cell>
        </row>
        <row r="3293">
          <cell r="H3293">
            <v>1</v>
          </cell>
          <cell r="J3293">
            <v>2</v>
          </cell>
          <cell r="AE3293">
            <v>860</v>
          </cell>
          <cell r="AF3293">
            <v>22.8</v>
          </cell>
          <cell r="AY3293">
            <v>1225.6174999999998</v>
          </cell>
          <cell r="AZ3293">
            <v>34.704500000000003</v>
          </cell>
          <cell r="BC3293">
            <v>142.51366279069765</v>
          </cell>
          <cell r="BD3293">
            <v>152.21271929824562</v>
          </cell>
        </row>
        <row r="3294">
          <cell r="AE3294">
            <v>2150</v>
          </cell>
          <cell r="AF3294">
            <v>57</v>
          </cell>
          <cell r="AY3294">
            <v>720</v>
          </cell>
          <cell r="AZ3294">
            <v>13.6</v>
          </cell>
        </row>
        <row r="3295">
          <cell r="AE3295">
            <v>2150</v>
          </cell>
          <cell r="AF3295">
            <v>57</v>
          </cell>
          <cell r="AY3295">
            <v>43.74</v>
          </cell>
          <cell r="AZ3295">
            <v>3.4560000000000004</v>
          </cell>
        </row>
        <row r="3296">
          <cell r="AY3296">
            <v>6.5875000000000004</v>
          </cell>
          <cell r="AZ3296">
            <v>0.21249999999999999</v>
          </cell>
        </row>
        <row r="3297">
          <cell r="AY3297">
            <v>20.399999999999999</v>
          </cell>
          <cell r="AZ3297">
            <v>0.8</v>
          </cell>
        </row>
        <row r="3298">
          <cell r="AY3298">
            <v>42.7</v>
          </cell>
          <cell r="AZ3298">
            <v>0.7</v>
          </cell>
        </row>
        <row r="3299">
          <cell r="AY3299">
            <v>4.0400000000000009</v>
          </cell>
          <cell r="AZ3299">
            <v>0.14100000000000001</v>
          </cell>
        </row>
        <row r="3300">
          <cell r="AY3300">
            <v>72.8</v>
          </cell>
          <cell r="AZ3300">
            <v>0</v>
          </cell>
        </row>
        <row r="3301">
          <cell r="AY3301">
            <v>175.16</v>
          </cell>
          <cell r="AZ3301">
            <v>10.555999999999999</v>
          </cell>
        </row>
        <row r="3302">
          <cell r="AY3302">
            <v>70</v>
          </cell>
          <cell r="AZ3302">
            <v>0.1</v>
          </cell>
        </row>
        <row r="3303">
          <cell r="AY3303">
            <v>3.5100000000000002</v>
          </cell>
          <cell r="AZ3303">
            <v>0.13500000000000001</v>
          </cell>
        </row>
        <row r="3304">
          <cell r="AY3304">
            <v>8.36</v>
          </cell>
          <cell r="AZ3304">
            <v>0.39600000000000002</v>
          </cell>
        </row>
        <row r="3305">
          <cell r="AY3305">
            <v>58.320000000000007</v>
          </cell>
          <cell r="AZ3305">
            <v>4.6080000000000005</v>
          </cell>
        </row>
        <row r="3307">
          <cell r="AE3307">
            <v>3422.083333333333</v>
          </cell>
          <cell r="AF3307">
            <v>90.724999999999994</v>
          </cell>
          <cell r="AY3307">
            <v>2442.7201460000001</v>
          </cell>
          <cell r="AZ3307">
            <v>69.046840849999995</v>
          </cell>
          <cell r="BC3307">
            <v>71.381083043954717</v>
          </cell>
          <cell r="BD3307">
            <v>76.105638853678698</v>
          </cell>
        </row>
        <row r="3308">
          <cell r="H3308">
            <v>1</v>
          </cell>
          <cell r="J3308">
            <v>1</v>
          </cell>
          <cell r="AE3308">
            <v>2150</v>
          </cell>
          <cell r="AF3308">
            <v>57</v>
          </cell>
          <cell r="AY3308">
            <v>1744.3512500000002</v>
          </cell>
          <cell r="AZ3308">
            <v>49.213562500000002</v>
          </cell>
          <cell r="BC3308">
            <v>81.132616279069779</v>
          </cell>
          <cell r="BD3308">
            <v>86.339583333333337</v>
          </cell>
        </row>
        <row r="3309">
          <cell r="AE3309">
            <v>2150</v>
          </cell>
          <cell r="AF3309">
            <v>57</v>
          </cell>
          <cell r="AY3309">
            <v>900</v>
          </cell>
          <cell r="AZ3309">
            <v>17</v>
          </cell>
        </row>
        <row r="3310">
          <cell r="AE3310">
            <v>2150</v>
          </cell>
          <cell r="AF3310">
            <v>57</v>
          </cell>
          <cell r="AY3310">
            <v>37.25</v>
          </cell>
          <cell r="AZ3310">
            <v>4.5750000000000002</v>
          </cell>
        </row>
        <row r="3311">
          <cell r="AE3311">
            <v>2150</v>
          </cell>
          <cell r="AF3311">
            <v>57</v>
          </cell>
          <cell r="AY3311">
            <v>1.6468749999999999</v>
          </cell>
          <cell r="AZ3311">
            <v>5.3124999999999999E-2</v>
          </cell>
        </row>
        <row r="3312">
          <cell r="AE3312">
            <v>2150</v>
          </cell>
          <cell r="AF3312">
            <v>57</v>
          </cell>
          <cell r="AY3312">
            <v>45.5</v>
          </cell>
          <cell r="AZ3312">
            <v>0</v>
          </cell>
        </row>
        <row r="3313">
          <cell r="AY3313">
            <v>4.3875000000000002</v>
          </cell>
          <cell r="AZ3313">
            <v>0.16875000000000001</v>
          </cell>
        </row>
        <row r="3314">
          <cell r="AY3314">
            <v>10.45</v>
          </cell>
          <cell r="AZ3314">
            <v>0.495</v>
          </cell>
        </row>
        <row r="3315">
          <cell r="AY3315">
            <v>1.7249999999999999</v>
          </cell>
          <cell r="AZ3315">
            <v>0.21375</v>
          </cell>
        </row>
        <row r="3316">
          <cell r="AY3316">
            <v>338.25</v>
          </cell>
          <cell r="AZ3316">
            <v>0</v>
          </cell>
        </row>
        <row r="3317">
          <cell r="AY3317">
            <v>6.39</v>
          </cell>
          <cell r="AZ3317">
            <v>0.62124999999999997</v>
          </cell>
        </row>
        <row r="3318">
          <cell r="AY3318">
            <v>118.91875</v>
          </cell>
          <cell r="AZ3318">
            <v>1.12625</v>
          </cell>
        </row>
        <row r="3319">
          <cell r="AY3319">
            <v>8.0925000000000011</v>
          </cell>
          <cell r="AZ3319">
            <v>0.18675</v>
          </cell>
        </row>
        <row r="3320">
          <cell r="AY3320">
            <v>2.02</v>
          </cell>
          <cell r="AZ3320">
            <v>7.0499999999999993E-2</v>
          </cell>
        </row>
        <row r="3321">
          <cell r="AY3321">
            <v>91.125</v>
          </cell>
          <cell r="AZ3321">
            <v>7.2</v>
          </cell>
        </row>
        <row r="3322">
          <cell r="AY3322">
            <v>9.125</v>
          </cell>
          <cell r="AZ3322">
            <v>0.22250000000000003</v>
          </cell>
        </row>
        <row r="3323">
          <cell r="AY3323">
            <v>10.3125</v>
          </cell>
          <cell r="AZ3323">
            <v>0.6328125</v>
          </cell>
        </row>
        <row r="3324">
          <cell r="AY3324">
            <v>72.25</v>
          </cell>
          <cell r="AZ3324">
            <v>8.2874999999999996</v>
          </cell>
        </row>
        <row r="3325">
          <cell r="AY3325">
            <v>8.75</v>
          </cell>
          <cell r="AZ3325">
            <v>1.2500000000000001E-2</v>
          </cell>
        </row>
        <row r="3326">
          <cell r="AY3326">
            <v>1.214375</v>
          </cell>
          <cell r="AZ3326">
            <v>7.5375000000000011E-2</v>
          </cell>
        </row>
        <row r="3327">
          <cell r="AY3327">
            <v>39.693749999999994</v>
          </cell>
          <cell r="AZ3327">
            <v>3.6974999999999998</v>
          </cell>
        </row>
        <row r="3328">
          <cell r="AY3328">
            <v>37.25</v>
          </cell>
          <cell r="AZ3328">
            <v>4.5750000000000002</v>
          </cell>
        </row>
        <row r="3330">
          <cell r="H3330">
            <v>1</v>
          </cell>
          <cell r="J3330">
            <v>1</v>
          </cell>
          <cell r="AE3330">
            <v>2150</v>
          </cell>
          <cell r="AF3330">
            <v>57</v>
          </cell>
          <cell r="AY3330">
            <v>2145.440075</v>
          </cell>
          <cell r="AZ3330">
            <v>59.406424999999999</v>
          </cell>
          <cell r="BC3330">
            <v>99.787910465116283</v>
          </cell>
          <cell r="BD3330">
            <v>104.22179824561404</v>
          </cell>
        </row>
        <row r="3331">
          <cell r="AE3331">
            <v>2150</v>
          </cell>
          <cell r="AF3331">
            <v>57</v>
          </cell>
          <cell r="AY3331">
            <v>1012.5</v>
          </cell>
          <cell r="AZ3331">
            <v>19.125</v>
          </cell>
        </row>
        <row r="3332">
          <cell r="AE3332">
            <v>2150</v>
          </cell>
          <cell r="AF3332">
            <v>57</v>
          </cell>
          <cell r="AY3332">
            <v>20.625</v>
          </cell>
          <cell r="AZ3332">
            <v>1.265625</v>
          </cell>
        </row>
        <row r="3333">
          <cell r="AE3333">
            <v>2150</v>
          </cell>
          <cell r="AF3333">
            <v>57</v>
          </cell>
          <cell r="AY3333">
            <v>4.62</v>
          </cell>
          <cell r="AZ3333">
            <v>0.13200000000000001</v>
          </cell>
        </row>
        <row r="3334">
          <cell r="AE3334">
            <v>2150</v>
          </cell>
          <cell r="AF3334">
            <v>57</v>
          </cell>
          <cell r="AY3334">
            <v>7.3149999999999995</v>
          </cell>
          <cell r="AZ3334">
            <v>0.34649999999999997</v>
          </cell>
        </row>
        <row r="3335">
          <cell r="AY3335">
            <v>3.51</v>
          </cell>
          <cell r="AZ3335">
            <v>0.13500000000000001</v>
          </cell>
        </row>
        <row r="3336">
          <cell r="AY3336">
            <v>1.9762500000000001</v>
          </cell>
          <cell r="AZ3336">
            <v>6.3750000000000001E-2</v>
          </cell>
        </row>
        <row r="3337">
          <cell r="AY3337">
            <v>281.875</v>
          </cell>
          <cell r="AZ3337">
            <v>0</v>
          </cell>
        </row>
        <row r="3338">
          <cell r="AY3338">
            <v>45.5</v>
          </cell>
          <cell r="AZ3338">
            <v>0</v>
          </cell>
        </row>
        <row r="3339">
          <cell r="AY3339">
            <v>2.3000000000000003</v>
          </cell>
          <cell r="AZ3339">
            <v>0.28500000000000003</v>
          </cell>
        </row>
        <row r="3340">
          <cell r="AY3340">
            <v>72.900000000000006</v>
          </cell>
          <cell r="AZ3340">
            <v>5.7600000000000007</v>
          </cell>
        </row>
        <row r="3341">
          <cell r="AY3341">
            <v>13.6875</v>
          </cell>
          <cell r="AZ3341">
            <v>0.33374999999999999</v>
          </cell>
        </row>
        <row r="3342">
          <cell r="AY3342">
            <v>2.1887500000000002</v>
          </cell>
          <cell r="AZ3342">
            <v>9.9875000000000005E-2</v>
          </cell>
        </row>
        <row r="3343">
          <cell r="AY3343">
            <v>10.200000000000001</v>
          </cell>
          <cell r="AZ3343">
            <v>0.4</v>
          </cell>
        </row>
        <row r="3344">
          <cell r="AY3344">
            <v>2.6974999999999998</v>
          </cell>
          <cell r="AZ3344">
            <v>6.2249999999999993E-2</v>
          </cell>
        </row>
        <row r="3345">
          <cell r="AY3345">
            <v>59.459375000000001</v>
          </cell>
          <cell r="AZ3345">
            <v>0.56312499999999999</v>
          </cell>
        </row>
        <row r="3346">
          <cell r="AY3346">
            <v>48.25</v>
          </cell>
          <cell r="AZ3346">
            <v>0.375</v>
          </cell>
        </row>
        <row r="3347">
          <cell r="AY3347">
            <v>85</v>
          </cell>
          <cell r="AZ3347">
            <v>9.75</v>
          </cell>
        </row>
        <row r="3348">
          <cell r="AY3348">
            <v>109.47499999999999</v>
          </cell>
          <cell r="AZ3348">
            <v>6.5974999999999993</v>
          </cell>
        </row>
        <row r="3349">
          <cell r="AY3349">
            <v>0.24570000000000003</v>
          </cell>
          <cell r="AZ3349">
            <v>7.8000000000000005E-3</v>
          </cell>
        </row>
        <row r="3350">
          <cell r="AY3350">
            <v>5.75</v>
          </cell>
          <cell r="AZ3350">
            <v>0.72499999999999998</v>
          </cell>
        </row>
        <row r="3351">
          <cell r="AY3351">
            <v>2.25</v>
          </cell>
          <cell r="AZ3351">
            <v>0.13124999999999998</v>
          </cell>
        </row>
        <row r="3352">
          <cell r="AY3352">
            <v>45</v>
          </cell>
          <cell r="AZ3352">
            <v>0.58750000000000002</v>
          </cell>
        </row>
        <row r="3353">
          <cell r="AY3353">
            <v>1.7949999999999999</v>
          </cell>
          <cell r="AZ3353">
            <v>5.7500000000000002E-2</v>
          </cell>
        </row>
        <row r="3354">
          <cell r="AY3354">
            <v>46.5625</v>
          </cell>
          <cell r="AZ3354">
            <v>5.71875</v>
          </cell>
        </row>
        <row r="3355">
          <cell r="AY3355">
            <v>2.02</v>
          </cell>
          <cell r="AZ3355">
            <v>7.0499999999999993E-2</v>
          </cell>
        </row>
        <row r="3356">
          <cell r="AY3356">
            <v>203.0625</v>
          </cell>
          <cell r="AZ3356">
            <v>2.4937499999999999</v>
          </cell>
        </row>
        <row r="3357">
          <cell r="AY3357">
            <v>54.675000000000004</v>
          </cell>
          <cell r="AZ3357">
            <v>4.32</v>
          </cell>
        </row>
        <row r="3359">
          <cell r="H3359">
            <v>1</v>
          </cell>
          <cell r="J3359">
            <v>1</v>
          </cell>
          <cell r="AE3359">
            <v>860</v>
          </cell>
          <cell r="AF3359">
            <v>22.8</v>
          </cell>
          <cell r="AY3359">
            <v>1981.7626799999998</v>
          </cell>
          <cell r="AZ3359">
            <v>57.559370000000001</v>
          </cell>
          <cell r="BC3359">
            <v>230.43752093023255</v>
          </cell>
          <cell r="BD3359">
            <v>252.45337719298243</v>
          </cell>
        </row>
        <row r="3360">
          <cell r="AE3360">
            <v>2150</v>
          </cell>
          <cell r="AF3360">
            <v>57</v>
          </cell>
          <cell r="AY3360">
            <v>900</v>
          </cell>
          <cell r="AZ3360">
            <v>17</v>
          </cell>
        </row>
        <row r="3361">
          <cell r="AE3361">
            <v>2150</v>
          </cell>
          <cell r="AF3361">
            <v>57</v>
          </cell>
          <cell r="AY3361">
            <v>89.4</v>
          </cell>
          <cell r="AZ3361">
            <v>10.98</v>
          </cell>
        </row>
        <row r="3362">
          <cell r="AY3362">
            <v>1.38</v>
          </cell>
          <cell r="AZ3362">
            <v>0.17099999999999999</v>
          </cell>
        </row>
        <row r="3363">
          <cell r="AY3363">
            <v>2.6349999999999998</v>
          </cell>
          <cell r="AZ3363">
            <v>8.4999999999999992E-2</v>
          </cell>
        </row>
        <row r="3364">
          <cell r="AY3364">
            <v>38.6</v>
          </cell>
          <cell r="AZ3364">
            <v>0.3</v>
          </cell>
        </row>
        <row r="3365">
          <cell r="AY3365">
            <v>3.5100000000000002</v>
          </cell>
          <cell r="AZ3365">
            <v>0.13500000000000001</v>
          </cell>
        </row>
        <row r="3366">
          <cell r="AY3366">
            <v>8.36</v>
          </cell>
          <cell r="AZ3366">
            <v>0.39600000000000002</v>
          </cell>
        </row>
        <row r="3367">
          <cell r="AY3367">
            <v>270.60000000000002</v>
          </cell>
          <cell r="AZ3367">
            <v>0</v>
          </cell>
        </row>
        <row r="3368">
          <cell r="AY3368">
            <v>28.559999999999995</v>
          </cell>
          <cell r="AZ3368">
            <v>1.1199999999999999</v>
          </cell>
        </row>
        <row r="3369">
          <cell r="AY3369">
            <v>4.3774999999999995</v>
          </cell>
          <cell r="AZ3369">
            <v>0.19975000000000001</v>
          </cell>
        </row>
        <row r="3370">
          <cell r="AY3370">
            <v>95.135000000000005</v>
          </cell>
          <cell r="AZ3370">
            <v>0.90100000000000002</v>
          </cell>
        </row>
        <row r="3371">
          <cell r="AY3371">
            <v>9.8280000000000006E-2</v>
          </cell>
          <cell r="AZ3371">
            <v>3.1200000000000004E-3</v>
          </cell>
        </row>
        <row r="3372">
          <cell r="AY3372">
            <v>102</v>
          </cell>
          <cell r="AZ3372">
            <v>11.7</v>
          </cell>
        </row>
        <row r="3373">
          <cell r="AY3373">
            <v>3.2320000000000002</v>
          </cell>
          <cell r="AZ3373">
            <v>0.11279999999999998</v>
          </cell>
        </row>
        <row r="3374">
          <cell r="AY3374">
            <v>92.8125</v>
          </cell>
          <cell r="AZ3374">
            <v>1.125</v>
          </cell>
        </row>
        <row r="3375">
          <cell r="AY3375">
            <v>35.9</v>
          </cell>
          <cell r="AZ3375">
            <v>1.72</v>
          </cell>
        </row>
        <row r="3376">
          <cell r="AY3376">
            <v>1.9</v>
          </cell>
          <cell r="AZ3376">
            <v>9.5000000000000001E-2</v>
          </cell>
        </row>
        <row r="3377">
          <cell r="AY3377">
            <v>162.5</v>
          </cell>
          <cell r="AZ3377">
            <v>2.7500000000000004</v>
          </cell>
        </row>
        <row r="3378">
          <cell r="AY3378">
            <v>16.704000000000001</v>
          </cell>
          <cell r="AZ3378">
            <v>0.76560000000000006</v>
          </cell>
        </row>
        <row r="3379">
          <cell r="AY3379">
            <v>4.3159999999999998</v>
          </cell>
          <cell r="AZ3379">
            <v>9.9599999999999994E-2</v>
          </cell>
        </row>
        <row r="3380">
          <cell r="AY3380">
            <v>16.5</v>
          </cell>
          <cell r="AZ3380">
            <v>1.0125</v>
          </cell>
        </row>
        <row r="3381">
          <cell r="AY3381">
            <v>1.7424000000000004</v>
          </cell>
          <cell r="AZ3381">
            <v>8.8000000000000009E-2</v>
          </cell>
        </row>
        <row r="3382">
          <cell r="AY3382">
            <v>6.6</v>
          </cell>
          <cell r="AZ3382">
            <v>0.44000000000000006</v>
          </cell>
        </row>
        <row r="3383">
          <cell r="AY3383">
            <v>22</v>
          </cell>
          <cell r="AZ3383">
            <v>0.6</v>
          </cell>
        </row>
        <row r="3384">
          <cell r="AY3384">
            <v>72.900000000000006</v>
          </cell>
          <cell r="AZ3384">
            <v>5.76</v>
          </cell>
        </row>
        <row r="3386">
          <cell r="H3386">
            <v>1</v>
          </cell>
          <cell r="J3386">
            <v>1</v>
          </cell>
          <cell r="AE3386">
            <v>3440</v>
          </cell>
          <cell r="AF3386">
            <v>91.2</v>
          </cell>
          <cell r="AY3386">
            <v>1803.1988800000001</v>
          </cell>
          <cell r="AZ3386">
            <v>49.438226000000007</v>
          </cell>
          <cell r="BC3386">
            <v>52.418572093023265</v>
          </cell>
          <cell r="BD3386">
            <v>54.208581140350887</v>
          </cell>
        </row>
        <row r="3387">
          <cell r="AE3387">
            <v>2150</v>
          </cell>
          <cell r="AF3387">
            <v>57</v>
          </cell>
          <cell r="AY3387">
            <v>900</v>
          </cell>
          <cell r="AZ3387">
            <v>17</v>
          </cell>
        </row>
        <row r="3388">
          <cell r="AE3388">
            <v>2150</v>
          </cell>
          <cell r="AF3388">
            <v>57</v>
          </cell>
          <cell r="AY3388">
            <v>19.759999999999998</v>
          </cell>
          <cell r="AZ3388">
            <v>1.5959999999999999</v>
          </cell>
        </row>
        <row r="3389">
          <cell r="AE3389">
            <v>2150</v>
          </cell>
          <cell r="AF3389">
            <v>57</v>
          </cell>
          <cell r="AY3389">
            <v>2.6349999999999998</v>
          </cell>
          <cell r="AZ3389">
            <v>8.4999999999999992E-2</v>
          </cell>
        </row>
        <row r="3390">
          <cell r="AE3390">
            <v>2150</v>
          </cell>
          <cell r="AF3390">
            <v>57</v>
          </cell>
          <cell r="AY3390">
            <v>3.5100000000000002</v>
          </cell>
          <cell r="AZ3390">
            <v>0.13500000000000001</v>
          </cell>
        </row>
        <row r="3391">
          <cell r="AE3391">
            <v>2150</v>
          </cell>
          <cell r="AF3391">
            <v>57</v>
          </cell>
          <cell r="AY3391">
            <v>8.36</v>
          </cell>
          <cell r="AZ3391">
            <v>0.39600000000000002</v>
          </cell>
        </row>
        <row r="3392">
          <cell r="AE3392">
            <v>2150</v>
          </cell>
          <cell r="AF3392">
            <v>57</v>
          </cell>
          <cell r="AY3392">
            <v>225.5</v>
          </cell>
          <cell r="AZ3392">
            <v>0</v>
          </cell>
        </row>
        <row r="3393">
          <cell r="AE3393">
            <v>2150</v>
          </cell>
          <cell r="AF3393">
            <v>57</v>
          </cell>
          <cell r="AY3393">
            <v>91</v>
          </cell>
          <cell r="AZ3393">
            <v>0</v>
          </cell>
        </row>
        <row r="3394">
          <cell r="AE3394">
            <v>2150</v>
          </cell>
          <cell r="AF3394">
            <v>57</v>
          </cell>
          <cell r="AY3394">
            <v>35</v>
          </cell>
          <cell r="AZ3394">
            <v>0.05</v>
          </cell>
        </row>
        <row r="3395">
          <cell r="AY3395">
            <v>4.3774999999999995</v>
          </cell>
          <cell r="AZ3395">
            <v>0.19975000000000001</v>
          </cell>
        </row>
        <row r="3396">
          <cell r="AY3396">
            <v>8.6319999999999997</v>
          </cell>
          <cell r="AZ3396">
            <v>0.19919999999999999</v>
          </cell>
        </row>
        <row r="3397">
          <cell r="AY3397">
            <v>33</v>
          </cell>
          <cell r="AZ3397">
            <v>2.0249999999999999</v>
          </cell>
        </row>
        <row r="3398">
          <cell r="AY3398">
            <v>10.44</v>
          </cell>
          <cell r="AZ3398">
            <v>0.47850000000000004</v>
          </cell>
        </row>
        <row r="3399">
          <cell r="AY3399">
            <v>0.94299999999999995</v>
          </cell>
          <cell r="AZ3399">
            <v>2.8699999999999996E-2</v>
          </cell>
        </row>
        <row r="3400">
          <cell r="AY3400">
            <v>1.0924999999999998</v>
          </cell>
          <cell r="AZ3400">
            <v>9.5000000000000001E-2</v>
          </cell>
        </row>
        <row r="3401">
          <cell r="AY3401">
            <v>0.45888000000000001</v>
          </cell>
          <cell r="AZ3401">
            <v>5.3759999999999997E-3</v>
          </cell>
        </row>
        <row r="3402">
          <cell r="AY3402">
            <v>30.880000000000003</v>
          </cell>
          <cell r="AZ3402">
            <v>0.24000000000000005</v>
          </cell>
        </row>
        <row r="3403">
          <cell r="AY3403">
            <v>77.400000000000006</v>
          </cell>
          <cell r="AZ3403">
            <v>12</v>
          </cell>
        </row>
        <row r="3404">
          <cell r="AY3404">
            <v>51.6</v>
          </cell>
          <cell r="AZ3404">
            <v>0.36</v>
          </cell>
        </row>
        <row r="3405">
          <cell r="AY3405">
            <v>3.6960000000000002</v>
          </cell>
          <cell r="AZ3405">
            <v>0.1056</v>
          </cell>
        </row>
        <row r="3406">
          <cell r="AY3406">
            <v>1.4359999999999999</v>
          </cell>
          <cell r="AZ3406">
            <v>4.5999999999999999E-2</v>
          </cell>
        </row>
        <row r="3407">
          <cell r="AY3407">
            <v>4.5</v>
          </cell>
          <cell r="AZ3407">
            <v>0.26250000000000001</v>
          </cell>
        </row>
        <row r="3408">
          <cell r="AY3408">
            <v>1.9430000000000001</v>
          </cell>
          <cell r="AZ3408">
            <v>0.12060000000000001</v>
          </cell>
        </row>
        <row r="3409">
          <cell r="AY3409">
            <v>72.900000000000006</v>
          </cell>
          <cell r="AZ3409">
            <v>5.76</v>
          </cell>
        </row>
        <row r="3410">
          <cell r="AY3410">
            <v>1.32</v>
          </cell>
          <cell r="AZ3410">
            <v>0.19500000000000001</v>
          </cell>
        </row>
        <row r="3411">
          <cell r="AY3411">
            <v>50.9</v>
          </cell>
          <cell r="AZ3411">
            <v>2.46</v>
          </cell>
        </row>
        <row r="3412">
          <cell r="AY3412">
            <v>0.92000000000000015</v>
          </cell>
          <cell r="AZ3412">
            <v>0.11400000000000002</v>
          </cell>
        </row>
        <row r="3413">
          <cell r="AY3413">
            <v>24.479999999999997</v>
          </cell>
          <cell r="AZ3413">
            <v>0.96</v>
          </cell>
        </row>
        <row r="3414">
          <cell r="AY3414">
            <v>95.135000000000005</v>
          </cell>
          <cell r="AZ3414">
            <v>0.90100000000000002</v>
          </cell>
        </row>
        <row r="3415">
          <cell r="AY3415">
            <v>13.6</v>
          </cell>
          <cell r="AZ3415">
            <v>1.56</v>
          </cell>
        </row>
        <row r="3416">
          <cell r="AY3416">
            <v>14.9</v>
          </cell>
          <cell r="AZ3416">
            <v>1.83</v>
          </cell>
        </row>
        <row r="3417">
          <cell r="AY3417">
            <v>12.879999999999999</v>
          </cell>
          <cell r="AZ3417">
            <v>0.22999999999999998</v>
          </cell>
        </row>
        <row r="3419">
          <cell r="H3419">
            <v>1</v>
          </cell>
          <cell r="J3419">
            <v>1</v>
          </cell>
          <cell r="AE3419">
            <v>6450</v>
          </cell>
          <cell r="AF3419">
            <v>171</v>
          </cell>
          <cell r="AY3419">
            <v>3127.1194500000001</v>
          </cell>
          <cell r="AZ3419">
            <v>82.306550000000016</v>
          </cell>
          <cell r="BC3419">
            <v>48.482472093023262</v>
          </cell>
          <cell r="BD3419">
            <v>48.132485380116968</v>
          </cell>
        </row>
        <row r="3420">
          <cell r="AE3420">
            <v>2150</v>
          </cell>
          <cell r="AF3420">
            <v>57</v>
          </cell>
          <cell r="AY3420">
            <v>1350</v>
          </cell>
          <cell r="AZ3420">
            <v>25.5</v>
          </cell>
        </row>
        <row r="3421">
          <cell r="AE3421">
            <v>2150</v>
          </cell>
          <cell r="AF3421">
            <v>57</v>
          </cell>
          <cell r="AY3421">
            <v>328.42499999999995</v>
          </cell>
          <cell r="AZ3421">
            <v>19.792499999999997</v>
          </cell>
        </row>
        <row r="3422">
          <cell r="AE3422">
            <v>2150</v>
          </cell>
          <cell r="AF3422">
            <v>57</v>
          </cell>
          <cell r="AY3422">
            <v>12.78</v>
          </cell>
          <cell r="AZ3422">
            <v>1.2424999999999999</v>
          </cell>
        </row>
        <row r="3423">
          <cell r="AE3423">
            <v>2150</v>
          </cell>
          <cell r="AF3423">
            <v>57</v>
          </cell>
          <cell r="AY3423">
            <v>7.8975000000000009</v>
          </cell>
          <cell r="AZ3423">
            <v>0.30375000000000002</v>
          </cell>
        </row>
        <row r="3424">
          <cell r="AE3424">
            <v>2150</v>
          </cell>
          <cell r="AF3424">
            <v>57</v>
          </cell>
          <cell r="AY3424">
            <v>18.810000000000002</v>
          </cell>
          <cell r="AZ3424">
            <v>0.89100000000000001</v>
          </cell>
        </row>
        <row r="3425">
          <cell r="AE3425">
            <v>2150</v>
          </cell>
          <cell r="AF3425">
            <v>57</v>
          </cell>
          <cell r="AY3425">
            <v>5.0500000000000007</v>
          </cell>
          <cell r="AZ3425">
            <v>0.17625000000000002</v>
          </cell>
        </row>
        <row r="3426">
          <cell r="AY3426">
            <v>0.24570000000000003</v>
          </cell>
          <cell r="AZ3426">
            <v>7.8000000000000005E-3</v>
          </cell>
        </row>
        <row r="3427">
          <cell r="AY3427">
            <v>563.75</v>
          </cell>
          <cell r="AZ3427">
            <v>0</v>
          </cell>
        </row>
        <row r="3428">
          <cell r="AY3428">
            <v>27.720000000000002</v>
          </cell>
          <cell r="AZ3428">
            <v>0.79200000000000004</v>
          </cell>
        </row>
        <row r="3429">
          <cell r="AY3429">
            <v>25.375</v>
          </cell>
          <cell r="AZ3429">
            <v>2.625</v>
          </cell>
        </row>
        <row r="3430">
          <cell r="AY3430">
            <v>4.4874999999999998</v>
          </cell>
          <cell r="AZ3430">
            <v>0.14375000000000002</v>
          </cell>
        </row>
        <row r="3431">
          <cell r="AY3431">
            <v>45.5</v>
          </cell>
          <cell r="AZ3431">
            <v>0</v>
          </cell>
        </row>
        <row r="3432">
          <cell r="AY3432">
            <v>51</v>
          </cell>
          <cell r="AZ3432">
            <v>5.85</v>
          </cell>
        </row>
        <row r="3433">
          <cell r="AY3433">
            <v>124</v>
          </cell>
          <cell r="AZ3433">
            <v>4</v>
          </cell>
        </row>
        <row r="3434">
          <cell r="AY3434">
            <v>180</v>
          </cell>
          <cell r="AZ3434">
            <v>0.15</v>
          </cell>
        </row>
        <row r="3435">
          <cell r="AY3435">
            <v>11.25</v>
          </cell>
          <cell r="AZ3435">
            <v>0.65625</v>
          </cell>
        </row>
        <row r="3436">
          <cell r="AY3436">
            <v>2.42875</v>
          </cell>
          <cell r="AZ3436">
            <v>0.15075000000000002</v>
          </cell>
        </row>
        <row r="3437">
          <cell r="AY3437">
            <v>35.274999999999999</v>
          </cell>
          <cell r="AZ3437">
            <v>0.85</v>
          </cell>
        </row>
        <row r="3438">
          <cell r="AY3438">
            <v>19</v>
          </cell>
          <cell r="AZ3438">
            <v>1.0249999999999999</v>
          </cell>
        </row>
        <row r="3439">
          <cell r="AY3439">
            <v>74.5</v>
          </cell>
          <cell r="AZ3439">
            <v>9.15</v>
          </cell>
        </row>
        <row r="3440">
          <cell r="AY3440">
            <v>91.125</v>
          </cell>
          <cell r="AZ3440">
            <v>7.2</v>
          </cell>
        </row>
        <row r="3441">
          <cell r="AY3441">
            <v>148.5</v>
          </cell>
          <cell r="AZ3441">
            <v>1.7999999999999998</v>
          </cell>
        </row>
        <row r="3443">
          <cell r="H3443">
            <v>1</v>
          </cell>
          <cell r="J3443">
            <v>1</v>
          </cell>
          <cell r="AE3443">
            <v>2687.5</v>
          </cell>
          <cell r="AF3443">
            <v>71.25</v>
          </cell>
          <cell r="AY3443">
            <v>2336.8290000000002</v>
          </cell>
          <cell r="AZ3443">
            <v>66.008312499999988</v>
          </cell>
          <cell r="BC3443">
            <v>86.951776744186049</v>
          </cell>
          <cell r="BD3443">
            <v>92.643245614035081</v>
          </cell>
        </row>
        <row r="3444">
          <cell r="AE3444">
            <v>2150</v>
          </cell>
          <cell r="AF3444">
            <v>57</v>
          </cell>
          <cell r="AY3444">
            <v>1125</v>
          </cell>
          <cell r="AZ3444">
            <v>21.25</v>
          </cell>
        </row>
        <row r="3445">
          <cell r="AE3445">
            <v>2150</v>
          </cell>
          <cell r="AF3445">
            <v>57</v>
          </cell>
          <cell r="AY3445">
            <v>6.39</v>
          </cell>
          <cell r="AZ3445">
            <v>0.62124999999999997</v>
          </cell>
        </row>
        <row r="3446">
          <cell r="AE3446">
            <v>2150</v>
          </cell>
          <cell r="AF3446">
            <v>57</v>
          </cell>
          <cell r="AY3446">
            <v>281.875</v>
          </cell>
          <cell r="AZ3446">
            <v>0</v>
          </cell>
        </row>
        <row r="3447">
          <cell r="AE3447">
            <v>2150</v>
          </cell>
          <cell r="AF3447">
            <v>57</v>
          </cell>
          <cell r="AY3447">
            <v>1.6468749999999999</v>
          </cell>
          <cell r="AZ3447">
            <v>5.3124999999999999E-2</v>
          </cell>
        </row>
        <row r="3448">
          <cell r="AE3448">
            <v>2150</v>
          </cell>
          <cell r="AF3448">
            <v>57</v>
          </cell>
          <cell r="AY3448">
            <v>28.95</v>
          </cell>
          <cell r="AZ3448">
            <v>0.22499999999999998</v>
          </cell>
        </row>
        <row r="3449">
          <cell r="AY3449">
            <v>4.3875000000000002</v>
          </cell>
          <cell r="AZ3449">
            <v>0.16875000000000001</v>
          </cell>
        </row>
        <row r="3450">
          <cell r="AY3450">
            <v>10.45</v>
          </cell>
          <cell r="AZ3450">
            <v>0.495</v>
          </cell>
        </row>
        <row r="3451">
          <cell r="AY3451">
            <v>3.5625</v>
          </cell>
          <cell r="AZ3451">
            <v>0.17812500000000001</v>
          </cell>
        </row>
        <row r="3452">
          <cell r="AY3452">
            <v>2.3000000000000003</v>
          </cell>
          <cell r="AZ3452">
            <v>0.28500000000000003</v>
          </cell>
        </row>
        <row r="3453">
          <cell r="AY3453">
            <v>149</v>
          </cell>
          <cell r="AZ3453">
            <v>18.3</v>
          </cell>
        </row>
        <row r="3454">
          <cell r="AY3454">
            <v>51</v>
          </cell>
          <cell r="AZ3454">
            <v>2</v>
          </cell>
        </row>
        <row r="3455">
          <cell r="AY3455">
            <v>5.4718749999999998</v>
          </cell>
          <cell r="AZ3455">
            <v>0.24968750000000001</v>
          </cell>
        </row>
        <row r="3456">
          <cell r="AY3456">
            <v>118.91875</v>
          </cell>
          <cell r="AZ3456">
            <v>1.12625</v>
          </cell>
        </row>
        <row r="3457">
          <cell r="AY3457">
            <v>0.30712500000000004</v>
          </cell>
          <cell r="AZ3457">
            <v>9.7500000000000017E-3</v>
          </cell>
        </row>
        <row r="3458">
          <cell r="AY3458">
            <v>85</v>
          </cell>
          <cell r="AZ3458">
            <v>9.75</v>
          </cell>
        </row>
        <row r="3459">
          <cell r="AY3459">
            <v>4.04</v>
          </cell>
          <cell r="AZ3459">
            <v>0.14099999999999999</v>
          </cell>
        </row>
        <row r="3460">
          <cell r="AY3460">
            <v>44.875</v>
          </cell>
          <cell r="AZ3460">
            <v>2.15</v>
          </cell>
        </row>
        <row r="3461">
          <cell r="AY3461">
            <v>68.25</v>
          </cell>
          <cell r="AZ3461">
            <v>0</v>
          </cell>
        </row>
        <row r="3462">
          <cell r="AY3462">
            <v>62</v>
          </cell>
          <cell r="AZ3462">
            <v>2</v>
          </cell>
        </row>
        <row r="3463">
          <cell r="AY3463">
            <v>90</v>
          </cell>
          <cell r="AZ3463">
            <v>7.4999999999999997E-2</v>
          </cell>
        </row>
        <row r="3464">
          <cell r="AY3464">
            <v>4.62</v>
          </cell>
          <cell r="AZ3464">
            <v>0.13200000000000001</v>
          </cell>
        </row>
        <row r="3465">
          <cell r="AY3465">
            <v>1.7999999999999998</v>
          </cell>
          <cell r="AZ3465">
            <v>0.105</v>
          </cell>
        </row>
        <row r="3466">
          <cell r="AY3466">
            <v>1.214375</v>
          </cell>
          <cell r="AZ3466">
            <v>7.5375000000000011E-2</v>
          </cell>
        </row>
        <row r="3467">
          <cell r="AY3467">
            <v>17.637499999999999</v>
          </cell>
          <cell r="AZ3467">
            <v>0.42499999999999999</v>
          </cell>
        </row>
        <row r="3468">
          <cell r="AY3468">
            <v>14.25</v>
          </cell>
          <cell r="AZ3468">
            <v>0.76874999999999993</v>
          </cell>
        </row>
        <row r="3469">
          <cell r="AY3469">
            <v>1.7949999999999999</v>
          </cell>
          <cell r="AZ3469">
            <v>5.7500000000000002E-2</v>
          </cell>
        </row>
        <row r="3470">
          <cell r="AY3470">
            <v>32.4</v>
          </cell>
          <cell r="AZ3470">
            <v>0.64800000000000002</v>
          </cell>
        </row>
        <row r="3471">
          <cell r="AY3471">
            <v>119.6875</v>
          </cell>
          <cell r="AZ3471">
            <v>4.71875</v>
          </cell>
        </row>
        <row r="3473">
          <cell r="H3473">
            <v>1</v>
          </cell>
          <cell r="J3473">
            <v>1</v>
          </cell>
          <cell r="AE3473">
            <v>4300</v>
          </cell>
          <cell r="AF3473">
            <v>114</v>
          </cell>
          <cell r="AY3473">
            <v>2907.8664500000004</v>
          </cell>
          <cell r="AZ3473">
            <v>72.225549999999998</v>
          </cell>
          <cell r="BC3473">
            <v>67.624801162790703</v>
          </cell>
          <cell r="BD3473">
            <v>63.355745614035087</v>
          </cell>
        </row>
        <row r="3474">
          <cell r="AE3474">
            <v>2150</v>
          </cell>
          <cell r="AF3474">
            <v>57</v>
          </cell>
          <cell r="AY3474">
            <v>1200</v>
          </cell>
          <cell r="AZ3474">
            <v>22.666666666666668</v>
          </cell>
        </row>
        <row r="3475">
          <cell r="AE3475">
            <v>2150</v>
          </cell>
          <cell r="AF3475">
            <v>57</v>
          </cell>
          <cell r="AY3475">
            <v>9.5699999999999985</v>
          </cell>
          <cell r="AZ3475">
            <v>1.0004999999999999</v>
          </cell>
        </row>
        <row r="3476">
          <cell r="AE3476">
            <v>2150</v>
          </cell>
          <cell r="AF3476">
            <v>57</v>
          </cell>
          <cell r="AY3476">
            <v>2.9250000000000003</v>
          </cell>
          <cell r="AZ3476">
            <v>0.1125</v>
          </cell>
        </row>
        <row r="3477">
          <cell r="AE3477">
            <v>2150</v>
          </cell>
          <cell r="AF3477">
            <v>57</v>
          </cell>
          <cell r="AY3477">
            <v>6.9666666666666659</v>
          </cell>
          <cell r="AZ3477">
            <v>0.33</v>
          </cell>
        </row>
        <row r="3478">
          <cell r="AE3478">
            <v>2150</v>
          </cell>
          <cell r="AF3478">
            <v>57</v>
          </cell>
          <cell r="AY3478">
            <v>194.4</v>
          </cell>
          <cell r="AZ3478">
            <v>15.360000000000001</v>
          </cell>
        </row>
        <row r="3479">
          <cell r="AE3479">
            <v>2150</v>
          </cell>
          <cell r="AF3479">
            <v>57</v>
          </cell>
          <cell r="AY3479">
            <v>12.32</v>
          </cell>
          <cell r="AZ3479">
            <v>0.35200000000000004</v>
          </cell>
        </row>
        <row r="3480">
          <cell r="AY3480">
            <v>451</v>
          </cell>
          <cell r="AZ3480">
            <v>0</v>
          </cell>
        </row>
        <row r="3481">
          <cell r="AY3481">
            <v>121.33333333333333</v>
          </cell>
          <cell r="AZ3481">
            <v>0</v>
          </cell>
        </row>
        <row r="3482">
          <cell r="AY3482">
            <v>2.3933333333333331</v>
          </cell>
          <cell r="AZ3482">
            <v>7.6666666666666675E-2</v>
          </cell>
        </row>
        <row r="3483">
          <cell r="AY3483">
            <v>68</v>
          </cell>
          <cell r="AZ3483">
            <v>7.8</v>
          </cell>
        </row>
        <row r="3484">
          <cell r="AY3484">
            <v>317.11666666666667</v>
          </cell>
          <cell r="AZ3484">
            <v>3.0033333333333334</v>
          </cell>
        </row>
        <row r="3485">
          <cell r="AY3485">
            <v>0.65520000000000012</v>
          </cell>
          <cell r="AZ3485">
            <v>2.0800000000000003E-2</v>
          </cell>
        </row>
        <row r="3486">
          <cell r="AY3486">
            <v>5.3</v>
          </cell>
          <cell r="AZ3486">
            <v>0.15833333333333335</v>
          </cell>
        </row>
        <row r="3487">
          <cell r="AY3487">
            <v>116.66666666666667</v>
          </cell>
          <cell r="AZ3487">
            <v>0.16666666666666666</v>
          </cell>
        </row>
        <row r="3488">
          <cell r="AY3488">
            <v>2.6933333333333334</v>
          </cell>
          <cell r="AZ3488">
            <v>9.3999999999999986E-2</v>
          </cell>
        </row>
        <row r="3489">
          <cell r="AY3489">
            <v>10.15</v>
          </cell>
          <cell r="AZ3489">
            <v>1.05</v>
          </cell>
        </row>
        <row r="3490">
          <cell r="AY3490">
            <v>3.2937499999999997</v>
          </cell>
          <cell r="AZ3490">
            <v>0.10625</v>
          </cell>
        </row>
        <row r="3491">
          <cell r="AY3491">
            <v>1.1000000000000001</v>
          </cell>
          <cell r="AZ3491">
            <v>0.16250000000000001</v>
          </cell>
        </row>
        <row r="3492">
          <cell r="AY3492">
            <v>2.9333333333333336</v>
          </cell>
          <cell r="AZ3492">
            <v>0.14499999999999999</v>
          </cell>
        </row>
        <row r="3493">
          <cell r="AY3493">
            <v>8.52</v>
          </cell>
          <cell r="AZ3493">
            <v>0.82833333333333325</v>
          </cell>
        </row>
        <row r="3494">
          <cell r="AY3494">
            <v>27.5</v>
          </cell>
          <cell r="AZ3494">
            <v>1.6875</v>
          </cell>
        </row>
        <row r="3495">
          <cell r="AY3495">
            <v>3.8333333333333335</v>
          </cell>
          <cell r="AZ3495">
            <v>0.48333333333333334</v>
          </cell>
        </row>
        <row r="3496">
          <cell r="AY3496">
            <v>74.5</v>
          </cell>
          <cell r="AZ3496">
            <v>9.15</v>
          </cell>
        </row>
        <row r="3497">
          <cell r="AY3497">
            <v>37.666666666666664</v>
          </cell>
          <cell r="AZ3497">
            <v>2.1083333333333334</v>
          </cell>
        </row>
        <row r="3498">
          <cell r="AY3498">
            <v>19.3</v>
          </cell>
          <cell r="AZ3498">
            <v>0.15</v>
          </cell>
        </row>
        <row r="3499">
          <cell r="AY3499">
            <v>35.966666666666669</v>
          </cell>
          <cell r="AZ3499">
            <v>0.83000000000000007</v>
          </cell>
        </row>
        <row r="3500">
          <cell r="AY3500">
            <v>18.059999999999999</v>
          </cell>
          <cell r="AZ3500">
            <v>0.57399999999999995</v>
          </cell>
        </row>
        <row r="3501">
          <cell r="AY3501">
            <v>152.08333333333334</v>
          </cell>
          <cell r="AZ3501">
            <v>3.7083333333333335</v>
          </cell>
        </row>
        <row r="3502">
          <cell r="AY3502">
            <v>1.6191666666666666</v>
          </cell>
          <cell r="AZ3502">
            <v>0.10050000000000002</v>
          </cell>
        </row>
        <row r="3504">
          <cell r="H3504">
            <v>1</v>
          </cell>
          <cell r="J3504">
            <v>1</v>
          </cell>
          <cell r="AE3504">
            <v>2150</v>
          </cell>
          <cell r="AF3504">
            <v>57</v>
          </cell>
          <cell r="AY3504">
            <v>2630.812625</v>
          </cell>
          <cell r="AZ3504">
            <v>75.25896250000001</v>
          </cell>
          <cell r="BC3504">
            <v>122.36337790697675</v>
          </cell>
          <cell r="BD3504">
            <v>132.03326754385967</v>
          </cell>
        </row>
        <row r="3505">
          <cell r="AE3505">
            <v>2150</v>
          </cell>
          <cell r="AF3505">
            <v>57</v>
          </cell>
          <cell r="AY3505">
            <v>1125</v>
          </cell>
          <cell r="AZ3505">
            <v>21.25</v>
          </cell>
        </row>
        <row r="3506">
          <cell r="AE3506">
            <v>2150</v>
          </cell>
          <cell r="AF3506">
            <v>57</v>
          </cell>
          <cell r="AY3506">
            <v>126.375</v>
          </cell>
          <cell r="AZ3506">
            <v>2.9625000000000004</v>
          </cell>
        </row>
        <row r="3507">
          <cell r="AE3507">
            <v>2150</v>
          </cell>
          <cell r="AF3507">
            <v>57</v>
          </cell>
          <cell r="AY3507">
            <v>21.895</v>
          </cell>
          <cell r="AZ3507">
            <v>1.3194999999999999</v>
          </cell>
        </row>
        <row r="3508">
          <cell r="AE3508">
            <v>2150</v>
          </cell>
          <cell r="AF3508">
            <v>57</v>
          </cell>
          <cell r="AY3508">
            <v>2.2437499999999999</v>
          </cell>
          <cell r="AZ3508">
            <v>7.1875000000000008E-2</v>
          </cell>
        </row>
        <row r="3509">
          <cell r="AY3509">
            <v>281.875</v>
          </cell>
          <cell r="AZ3509">
            <v>0</v>
          </cell>
        </row>
        <row r="3510">
          <cell r="AY3510">
            <v>4.3875000000000002</v>
          </cell>
          <cell r="AZ3510">
            <v>0.16875000000000001</v>
          </cell>
        </row>
        <row r="3511">
          <cell r="AY3511">
            <v>10.45</v>
          </cell>
          <cell r="AZ3511">
            <v>0.495</v>
          </cell>
        </row>
        <row r="3512">
          <cell r="AY3512">
            <v>45.5</v>
          </cell>
          <cell r="AZ3512">
            <v>0</v>
          </cell>
        </row>
        <row r="3513">
          <cell r="AY3513">
            <v>3.4499999999999997</v>
          </cell>
          <cell r="AZ3513">
            <v>0.42749999999999999</v>
          </cell>
        </row>
        <row r="3514">
          <cell r="AY3514">
            <v>23.1</v>
          </cell>
          <cell r="AZ3514">
            <v>0.66</v>
          </cell>
        </row>
        <row r="3515">
          <cell r="AY3515">
            <v>22.046875</v>
          </cell>
          <cell r="AZ3515">
            <v>0.53125</v>
          </cell>
        </row>
        <row r="3516">
          <cell r="AY3516">
            <v>8.90625</v>
          </cell>
          <cell r="AZ3516">
            <v>0.85499999999999998</v>
          </cell>
        </row>
        <row r="3517">
          <cell r="AY3517">
            <v>127.5</v>
          </cell>
          <cell r="AZ3517">
            <v>14.625</v>
          </cell>
        </row>
        <row r="3518">
          <cell r="AY3518">
            <v>5.625</v>
          </cell>
          <cell r="AZ3518">
            <v>0.328125</v>
          </cell>
        </row>
        <row r="3519">
          <cell r="AY3519">
            <v>4.7850000000000001</v>
          </cell>
          <cell r="AZ3519">
            <v>0.50024999999999997</v>
          </cell>
        </row>
        <row r="3520">
          <cell r="AY3520">
            <v>145.80000000000001</v>
          </cell>
          <cell r="AZ3520">
            <v>11.520000000000001</v>
          </cell>
        </row>
        <row r="3521">
          <cell r="AY3521">
            <v>0.48575000000000002</v>
          </cell>
          <cell r="AZ3521">
            <v>3.0150000000000003E-2</v>
          </cell>
        </row>
        <row r="3522">
          <cell r="AY3522">
            <v>48.25</v>
          </cell>
          <cell r="AZ3522">
            <v>0.375</v>
          </cell>
        </row>
        <row r="3523">
          <cell r="AY3523">
            <v>437.5</v>
          </cell>
          <cell r="AZ3523">
            <v>0.625</v>
          </cell>
        </row>
        <row r="3524">
          <cell r="AY3524">
            <v>7.125</v>
          </cell>
          <cell r="AZ3524">
            <v>0.35625000000000001</v>
          </cell>
        </row>
        <row r="3525">
          <cell r="AY3525">
            <v>3.2937499999999997</v>
          </cell>
          <cell r="AZ3525">
            <v>0.10625</v>
          </cell>
        </row>
        <row r="3526">
          <cell r="AY3526">
            <v>7.9874999999999998</v>
          </cell>
          <cell r="AZ3526">
            <v>0.77656249999999993</v>
          </cell>
        </row>
        <row r="3527">
          <cell r="AY3527">
            <v>1.9124999999999999</v>
          </cell>
          <cell r="AZ3527">
            <v>8.5000000000000006E-2</v>
          </cell>
        </row>
        <row r="3528">
          <cell r="AY3528">
            <v>93.125</v>
          </cell>
          <cell r="AZ3528">
            <v>11.4375</v>
          </cell>
        </row>
        <row r="3529">
          <cell r="AY3529">
            <v>2.2000000000000002</v>
          </cell>
          <cell r="AZ3529">
            <v>0.10875</v>
          </cell>
        </row>
        <row r="3530">
          <cell r="AY3530">
            <v>1.6500000000000001</v>
          </cell>
          <cell r="AZ3530">
            <v>0.24375000000000002</v>
          </cell>
        </row>
        <row r="3531">
          <cell r="AY3531">
            <v>68.34375</v>
          </cell>
          <cell r="AZ3531">
            <v>5.4</v>
          </cell>
        </row>
        <row r="3533">
          <cell r="H3533">
            <v>1</v>
          </cell>
          <cell r="J3533">
            <v>1</v>
          </cell>
          <cell r="AE3533">
            <v>3583.3333333333335</v>
          </cell>
          <cell r="AF3533">
            <v>95</v>
          </cell>
          <cell r="AY3533">
            <v>2550.4602000000004</v>
          </cell>
          <cell r="AZ3533">
            <v>77.03179999999999</v>
          </cell>
          <cell r="BC3533">
            <v>71.1756334883721</v>
          </cell>
          <cell r="BD3533">
            <v>81.086105263157876</v>
          </cell>
        </row>
        <row r="3534">
          <cell r="AE3534">
            <v>2150</v>
          </cell>
          <cell r="AF3534">
            <v>57</v>
          </cell>
          <cell r="AY3534">
            <v>600</v>
          </cell>
          <cell r="AZ3534">
            <v>11.333333333333334</v>
          </cell>
        </row>
        <row r="3535">
          <cell r="AE3535">
            <v>2150</v>
          </cell>
          <cell r="AF3535">
            <v>57</v>
          </cell>
          <cell r="AY3535">
            <v>230</v>
          </cell>
          <cell r="AZ3535">
            <v>2.6666666666666665</v>
          </cell>
        </row>
        <row r="3536">
          <cell r="AE3536">
            <v>2150</v>
          </cell>
          <cell r="AF3536">
            <v>57</v>
          </cell>
          <cell r="AY3536">
            <v>145.96666666666667</v>
          </cell>
          <cell r="AZ3536">
            <v>8.7966666666666651</v>
          </cell>
        </row>
        <row r="3537">
          <cell r="AE3537">
            <v>2150</v>
          </cell>
          <cell r="AF3537">
            <v>57</v>
          </cell>
          <cell r="AY3537">
            <v>0.65520000000000012</v>
          </cell>
          <cell r="AZ3537">
            <v>2.0800000000000003E-2</v>
          </cell>
        </row>
        <row r="3538">
          <cell r="AE3538">
            <v>2150</v>
          </cell>
          <cell r="AF3538">
            <v>57</v>
          </cell>
          <cell r="AY3538">
            <v>11.5</v>
          </cell>
          <cell r="AZ3538">
            <v>1.45</v>
          </cell>
        </row>
        <row r="3539">
          <cell r="AY3539">
            <v>5.8500000000000005</v>
          </cell>
          <cell r="AZ3539">
            <v>0.22500000000000001</v>
          </cell>
        </row>
        <row r="3540">
          <cell r="AY3540">
            <v>13.933333333333332</v>
          </cell>
          <cell r="AZ3540">
            <v>0.66</v>
          </cell>
        </row>
        <row r="3541">
          <cell r="AY3541">
            <v>7.5</v>
          </cell>
          <cell r="AZ3541">
            <v>0.4375</v>
          </cell>
        </row>
        <row r="3542">
          <cell r="AY3542">
            <v>60</v>
          </cell>
          <cell r="AZ3542">
            <v>0.78333333333333333</v>
          </cell>
        </row>
        <row r="3543">
          <cell r="AY3543">
            <v>60.666666666666664</v>
          </cell>
          <cell r="AZ3543">
            <v>0</v>
          </cell>
        </row>
        <row r="3544">
          <cell r="AY3544">
            <v>4.7866666666666662</v>
          </cell>
          <cell r="AZ3544">
            <v>0.15333333333333335</v>
          </cell>
        </row>
        <row r="3545">
          <cell r="AY3545">
            <v>375.83333333333331</v>
          </cell>
          <cell r="AZ3545">
            <v>0</v>
          </cell>
        </row>
        <row r="3546">
          <cell r="AY3546">
            <v>21.266666666666669</v>
          </cell>
          <cell r="AZ3546">
            <v>0.11</v>
          </cell>
        </row>
        <row r="3547">
          <cell r="AY3547">
            <v>111.75</v>
          </cell>
          <cell r="AZ3547">
            <v>13.725000000000001</v>
          </cell>
        </row>
        <row r="3548">
          <cell r="AY3548">
            <v>56.666666666666664</v>
          </cell>
          <cell r="AZ3548">
            <v>6.5</v>
          </cell>
        </row>
        <row r="3549">
          <cell r="AY3549">
            <v>160.83333333333334</v>
          </cell>
          <cell r="AZ3549">
            <v>1.25</v>
          </cell>
        </row>
        <row r="3550">
          <cell r="AY3550">
            <v>2.6933333333333334</v>
          </cell>
          <cell r="AZ3550">
            <v>9.3999999999999986E-2</v>
          </cell>
        </row>
        <row r="3551">
          <cell r="AY3551">
            <v>8.52</v>
          </cell>
          <cell r="AZ3551">
            <v>0.82833333333333325</v>
          </cell>
        </row>
        <row r="3552">
          <cell r="AY3552">
            <v>27.5</v>
          </cell>
          <cell r="AZ3552">
            <v>1.6875</v>
          </cell>
        </row>
        <row r="3553">
          <cell r="AY3553">
            <v>150.66666666666666</v>
          </cell>
          <cell r="AZ3553">
            <v>8.4333333333333336</v>
          </cell>
        </row>
        <row r="3554">
          <cell r="AY3554">
            <v>1.3175000000000001</v>
          </cell>
          <cell r="AZ3554">
            <v>4.2500000000000003E-2</v>
          </cell>
        </row>
        <row r="3555">
          <cell r="AY3555">
            <v>7.1933333333333325</v>
          </cell>
          <cell r="AZ3555">
            <v>0.16599999999999998</v>
          </cell>
        </row>
        <row r="3556">
          <cell r="AY3556">
            <v>145.80000000000001</v>
          </cell>
          <cell r="AZ3556">
            <v>11.520000000000001</v>
          </cell>
        </row>
        <row r="3557">
          <cell r="AY3557">
            <v>158.55833333333334</v>
          </cell>
          <cell r="AZ3557">
            <v>1.5016666666666667</v>
          </cell>
        </row>
        <row r="3558">
          <cell r="AY3558">
            <v>18.059999999999999</v>
          </cell>
          <cell r="AZ3558">
            <v>0.57399999999999995</v>
          </cell>
        </row>
        <row r="3559">
          <cell r="AY3559">
            <v>9.24</v>
          </cell>
          <cell r="AZ3559">
            <v>0.26400000000000001</v>
          </cell>
        </row>
        <row r="3560">
          <cell r="AY3560">
            <v>152.08333333333334</v>
          </cell>
          <cell r="AZ3560">
            <v>3.7083333333333335</v>
          </cell>
        </row>
        <row r="3561">
          <cell r="AY3561">
            <v>1.6191666666666666</v>
          </cell>
          <cell r="AZ3561">
            <v>0.10050000000000002</v>
          </cell>
        </row>
        <row r="3563">
          <cell r="H3563">
            <v>1</v>
          </cell>
          <cell r="J3563">
            <v>1</v>
          </cell>
          <cell r="AE3563">
            <v>6450</v>
          </cell>
          <cell r="AF3563">
            <v>171</v>
          </cell>
          <cell r="AY3563">
            <v>3199.3608500000014</v>
          </cell>
          <cell r="AZ3563">
            <v>102.01965</v>
          </cell>
          <cell r="BC3563">
            <v>49.602493798449629</v>
          </cell>
          <cell r="BD3563">
            <v>59.660614035087725</v>
          </cell>
        </row>
        <row r="3564">
          <cell r="AE3564">
            <v>2150</v>
          </cell>
          <cell r="AF3564">
            <v>57</v>
          </cell>
          <cell r="AY3564">
            <v>1350</v>
          </cell>
          <cell r="AZ3564">
            <v>25.5</v>
          </cell>
        </row>
        <row r="3565">
          <cell r="AE3565">
            <v>2150</v>
          </cell>
          <cell r="AF3565">
            <v>57</v>
          </cell>
          <cell r="AY3565">
            <v>547.375</v>
          </cell>
          <cell r="AZ3565">
            <v>32.987499999999997</v>
          </cell>
        </row>
        <row r="3566">
          <cell r="AE3566">
            <v>2150</v>
          </cell>
          <cell r="AF3566">
            <v>57</v>
          </cell>
          <cell r="AY3566">
            <v>0.73709999999999987</v>
          </cell>
          <cell r="AZ3566">
            <v>2.3399999999999997E-2</v>
          </cell>
        </row>
        <row r="3567">
          <cell r="AE3567">
            <v>2150</v>
          </cell>
          <cell r="AF3567">
            <v>57</v>
          </cell>
          <cell r="AY3567">
            <v>563.75</v>
          </cell>
          <cell r="AZ3567">
            <v>0</v>
          </cell>
        </row>
        <row r="3568">
          <cell r="AE3568">
            <v>2150</v>
          </cell>
          <cell r="AF3568">
            <v>57</v>
          </cell>
          <cell r="AY3568">
            <v>20.9</v>
          </cell>
          <cell r="AZ3568">
            <v>0.99</v>
          </cell>
        </row>
        <row r="3569">
          <cell r="AE3569">
            <v>2150</v>
          </cell>
          <cell r="AF3569">
            <v>57</v>
          </cell>
          <cell r="AY3569">
            <v>8.7750000000000004</v>
          </cell>
          <cell r="AZ3569">
            <v>0.33750000000000002</v>
          </cell>
        </row>
        <row r="3570">
          <cell r="AY3570">
            <v>6.06</v>
          </cell>
          <cell r="AZ3570">
            <v>0.21149999999999999</v>
          </cell>
        </row>
        <row r="3571">
          <cell r="AY3571">
            <v>12.78</v>
          </cell>
          <cell r="AZ3571">
            <v>1.2424999999999999</v>
          </cell>
        </row>
        <row r="3572">
          <cell r="AY3572">
            <v>13.860000000000001</v>
          </cell>
          <cell r="AZ3572">
            <v>0.39600000000000002</v>
          </cell>
        </row>
        <row r="3573">
          <cell r="AY3573">
            <v>25.375</v>
          </cell>
          <cell r="AZ3573">
            <v>2.625</v>
          </cell>
        </row>
        <row r="3574">
          <cell r="AY3574">
            <v>5.3849999999999998</v>
          </cell>
          <cell r="AZ3574">
            <v>0.17249999999999999</v>
          </cell>
        </row>
        <row r="3575">
          <cell r="AY3575">
            <v>91</v>
          </cell>
          <cell r="AZ3575">
            <v>0</v>
          </cell>
        </row>
        <row r="3576">
          <cell r="AY3576">
            <v>1.9762500000000001</v>
          </cell>
          <cell r="AZ3576">
            <v>6.3750000000000001E-2</v>
          </cell>
        </row>
        <row r="3577">
          <cell r="AY3577">
            <v>136</v>
          </cell>
          <cell r="AZ3577">
            <v>15.6</v>
          </cell>
        </row>
        <row r="3578">
          <cell r="AY3578">
            <v>2.3000000000000003</v>
          </cell>
          <cell r="AZ3578">
            <v>0.28500000000000003</v>
          </cell>
        </row>
        <row r="3579">
          <cell r="AY3579">
            <v>72.900000000000006</v>
          </cell>
          <cell r="AZ3579">
            <v>5.7600000000000007</v>
          </cell>
        </row>
        <row r="3580">
          <cell r="AY3580">
            <v>11.5</v>
          </cell>
          <cell r="AZ3580">
            <v>1.45</v>
          </cell>
        </row>
        <row r="3581">
          <cell r="AY3581">
            <v>4.5</v>
          </cell>
          <cell r="AZ3581">
            <v>0.26249999999999996</v>
          </cell>
        </row>
        <row r="3582">
          <cell r="AY3582">
            <v>90</v>
          </cell>
          <cell r="AZ3582">
            <v>1.175</v>
          </cell>
        </row>
        <row r="3583">
          <cell r="AY3583">
            <v>93.125</v>
          </cell>
          <cell r="AZ3583">
            <v>11.4375</v>
          </cell>
        </row>
        <row r="3584">
          <cell r="AY3584">
            <v>48.25</v>
          </cell>
          <cell r="AZ3584">
            <v>0.375</v>
          </cell>
        </row>
        <row r="3585">
          <cell r="AY3585">
            <v>92.8125</v>
          </cell>
          <cell r="AZ3585">
            <v>1.125</v>
          </cell>
        </row>
        <row r="3587">
          <cell r="AE3587">
            <v>2701.8333333333335</v>
          </cell>
          <cell r="AF3587">
            <v>71.63000000000001</v>
          </cell>
          <cell r="AY3587">
            <v>1852.2191698611111</v>
          </cell>
          <cell r="AZ3587">
            <v>49.20426705555554</v>
          </cell>
          <cell r="BC3587">
            <v>68.55416087327535</v>
          </cell>
          <cell r="BD3587">
            <v>68.692261699784353</v>
          </cell>
        </row>
        <row r="3588">
          <cell r="AE3588">
            <v>2938.3333333333335</v>
          </cell>
          <cell r="AF3588">
            <v>77.900000000000006</v>
          </cell>
          <cell r="AY3588">
            <v>2073.3336395833339</v>
          </cell>
          <cell r="AZ3588">
            <v>54.949056666666664</v>
          </cell>
          <cell r="BC3588">
            <v>70.561553247305739</v>
          </cell>
          <cell r="BD3588">
            <v>70.537941805733837</v>
          </cell>
        </row>
        <row r="3589">
          <cell r="H3589">
            <v>3</v>
          </cell>
          <cell r="J3589">
            <v>1</v>
          </cell>
          <cell r="AE3589">
            <v>3583.3333333333335</v>
          </cell>
          <cell r="AF3589">
            <v>95</v>
          </cell>
          <cell r="AY3589">
            <v>2542.3445000000002</v>
          </cell>
          <cell r="AZ3589">
            <v>77.76906666666666</v>
          </cell>
          <cell r="BC3589">
            <v>70.949148837209307</v>
          </cell>
          <cell r="BD3589">
            <v>81.862175438596481</v>
          </cell>
        </row>
        <row r="3590">
          <cell r="AE3590">
            <v>2150</v>
          </cell>
          <cell r="AF3590">
            <v>57</v>
          </cell>
          <cell r="AY3590">
            <v>1200</v>
          </cell>
          <cell r="AZ3590">
            <v>22.666666666666668</v>
          </cell>
        </row>
        <row r="3591">
          <cell r="AE3591">
            <v>2150</v>
          </cell>
          <cell r="AF3591">
            <v>57</v>
          </cell>
          <cell r="AY3591">
            <v>1.5</v>
          </cell>
          <cell r="AZ3591">
            <v>8.7499999999999981E-2</v>
          </cell>
        </row>
        <row r="3592">
          <cell r="AE3592">
            <v>2150</v>
          </cell>
          <cell r="AF3592">
            <v>57</v>
          </cell>
          <cell r="AY3592">
            <v>6.0200000000000005</v>
          </cell>
          <cell r="AZ3592">
            <v>0.19133333333333333</v>
          </cell>
        </row>
        <row r="3593">
          <cell r="AE3593">
            <v>2150</v>
          </cell>
          <cell r="AF3593">
            <v>57</v>
          </cell>
          <cell r="AY3593">
            <v>91</v>
          </cell>
          <cell r="AZ3593">
            <v>0</v>
          </cell>
        </row>
        <row r="3594">
          <cell r="AE3594">
            <v>2150</v>
          </cell>
          <cell r="AF3594">
            <v>57</v>
          </cell>
          <cell r="AY3594">
            <v>7.875</v>
          </cell>
          <cell r="AZ3594">
            <v>0.54</v>
          </cell>
        </row>
        <row r="3595">
          <cell r="AY3595">
            <v>13.933333333333332</v>
          </cell>
          <cell r="AZ3595">
            <v>0.66</v>
          </cell>
        </row>
        <row r="3596">
          <cell r="AY3596">
            <v>5.8500000000000005</v>
          </cell>
          <cell r="AZ3596">
            <v>0.22500000000000001</v>
          </cell>
        </row>
        <row r="3597">
          <cell r="AY3597">
            <v>1.3175000000000001</v>
          </cell>
          <cell r="AZ3597">
            <v>4.2500000000000003E-2</v>
          </cell>
        </row>
        <row r="3598">
          <cell r="AY3598">
            <v>8.85</v>
          </cell>
          <cell r="AZ3598">
            <v>1.8719999999999999</v>
          </cell>
        </row>
        <row r="3599">
          <cell r="AY3599">
            <v>1.8208333333333331</v>
          </cell>
          <cell r="AZ3599">
            <v>0.15833333333333333</v>
          </cell>
        </row>
        <row r="3600">
          <cell r="AY3600">
            <v>7.2600000000000007</v>
          </cell>
          <cell r="AZ3600">
            <v>0.3666666666666667</v>
          </cell>
        </row>
        <row r="3601">
          <cell r="AY3601">
            <v>1.9120000000000001</v>
          </cell>
          <cell r="AZ3601">
            <v>2.2400000000000003E-2</v>
          </cell>
        </row>
        <row r="3602">
          <cell r="AY3602">
            <v>0</v>
          </cell>
          <cell r="AZ3602">
            <v>0</v>
          </cell>
        </row>
        <row r="3603">
          <cell r="AY3603">
            <v>46</v>
          </cell>
          <cell r="AZ3603">
            <v>0.5</v>
          </cell>
        </row>
        <row r="3604">
          <cell r="AY3604">
            <v>4.4000000000000004</v>
          </cell>
          <cell r="AZ3604">
            <v>0.65</v>
          </cell>
        </row>
        <row r="3605">
          <cell r="AY3605">
            <v>22.666666666666668</v>
          </cell>
          <cell r="AZ3605">
            <v>2.6</v>
          </cell>
        </row>
        <row r="3606">
          <cell r="AY3606">
            <v>64</v>
          </cell>
          <cell r="AZ3606">
            <v>12.666666666666666</v>
          </cell>
        </row>
        <row r="3607">
          <cell r="AY3607">
            <v>121.66666666666667</v>
          </cell>
          <cell r="AZ3607">
            <v>1</v>
          </cell>
        </row>
        <row r="3608">
          <cell r="AY3608">
            <v>2.02</v>
          </cell>
          <cell r="AZ3608">
            <v>7.0499999999999993E-2</v>
          </cell>
        </row>
        <row r="3609">
          <cell r="AY3609">
            <v>338.25</v>
          </cell>
          <cell r="AZ3609">
            <v>0</v>
          </cell>
        </row>
        <row r="3610">
          <cell r="AY3610">
            <v>79.279166666666669</v>
          </cell>
          <cell r="AZ3610">
            <v>0.75083333333333335</v>
          </cell>
        </row>
        <row r="3611">
          <cell r="AY3611">
            <v>3.48</v>
          </cell>
          <cell r="AZ3611">
            <v>0.1595</v>
          </cell>
        </row>
        <row r="3612">
          <cell r="AY3612">
            <v>3.8333333333333335</v>
          </cell>
          <cell r="AZ3612">
            <v>0.48333333333333334</v>
          </cell>
        </row>
        <row r="3613">
          <cell r="AY3613">
            <v>5.5</v>
          </cell>
          <cell r="AZ3613">
            <v>0.33750000000000008</v>
          </cell>
        </row>
        <row r="3614">
          <cell r="AY3614">
            <v>192.66666666666666</v>
          </cell>
          <cell r="AZ3614">
            <v>5.5333333333333341</v>
          </cell>
        </row>
        <row r="3615">
          <cell r="AY3615">
            <v>68.8</v>
          </cell>
          <cell r="AZ3615">
            <v>10.666666666666666</v>
          </cell>
        </row>
        <row r="3616">
          <cell r="AY3616">
            <v>49.666666666666664</v>
          </cell>
          <cell r="AZ3616">
            <v>6.1000000000000005</v>
          </cell>
        </row>
        <row r="3617">
          <cell r="AY3617">
            <v>15.026666666666669</v>
          </cell>
          <cell r="AZ3617">
            <v>0.26833333333333337</v>
          </cell>
        </row>
        <row r="3618">
          <cell r="AY3618">
            <v>32.166666666666664</v>
          </cell>
          <cell r="AZ3618">
            <v>0.25</v>
          </cell>
        </row>
        <row r="3619">
          <cell r="AY3619">
            <v>84.833333333333329</v>
          </cell>
          <cell r="AZ3619">
            <v>4.1000000000000005</v>
          </cell>
        </row>
        <row r="3620">
          <cell r="AY3620">
            <v>60.75</v>
          </cell>
          <cell r="AZ3620">
            <v>4.8</v>
          </cell>
        </row>
        <row r="3622">
          <cell r="H3622">
            <v>3</v>
          </cell>
          <cell r="J3622">
            <v>1</v>
          </cell>
          <cell r="AE3622">
            <v>3583.3333333333335</v>
          </cell>
          <cell r="AF3622">
            <v>95</v>
          </cell>
          <cell r="AY3622">
            <v>2653.0516666666663</v>
          </cell>
          <cell r="AZ3622">
            <v>73.315333333333342</v>
          </cell>
          <cell r="BC3622">
            <v>74.038651162790686</v>
          </cell>
          <cell r="BD3622">
            <v>77.174035087719304</v>
          </cell>
        </row>
        <row r="3623">
          <cell r="AE3623">
            <v>2150</v>
          </cell>
          <cell r="AF3623">
            <v>57</v>
          </cell>
          <cell r="AY3623">
            <v>1200</v>
          </cell>
          <cell r="AZ3623">
            <v>22.666666666666668</v>
          </cell>
        </row>
        <row r="3624">
          <cell r="AE3624">
            <v>2150</v>
          </cell>
          <cell r="AF3624">
            <v>57</v>
          </cell>
          <cell r="AY3624">
            <v>72.900000000000006</v>
          </cell>
          <cell r="AZ3624">
            <v>5.7600000000000007</v>
          </cell>
        </row>
        <row r="3625">
          <cell r="AE3625">
            <v>2150</v>
          </cell>
          <cell r="AF3625">
            <v>57</v>
          </cell>
          <cell r="AY3625">
            <v>20.3</v>
          </cell>
          <cell r="AZ3625">
            <v>2.1</v>
          </cell>
        </row>
        <row r="3626">
          <cell r="AE3626">
            <v>2150</v>
          </cell>
          <cell r="AF3626">
            <v>57</v>
          </cell>
          <cell r="AY3626">
            <v>2.9183333333333334</v>
          </cell>
          <cell r="AZ3626">
            <v>0.13316666666666668</v>
          </cell>
        </row>
        <row r="3627">
          <cell r="AE3627">
            <v>2150</v>
          </cell>
          <cell r="AF3627">
            <v>57</v>
          </cell>
          <cell r="AY3627">
            <v>5.2650000000000006</v>
          </cell>
          <cell r="AZ3627">
            <v>0.20250000000000001</v>
          </cell>
        </row>
        <row r="3628">
          <cell r="AY3628">
            <v>12.540000000000001</v>
          </cell>
          <cell r="AZ3628">
            <v>0.59399999999999997</v>
          </cell>
        </row>
        <row r="3629">
          <cell r="AY3629">
            <v>4.4000000000000004</v>
          </cell>
          <cell r="AZ3629">
            <v>0.65</v>
          </cell>
        </row>
        <row r="3630">
          <cell r="AY3630">
            <v>121.33333333333333</v>
          </cell>
          <cell r="AZ3630">
            <v>0</v>
          </cell>
        </row>
        <row r="3631">
          <cell r="AY3631">
            <v>145.96666666666667</v>
          </cell>
          <cell r="AZ3631">
            <v>8.7966666666666651</v>
          </cell>
        </row>
        <row r="3632">
          <cell r="AY3632">
            <v>34</v>
          </cell>
          <cell r="AZ3632">
            <v>3.9</v>
          </cell>
        </row>
        <row r="3633">
          <cell r="AY3633">
            <v>8.85</v>
          </cell>
          <cell r="AZ3633">
            <v>1.8719999999999999</v>
          </cell>
        </row>
        <row r="3634">
          <cell r="AY3634">
            <v>64.333333333333329</v>
          </cell>
          <cell r="AZ3634">
            <v>0.5</v>
          </cell>
        </row>
        <row r="3635">
          <cell r="AY3635">
            <v>1.5333333333333334</v>
          </cell>
          <cell r="AZ3635">
            <v>0.19000000000000003</v>
          </cell>
        </row>
        <row r="3636">
          <cell r="AY3636">
            <v>57.5</v>
          </cell>
          <cell r="AZ3636">
            <v>0.625</v>
          </cell>
        </row>
        <row r="3637">
          <cell r="AY3637">
            <v>88.149999999999991</v>
          </cell>
          <cell r="AZ3637">
            <v>1.29</v>
          </cell>
        </row>
        <row r="3638">
          <cell r="AY3638">
            <v>6.16</v>
          </cell>
          <cell r="AZ3638">
            <v>0.17600000000000002</v>
          </cell>
        </row>
        <row r="3639">
          <cell r="AY3639">
            <v>8.52</v>
          </cell>
          <cell r="AZ3639">
            <v>0.82833333333333325</v>
          </cell>
        </row>
        <row r="3640">
          <cell r="AY3640">
            <v>375.83333333333331</v>
          </cell>
          <cell r="AZ3640">
            <v>0</v>
          </cell>
        </row>
        <row r="3641">
          <cell r="AY3641">
            <v>1.2749999999999999</v>
          </cell>
          <cell r="AZ3641">
            <v>5.6666666666666671E-2</v>
          </cell>
        </row>
        <row r="3642">
          <cell r="AY3642">
            <v>1.9166666666666667</v>
          </cell>
          <cell r="AZ3642">
            <v>0.24166666666666667</v>
          </cell>
        </row>
        <row r="3643">
          <cell r="AY3643">
            <v>49.666666666666664</v>
          </cell>
          <cell r="AZ3643">
            <v>6.1000000000000005</v>
          </cell>
        </row>
        <row r="3644">
          <cell r="AY3644">
            <v>21.599999999999998</v>
          </cell>
          <cell r="AZ3644">
            <v>0.432</v>
          </cell>
        </row>
        <row r="3645">
          <cell r="AY3645">
            <v>115</v>
          </cell>
          <cell r="AZ3645">
            <v>7.3999999999999995</v>
          </cell>
        </row>
        <row r="3646">
          <cell r="AY3646">
            <v>63.423333333333339</v>
          </cell>
          <cell r="AZ3646">
            <v>0.60066666666666668</v>
          </cell>
        </row>
        <row r="3647">
          <cell r="AY3647">
            <v>169.66666666666666</v>
          </cell>
          <cell r="AZ3647">
            <v>8.2000000000000011</v>
          </cell>
        </row>
        <row r="3649">
          <cell r="H3649">
            <v>3</v>
          </cell>
          <cell r="J3649">
            <v>1</v>
          </cell>
          <cell r="AE3649">
            <v>2866.6666666666665</v>
          </cell>
          <cell r="AF3649">
            <v>76</v>
          </cell>
          <cell r="AY3649">
            <v>2221.8071666666674</v>
          </cell>
          <cell r="AZ3649">
            <v>47.456683333333338</v>
          </cell>
          <cell r="BC3649">
            <v>77.50490116279073</v>
          </cell>
          <cell r="BD3649">
            <v>62.443004385964919</v>
          </cell>
        </row>
        <row r="3650">
          <cell r="AE3650">
            <v>2150</v>
          </cell>
          <cell r="AF3650">
            <v>57</v>
          </cell>
          <cell r="AY3650">
            <v>1200</v>
          </cell>
          <cell r="AZ3650">
            <v>22.666666666666668</v>
          </cell>
        </row>
        <row r="3651">
          <cell r="AE3651">
            <v>2150</v>
          </cell>
          <cell r="AF3651">
            <v>57</v>
          </cell>
          <cell r="AY3651">
            <v>60.75</v>
          </cell>
          <cell r="AZ3651">
            <v>4.8</v>
          </cell>
        </row>
        <row r="3652">
          <cell r="AE3652">
            <v>2150</v>
          </cell>
          <cell r="AF3652">
            <v>57</v>
          </cell>
          <cell r="AY3652">
            <v>6.16</v>
          </cell>
          <cell r="AZ3652">
            <v>0.17600000000000002</v>
          </cell>
        </row>
        <row r="3653">
          <cell r="AE3653">
            <v>2150</v>
          </cell>
          <cell r="AF3653">
            <v>57</v>
          </cell>
          <cell r="AY3653">
            <v>6.39</v>
          </cell>
          <cell r="AZ3653">
            <v>0.62124999999999997</v>
          </cell>
        </row>
        <row r="3654">
          <cell r="AY3654">
            <v>5.8500000000000005</v>
          </cell>
          <cell r="AZ3654">
            <v>0.22500000000000001</v>
          </cell>
        </row>
        <row r="3655">
          <cell r="AY3655">
            <v>13.933333333333332</v>
          </cell>
          <cell r="AZ3655">
            <v>0.66</v>
          </cell>
        </row>
        <row r="3656">
          <cell r="AY3656">
            <v>121.33333333333333</v>
          </cell>
          <cell r="AZ3656">
            <v>0</v>
          </cell>
        </row>
        <row r="3657">
          <cell r="AY3657">
            <v>74.5</v>
          </cell>
          <cell r="AZ3657">
            <v>9.15</v>
          </cell>
        </row>
        <row r="3658">
          <cell r="AY3658">
            <v>300.66666666666669</v>
          </cell>
          <cell r="AZ3658">
            <v>0</v>
          </cell>
        </row>
        <row r="3659">
          <cell r="AY3659">
            <v>32.4</v>
          </cell>
          <cell r="AZ3659">
            <v>0.64800000000000002</v>
          </cell>
        </row>
        <row r="3660">
          <cell r="AY3660">
            <v>4.4000000000000004</v>
          </cell>
          <cell r="AZ3660">
            <v>0.65</v>
          </cell>
        </row>
        <row r="3661">
          <cell r="AY3661">
            <v>0.32383333333333336</v>
          </cell>
          <cell r="AZ3661">
            <v>2.0100000000000003E-2</v>
          </cell>
        </row>
        <row r="3662">
          <cell r="AY3662">
            <v>1.2749999999999999</v>
          </cell>
          <cell r="AZ3662">
            <v>5.6666666666666671E-2</v>
          </cell>
        </row>
        <row r="3663">
          <cell r="AY3663">
            <v>1.9166666666666667</v>
          </cell>
          <cell r="AZ3663">
            <v>0.24166666666666667</v>
          </cell>
        </row>
        <row r="3664">
          <cell r="AY3664">
            <v>30</v>
          </cell>
          <cell r="AZ3664">
            <v>0.16666666666666666</v>
          </cell>
        </row>
        <row r="3665">
          <cell r="AY3665">
            <v>63.423333333333339</v>
          </cell>
          <cell r="AZ3665">
            <v>0.60066666666666668</v>
          </cell>
        </row>
        <row r="3666">
          <cell r="AY3666">
            <v>2.9183333333333334</v>
          </cell>
          <cell r="AZ3666">
            <v>0.13316666666666668</v>
          </cell>
        </row>
        <row r="3667">
          <cell r="AY3667">
            <v>128.66666666666666</v>
          </cell>
          <cell r="AZ3667">
            <v>1</v>
          </cell>
        </row>
        <row r="3668">
          <cell r="AY3668">
            <v>16.5</v>
          </cell>
          <cell r="AZ3668">
            <v>1.0125</v>
          </cell>
        </row>
        <row r="3669">
          <cell r="AY3669">
            <v>28.333333333333332</v>
          </cell>
          <cell r="AZ3669">
            <v>3.25</v>
          </cell>
        </row>
        <row r="3670">
          <cell r="AY3670">
            <v>48.666666666666664</v>
          </cell>
          <cell r="AZ3670">
            <v>0.39999999999999997</v>
          </cell>
        </row>
        <row r="3671">
          <cell r="AY3671">
            <v>57.5</v>
          </cell>
          <cell r="AZ3671">
            <v>0.625</v>
          </cell>
        </row>
        <row r="3672">
          <cell r="AY3672">
            <v>15.9</v>
          </cell>
          <cell r="AZ3672">
            <v>0.35333333333333333</v>
          </cell>
        </row>
        <row r="3674">
          <cell r="H3674">
            <v>3</v>
          </cell>
          <cell r="J3674">
            <v>1</v>
          </cell>
          <cell r="AE3674">
            <v>2687.5</v>
          </cell>
          <cell r="AF3674">
            <v>71.25</v>
          </cell>
          <cell r="AY3674">
            <v>1421.9368750000001</v>
          </cell>
          <cell r="AZ3674">
            <v>37.017968749999994</v>
          </cell>
          <cell r="BC3674">
            <v>52.909279069767443</v>
          </cell>
          <cell r="BD3674">
            <v>51.955043859649116</v>
          </cell>
        </row>
        <row r="3675">
          <cell r="AE3675">
            <v>2150</v>
          </cell>
          <cell r="AF3675">
            <v>57</v>
          </cell>
          <cell r="AY3675">
            <v>450</v>
          </cell>
          <cell r="AZ3675">
            <v>8.5</v>
          </cell>
        </row>
        <row r="3676">
          <cell r="AE3676">
            <v>2150</v>
          </cell>
          <cell r="AF3676">
            <v>57</v>
          </cell>
          <cell r="AY3676">
            <v>10.3125</v>
          </cell>
          <cell r="AZ3676">
            <v>0.6328125</v>
          </cell>
        </row>
        <row r="3677">
          <cell r="AE3677">
            <v>2150</v>
          </cell>
          <cell r="AF3677">
            <v>57</v>
          </cell>
          <cell r="AY3677">
            <v>8.375</v>
          </cell>
          <cell r="AZ3677">
            <v>1.125</v>
          </cell>
        </row>
        <row r="3678">
          <cell r="AE3678">
            <v>2150</v>
          </cell>
          <cell r="AF3678">
            <v>57</v>
          </cell>
          <cell r="AY3678">
            <v>37.25</v>
          </cell>
          <cell r="AZ3678">
            <v>4.5750000000000002</v>
          </cell>
        </row>
        <row r="3679">
          <cell r="AE3679">
            <v>2150</v>
          </cell>
          <cell r="AF3679">
            <v>57</v>
          </cell>
          <cell r="AY3679">
            <v>4.62</v>
          </cell>
          <cell r="AZ3679">
            <v>0.13200000000000001</v>
          </cell>
        </row>
        <row r="3680">
          <cell r="AY3680">
            <v>113.75</v>
          </cell>
          <cell r="AZ3680">
            <v>0</v>
          </cell>
        </row>
        <row r="3681">
          <cell r="AY3681">
            <v>2.7359374999999999</v>
          </cell>
          <cell r="AZ3681">
            <v>0.12484375</v>
          </cell>
        </row>
        <row r="3682">
          <cell r="AY3682">
            <v>0.82343749999999993</v>
          </cell>
          <cell r="AZ3682">
            <v>2.6562499999999999E-2</v>
          </cell>
        </row>
        <row r="3683">
          <cell r="AY3683">
            <v>96.5</v>
          </cell>
          <cell r="AZ3683">
            <v>0.75</v>
          </cell>
        </row>
        <row r="3684">
          <cell r="AY3684">
            <v>10.45</v>
          </cell>
          <cell r="AZ3684">
            <v>0.495</v>
          </cell>
        </row>
        <row r="3685">
          <cell r="AY3685">
            <v>3.9487500000000004</v>
          </cell>
          <cell r="AZ3685">
            <v>0.15187500000000001</v>
          </cell>
        </row>
        <row r="3686">
          <cell r="AY3686">
            <v>16.887499999999999</v>
          </cell>
          <cell r="AZ3686">
            <v>3.6749999999999998</v>
          </cell>
        </row>
        <row r="3687">
          <cell r="AY3687">
            <v>281.875</v>
          </cell>
          <cell r="AZ3687">
            <v>0</v>
          </cell>
        </row>
        <row r="3688">
          <cell r="AY3688">
            <v>34.5</v>
          </cell>
          <cell r="AZ3688">
            <v>0.375</v>
          </cell>
        </row>
        <row r="3689">
          <cell r="AY3689">
            <v>3.3000000000000003</v>
          </cell>
          <cell r="AZ3689">
            <v>0.48750000000000004</v>
          </cell>
        </row>
        <row r="3690">
          <cell r="AY3690">
            <v>25.5</v>
          </cell>
          <cell r="AZ3690">
            <v>2.9249999999999998</v>
          </cell>
        </row>
        <row r="3691">
          <cell r="AY3691">
            <v>91.125</v>
          </cell>
          <cell r="AZ3691">
            <v>7.2</v>
          </cell>
        </row>
        <row r="3692">
          <cell r="AY3692">
            <v>5.0749999999999993</v>
          </cell>
          <cell r="AZ3692">
            <v>0.52499999999999991</v>
          </cell>
        </row>
        <row r="3693">
          <cell r="AY3693">
            <v>45</v>
          </cell>
          <cell r="AZ3693">
            <v>0.25</v>
          </cell>
        </row>
        <row r="3694">
          <cell r="AY3694">
            <v>20.25</v>
          </cell>
          <cell r="AZ3694">
            <v>0.40500000000000003</v>
          </cell>
        </row>
        <row r="3695">
          <cell r="AY3695">
            <v>1.125</v>
          </cell>
          <cell r="AZ3695">
            <v>6.5624999999999989E-2</v>
          </cell>
        </row>
        <row r="3696">
          <cell r="AY3696">
            <v>6.6375000000000002</v>
          </cell>
          <cell r="AZ3696">
            <v>1.4039999999999999</v>
          </cell>
        </row>
        <row r="3697">
          <cell r="AY3697">
            <v>66.112499999999997</v>
          </cell>
          <cell r="AZ3697">
            <v>0.96750000000000003</v>
          </cell>
        </row>
        <row r="3698">
          <cell r="AY3698">
            <v>62</v>
          </cell>
          <cell r="AZ3698">
            <v>2</v>
          </cell>
        </row>
        <row r="3699">
          <cell r="AY3699">
            <v>23.783750000000001</v>
          </cell>
          <cell r="AZ3699">
            <v>0.22525000000000001</v>
          </cell>
        </row>
        <row r="3701">
          <cell r="H3701">
            <v>3</v>
          </cell>
          <cell r="J3701">
            <v>1</v>
          </cell>
          <cell r="AE3701">
            <v>4300</v>
          </cell>
          <cell r="AF3701">
            <v>114</v>
          </cell>
          <cell r="AY3701">
            <v>2610.6784999999995</v>
          </cell>
          <cell r="AZ3701">
            <v>59.943483333333319</v>
          </cell>
          <cell r="BC3701">
            <v>60.713453488372082</v>
          </cell>
          <cell r="BD3701">
            <v>52.582002923976603</v>
          </cell>
        </row>
        <row r="3702">
          <cell r="AE3702">
            <v>2150</v>
          </cell>
          <cell r="AF3702">
            <v>57</v>
          </cell>
          <cell r="AY3702">
            <v>1200</v>
          </cell>
          <cell r="AZ3702">
            <v>22.666666666666668</v>
          </cell>
        </row>
        <row r="3703">
          <cell r="AE3703">
            <v>2150</v>
          </cell>
          <cell r="AF3703">
            <v>57</v>
          </cell>
          <cell r="AY3703">
            <v>3.48</v>
          </cell>
          <cell r="AZ3703">
            <v>0.1595</v>
          </cell>
        </row>
        <row r="3704">
          <cell r="AE3704">
            <v>2150</v>
          </cell>
          <cell r="AF3704">
            <v>57</v>
          </cell>
          <cell r="AY3704">
            <v>1.5</v>
          </cell>
          <cell r="AZ3704">
            <v>8.7499999999999981E-2</v>
          </cell>
        </row>
        <row r="3705">
          <cell r="AE3705">
            <v>2150</v>
          </cell>
          <cell r="AF3705">
            <v>57</v>
          </cell>
          <cell r="AY3705">
            <v>6.16</v>
          </cell>
          <cell r="AZ3705">
            <v>0.17600000000000002</v>
          </cell>
        </row>
        <row r="3706">
          <cell r="AE3706">
            <v>2150</v>
          </cell>
          <cell r="AF3706">
            <v>57</v>
          </cell>
          <cell r="AY3706">
            <v>2.75</v>
          </cell>
          <cell r="AZ3706">
            <v>0.16875000000000004</v>
          </cell>
        </row>
        <row r="3707">
          <cell r="AE3707">
            <v>2150</v>
          </cell>
          <cell r="AF3707">
            <v>57</v>
          </cell>
          <cell r="AY3707">
            <v>13.933333333333332</v>
          </cell>
          <cell r="AZ3707">
            <v>0.66</v>
          </cell>
        </row>
        <row r="3708">
          <cell r="AY3708">
            <v>5.2650000000000006</v>
          </cell>
          <cell r="AZ3708">
            <v>0.20250000000000001</v>
          </cell>
        </row>
        <row r="3709">
          <cell r="AY3709">
            <v>2.2000000000000002</v>
          </cell>
          <cell r="AZ3709">
            <v>0.32500000000000001</v>
          </cell>
        </row>
        <row r="3710">
          <cell r="AY3710">
            <v>182</v>
          </cell>
          <cell r="AZ3710">
            <v>0</v>
          </cell>
        </row>
        <row r="3711">
          <cell r="AY3711">
            <v>34.5</v>
          </cell>
          <cell r="AZ3711">
            <v>0.44999999999999996</v>
          </cell>
        </row>
        <row r="3712">
          <cell r="AY3712">
            <v>3.9375</v>
          </cell>
          <cell r="AZ3712">
            <v>0.27</v>
          </cell>
        </row>
        <row r="3713">
          <cell r="AY3713">
            <v>375.83333333333331</v>
          </cell>
          <cell r="AZ3713">
            <v>0</v>
          </cell>
        </row>
        <row r="3714">
          <cell r="AY3714">
            <v>63.423333333333339</v>
          </cell>
          <cell r="AZ3714">
            <v>0.60066666666666668</v>
          </cell>
        </row>
        <row r="3715">
          <cell r="AY3715">
            <v>1.7983333333333331</v>
          </cell>
          <cell r="AZ3715">
            <v>4.1499999999999995E-2</v>
          </cell>
        </row>
        <row r="3716">
          <cell r="AY3716">
            <v>0.31433333333333341</v>
          </cell>
          <cell r="AZ3716">
            <v>9.5666666666666678E-3</v>
          </cell>
        </row>
        <row r="3717">
          <cell r="AY3717">
            <v>48.166666666666664</v>
          </cell>
          <cell r="AZ3717">
            <v>1.3833333333333335</v>
          </cell>
        </row>
        <row r="3718">
          <cell r="AY3718">
            <v>291.93333333333334</v>
          </cell>
          <cell r="AZ3718">
            <v>17.59333333333333</v>
          </cell>
        </row>
        <row r="3719">
          <cell r="AY3719">
            <v>4.4000000000000004</v>
          </cell>
          <cell r="AZ3719">
            <v>0.65</v>
          </cell>
        </row>
        <row r="3720">
          <cell r="AY3720">
            <v>11.733333333333334</v>
          </cell>
          <cell r="AZ3720">
            <v>0.57999999999999996</v>
          </cell>
        </row>
        <row r="3721">
          <cell r="AY3721">
            <v>21.2</v>
          </cell>
          <cell r="AZ3721">
            <v>0.63333333333333341</v>
          </cell>
        </row>
        <row r="3722">
          <cell r="AY3722">
            <v>16.916666666666668</v>
          </cell>
          <cell r="AZ3722">
            <v>1.75</v>
          </cell>
        </row>
        <row r="3723">
          <cell r="AY3723">
            <v>1.9166666666666667</v>
          </cell>
          <cell r="AZ3723">
            <v>0.24166666666666667</v>
          </cell>
        </row>
        <row r="3724">
          <cell r="AY3724">
            <v>60.75</v>
          </cell>
          <cell r="AZ3724">
            <v>4.8</v>
          </cell>
        </row>
        <row r="3725">
          <cell r="AY3725">
            <v>121.66666666666667</v>
          </cell>
          <cell r="AZ3725">
            <v>2.9666666666666668</v>
          </cell>
        </row>
        <row r="3726">
          <cell r="AY3726">
            <v>57.5</v>
          </cell>
          <cell r="AZ3726">
            <v>0.625</v>
          </cell>
        </row>
        <row r="3727">
          <cell r="AY3727">
            <v>77.400000000000006</v>
          </cell>
          <cell r="AZ3727">
            <v>2.9024999999999999</v>
          </cell>
        </row>
        <row r="3729">
          <cell r="H3729">
            <v>3</v>
          </cell>
          <cell r="J3729">
            <v>1</v>
          </cell>
          <cell r="AE3729">
            <v>2150</v>
          </cell>
          <cell r="AF3729">
            <v>57</v>
          </cell>
          <cell r="AY3729">
            <v>2197.3757500000002</v>
          </cell>
          <cell r="AZ3729">
            <v>59.091799999999985</v>
          </cell>
          <cell r="BC3729">
            <v>102.20352325581396</v>
          </cell>
          <cell r="BD3729">
            <v>103.66982456140347</v>
          </cell>
        </row>
        <row r="3730">
          <cell r="AE3730">
            <v>2150</v>
          </cell>
          <cell r="AF3730">
            <v>57</v>
          </cell>
          <cell r="AY3730">
            <v>900</v>
          </cell>
          <cell r="AZ3730">
            <v>17</v>
          </cell>
        </row>
        <row r="3731">
          <cell r="AE3731">
            <v>2150</v>
          </cell>
          <cell r="AF3731">
            <v>57</v>
          </cell>
          <cell r="AY3731">
            <v>15.225000000000001</v>
          </cell>
          <cell r="AZ3731">
            <v>1.5750000000000002</v>
          </cell>
        </row>
        <row r="3732">
          <cell r="AE3732">
            <v>2150</v>
          </cell>
          <cell r="AF3732">
            <v>57</v>
          </cell>
          <cell r="AY3732">
            <v>164.21249999999998</v>
          </cell>
          <cell r="AZ3732">
            <v>9.8962499999999984</v>
          </cell>
        </row>
        <row r="3733">
          <cell r="AE3733">
            <v>2150</v>
          </cell>
          <cell r="AF3733">
            <v>57</v>
          </cell>
          <cell r="AY3733">
            <v>2.1937500000000001</v>
          </cell>
          <cell r="AZ3733">
            <v>8.4375000000000006E-2</v>
          </cell>
        </row>
        <row r="3734">
          <cell r="AY3734">
            <v>5.2249999999999996</v>
          </cell>
          <cell r="AZ3734">
            <v>0.2475</v>
          </cell>
        </row>
        <row r="3735">
          <cell r="AY3735">
            <v>3.4650000000000003</v>
          </cell>
          <cell r="AZ3735">
            <v>9.9000000000000005E-2</v>
          </cell>
        </row>
        <row r="3736">
          <cell r="AY3736">
            <v>11.34375</v>
          </cell>
          <cell r="AZ3736">
            <v>0.27187499999999998</v>
          </cell>
        </row>
        <row r="3737">
          <cell r="AY3737">
            <v>1.7812499999999998</v>
          </cell>
          <cell r="AZ3737">
            <v>0.17099999999999999</v>
          </cell>
        </row>
        <row r="3738">
          <cell r="AY3738">
            <v>2.6437499999999998</v>
          </cell>
          <cell r="AZ3738">
            <v>8.224999999999999E-2</v>
          </cell>
        </row>
        <row r="3739">
          <cell r="AY3739">
            <v>0.44874999999999998</v>
          </cell>
          <cell r="AZ3739">
            <v>1.4375000000000001E-2</v>
          </cell>
        </row>
        <row r="3740">
          <cell r="AY3740">
            <v>136.5</v>
          </cell>
          <cell r="AZ3740">
            <v>0</v>
          </cell>
        </row>
        <row r="3741">
          <cell r="AY3741">
            <v>2.1887500000000002</v>
          </cell>
          <cell r="AZ3741">
            <v>9.9875000000000005E-2</v>
          </cell>
        </row>
        <row r="3742">
          <cell r="AY3742">
            <v>1.7249999999999999</v>
          </cell>
          <cell r="AZ3742">
            <v>0.21375</v>
          </cell>
        </row>
        <row r="3743">
          <cell r="AY3743">
            <v>1.6500000000000001</v>
          </cell>
          <cell r="AZ3743">
            <v>0.24375000000000002</v>
          </cell>
        </row>
        <row r="3744">
          <cell r="AY3744">
            <v>21.25</v>
          </cell>
          <cell r="AZ3744">
            <v>2.4375</v>
          </cell>
        </row>
        <row r="3745">
          <cell r="AY3745">
            <v>55.875</v>
          </cell>
          <cell r="AZ3745">
            <v>6.8625000000000007</v>
          </cell>
        </row>
        <row r="3746">
          <cell r="AY3746">
            <v>3.3000000000000003</v>
          </cell>
          <cell r="AZ3746">
            <v>0.48750000000000004</v>
          </cell>
        </row>
        <row r="3747">
          <cell r="AY3747">
            <v>127.25</v>
          </cell>
          <cell r="AZ3747">
            <v>6.15</v>
          </cell>
        </row>
        <row r="3748">
          <cell r="AY3748">
            <v>31.900000000000002</v>
          </cell>
          <cell r="AZ3748">
            <v>0.16500000000000001</v>
          </cell>
        </row>
        <row r="3749">
          <cell r="AY3749">
            <v>0.23575000000000004</v>
          </cell>
          <cell r="AZ3749">
            <v>7.1750000000000008E-3</v>
          </cell>
        </row>
        <row r="3750">
          <cell r="AY3750">
            <v>40.5</v>
          </cell>
          <cell r="AZ3750">
            <v>0.52500000000000002</v>
          </cell>
        </row>
        <row r="3751">
          <cell r="AY3751">
            <v>9.65</v>
          </cell>
          <cell r="AZ3751">
            <v>7.5000000000000011E-2</v>
          </cell>
        </row>
        <row r="3752">
          <cell r="AY3752">
            <v>4.125</v>
          </cell>
          <cell r="AZ3752">
            <v>0.25312500000000004</v>
          </cell>
        </row>
        <row r="3753">
          <cell r="AY3753">
            <v>135.375</v>
          </cell>
          <cell r="AZ3753">
            <v>1.6624999999999999</v>
          </cell>
        </row>
        <row r="3754">
          <cell r="AY3754">
            <v>3.9375</v>
          </cell>
          <cell r="AZ3754">
            <v>0.27</v>
          </cell>
        </row>
        <row r="3755">
          <cell r="AY3755">
            <v>281.875</v>
          </cell>
          <cell r="AZ3755">
            <v>0</v>
          </cell>
        </row>
        <row r="3756">
          <cell r="AY3756">
            <v>144.5</v>
          </cell>
          <cell r="AZ3756">
            <v>4.1500000000000004</v>
          </cell>
        </row>
        <row r="3757">
          <cell r="AY3757">
            <v>16.099999999999998</v>
          </cell>
          <cell r="AZ3757">
            <v>0.28749999999999998</v>
          </cell>
        </row>
        <row r="3758">
          <cell r="AY3758">
            <v>72.900000000000006</v>
          </cell>
          <cell r="AZ3758">
            <v>5.7600000000000007</v>
          </cell>
        </row>
        <row r="3760">
          <cell r="H3760">
            <v>3</v>
          </cell>
          <cell r="J3760">
            <v>1</v>
          </cell>
          <cell r="AE3760">
            <v>2150</v>
          </cell>
          <cell r="AF3760">
            <v>57</v>
          </cell>
          <cell r="AY3760">
            <v>1825.2083125000004</v>
          </cell>
          <cell r="AZ3760">
            <v>44.727968750000009</v>
          </cell>
          <cell r="BC3760">
            <v>84.893409883720949</v>
          </cell>
          <cell r="BD3760">
            <v>78.470120614035096</v>
          </cell>
        </row>
        <row r="3761">
          <cell r="AE3761">
            <v>2150</v>
          </cell>
          <cell r="AF3761">
            <v>57</v>
          </cell>
          <cell r="AY3761">
            <v>900</v>
          </cell>
          <cell r="AZ3761">
            <v>17</v>
          </cell>
        </row>
        <row r="3762">
          <cell r="AE3762">
            <v>2150</v>
          </cell>
          <cell r="AF3762">
            <v>57</v>
          </cell>
          <cell r="AY3762">
            <v>109.47499999999999</v>
          </cell>
          <cell r="AZ3762">
            <v>6.5974999999999993</v>
          </cell>
        </row>
        <row r="3763">
          <cell r="AE3763">
            <v>2150</v>
          </cell>
          <cell r="AF3763">
            <v>57</v>
          </cell>
          <cell r="AY3763">
            <v>26.709375000000001</v>
          </cell>
          <cell r="AZ3763">
            <v>0.36093750000000002</v>
          </cell>
        </row>
        <row r="3764">
          <cell r="AE3764">
            <v>2150</v>
          </cell>
          <cell r="AF3764">
            <v>57</v>
          </cell>
          <cell r="AY3764">
            <v>281.875</v>
          </cell>
          <cell r="AZ3764">
            <v>0</v>
          </cell>
        </row>
        <row r="3765">
          <cell r="AY3765">
            <v>2.1780000000000004</v>
          </cell>
          <cell r="AZ3765">
            <v>0.11000000000000001</v>
          </cell>
        </row>
        <row r="3766">
          <cell r="AY3766">
            <v>3.9487500000000004</v>
          </cell>
          <cell r="AZ3766">
            <v>0.15187500000000001</v>
          </cell>
        </row>
        <row r="3767">
          <cell r="AY3767">
            <v>9.4050000000000011</v>
          </cell>
          <cell r="AZ3767">
            <v>0.44550000000000001</v>
          </cell>
        </row>
        <row r="3768">
          <cell r="AY3768">
            <v>92.8125</v>
          </cell>
          <cell r="AZ3768">
            <v>1.125</v>
          </cell>
        </row>
        <row r="3769">
          <cell r="AY3769">
            <v>4.62</v>
          </cell>
          <cell r="AZ3769">
            <v>0.13200000000000001</v>
          </cell>
        </row>
        <row r="3770">
          <cell r="AY3770">
            <v>2.7359374999999999</v>
          </cell>
          <cell r="AZ3770">
            <v>0.12484375</v>
          </cell>
        </row>
        <row r="3771">
          <cell r="AY3771">
            <v>3.3187500000000001</v>
          </cell>
          <cell r="AZ3771">
            <v>0.70199999999999996</v>
          </cell>
        </row>
        <row r="3772">
          <cell r="AY3772">
            <v>9.65</v>
          </cell>
          <cell r="AZ3772">
            <v>7.5000000000000011E-2</v>
          </cell>
        </row>
        <row r="3773">
          <cell r="AY3773">
            <v>136.5</v>
          </cell>
          <cell r="AZ3773">
            <v>0</v>
          </cell>
        </row>
        <row r="3774">
          <cell r="AY3774">
            <v>1.125</v>
          </cell>
          <cell r="AZ3774">
            <v>6.5624999999999989E-2</v>
          </cell>
        </row>
        <row r="3775">
          <cell r="AY3775">
            <v>41.2</v>
          </cell>
          <cell r="AZ3775">
            <v>8.8000000000000007</v>
          </cell>
        </row>
        <row r="3776">
          <cell r="AY3776">
            <v>72.25</v>
          </cell>
          <cell r="AZ3776">
            <v>2.0750000000000002</v>
          </cell>
        </row>
        <row r="3777">
          <cell r="AY3777">
            <v>24.125</v>
          </cell>
          <cell r="AZ3777">
            <v>0.1875</v>
          </cell>
        </row>
        <row r="3778">
          <cell r="AY3778">
            <v>4.7924999999999995</v>
          </cell>
          <cell r="AZ3778">
            <v>0.4659375</v>
          </cell>
        </row>
        <row r="3779">
          <cell r="AY3779">
            <v>4.5150000000000006</v>
          </cell>
          <cell r="AZ3779">
            <v>0.14349999999999999</v>
          </cell>
        </row>
        <row r="3780">
          <cell r="AY3780">
            <v>17</v>
          </cell>
          <cell r="AZ3780">
            <v>1.95</v>
          </cell>
        </row>
        <row r="3781">
          <cell r="AY3781">
            <v>29.759999999999998</v>
          </cell>
          <cell r="AZ3781">
            <v>0.372</v>
          </cell>
        </row>
        <row r="3782">
          <cell r="AY3782">
            <v>1.6500000000000001</v>
          </cell>
          <cell r="AZ3782">
            <v>0.24375000000000002</v>
          </cell>
        </row>
        <row r="3783">
          <cell r="AY3783">
            <v>45.5625</v>
          </cell>
          <cell r="AZ3783">
            <v>3.6</v>
          </cell>
        </row>
        <row r="3785">
          <cell r="H3785">
            <v>3</v>
          </cell>
          <cell r="J3785">
            <v>1</v>
          </cell>
          <cell r="AE3785">
            <v>2150</v>
          </cell>
          <cell r="AF3785">
            <v>57</v>
          </cell>
          <cell r="AY3785">
            <v>1639.905</v>
          </cell>
          <cell r="AZ3785">
            <v>39.975324999999998</v>
          </cell>
          <cell r="BC3785">
            <v>76.27465116279069</v>
          </cell>
          <cell r="BD3785">
            <v>70.132149122807022</v>
          </cell>
        </row>
        <row r="3786">
          <cell r="AE3786">
            <v>2150</v>
          </cell>
          <cell r="AF3786">
            <v>57</v>
          </cell>
          <cell r="AY3786">
            <v>900</v>
          </cell>
          <cell r="AZ3786">
            <v>17</v>
          </cell>
        </row>
        <row r="3787">
          <cell r="AE3787">
            <v>2150</v>
          </cell>
          <cell r="AF3787">
            <v>57</v>
          </cell>
          <cell r="AY3787">
            <v>1.5750000000000002</v>
          </cell>
          <cell r="AZ3787">
            <v>9.1874999999999998E-2</v>
          </cell>
        </row>
        <row r="3788">
          <cell r="AE3788">
            <v>2150</v>
          </cell>
          <cell r="AF3788">
            <v>57</v>
          </cell>
          <cell r="AY3788">
            <v>4.5150000000000006</v>
          </cell>
          <cell r="AZ3788">
            <v>0.14349999999999999</v>
          </cell>
        </row>
        <row r="3789">
          <cell r="AE3789">
            <v>2150</v>
          </cell>
          <cell r="AF3789">
            <v>57</v>
          </cell>
          <cell r="AY3789">
            <v>2.1780000000000004</v>
          </cell>
          <cell r="AZ3789">
            <v>0.11000000000000001</v>
          </cell>
        </row>
        <row r="3790">
          <cell r="AY3790">
            <v>136.5</v>
          </cell>
          <cell r="AZ3790">
            <v>0</v>
          </cell>
        </row>
        <row r="3791">
          <cell r="AY3791">
            <v>3.9487500000000004</v>
          </cell>
          <cell r="AZ3791">
            <v>0.15187500000000001</v>
          </cell>
        </row>
        <row r="3792">
          <cell r="AY3792">
            <v>8.3600000000000012</v>
          </cell>
          <cell r="AZ3792">
            <v>0.39600000000000002</v>
          </cell>
        </row>
        <row r="3793">
          <cell r="AY3793">
            <v>64.125</v>
          </cell>
          <cell r="AZ3793">
            <v>0.63749999999999996</v>
          </cell>
        </row>
        <row r="3794">
          <cell r="AY3794">
            <v>0.47150000000000009</v>
          </cell>
          <cell r="AZ3794">
            <v>1.4350000000000002E-2</v>
          </cell>
        </row>
        <row r="3795">
          <cell r="AY3795">
            <v>6.6375000000000002</v>
          </cell>
          <cell r="AZ3795">
            <v>1.4039999999999999</v>
          </cell>
        </row>
        <row r="3796">
          <cell r="AY3796">
            <v>2.8680000000000003</v>
          </cell>
          <cell r="AZ3796">
            <v>3.3600000000000005E-2</v>
          </cell>
        </row>
        <row r="3797">
          <cell r="AY3797">
            <v>1.1500000000000001</v>
          </cell>
          <cell r="AZ3797">
            <v>0.14250000000000002</v>
          </cell>
        </row>
        <row r="3798">
          <cell r="AY3798">
            <v>1.1875</v>
          </cell>
          <cell r="AZ3798">
            <v>5.9374999999999997E-2</v>
          </cell>
        </row>
        <row r="3799">
          <cell r="AY3799">
            <v>48.25</v>
          </cell>
          <cell r="AZ3799">
            <v>0.375</v>
          </cell>
        </row>
        <row r="3800">
          <cell r="AY3800">
            <v>8.8000000000000007</v>
          </cell>
          <cell r="AZ3800">
            <v>0.435</v>
          </cell>
        </row>
        <row r="3801">
          <cell r="AY3801">
            <v>134.9375</v>
          </cell>
          <cell r="AZ3801">
            <v>1.4874999999999998</v>
          </cell>
        </row>
        <row r="3802">
          <cell r="AY3802">
            <v>25.5</v>
          </cell>
          <cell r="AZ3802">
            <v>1</v>
          </cell>
        </row>
        <row r="3803">
          <cell r="AY3803">
            <v>64.6875</v>
          </cell>
          <cell r="AZ3803">
            <v>5.875</v>
          </cell>
        </row>
        <row r="3804">
          <cell r="AY3804">
            <v>86.75</v>
          </cell>
          <cell r="AZ3804">
            <v>8.9749999999999996</v>
          </cell>
        </row>
        <row r="3805">
          <cell r="AY3805">
            <v>71.351250000000007</v>
          </cell>
          <cell r="AZ3805">
            <v>0.67574999999999996</v>
          </cell>
        </row>
        <row r="3806">
          <cell r="AY3806">
            <v>66.112499999999997</v>
          </cell>
          <cell r="AZ3806">
            <v>0.96750000000000003</v>
          </cell>
        </row>
        <row r="3808">
          <cell r="H3808">
            <v>3</v>
          </cell>
          <cell r="J3808">
            <v>1</v>
          </cell>
          <cell r="AE3808">
            <v>2687.5</v>
          </cell>
          <cell r="AF3808">
            <v>71.25</v>
          </cell>
          <cell r="AY3808">
            <v>1909.6055000000003</v>
          </cell>
          <cell r="AZ3808">
            <v>55.702781250000001</v>
          </cell>
          <cell r="BC3808">
            <v>71.055088372093039</v>
          </cell>
          <cell r="BD3808">
            <v>78.17934210526316</v>
          </cell>
        </row>
        <row r="3809">
          <cell r="AE3809">
            <v>2150</v>
          </cell>
          <cell r="AF3809">
            <v>57</v>
          </cell>
          <cell r="AY3809">
            <v>900</v>
          </cell>
          <cell r="AZ3809">
            <v>17</v>
          </cell>
        </row>
        <row r="3810">
          <cell r="AE3810">
            <v>2150</v>
          </cell>
          <cell r="AF3810">
            <v>57</v>
          </cell>
          <cell r="AY3810">
            <v>42.5</v>
          </cell>
          <cell r="AZ3810">
            <v>4.875</v>
          </cell>
        </row>
        <row r="3811">
          <cell r="AE3811">
            <v>2150</v>
          </cell>
          <cell r="AF3811">
            <v>57</v>
          </cell>
          <cell r="AY3811">
            <v>2.3000000000000003</v>
          </cell>
          <cell r="AZ3811">
            <v>0.28500000000000003</v>
          </cell>
        </row>
        <row r="3812">
          <cell r="AE3812">
            <v>2150</v>
          </cell>
          <cell r="AF3812">
            <v>57</v>
          </cell>
          <cell r="AY3812">
            <v>1.01</v>
          </cell>
          <cell r="AZ3812">
            <v>3.5249999999999997E-2</v>
          </cell>
        </row>
        <row r="3813">
          <cell r="AE3813">
            <v>2150</v>
          </cell>
          <cell r="AF3813">
            <v>57</v>
          </cell>
          <cell r="AY3813">
            <v>4.3875000000000002</v>
          </cell>
          <cell r="AZ3813">
            <v>0.16875000000000001</v>
          </cell>
        </row>
        <row r="3814">
          <cell r="AY3814">
            <v>2.61</v>
          </cell>
          <cell r="AZ3814">
            <v>0.11962500000000001</v>
          </cell>
        </row>
        <row r="3815">
          <cell r="AY3815">
            <v>2.953125</v>
          </cell>
          <cell r="AZ3815">
            <v>0.20250000000000001</v>
          </cell>
        </row>
        <row r="3816">
          <cell r="AY3816">
            <v>3.09375</v>
          </cell>
          <cell r="AZ3816">
            <v>0.18984375000000001</v>
          </cell>
        </row>
        <row r="3817">
          <cell r="AY3817">
            <v>2.31</v>
          </cell>
          <cell r="AZ3817">
            <v>6.6000000000000003E-2</v>
          </cell>
        </row>
        <row r="3818">
          <cell r="AY3818">
            <v>2.1780000000000004</v>
          </cell>
          <cell r="AZ3818">
            <v>0.11000000000000001</v>
          </cell>
        </row>
        <row r="3819">
          <cell r="AY3819">
            <v>0.65875000000000006</v>
          </cell>
          <cell r="AZ3819">
            <v>2.1250000000000002E-2</v>
          </cell>
        </row>
        <row r="3820">
          <cell r="AY3820">
            <v>5.4718749999999998</v>
          </cell>
          <cell r="AZ3820">
            <v>0.24968750000000001</v>
          </cell>
        </row>
        <row r="3821">
          <cell r="AY3821">
            <v>6.6375000000000002</v>
          </cell>
          <cell r="AZ3821">
            <v>1.4039999999999999</v>
          </cell>
        </row>
        <row r="3822">
          <cell r="AY3822">
            <v>91.125</v>
          </cell>
          <cell r="AZ3822">
            <v>7.2</v>
          </cell>
        </row>
        <row r="3823">
          <cell r="AY3823">
            <v>136.5</v>
          </cell>
          <cell r="AZ3823">
            <v>0</v>
          </cell>
        </row>
        <row r="3824">
          <cell r="AY3824">
            <v>1.6500000000000001</v>
          </cell>
          <cell r="AZ3824">
            <v>0.24375000000000002</v>
          </cell>
        </row>
        <row r="3825">
          <cell r="AY3825">
            <v>182.5</v>
          </cell>
          <cell r="AZ3825">
            <v>1.5</v>
          </cell>
        </row>
        <row r="3826">
          <cell r="AY3826">
            <v>281.875</v>
          </cell>
          <cell r="AZ3826">
            <v>0</v>
          </cell>
        </row>
        <row r="3827">
          <cell r="AY3827">
            <v>47.567500000000003</v>
          </cell>
          <cell r="AZ3827">
            <v>0.45050000000000001</v>
          </cell>
        </row>
        <row r="3828">
          <cell r="AY3828">
            <v>4.4000000000000004</v>
          </cell>
          <cell r="AZ3828">
            <v>0.2175</v>
          </cell>
        </row>
        <row r="3829">
          <cell r="AY3829">
            <v>24.125</v>
          </cell>
          <cell r="AZ3829">
            <v>0.1875</v>
          </cell>
        </row>
        <row r="3830">
          <cell r="AY3830">
            <v>1.125</v>
          </cell>
          <cell r="AZ3830">
            <v>6.5624999999999989E-2</v>
          </cell>
        </row>
        <row r="3831">
          <cell r="AY3831">
            <v>4.5150000000000006</v>
          </cell>
          <cell r="AZ3831">
            <v>0.14349999999999999</v>
          </cell>
        </row>
        <row r="3832">
          <cell r="AY3832">
            <v>92</v>
          </cell>
          <cell r="AZ3832">
            <v>20</v>
          </cell>
        </row>
        <row r="3833">
          <cell r="AY3833">
            <v>66.112499999999997</v>
          </cell>
          <cell r="AZ3833">
            <v>0.96750000000000003</v>
          </cell>
        </row>
        <row r="3835">
          <cell r="H3835">
            <v>3</v>
          </cell>
          <cell r="J3835">
            <v>1</v>
          </cell>
          <cell r="AE3835">
            <v>3225</v>
          </cell>
          <cell r="AF3835">
            <v>85.5</v>
          </cell>
          <cell r="AY3835">
            <v>1711.4231250000003</v>
          </cell>
          <cell r="AZ3835">
            <v>54.490156249999991</v>
          </cell>
          <cell r="BC3835">
            <v>53.067383720930238</v>
          </cell>
          <cell r="BD3835">
            <v>63.731176900584785</v>
          </cell>
        </row>
        <row r="3836">
          <cell r="AE3836">
            <v>2150</v>
          </cell>
          <cell r="AF3836">
            <v>57</v>
          </cell>
          <cell r="AY3836">
            <v>450</v>
          </cell>
          <cell r="AZ3836">
            <v>8.5</v>
          </cell>
        </row>
        <row r="3837">
          <cell r="AE3837">
            <v>2150</v>
          </cell>
          <cell r="AF3837">
            <v>57</v>
          </cell>
          <cell r="AY3837">
            <v>20.625</v>
          </cell>
          <cell r="AZ3837">
            <v>1.265625</v>
          </cell>
        </row>
        <row r="3838">
          <cell r="AE3838">
            <v>2150</v>
          </cell>
          <cell r="AF3838">
            <v>57</v>
          </cell>
          <cell r="AY3838">
            <v>24.125</v>
          </cell>
          <cell r="AZ3838">
            <v>0.1875</v>
          </cell>
        </row>
        <row r="3839">
          <cell r="AE3839">
            <v>2150</v>
          </cell>
          <cell r="AF3839">
            <v>57</v>
          </cell>
          <cell r="AY3839">
            <v>68.34375</v>
          </cell>
          <cell r="AZ3839">
            <v>5.4</v>
          </cell>
        </row>
        <row r="3840">
          <cell r="AE3840">
            <v>2150</v>
          </cell>
          <cell r="AF3840">
            <v>57</v>
          </cell>
          <cell r="AY3840">
            <v>151.19999999999999</v>
          </cell>
          <cell r="AZ3840">
            <v>11.94</v>
          </cell>
        </row>
        <row r="3841">
          <cell r="AE3841">
            <v>2150</v>
          </cell>
          <cell r="AF3841">
            <v>57</v>
          </cell>
          <cell r="AY3841">
            <v>3.9487500000000004</v>
          </cell>
          <cell r="AZ3841">
            <v>0.15187500000000001</v>
          </cell>
        </row>
        <row r="3842">
          <cell r="AY3842">
            <v>9.4050000000000011</v>
          </cell>
          <cell r="AZ3842">
            <v>0.44550000000000001</v>
          </cell>
        </row>
        <row r="3843">
          <cell r="AY3843">
            <v>2.6974999999999998</v>
          </cell>
          <cell r="AZ3843">
            <v>6.2249999999999993E-2</v>
          </cell>
        </row>
        <row r="3844">
          <cell r="AY3844">
            <v>2.31</v>
          </cell>
          <cell r="AZ3844">
            <v>6.6000000000000003E-2</v>
          </cell>
        </row>
        <row r="3845">
          <cell r="AY3845">
            <v>2.4703124999999999</v>
          </cell>
          <cell r="AZ3845">
            <v>7.9687499999999994E-2</v>
          </cell>
        </row>
        <row r="3846">
          <cell r="AY3846">
            <v>253.6875</v>
          </cell>
          <cell r="AZ3846">
            <v>0</v>
          </cell>
        </row>
        <row r="3847">
          <cell r="AY3847">
            <v>8.2078124999999993</v>
          </cell>
          <cell r="AZ3847">
            <v>0.37453124999999998</v>
          </cell>
        </row>
        <row r="3848">
          <cell r="AY3848">
            <v>1.1875</v>
          </cell>
          <cell r="AZ3848">
            <v>5.9374999999999997E-2</v>
          </cell>
        </row>
        <row r="3849">
          <cell r="AY3849">
            <v>32.34375</v>
          </cell>
          <cell r="AZ3849">
            <v>0.3515625</v>
          </cell>
        </row>
        <row r="3850">
          <cell r="AY3850">
            <v>63.800000000000004</v>
          </cell>
          <cell r="AZ3850">
            <v>0.33</v>
          </cell>
        </row>
        <row r="3851">
          <cell r="AY3851">
            <v>111.75</v>
          </cell>
          <cell r="AZ3851">
            <v>13.725000000000001</v>
          </cell>
        </row>
        <row r="3852">
          <cell r="AY3852">
            <v>45.625</v>
          </cell>
          <cell r="AZ3852">
            <v>1.1125</v>
          </cell>
        </row>
        <row r="3853">
          <cell r="AY3853">
            <v>38</v>
          </cell>
          <cell r="AZ3853">
            <v>2.0499999999999998</v>
          </cell>
        </row>
        <row r="3854">
          <cell r="AY3854">
            <v>1.6500000000000001</v>
          </cell>
          <cell r="AZ3854">
            <v>0.24375000000000002</v>
          </cell>
        </row>
        <row r="3855">
          <cell r="AY3855">
            <v>136.5</v>
          </cell>
          <cell r="AZ3855">
            <v>0</v>
          </cell>
        </row>
        <row r="3856">
          <cell r="AY3856">
            <v>44.875</v>
          </cell>
          <cell r="AZ3856">
            <v>2.15</v>
          </cell>
        </row>
        <row r="3857">
          <cell r="AY3857">
            <v>37.200000000000003</v>
          </cell>
          <cell r="AZ3857">
            <v>0.46499999999999997</v>
          </cell>
        </row>
        <row r="3858">
          <cell r="AY3858">
            <v>6.39</v>
          </cell>
          <cell r="AZ3858">
            <v>0.62124999999999997</v>
          </cell>
        </row>
        <row r="3859">
          <cell r="AY3859">
            <v>1.4375</v>
          </cell>
          <cell r="AZ3859">
            <v>0.18124999999999999</v>
          </cell>
        </row>
        <row r="3860">
          <cell r="AY3860">
            <v>11.925000000000001</v>
          </cell>
          <cell r="AZ3860">
            <v>0.26500000000000001</v>
          </cell>
        </row>
        <row r="3861">
          <cell r="AY3861">
            <v>64.96875</v>
          </cell>
          <cell r="AZ3861">
            <v>0.78749999999999998</v>
          </cell>
        </row>
        <row r="3862">
          <cell r="AY3862">
            <v>25.5</v>
          </cell>
          <cell r="AZ3862">
            <v>2.9249999999999998</v>
          </cell>
        </row>
        <row r="3863">
          <cell r="AY3863">
            <v>91.25</v>
          </cell>
          <cell r="AZ3863">
            <v>0.75</v>
          </cell>
        </row>
        <row r="3865">
          <cell r="AE3865">
            <v>2433.083333333333</v>
          </cell>
          <cell r="AF3865">
            <v>64.504999999999995</v>
          </cell>
          <cell r="AY3865">
            <v>1563.4497750000003</v>
          </cell>
          <cell r="AZ3865">
            <v>38.258502999999997</v>
          </cell>
          <cell r="BC3865">
            <v>64.257962461896796</v>
          </cell>
          <cell r="BD3865">
            <v>59.310910782109914</v>
          </cell>
        </row>
        <row r="3866">
          <cell r="H3866">
            <v>3</v>
          </cell>
          <cell r="J3866">
            <v>1</v>
          </cell>
          <cell r="AE3866">
            <v>2580</v>
          </cell>
          <cell r="AF3866">
            <v>68.400000000000006</v>
          </cell>
          <cell r="AY3866">
            <v>1638.8391000000001</v>
          </cell>
          <cell r="AZ3866">
            <v>37.154419999999995</v>
          </cell>
          <cell r="BC3866">
            <v>63.520895348837215</v>
          </cell>
          <cell r="BD3866">
            <v>54.319327485380107</v>
          </cell>
        </row>
        <row r="3867">
          <cell r="AE3867">
            <v>2150</v>
          </cell>
          <cell r="AF3867">
            <v>57</v>
          </cell>
          <cell r="AY3867">
            <v>864</v>
          </cell>
          <cell r="AZ3867">
            <v>16.32</v>
          </cell>
        </row>
        <row r="3868">
          <cell r="AE3868">
            <v>2150</v>
          </cell>
          <cell r="AF3868">
            <v>57</v>
          </cell>
          <cell r="AY3868">
            <v>40.799999999999997</v>
          </cell>
          <cell r="AZ3868">
            <v>1.6</v>
          </cell>
        </row>
        <row r="3869">
          <cell r="AE3869">
            <v>2150</v>
          </cell>
          <cell r="AF3869">
            <v>57</v>
          </cell>
          <cell r="AY3869">
            <v>2.4239999999999999</v>
          </cell>
          <cell r="AZ3869">
            <v>8.4599999999999995E-2</v>
          </cell>
        </row>
        <row r="3870">
          <cell r="AE3870">
            <v>2150</v>
          </cell>
          <cell r="AF3870">
            <v>57</v>
          </cell>
          <cell r="AY3870">
            <v>26.264999999999997</v>
          </cell>
          <cell r="AZ3870">
            <v>1.1984999999999999</v>
          </cell>
        </row>
        <row r="3871">
          <cell r="AE3871">
            <v>2150</v>
          </cell>
          <cell r="AF3871">
            <v>57</v>
          </cell>
          <cell r="AY3871">
            <v>3.5100000000000002</v>
          </cell>
          <cell r="AZ3871">
            <v>0.13500000000000001</v>
          </cell>
        </row>
        <row r="3872">
          <cell r="AE3872">
            <v>2150</v>
          </cell>
          <cell r="AF3872">
            <v>57</v>
          </cell>
          <cell r="AY3872">
            <v>8.36</v>
          </cell>
          <cell r="AZ3872">
            <v>0.39600000000000002</v>
          </cell>
        </row>
        <row r="3873">
          <cell r="AY3873">
            <v>19.079999999999998</v>
          </cell>
          <cell r="AZ3873">
            <v>0.57000000000000006</v>
          </cell>
        </row>
        <row r="3874">
          <cell r="AY3874">
            <v>19.3</v>
          </cell>
          <cell r="AZ3874">
            <v>0.15</v>
          </cell>
        </row>
        <row r="3875">
          <cell r="AY3875">
            <v>0.57360000000000011</v>
          </cell>
          <cell r="AZ3875">
            <v>6.7200000000000011E-3</v>
          </cell>
        </row>
        <row r="3876">
          <cell r="AY3876">
            <v>225.5</v>
          </cell>
          <cell r="AZ3876">
            <v>0</v>
          </cell>
        </row>
        <row r="3877">
          <cell r="AY3877">
            <v>72.900000000000006</v>
          </cell>
          <cell r="AZ3877">
            <v>5.76</v>
          </cell>
        </row>
        <row r="3878">
          <cell r="AY3878">
            <v>35.9</v>
          </cell>
          <cell r="AZ3878">
            <v>1.72</v>
          </cell>
        </row>
        <row r="3879">
          <cell r="AY3879">
            <v>1.056</v>
          </cell>
          <cell r="AZ3879">
            <v>0.156</v>
          </cell>
        </row>
        <row r="3880">
          <cell r="AY3880">
            <v>91</v>
          </cell>
          <cell r="AZ3880">
            <v>0</v>
          </cell>
        </row>
        <row r="3881">
          <cell r="AY3881">
            <v>15.62</v>
          </cell>
          <cell r="AZ3881">
            <v>0.28399999999999997</v>
          </cell>
        </row>
        <row r="3882">
          <cell r="AY3882">
            <v>10.15</v>
          </cell>
          <cell r="AZ3882">
            <v>1.05</v>
          </cell>
        </row>
        <row r="3883">
          <cell r="AY3883">
            <v>27.2</v>
          </cell>
          <cell r="AZ3883">
            <v>3.12</v>
          </cell>
        </row>
        <row r="3884">
          <cell r="AY3884">
            <v>38</v>
          </cell>
          <cell r="AZ3884">
            <v>2.0499999999999998</v>
          </cell>
        </row>
        <row r="3885">
          <cell r="AY3885">
            <v>0.126</v>
          </cell>
          <cell r="AZ3885">
            <v>6.3E-3</v>
          </cell>
        </row>
        <row r="3886">
          <cell r="AY3886">
            <v>1.3275000000000001</v>
          </cell>
          <cell r="AZ3886">
            <v>0.28079999999999999</v>
          </cell>
        </row>
        <row r="3887">
          <cell r="AY3887">
            <v>1.077</v>
          </cell>
          <cell r="AZ3887">
            <v>3.4499999999999996E-2</v>
          </cell>
        </row>
        <row r="3888">
          <cell r="AY3888">
            <v>17.100000000000001</v>
          </cell>
          <cell r="AZ3888">
            <v>0.8</v>
          </cell>
        </row>
        <row r="3889">
          <cell r="AY3889">
            <v>74.25</v>
          </cell>
          <cell r="AZ3889">
            <v>0.9</v>
          </cell>
        </row>
        <row r="3890">
          <cell r="AY3890">
            <v>43.32</v>
          </cell>
          <cell r="AZ3890">
            <v>0.53199999999999992</v>
          </cell>
        </row>
        <row r="3892">
          <cell r="H3892">
            <v>3</v>
          </cell>
          <cell r="J3892">
            <v>1</v>
          </cell>
          <cell r="AE3892">
            <v>2866.6666666666665</v>
          </cell>
          <cell r="AF3892">
            <v>76</v>
          </cell>
          <cell r="AY3892">
            <v>1876.8981666666668</v>
          </cell>
          <cell r="AZ3892">
            <v>66.497841666666687</v>
          </cell>
          <cell r="BC3892">
            <v>65.473191860465136</v>
          </cell>
          <cell r="BD3892">
            <v>87.497160087719323</v>
          </cell>
        </row>
        <row r="3893">
          <cell r="AE3893">
            <v>2150</v>
          </cell>
          <cell r="AF3893">
            <v>57</v>
          </cell>
          <cell r="AY3893">
            <v>900</v>
          </cell>
          <cell r="AZ3893">
            <v>17</v>
          </cell>
        </row>
        <row r="3894">
          <cell r="AE3894">
            <v>2150</v>
          </cell>
          <cell r="AF3894">
            <v>57</v>
          </cell>
          <cell r="AY3894">
            <v>3</v>
          </cell>
          <cell r="AZ3894">
            <v>0.17499999999999996</v>
          </cell>
        </row>
        <row r="3895">
          <cell r="AE3895">
            <v>2150</v>
          </cell>
          <cell r="AF3895">
            <v>57</v>
          </cell>
          <cell r="AY3895">
            <v>0.32383333333333336</v>
          </cell>
          <cell r="AZ3895">
            <v>2.0100000000000003E-2</v>
          </cell>
        </row>
        <row r="3896">
          <cell r="AE3896">
            <v>2150</v>
          </cell>
          <cell r="AF3896">
            <v>57</v>
          </cell>
          <cell r="AY3896">
            <v>5.8500000000000005</v>
          </cell>
          <cell r="AZ3896">
            <v>0.22500000000000001</v>
          </cell>
        </row>
        <row r="3897">
          <cell r="AY3897">
            <v>12.540000000000001</v>
          </cell>
          <cell r="AZ3897">
            <v>0.59399999999999997</v>
          </cell>
        </row>
        <row r="3898">
          <cell r="AY3898">
            <v>7.2958333333333334</v>
          </cell>
          <cell r="AZ3898">
            <v>0.33291666666666669</v>
          </cell>
        </row>
        <row r="3899">
          <cell r="AY3899">
            <v>4.75</v>
          </cell>
          <cell r="AZ3899">
            <v>0.23750000000000002</v>
          </cell>
        </row>
        <row r="3900">
          <cell r="AY3900">
            <v>99.333333333333329</v>
          </cell>
          <cell r="AZ3900">
            <v>12.200000000000001</v>
          </cell>
        </row>
        <row r="3901">
          <cell r="AY3901">
            <v>0.105</v>
          </cell>
          <cell r="AZ3901">
            <v>5.2500000000000003E-3</v>
          </cell>
        </row>
        <row r="3902">
          <cell r="AY3902">
            <v>270.60000000000002</v>
          </cell>
          <cell r="AZ3902">
            <v>0</v>
          </cell>
        </row>
        <row r="3903">
          <cell r="AY3903">
            <v>1.1966666666666665</v>
          </cell>
          <cell r="AZ3903">
            <v>3.8333333333333337E-2</v>
          </cell>
        </row>
        <row r="3904">
          <cell r="AY3904">
            <v>34</v>
          </cell>
          <cell r="AZ3904">
            <v>3.9</v>
          </cell>
        </row>
        <row r="3905">
          <cell r="AY3905">
            <v>19.3</v>
          </cell>
          <cell r="AZ3905">
            <v>0.15</v>
          </cell>
        </row>
        <row r="3906">
          <cell r="AY3906">
            <v>1.1599999999999999</v>
          </cell>
          <cell r="AZ3906">
            <v>0.19999999999999998</v>
          </cell>
        </row>
        <row r="3907">
          <cell r="AY3907">
            <v>57.5</v>
          </cell>
          <cell r="AZ3907">
            <v>0.625</v>
          </cell>
        </row>
        <row r="3908">
          <cell r="AY3908">
            <v>1.1000000000000001</v>
          </cell>
          <cell r="AZ3908">
            <v>0.16250000000000001</v>
          </cell>
        </row>
        <row r="3909">
          <cell r="AY3909">
            <v>91</v>
          </cell>
          <cell r="AZ3909">
            <v>0</v>
          </cell>
        </row>
        <row r="3910">
          <cell r="AY3910">
            <v>8.9916666666666671</v>
          </cell>
          <cell r="AZ3910">
            <v>0.20750000000000002</v>
          </cell>
        </row>
        <row r="3911">
          <cell r="AY3911">
            <v>6.875</v>
          </cell>
          <cell r="AZ3911">
            <v>0.421875</v>
          </cell>
        </row>
        <row r="3912">
          <cell r="AY3912">
            <v>86.25</v>
          </cell>
          <cell r="AZ3912">
            <v>7.833333333333333</v>
          </cell>
        </row>
        <row r="3913">
          <cell r="AY3913">
            <v>0.95600000000000007</v>
          </cell>
          <cell r="AZ3913">
            <v>1.1200000000000002E-2</v>
          </cell>
        </row>
        <row r="3914">
          <cell r="AY3914">
            <v>1.8208333333333331</v>
          </cell>
          <cell r="AZ3914">
            <v>0.15833333333333333</v>
          </cell>
        </row>
        <row r="3915">
          <cell r="AY3915">
            <v>103.19999999999999</v>
          </cell>
          <cell r="AZ3915">
            <v>16</v>
          </cell>
        </row>
        <row r="3916">
          <cell r="AY3916">
            <v>99</v>
          </cell>
          <cell r="AZ3916">
            <v>1.2</v>
          </cell>
        </row>
        <row r="3917">
          <cell r="AY3917">
            <v>60.75</v>
          </cell>
          <cell r="AZ3917">
            <v>4.8</v>
          </cell>
        </row>
        <row r="3919">
          <cell r="H3919">
            <v>3</v>
          </cell>
          <cell r="J3919">
            <v>1</v>
          </cell>
          <cell r="AE3919">
            <v>1791.6666666666667</v>
          </cell>
          <cell r="AF3919">
            <v>47.5</v>
          </cell>
          <cell r="AY3919">
            <v>1355.3246333333334</v>
          </cell>
          <cell r="AZ3919">
            <v>32.97367666666667</v>
          </cell>
          <cell r="BC3919">
            <v>75.646026046511622</v>
          </cell>
          <cell r="BD3919">
            <v>69.418266666666668</v>
          </cell>
        </row>
        <row r="3920">
          <cell r="AE3920">
            <v>2150</v>
          </cell>
          <cell r="AF3920">
            <v>57</v>
          </cell>
          <cell r="AY3920">
            <v>750</v>
          </cell>
          <cell r="AZ3920">
            <v>14.166666666666666</v>
          </cell>
        </row>
        <row r="3921">
          <cell r="AE3921">
            <v>2150</v>
          </cell>
          <cell r="AF3921">
            <v>57</v>
          </cell>
          <cell r="AY3921">
            <v>7.8583333333333334</v>
          </cell>
          <cell r="AZ3921">
            <v>0.61499999999999999</v>
          </cell>
        </row>
        <row r="3922">
          <cell r="AE3922">
            <v>2150</v>
          </cell>
          <cell r="AF3922">
            <v>57</v>
          </cell>
          <cell r="AY3922">
            <v>1.10625</v>
          </cell>
          <cell r="AZ3922">
            <v>0.23399999999999999</v>
          </cell>
        </row>
        <row r="3923">
          <cell r="AE3923">
            <v>2150</v>
          </cell>
          <cell r="AF3923">
            <v>57</v>
          </cell>
          <cell r="AY3923">
            <v>2.6325000000000003</v>
          </cell>
          <cell r="AZ3923">
            <v>0.10125000000000001</v>
          </cell>
        </row>
        <row r="3924">
          <cell r="AE3924">
            <v>2150</v>
          </cell>
          <cell r="AF3924">
            <v>57</v>
          </cell>
          <cell r="AY3924">
            <v>6.9666666666666659</v>
          </cell>
          <cell r="AZ3924">
            <v>0.33</v>
          </cell>
        </row>
        <row r="3925">
          <cell r="AY3925">
            <v>2.1887500000000002</v>
          </cell>
          <cell r="AZ3925">
            <v>9.9875000000000005E-2</v>
          </cell>
        </row>
        <row r="3926">
          <cell r="AY3926">
            <v>9.65</v>
          </cell>
          <cell r="AZ3926">
            <v>7.4999999999999997E-2</v>
          </cell>
        </row>
        <row r="3927">
          <cell r="AY3927">
            <v>187.91666666666666</v>
          </cell>
          <cell r="AZ3927">
            <v>0</v>
          </cell>
        </row>
        <row r="3928">
          <cell r="AY3928">
            <v>28.333333333333332</v>
          </cell>
          <cell r="AZ3928">
            <v>3.25</v>
          </cell>
        </row>
        <row r="3929">
          <cell r="AY3929">
            <v>62.083333333333336</v>
          </cell>
          <cell r="AZ3929">
            <v>7.625</v>
          </cell>
        </row>
        <row r="3930">
          <cell r="AY3930">
            <v>28.5</v>
          </cell>
          <cell r="AZ3930">
            <v>0.28333333333333333</v>
          </cell>
        </row>
        <row r="3931">
          <cell r="AY3931">
            <v>28.75</v>
          </cell>
          <cell r="AZ3931">
            <v>0.3125</v>
          </cell>
        </row>
        <row r="3932">
          <cell r="AY3932">
            <v>0.55000000000000004</v>
          </cell>
          <cell r="AZ3932">
            <v>8.1250000000000003E-2</v>
          </cell>
        </row>
        <row r="3933">
          <cell r="AY3933">
            <v>91</v>
          </cell>
          <cell r="AZ3933">
            <v>0</v>
          </cell>
        </row>
        <row r="3934">
          <cell r="AY3934">
            <v>3.75</v>
          </cell>
          <cell r="AZ3934">
            <v>0.21875</v>
          </cell>
        </row>
        <row r="3935">
          <cell r="AY3935">
            <v>2.0020000000000002</v>
          </cell>
          <cell r="AZ3935">
            <v>5.7200000000000001E-2</v>
          </cell>
        </row>
        <row r="3936">
          <cell r="AY3936">
            <v>0.19429999999999994</v>
          </cell>
          <cell r="AZ3936">
            <v>1.206E-2</v>
          </cell>
        </row>
        <row r="3937">
          <cell r="AY3937">
            <v>5.2499999999999998E-2</v>
          </cell>
          <cell r="AZ3937">
            <v>2.6250000000000002E-3</v>
          </cell>
        </row>
        <row r="3938">
          <cell r="AY3938">
            <v>0.59833333333333327</v>
          </cell>
          <cell r="AZ3938">
            <v>1.9166666666666669E-2</v>
          </cell>
        </row>
        <row r="3939">
          <cell r="AY3939">
            <v>72.983333333333334</v>
          </cell>
          <cell r="AZ3939">
            <v>4.3983333333333325</v>
          </cell>
        </row>
        <row r="3940">
          <cell r="AY3940">
            <v>6.333333333333333</v>
          </cell>
          <cell r="AZ3940">
            <v>0.34166666666666662</v>
          </cell>
        </row>
        <row r="3941">
          <cell r="AY3941">
            <v>61.875</v>
          </cell>
          <cell r="AZ3941">
            <v>0.75</v>
          </cell>
        </row>
        <row r="3943">
          <cell r="H3943">
            <v>3</v>
          </cell>
          <cell r="J3943">
            <v>1</v>
          </cell>
          <cell r="AE3943">
            <v>2150</v>
          </cell>
          <cell r="AF3943">
            <v>57</v>
          </cell>
          <cell r="AY3943">
            <v>1757.7513750000005</v>
          </cell>
          <cell r="AZ3943">
            <v>34.677649999999986</v>
          </cell>
          <cell r="BC3943">
            <v>81.755877906976764</v>
          </cell>
          <cell r="BD3943">
            <v>60.837982456140324</v>
          </cell>
        </row>
        <row r="3944">
          <cell r="AE3944">
            <v>2150</v>
          </cell>
          <cell r="AF3944">
            <v>57</v>
          </cell>
          <cell r="AY3944">
            <v>900</v>
          </cell>
          <cell r="AZ3944">
            <v>17</v>
          </cell>
        </row>
        <row r="3945">
          <cell r="AE3945">
            <v>2150</v>
          </cell>
          <cell r="AF3945">
            <v>57</v>
          </cell>
          <cell r="AY3945">
            <v>8.90625</v>
          </cell>
          <cell r="AZ3945">
            <v>0.85499999999999998</v>
          </cell>
        </row>
        <row r="3946">
          <cell r="AE3946">
            <v>2150</v>
          </cell>
          <cell r="AF3946">
            <v>57</v>
          </cell>
          <cell r="AY3946">
            <v>42.5</v>
          </cell>
          <cell r="AZ3946">
            <v>4.875</v>
          </cell>
        </row>
        <row r="3947">
          <cell r="AE3947">
            <v>2150</v>
          </cell>
          <cell r="AF3947">
            <v>57</v>
          </cell>
          <cell r="AY3947">
            <v>4.3875000000000002</v>
          </cell>
          <cell r="AZ3947">
            <v>0.16875000000000001</v>
          </cell>
        </row>
        <row r="3948">
          <cell r="AY3948">
            <v>9.4050000000000011</v>
          </cell>
          <cell r="AZ3948">
            <v>0.44550000000000001</v>
          </cell>
        </row>
        <row r="3949">
          <cell r="AY3949">
            <v>5.2874999999999996</v>
          </cell>
          <cell r="AZ3949">
            <v>0.16449999999999998</v>
          </cell>
        </row>
        <row r="3950">
          <cell r="AY3950">
            <v>0.48575000000000002</v>
          </cell>
          <cell r="AZ3950">
            <v>3.0150000000000003E-2</v>
          </cell>
        </row>
        <row r="3951">
          <cell r="AY3951">
            <v>53.59375</v>
          </cell>
          <cell r="AZ3951">
            <v>4.6875E-2</v>
          </cell>
        </row>
        <row r="3952">
          <cell r="AY3952">
            <v>2.875</v>
          </cell>
          <cell r="AZ3952">
            <v>0.35625000000000001</v>
          </cell>
        </row>
        <row r="3953">
          <cell r="AY3953">
            <v>91</v>
          </cell>
          <cell r="AZ3953">
            <v>0</v>
          </cell>
        </row>
        <row r="3954">
          <cell r="AY3954">
            <v>0.89749999999999996</v>
          </cell>
          <cell r="AZ3954">
            <v>2.8750000000000001E-2</v>
          </cell>
        </row>
        <row r="3955">
          <cell r="AY3955">
            <v>281.875</v>
          </cell>
          <cell r="AZ3955">
            <v>0</v>
          </cell>
        </row>
        <row r="3956">
          <cell r="AY3956">
            <v>54.737499999999997</v>
          </cell>
          <cell r="AZ3956">
            <v>3.2987499999999996</v>
          </cell>
        </row>
        <row r="3957">
          <cell r="AY3957">
            <v>19.337499999999999</v>
          </cell>
          <cell r="AZ3957">
            <v>4.4624999999999995</v>
          </cell>
        </row>
        <row r="3958">
          <cell r="AY3958">
            <v>92.8125</v>
          </cell>
          <cell r="AZ3958">
            <v>1.125</v>
          </cell>
        </row>
        <row r="3959">
          <cell r="AY3959">
            <v>1.6500000000000001</v>
          </cell>
          <cell r="AZ3959">
            <v>0.24375000000000002</v>
          </cell>
        </row>
        <row r="3960">
          <cell r="AY3960">
            <v>91</v>
          </cell>
          <cell r="AZ3960">
            <v>0</v>
          </cell>
        </row>
        <row r="3961">
          <cell r="AY3961">
            <v>9.84375</v>
          </cell>
          <cell r="AZ3961">
            <v>0.67499999999999993</v>
          </cell>
        </row>
        <row r="3962">
          <cell r="AY3962">
            <v>6.7437500000000004</v>
          </cell>
          <cell r="AZ3962">
            <v>0.15562500000000001</v>
          </cell>
        </row>
        <row r="3963">
          <cell r="AY3963">
            <v>0.98812500000000003</v>
          </cell>
          <cell r="AZ3963">
            <v>3.1875000000000001E-2</v>
          </cell>
        </row>
        <row r="3964">
          <cell r="AY3964">
            <v>14.475</v>
          </cell>
          <cell r="AZ3964">
            <v>0.11249999999999999</v>
          </cell>
        </row>
        <row r="3965">
          <cell r="AY3965">
            <v>45.425000000000004</v>
          </cell>
          <cell r="AZ3965">
            <v>0.24687500000000001</v>
          </cell>
        </row>
        <row r="3966">
          <cell r="AY3966">
            <v>19.524999999999999</v>
          </cell>
          <cell r="AZ3966">
            <v>0.35499999999999998</v>
          </cell>
        </row>
        <row r="3968">
          <cell r="H3968">
            <v>3</v>
          </cell>
          <cell r="J3968">
            <v>1</v>
          </cell>
          <cell r="AE3968">
            <v>2150</v>
          </cell>
          <cell r="AF3968">
            <v>57</v>
          </cell>
          <cell r="AY3968">
            <v>1473.223</v>
          </cell>
          <cell r="AZ3968">
            <v>41.177950000000003</v>
          </cell>
          <cell r="BC3968">
            <v>68.521999999999991</v>
          </cell>
          <cell r="BD3968">
            <v>72.242017543859646</v>
          </cell>
        </row>
        <row r="3969">
          <cell r="AE3969">
            <v>2150</v>
          </cell>
          <cell r="AF3969">
            <v>57</v>
          </cell>
          <cell r="AY3969">
            <v>720</v>
          </cell>
          <cell r="AZ3969">
            <v>13.6</v>
          </cell>
        </row>
        <row r="3970">
          <cell r="AE3970">
            <v>2150</v>
          </cell>
          <cell r="AF3970">
            <v>57</v>
          </cell>
          <cell r="AY3970">
            <v>30.45</v>
          </cell>
          <cell r="AZ3970">
            <v>3.15</v>
          </cell>
        </row>
        <row r="3971">
          <cell r="AE3971">
            <v>2150</v>
          </cell>
          <cell r="AF3971">
            <v>57</v>
          </cell>
          <cell r="AY3971">
            <v>3.1590000000000003</v>
          </cell>
          <cell r="AZ3971">
            <v>0.12150000000000001</v>
          </cell>
        </row>
        <row r="3972">
          <cell r="AE3972">
            <v>2150</v>
          </cell>
          <cell r="AF3972">
            <v>57</v>
          </cell>
          <cell r="AY3972">
            <v>7.9420000000000002</v>
          </cell>
          <cell r="AZ3972">
            <v>0.37619999999999998</v>
          </cell>
        </row>
        <row r="3973">
          <cell r="AE3973">
            <v>2150</v>
          </cell>
          <cell r="AF3973">
            <v>57</v>
          </cell>
          <cell r="AY3973">
            <v>2.6265000000000001</v>
          </cell>
          <cell r="AZ3973">
            <v>0.11985000000000001</v>
          </cell>
        </row>
        <row r="3974">
          <cell r="AY3974">
            <v>1.3275000000000001</v>
          </cell>
          <cell r="AZ3974">
            <v>0.28079999999999999</v>
          </cell>
        </row>
        <row r="3975">
          <cell r="AY3975">
            <v>19.3</v>
          </cell>
          <cell r="AZ3975">
            <v>0.15</v>
          </cell>
        </row>
        <row r="3976">
          <cell r="AY3976">
            <v>225.5</v>
          </cell>
          <cell r="AZ3976">
            <v>0</v>
          </cell>
        </row>
        <row r="3977">
          <cell r="AY3977">
            <v>36.450000000000003</v>
          </cell>
          <cell r="AZ3977">
            <v>2.88</v>
          </cell>
        </row>
        <row r="3978">
          <cell r="AY3978">
            <v>74.5</v>
          </cell>
          <cell r="AZ3978">
            <v>9.15</v>
          </cell>
        </row>
        <row r="3979">
          <cell r="AY3979">
            <v>17</v>
          </cell>
          <cell r="AZ3979">
            <v>1.95</v>
          </cell>
        </row>
        <row r="3980">
          <cell r="AY3980">
            <v>12.879999999999999</v>
          </cell>
          <cell r="AZ3980">
            <v>0.22999999999999998</v>
          </cell>
        </row>
        <row r="3981">
          <cell r="AY3981">
            <v>1.32</v>
          </cell>
          <cell r="AZ3981">
            <v>0.19500000000000001</v>
          </cell>
        </row>
        <row r="3982">
          <cell r="AY3982">
            <v>109.5</v>
          </cell>
          <cell r="AZ3982">
            <v>0.9</v>
          </cell>
        </row>
        <row r="3983">
          <cell r="AY3983">
            <v>91</v>
          </cell>
          <cell r="AZ3983">
            <v>0</v>
          </cell>
        </row>
        <row r="3984">
          <cell r="AY3984">
            <v>5.1120000000000001</v>
          </cell>
          <cell r="AZ3984">
            <v>0.497</v>
          </cell>
        </row>
        <row r="3985">
          <cell r="AY3985">
            <v>3.6960000000000002</v>
          </cell>
          <cell r="AZ3985">
            <v>0.1056</v>
          </cell>
        </row>
        <row r="3986">
          <cell r="AY3986">
            <v>15.2</v>
          </cell>
          <cell r="AZ3986">
            <v>0.82</v>
          </cell>
        </row>
        <row r="3987">
          <cell r="AY3987">
            <v>15.62</v>
          </cell>
          <cell r="AZ3987">
            <v>0.28399999999999997</v>
          </cell>
        </row>
        <row r="3988">
          <cell r="AY3988">
            <v>80.640000000000015</v>
          </cell>
          <cell r="AZ3988">
            <v>6.3680000000000003</v>
          </cell>
        </row>
        <row r="3990">
          <cell r="H3990">
            <v>3</v>
          </cell>
          <cell r="J3990">
            <v>1</v>
          </cell>
          <cell r="AE3990">
            <v>2687.5</v>
          </cell>
          <cell r="AF3990">
            <v>71.25</v>
          </cell>
          <cell r="AY3990">
            <v>1646.580375</v>
          </cell>
          <cell r="AZ3990">
            <v>38.084274999999998</v>
          </cell>
          <cell r="BC3990">
            <v>61.268106976744185</v>
          </cell>
          <cell r="BD3990">
            <v>53.451614035087715</v>
          </cell>
        </row>
        <row r="3991">
          <cell r="AE3991">
            <v>2150</v>
          </cell>
          <cell r="AF3991">
            <v>57</v>
          </cell>
          <cell r="AY3991">
            <v>900</v>
          </cell>
          <cell r="AZ3991">
            <v>17</v>
          </cell>
        </row>
        <row r="3992">
          <cell r="AE3992">
            <v>2150</v>
          </cell>
          <cell r="AF3992">
            <v>57</v>
          </cell>
          <cell r="AY3992">
            <v>9.84375</v>
          </cell>
          <cell r="AZ3992">
            <v>0.67499999999999993</v>
          </cell>
        </row>
        <row r="3993">
          <cell r="AE3993">
            <v>2150</v>
          </cell>
          <cell r="AF3993">
            <v>57</v>
          </cell>
          <cell r="AY3993">
            <v>0.70724999999999993</v>
          </cell>
          <cell r="AZ3993">
            <v>2.1524999999999996E-2</v>
          </cell>
        </row>
        <row r="3994">
          <cell r="AE3994">
            <v>2150</v>
          </cell>
          <cell r="AF3994">
            <v>57</v>
          </cell>
          <cell r="AY3994">
            <v>26.375</v>
          </cell>
          <cell r="AZ3994">
            <v>5.1875</v>
          </cell>
        </row>
        <row r="3995">
          <cell r="AE3995">
            <v>2150</v>
          </cell>
          <cell r="AF3995">
            <v>57</v>
          </cell>
          <cell r="AY3995">
            <v>0.98812500000000003</v>
          </cell>
          <cell r="AZ3995">
            <v>3.1875000000000001E-2</v>
          </cell>
        </row>
        <row r="3996">
          <cell r="AY3996">
            <v>10.45</v>
          </cell>
          <cell r="AZ3996">
            <v>0.495</v>
          </cell>
        </row>
        <row r="3997">
          <cell r="AY3997">
            <v>3.9487500000000004</v>
          </cell>
          <cell r="AZ3997">
            <v>0.15187500000000001</v>
          </cell>
        </row>
        <row r="3998">
          <cell r="AY3998">
            <v>1.7249999999999999</v>
          </cell>
          <cell r="AZ3998">
            <v>0.21375</v>
          </cell>
        </row>
        <row r="3999">
          <cell r="AY3999">
            <v>281.875</v>
          </cell>
          <cell r="AZ3999">
            <v>0</v>
          </cell>
        </row>
        <row r="4000">
          <cell r="AY4000">
            <v>42.5</v>
          </cell>
          <cell r="AZ4000">
            <v>4.875</v>
          </cell>
        </row>
        <row r="4001">
          <cell r="AY4001">
            <v>92.8125</v>
          </cell>
          <cell r="AZ4001">
            <v>1.125</v>
          </cell>
        </row>
        <row r="4002">
          <cell r="AY4002">
            <v>14.475</v>
          </cell>
          <cell r="AZ4002">
            <v>0.11249999999999999</v>
          </cell>
        </row>
        <row r="4003">
          <cell r="AY4003">
            <v>1.6500000000000001</v>
          </cell>
          <cell r="AZ4003">
            <v>0.24375000000000002</v>
          </cell>
        </row>
        <row r="4004">
          <cell r="AY4004">
            <v>91</v>
          </cell>
          <cell r="AZ4004">
            <v>0</v>
          </cell>
        </row>
        <row r="4005">
          <cell r="AY4005">
            <v>6.39</v>
          </cell>
          <cell r="AZ4005">
            <v>0.62124999999999997</v>
          </cell>
        </row>
        <row r="4006">
          <cell r="AY4006">
            <v>9.24</v>
          </cell>
          <cell r="AZ4006">
            <v>0.26400000000000001</v>
          </cell>
        </row>
        <row r="4007">
          <cell r="AY4007">
            <v>109.47499999999999</v>
          </cell>
          <cell r="AZ4007">
            <v>6.5974999999999993</v>
          </cell>
        </row>
        <row r="4008">
          <cell r="AY4008">
            <v>43.125</v>
          </cell>
          <cell r="AZ4008">
            <v>0.46875</v>
          </cell>
        </row>
        <row r="4010">
          <cell r="H4010">
            <v>3</v>
          </cell>
          <cell r="J4010">
            <v>1</v>
          </cell>
          <cell r="AE4010">
            <v>2866.6666666666665</v>
          </cell>
          <cell r="AF4010">
            <v>76</v>
          </cell>
          <cell r="AY4010">
            <v>1686.5746666666666</v>
          </cell>
          <cell r="AZ4010">
            <v>36.751483333333333</v>
          </cell>
          <cell r="BC4010">
            <v>58.833999999999996</v>
          </cell>
          <cell r="BD4010">
            <v>48.357214912280696</v>
          </cell>
        </row>
        <row r="4011">
          <cell r="AE4011">
            <v>2150</v>
          </cell>
          <cell r="AF4011">
            <v>57</v>
          </cell>
          <cell r="AY4011">
            <v>900</v>
          </cell>
          <cell r="AZ4011">
            <v>17</v>
          </cell>
        </row>
        <row r="4012">
          <cell r="AE4012">
            <v>2150</v>
          </cell>
          <cell r="AF4012">
            <v>57</v>
          </cell>
          <cell r="AY4012">
            <v>68.850000000000009</v>
          </cell>
          <cell r="AZ4012">
            <v>13.5</v>
          </cell>
        </row>
        <row r="4013">
          <cell r="AE4013">
            <v>2150</v>
          </cell>
          <cell r="AF4013">
            <v>57</v>
          </cell>
          <cell r="AY4013">
            <v>0.94299999999999995</v>
          </cell>
          <cell r="AZ4013">
            <v>2.8699999999999993E-2</v>
          </cell>
        </row>
        <row r="4014">
          <cell r="AE4014">
            <v>2150</v>
          </cell>
          <cell r="AF4014">
            <v>57</v>
          </cell>
          <cell r="AY4014">
            <v>5.8500000000000005</v>
          </cell>
          <cell r="AZ4014">
            <v>0.22500000000000001</v>
          </cell>
        </row>
        <row r="4015">
          <cell r="AY4015">
            <v>13.933333333333332</v>
          </cell>
          <cell r="AZ4015">
            <v>0.66</v>
          </cell>
        </row>
        <row r="4016">
          <cell r="AY4016">
            <v>8.4599999999999991</v>
          </cell>
          <cell r="AZ4016">
            <v>0.26319999999999993</v>
          </cell>
        </row>
        <row r="4017">
          <cell r="AY4017">
            <v>7.2958333333333334</v>
          </cell>
          <cell r="AZ4017">
            <v>0.33291666666666669</v>
          </cell>
        </row>
        <row r="4018">
          <cell r="AY4018">
            <v>91</v>
          </cell>
          <cell r="AZ4018">
            <v>0</v>
          </cell>
        </row>
        <row r="4019">
          <cell r="AY4019">
            <v>2.2999999999999998</v>
          </cell>
          <cell r="AZ4019">
            <v>0.28499999999999998</v>
          </cell>
        </row>
        <row r="4020">
          <cell r="AY4020">
            <v>3.1666666666666665</v>
          </cell>
          <cell r="AZ4020">
            <v>0.15833333333333333</v>
          </cell>
        </row>
        <row r="4021">
          <cell r="AY4021">
            <v>26.033333333333331</v>
          </cell>
          <cell r="AZ4021">
            <v>0.47333333333333333</v>
          </cell>
        </row>
        <row r="4022">
          <cell r="AY4022">
            <v>1.1000000000000001</v>
          </cell>
          <cell r="AZ4022">
            <v>0.16250000000000001</v>
          </cell>
        </row>
        <row r="4023">
          <cell r="AY4023">
            <v>13.125</v>
          </cell>
          <cell r="AZ4023">
            <v>0.89999999999999991</v>
          </cell>
        </row>
        <row r="4024">
          <cell r="AY4024">
            <v>375.83333333333331</v>
          </cell>
          <cell r="AZ4024">
            <v>0</v>
          </cell>
        </row>
        <row r="4025">
          <cell r="AY4025">
            <v>1.3175000000000001</v>
          </cell>
          <cell r="AZ4025">
            <v>4.2500000000000003E-2</v>
          </cell>
        </row>
        <row r="4026">
          <cell r="AY4026">
            <v>37.666666666666664</v>
          </cell>
          <cell r="AZ4026">
            <v>1.2083333333333333</v>
          </cell>
        </row>
        <row r="4027">
          <cell r="AY4027">
            <v>57.5</v>
          </cell>
          <cell r="AZ4027">
            <v>0.625</v>
          </cell>
        </row>
        <row r="4028">
          <cell r="AY4028">
            <v>72.2</v>
          </cell>
          <cell r="AZ4028">
            <v>0.8866666666666666</v>
          </cell>
        </row>
        <row r="4030">
          <cell r="H4030">
            <v>3</v>
          </cell>
          <cell r="J4030">
            <v>1</v>
          </cell>
          <cell r="AE4030">
            <v>3010</v>
          </cell>
          <cell r="AF4030">
            <v>79.8</v>
          </cell>
          <cell r="AY4030">
            <v>1551.9494999999999</v>
          </cell>
          <cell r="AZ4030">
            <v>40.808850000000007</v>
          </cell>
          <cell r="BC4030">
            <v>51.559784053156143</v>
          </cell>
          <cell r="BD4030">
            <v>51.138909774436101</v>
          </cell>
        </row>
        <row r="4031">
          <cell r="AE4031">
            <v>2150</v>
          </cell>
          <cell r="AF4031">
            <v>57</v>
          </cell>
          <cell r="AY4031">
            <v>900</v>
          </cell>
          <cell r="AZ4031">
            <v>17</v>
          </cell>
        </row>
        <row r="4032">
          <cell r="AE4032">
            <v>2150</v>
          </cell>
          <cell r="AF4032">
            <v>57</v>
          </cell>
          <cell r="AY4032">
            <v>19.053000000000001</v>
          </cell>
          <cell r="AZ4032">
            <v>1.7747999999999997</v>
          </cell>
        </row>
        <row r="4033">
          <cell r="AE4033">
            <v>2150</v>
          </cell>
          <cell r="AF4033">
            <v>57</v>
          </cell>
          <cell r="AY4033">
            <v>3.3344999999999998</v>
          </cell>
          <cell r="AZ4033">
            <v>0.12825</v>
          </cell>
        </row>
        <row r="4034">
          <cell r="AE4034">
            <v>2150</v>
          </cell>
          <cell r="AF4034">
            <v>57</v>
          </cell>
          <cell r="AY4034">
            <v>8.36</v>
          </cell>
          <cell r="AZ4034">
            <v>0.39600000000000002</v>
          </cell>
        </row>
        <row r="4035">
          <cell r="AE4035">
            <v>2150</v>
          </cell>
          <cell r="AF4035">
            <v>57</v>
          </cell>
          <cell r="AY4035">
            <v>1.8445</v>
          </cell>
          <cell r="AZ4035">
            <v>5.9499999999999997E-2</v>
          </cell>
        </row>
        <row r="4036">
          <cell r="AE4036">
            <v>2150</v>
          </cell>
          <cell r="AF4036">
            <v>57</v>
          </cell>
          <cell r="AY4036">
            <v>1.3275000000000001</v>
          </cell>
          <cell r="AZ4036">
            <v>0.28079999999999999</v>
          </cell>
        </row>
        <row r="4037">
          <cell r="AE4037">
            <v>2150</v>
          </cell>
          <cell r="AF4037">
            <v>57</v>
          </cell>
          <cell r="AY4037">
            <v>225.5</v>
          </cell>
          <cell r="AZ4037">
            <v>0</v>
          </cell>
        </row>
        <row r="4038">
          <cell r="AY4038">
            <v>32.4</v>
          </cell>
          <cell r="AZ4038">
            <v>0.42000000000000004</v>
          </cell>
        </row>
        <row r="4039">
          <cell r="AY4039">
            <v>11.58</v>
          </cell>
          <cell r="AZ4039">
            <v>0.09</v>
          </cell>
        </row>
        <row r="4040">
          <cell r="AY4040">
            <v>59.6</v>
          </cell>
          <cell r="AZ4040">
            <v>7.32</v>
          </cell>
        </row>
        <row r="4041">
          <cell r="AY4041">
            <v>36.5</v>
          </cell>
          <cell r="AZ4041">
            <v>0.89</v>
          </cell>
        </row>
        <row r="4042">
          <cell r="AY4042">
            <v>35</v>
          </cell>
          <cell r="AZ4042">
            <v>0.05</v>
          </cell>
        </row>
        <row r="4043">
          <cell r="AY4043">
            <v>22.6</v>
          </cell>
          <cell r="AZ4043">
            <v>0.72499999999999998</v>
          </cell>
        </row>
        <row r="4044">
          <cell r="AY4044">
            <v>91</v>
          </cell>
          <cell r="AZ4044">
            <v>0</v>
          </cell>
        </row>
        <row r="4045">
          <cell r="AY4045">
            <v>31.05</v>
          </cell>
          <cell r="AZ4045">
            <v>0.40499999999999997</v>
          </cell>
        </row>
        <row r="4046">
          <cell r="AY4046">
            <v>0.66</v>
          </cell>
          <cell r="AZ4046">
            <v>9.7500000000000003E-2</v>
          </cell>
        </row>
        <row r="4047">
          <cell r="AY4047">
            <v>55.080000000000005</v>
          </cell>
          <cell r="AZ4047">
            <v>10.8</v>
          </cell>
        </row>
        <row r="4048">
          <cell r="AY4048">
            <v>1.9</v>
          </cell>
          <cell r="AZ4048">
            <v>9.5000000000000001E-2</v>
          </cell>
        </row>
        <row r="4049">
          <cell r="AY4049">
            <v>1.38</v>
          </cell>
          <cell r="AZ4049">
            <v>0.17099999999999999</v>
          </cell>
        </row>
        <row r="4050">
          <cell r="AY4050">
            <v>13.779999999999998</v>
          </cell>
          <cell r="AZ4050">
            <v>0.10600000000000001</v>
          </cell>
        </row>
        <row r="4052">
          <cell r="H4052">
            <v>3</v>
          </cell>
          <cell r="J4052">
            <v>1</v>
          </cell>
          <cell r="AE4052">
            <v>1720</v>
          </cell>
          <cell r="AF4052">
            <v>45.6</v>
          </cell>
          <cell r="AY4052">
            <v>1277.6701</v>
          </cell>
          <cell r="AZ4052">
            <v>28.605174999999996</v>
          </cell>
          <cell r="BC4052">
            <v>74.283145348837209</v>
          </cell>
          <cell r="BD4052">
            <v>62.730646929824552</v>
          </cell>
        </row>
        <row r="4053">
          <cell r="AE4053">
            <v>2150</v>
          </cell>
          <cell r="AF4053">
            <v>57</v>
          </cell>
          <cell r="AY4053">
            <v>720</v>
          </cell>
          <cell r="AZ4053">
            <v>13.6</v>
          </cell>
        </row>
        <row r="4054">
          <cell r="AE4054">
            <v>2150</v>
          </cell>
          <cell r="AF4054">
            <v>57</v>
          </cell>
          <cell r="AY4054">
            <v>5.3950000000000005</v>
          </cell>
          <cell r="AZ4054">
            <v>0.12450000000000001</v>
          </cell>
        </row>
        <row r="4055">
          <cell r="AE4055">
            <v>2150</v>
          </cell>
          <cell r="AF4055">
            <v>57</v>
          </cell>
          <cell r="AY4055">
            <v>2.4750000000000001</v>
          </cell>
          <cell r="AZ4055">
            <v>0.15187500000000001</v>
          </cell>
        </row>
        <row r="4056">
          <cell r="AE4056">
            <v>2150</v>
          </cell>
          <cell r="AF4056">
            <v>57</v>
          </cell>
          <cell r="AY4056">
            <v>2.6136000000000004</v>
          </cell>
          <cell r="AZ4056">
            <v>0.13200000000000001</v>
          </cell>
        </row>
        <row r="4057">
          <cell r="AY4057">
            <v>7.45</v>
          </cell>
          <cell r="AZ4057">
            <v>0.91500000000000004</v>
          </cell>
        </row>
        <row r="4058">
          <cell r="AY4058">
            <v>0.79049999999999998</v>
          </cell>
          <cell r="AZ4058">
            <v>2.5500000000000002E-2</v>
          </cell>
        </row>
        <row r="4059">
          <cell r="AY4059">
            <v>8.36</v>
          </cell>
          <cell r="AZ4059">
            <v>0.39600000000000002</v>
          </cell>
        </row>
        <row r="4060">
          <cell r="AY4060">
            <v>3.1590000000000003</v>
          </cell>
          <cell r="AZ4060">
            <v>0.12150000000000001</v>
          </cell>
        </row>
        <row r="4061">
          <cell r="AY4061">
            <v>3.6120000000000005</v>
          </cell>
          <cell r="AZ4061">
            <v>0.11479999999999999</v>
          </cell>
        </row>
        <row r="4062">
          <cell r="AY4062">
            <v>91</v>
          </cell>
          <cell r="AZ4062">
            <v>0</v>
          </cell>
        </row>
        <row r="4063">
          <cell r="AY4063">
            <v>32.4</v>
          </cell>
          <cell r="AZ4063">
            <v>0.42000000000000004</v>
          </cell>
        </row>
        <row r="4064">
          <cell r="AY4064">
            <v>225.5</v>
          </cell>
          <cell r="AZ4064">
            <v>0</v>
          </cell>
        </row>
        <row r="4065">
          <cell r="AY4065">
            <v>17.5</v>
          </cell>
          <cell r="AZ4065">
            <v>2.5000000000000001E-2</v>
          </cell>
        </row>
        <row r="4066">
          <cell r="AY4066">
            <v>12.879999999999999</v>
          </cell>
          <cell r="AZ4066">
            <v>0.22999999999999998</v>
          </cell>
        </row>
        <row r="4067">
          <cell r="AY4067">
            <v>6.7549999999999999</v>
          </cell>
          <cell r="AZ4067">
            <v>1.47</v>
          </cell>
        </row>
        <row r="4068">
          <cell r="AY4068">
            <v>20.399999999999999</v>
          </cell>
          <cell r="AZ4068">
            <v>2.34</v>
          </cell>
        </row>
        <row r="4069">
          <cell r="AY4069">
            <v>12.239999999999998</v>
          </cell>
          <cell r="AZ4069">
            <v>0.48</v>
          </cell>
        </row>
        <row r="4070">
          <cell r="AY4070">
            <v>51.75</v>
          </cell>
          <cell r="AZ4070">
            <v>4.7</v>
          </cell>
        </row>
        <row r="4071">
          <cell r="AY4071">
            <v>36.450000000000003</v>
          </cell>
          <cell r="AZ4071">
            <v>2.88</v>
          </cell>
        </row>
        <row r="4072">
          <cell r="AY4072">
            <v>15.62</v>
          </cell>
          <cell r="AZ4072">
            <v>0.28399999999999997</v>
          </cell>
        </row>
        <row r="4073">
          <cell r="AY4073">
            <v>1.32</v>
          </cell>
          <cell r="AZ4073">
            <v>0.19500000000000001</v>
          </cell>
        </row>
        <row r="4075">
          <cell r="H4075">
            <v>3</v>
          </cell>
          <cell r="J4075">
            <v>1</v>
          </cell>
          <cell r="AE4075">
            <v>2508.3333333333335</v>
          </cell>
          <cell r="AF4075">
            <v>66.5</v>
          </cell>
          <cell r="AY4075">
            <v>1369.6868333333334</v>
          </cell>
          <cell r="AZ4075">
            <v>25.853708333333334</v>
          </cell>
          <cell r="BC4075">
            <v>54.605455149501658</v>
          </cell>
          <cell r="BD4075">
            <v>38.877756892230572</v>
          </cell>
        </row>
        <row r="4076">
          <cell r="AE4076">
            <v>2150</v>
          </cell>
          <cell r="AF4076">
            <v>57</v>
          </cell>
          <cell r="AY4076">
            <v>900</v>
          </cell>
          <cell r="AZ4076">
            <v>17</v>
          </cell>
        </row>
        <row r="4077">
          <cell r="AE4077">
            <v>2150</v>
          </cell>
          <cell r="AF4077">
            <v>57</v>
          </cell>
          <cell r="AY4077">
            <v>7.9749999999999988</v>
          </cell>
          <cell r="AZ4077">
            <v>0.83374999999999988</v>
          </cell>
        </row>
        <row r="4078">
          <cell r="AE4078">
            <v>2150</v>
          </cell>
          <cell r="AF4078">
            <v>57</v>
          </cell>
          <cell r="AY4078">
            <v>11.333333333333334</v>
          </cell>
          <cell r="AZ4078">
            <v>1.3</v>
          </cell>
        </row>
        <row r="4079">
          <cell r="AE4079">
            <v>2150</v>
          </cell>
          <cell r="AF4079">
            <v>57</v>
          </cell>
          <cell r="AY4079">
            <v>1.1966666666666665</v>
          </cell>
          <cell r="AZ4079">
            <v>3.8333333333333337E-2</v>
          </cell>
        </row>
        <row r="4080">
          <cell r="AE4080">
            <v>2150</v>
          </cell>
          <cell r="AF4080">
            <v>57</v>
          </cell>
          <cell r="AY4080">
            <v>9.65</v>
          </cell>
          <cell r="AZ4080">
            <v>7.4999999999999997E-2</v>
          </cell>
        </row>
        <row r="4081">
          <cell r="AE4081">
            <v>2150</v>
          </cell>
          <cell r="AF4081">
            <v>57</v>
          </cell>
          <cell r="AY4081">
            <v>3.2175000000000007</v>
          </cell>
          <cell r="AZ4081">
            <v>0.12375000000000001</v>
          </cell>
        </row>
        <row r="4082">
          <cell r="AE4082">
            <v>2150</v>
          </cell>
          <cell r="AF4082">
            <v>57</v>
          </cell>
          <cell r="AY4082">
            <v>6.2700000000000005</v>
          </cell>
          <cell r="AZ4082">
            <v>0.29699999999999999</v>
          </cell>
        </row>
        <row r="4083">
          <cell r="AY4083">
            <v>8</v>
          </cell>
          <cell r="AZ4083">
            <v>0.46666666666666662</v>
          </cell>
        </row>
        <row r="4084">
          <cell r="AY4084">
            <v>8.5749999999999993</v>
          </cell>
          <cell r="AZ4084">
            <v>7.4999999999999997E-3</v>
          </cell>
        </row>
        <row r="4085">
          <cell r="AY4085">
            <v>3.6479166666666667</v>
          </cell>
          <cell r="AZ4085">
            <v>0.16645833333333335</v>
          </cell>
        </row>
        <row r="4086">
          <cell r="AY4086">
            <v>187.91666666666666</v>
          </cell>
          <cell r="AZ4086">
            <v>0</v>
          </cell>
        </row>
        <row r="4087">
          <cell r="AY4087">
            <v>6.333333333333333</v>
          </cell>
          <cell r="AZ4087">
            <v>0.34166666666666662</v>
          </cell>
        </row>
        <row r="4088">
          <cell r="AY4088">
            <v>28.75</v>
          </cell>
          <cell r="AZ4088">
            <v>0.3125</v>
          </cell>
        </row>
        <row r="4089">
          <cell r="AY4089">
            <v>0.55000000000000004</v>
          </cell>
          <cell r="AZ4089">
            <v>8.1250000000000003E-2</v>
          </cell>
        </row>
        <row r="4090">
          <cell r="AY4090">
            <v>91</v>
          </cell>
          <cell r="AZ4090">
            <v>0</v>
          </cell>
        </row>
        <row r="4091">
          <cell r="AY4091">
            <v>72.983333333333334</v>
          </cell>
          <cell r="AZ4091">
            <v>4.3983333333333325</v>
          </cell>
        </row>
        <row r="4092">
          <cell r="AY4092">
            <v>0.20475000000000002</v>
          </cell>
          <cell r="AZ4092">
            <v>6.5000000000000014E-3</v>
          </cell>
        </row>
        <row r="4093">
          <cell r="AY4093">
            <v>10.6</v>
          </cell>
          <cell r="AZ4093">
            <v>0.31666666666666671</v>
          </cell>
        </row>
        <row r="4094">
          <cell r="AY4094">
            <v>11.483333333333333</v>
          </cell>
          <cell r="AZ4094">
            <v>8.8333333333333333E-2</v>
          </cell>
        </row>
        <row r="4096">
          <cell r="AE4096">
            <v>2734.0833333333335</v>
          </cell>
          <cell r="AF4096">
            <v>72.484999999999999</v>
          </cell>
          <cell r="AY4096">
            <v>1919.8740949999999</v>
          </cell>
          <cell r="AZ4096">
            <v>54.405241500000002</v>
          </cell>
          <cell r="BC4096">
            <v>70.220028467798471</v>
          </cell>
          <cell r="BD4096">
            <v>75.057241498241027</v>
          </cell>
        </row>
        <row r="4097">
          <cell r="H4097">
            <v>3</v>
          </cell>
          <cell r="J4097">
            <v>1</v>
          </cell>
          <cell r="AE4097">
            <v>3225</v>
          </cell>
          <cell r="AF4097">
            <v>85.5</v>
          </cell>
          <cell r="AY4097">
            <v>1747.91625</v>
          </cell>
          <cell r="AZ4097">
            <v>53.239249999999991</v>
          </cell>
          <cell r="BC4097">
            <v>54.198953488372091</v>
          </cell>
          <cell r="BD4097">
            <v>62.268128654970745</v>
          </cell>
        </row>
        <row r="4098">
          <cell r="AE4098">
            <v>2150</v>
          </cell>
          <cell r="AF4098">
            <v>57</v>
          </cell>
          <cell r="AY4098">
            <v>675</v>
          </cell>
          <cell r="AZ4098">
            <v>12.75</v>
          </cell>
        </row>
        <row r="4099">
          <cell r="AE4099">
            <v>2150</v>
          </cell>
          <cell r="AF4099">
            <v>57</v>
          </cell>
          <cell r="AY4099">
            <v>8.90625</v>
          </cell>
          <cell r="AZ4099">
            <v>0.85499999999999998</v>
          </cell>
        </row>
        <row r="4100">
          <cell r="AE4100">
            <v>2150</v>
          </cell>
          <cell r="AF4100">
            <v>57</v>
          </cell>
          <cell r="AY4100">
            <v>2.31</v>
          </cell>
          <cell r="AZ4100">
            <v>6.6000000000000003E-2</v>
          </cell>
        </row>
        <row r="4101">
          <cell r="AE4101">
            <v>2150</v>
          </cell>
          <cell r="AF4101">
            <v>57</v>
          </cell>
          <cell r="AY4101">
            <v>12</v>
          </cell>
          <cell r="AZ4101">
            <v>1.5</v>
          </cell>
        </row>
        <row r="4102">
          <cell r="AE4102">
            <v>2150</v>
          </cell>
          <cell r="AF4102">
            <v>57</v>
          </cell>
          <cell r="AY4102">
            <v>4.3875000000000002</v>
          </cell>
          <cell r="AZ4102">
            <v>0.16875000000000001</v>
          </cell>
        </row>
        <row r="4103">
          <cell r="AE4103">
            <v>2150</v>
          </cell>
          <cell r="AF4103">
            <v>57</v>
          </cell>
          <cell r="AY4103">
            <v>10.45</v>
          </cell>
          <cell r="AZ4103">
            <v>0.495</v>
          </cell>
        </row>
        <row r="4104">
          <cell r="AY4104">
            <v>1.7249999999999999</v>
          </cell>
          <cell r="AZ4104">
            <v>0.21375</v>
          </cell>
        </row>
        <row r="4105">
          <cell r="AY4105">
            <v>40.950000000000003</v>
          </cell>
          <cell r="AZ4105">
            <v>0</v>
          </cell>
        </row>
        <row r="4106">
          <cell r="AY4106">
            <v>1.3462499999999999</v>
          </cell>
          <cell r="AZ4106">
            <v>4.3124999999999997E-2</v>
          </cell>
        </row>
        <row r="4107">
          <cell r="AY4107">
            <v>111</v>
          </cell>
          <cell r="AZ4107">
            <v>1.7249999999999999</v>
          </cell>
        </row>
        <row r="4108">
          <cell r="AY4108">
            <v>24.150000000000002</v>
          </cell>
          <cell r="AZ4108">
            <v>0.43125000000000002</v>
          </cell>
        </row>
        <row r="4109">
          <cell r="AY4109">
            <v>225.5</v>
          </cell>
          <cell r="AZ4109">
            <v>0</v>
          </cell>
        </row>
        <row r="4110">
          <cell r="AY4110">
            <v>109.47499999999999</v>
          </cell>
          <cell r="AZ4110">
            <v>6.5974999999999993</v>
          </cell>
        </row>
        <row r="4111">
          <cell r="AY4111">
            <v>190.875</v>
          </cell>
          <cell r="AZ4111">
            <v>9.2250000000000014</v>
          </cell>
        </row>
        <row r="4112">
          <cell r="AY4112">
            <v>11.25</v>
          </cell>
          <cell r="AZ4112">
            <v>0.65625</v>
          </cell>
        </row>
        <row r="4113">
          <cell r="AY4113">
            <v>25.5</v>
          </cell>
          <cell r="AZ4113">
            <v>2.9249999999999998</v>
          </cell>
        </row>
        <row r="4114">
          <cell r="AY4114">
            <v>2.1887500000000002</v>
          </cell>
          <cell r="AZ4114">
            <v>9.9875000000000005E-2</v>
          </cell>
        </row>
        <row r="4115">
          <cell r="AY4115">
            <v>68.25</v>
          </cell>
          <cell r="AZ4115">
            <v>1.125</v>
          </cell>
        </row>
        <row r="4116">
          <cell r="AY4116">
            <v>51.04</v>
          </cell>
          <cell r="AZ4116">
            <v>0.26400000000000001</v>
          </cell>
        </row>
        <row r="4117">
          <cell r="AY4117">
            <v>51.5</v>
          </cell>
          <cell r="AZ4117">
            <v>11</v>
          </cell>
        </row>
        <row r="4118">
          <cell r="AY4118">
            <v>12.862499999999999</v>
          </cell>
          <cell r="AZ4118">
            <v>1.125E-2</v>
          </cell>
        </row>
        <row r="4119">
          <cell r="AY4119">
            <v>57.25</v>
          </cell>
          <cell r="AZ4119">
            <v>0.86250000000000004</v>
          </cell>
        </row>
        <row r="4120">
          <cell r="AY4120">
            <v>50</v>
          </cell>
          <cell r="AZ4120">
            <v>2.2250000000000001</v>
          </cell>
        </row>
        <row r="4122">
          <cell r="H4122">
            <v>3</v>
          </cell>
          <cell r="J4122">
            <v>1</v>
          </cell>
          <cell r="AE4122">
            <v>2150</v>
          </cell>
          <cell r="AF4122">
            <v>57</v>
          </cell>
          <cell r="AY4122">
            <v>1735.3181249999998</v>
          </cell>
          <cell r="AZ4122">
            <v>41.859875000000002</v>
          </cell>
          <cell r="BC4122">
            <v>80.712470930232556</v>
          </cell>
          <cell r="BD4122">
            <v>73.438377192982458</v>
          </cell>
        </row>
        <row r="4123">
          <cell r="AE4123">
            <v>2150</v>
          </cell>
          <cell r="AF4123">
            <v>57</v>
          </cell>
          <cell r="AY4123">
            <v>900</v>
          </cell>
          <cell r="AZ4123">
            <v>17</v>
          </cell>
        </row>
        <row r="4124">
          <cell r="AE4124">
            <v>2150</v>
          </cell>
          <cell r="AF4124">
            <v>57</v>
          </cell>
          <cell r="AY4124">
            <v>2.61</v>
          </cell>
          <cell r="AZ4124">
            <v>0.11962500000000001</v>
          </cell>
        </row>
        <row r="4125">
          <cell r="AE4125">
            <v>2150</v>
          </cell>
          <cell r="AF4125">
            <v>57</v>
          </cell>
          <cell r="AY4125">
            <v>6.9300000000000006</v>
          </cell>
          <cell r="AZ4125">
            <v>0.19800000000000001</v>
          </cell>
        </row>
        <row r="4126">
          <cell r="AE4126">
            <v>2150</v>
          </cell>
          <cell r="AF4126">
            <v>57</v>
          </cell>
          <cell r="AY4126">
            <v>126</v>
          </cell>
          <cell r="AZ4126">
            <v>9.9499999999999993</v>
          </cell>
        </row>
        <row r="4127">
          <cell r="AY4127">
            <v>4.125</v>
          </cell>
          <cell r="AZ4127">
            <v>0.25312500000000004</v>
          </cell>
        </row>
        <row r="4128">
          <cell r="AY4128">
            <v>38.125</v>
          </cell>
          <cell r="AZ4128">
            <v>0.625</v>
          </cell>
        </row>
        <row r="4129">
          <cell r="AY4129">
            <v>55.875</v>
          </cell>
          <cell r="AZ4129">
            <v>6.8625000000000007</v>
          </cell>
        </row>
        <row r="4130">
          <cell r="AY4130">
            <v>225.5</v>
          </cell>
          <cell r="AZ4130">
            <v>0</v>
          </cell>
        </row>
        <row r="4131">
          <cell r="AY4131">
            <v>1.6468749999999999</v>
          </cell>
          <cell r="AZ4131">
            <v>5.3124999999999999E-2</v>
          </cell>
        </row>
        <row r="4132">
          <cell r="AY4132">
            <v>7.4750000000000005</v>
          </cell>
          <cell r="AZ4132">
            <v>0.73499999999999999</v>
          </cell>
        </row>
        <row r="4133">
          <cell r="AY4133">
            <v>10.45</v>
          </cell>
          <cell r="AZ4133">
            <v>0.495</v>
          </cell>
        </row>
        <row r="4134">
          <cell r="AY4134">
            <v>4.3875000000000002</v>
          </cell>
          <cell r="AZ4134">
            <v>0.16875000000000001</v>
          </cell>
        </row>
        <row r="4135">
          <cell r="AY4135">
            <v>24.125</v>
          </cell>
          <cell r="AZ4135">
            <v>0.1875</v>
          </cell>
        </row>
        <row r="4136">
          <cell r="AY4136">
            <v>112.5</v>
          </cell>
          <cell r="AZ4136">
            <v>0.625</v>
          </cell>
        </row>
        <row r="4137">
          <cell r="AY4137">
            <v>43.125</v>
          </cell>
          <cell r="AZ4137">
            <v>0.46875</v>
          </cell>
        </row>
        <row r="4138">
          <cell r="AY4138">
            <v>1.9124999999999999</v>
          </cell>
          <cell r="AZ4138">
            <v>8.5000000000000006E-2</v>
          </cell>
        </row>
        <row r="4139">
          <cell r="AY4139">
            <v>1.7812499999999998</v>
          </cell>
          <cell r="AZ4139">
            <v>0.17099999999999999</v>
          </cell>
        </row>
        <row r="4140">
          <cell r="AY4140">
            <v>25.5</v>
          </cell>
          <cell r="AZ4140">
            <v>2.9249999999999998</v>
          </cell>
        </row>
        <row r="4141">
          <cell r="AY4141">
            <v>75</v>
          </cell>
          <cell r="AZ4141">
            <v>0.9375</v>
          </cell>
        </row>
        <row r="4142">
          <cell r="AY4142">
            <v>68.25</v>
          </cell>
          <cell r="AZ4142">
            <v>0</v>
          </cell>
        </row>
        <row r="4144">
          <cell r="H4144">
            <v>3</v>
          </cell>
          <cell r="J4144">
            <v>1</v>
          </cell>
          <cell r="AE4144">
            <v>2150</v>
          </cell>
          <cell r="AF4144">
            <v>57</v>
          </cell>
          <cell r="AY4144">
            <v>1455.0868</v>
          </cell>
          <cell r="AZ4144">
            <v>31.943020000000004</v>
          </cell>
          <cell r="BC4144">
            <v>67.678455813953491</v>
          </cell>
          <cell r="BD4144">
            <v>56.040385964912289</v>
          </cell>
        </row>
        <row r="4145">
          <cell r="AE4145">
            <v>2150</v>
          </cell>
          <cell r="AF4145">
            <v>57</v>
          </cell>
          <cell r="AY4145">
            <v>720</v>
          </cell>
          <cell r="AZ4145">
            <v>13.6</v>
          </cell>
        </row>
        <row r="4146">
          <cell r="AE4146">
            <v>2150</v>
          </cell>
          <cell r="AF4146">
            <v>57</v>
          </cell>
          <cell r="AY4146">
            <v>3.6</v>
          </cell>
          <cell r="AZ4146">
            <v>0.15</v>
          </cell>
        </row>
        <row r="4147">
          <cell r="AE4147">
            <v>2150</v>
          </cell>
          <cell r="AF4147">
            <v>57</v>
          </cell>
          <cell r="AY4147">
            <v>2.0880000000000001</v>
          </cell>
          <cell r="AZ4147">
            <v>9.5700000000000007E-2</v>
          </cell>
        </row>
        <row r="4148">
          <cell r="AE4148">
            <v>2150</v>
          </cell>
          <cell r="AF4148">
            <v>57</v>
          </cell>
          <cell r="AY4148">
            <v>5.5440000000000005</v>
          </cell>
          <cell r="AZ4148">
            <v>0.15840000000000001</v>
          </cell>
        </row>
        <row r="4149">
          <cell r="AE4149">
            <v>2150</v>
          </cell>
          <cell r="AF4149">
            <v>57</v>
          </cell>
          <cell r="AY4149">
            <v>3.5100000000000002</v>
          </cell>
          <cell r="AZ4149">
            <v>0.13500000000000001</v>
          </cell>
        </row>
        <row r="4150">
          <cell r="AY4150">
            <v>8.36</v>
          </cell>
          <cell r="AZ4150">
            <v>0.39600000000000002</v>
          </cell>
        </row>
        <row r="4151">
          <cell r="AY4151">
            <v>33.412500000000001</v>
          </cell>
          <cell r="AZ4151">
            <v>0.40499999999999997</v>
          </cell>
        </row>
        <row r="4152">
          <cell r="AY4152">
            <v>49.8</v>
          </cell>
          <cell r="AZ4152">
            <v>1.58</v>
          </cell>
        </row>
        <row r="4153">
          <cell r="AY4153">
            <v>1.079</v>
          </cell>
          <cell r="AZ4153">
            <v>2.4899999999999999E-2</v>
          </cell>
        </row>
        <row r="4154">
          <cell r="AY4154">
            <v>54.6</v>
          </cell>
          <cell r="AZ4154">
            <v>0</v>
          </cell>
        </row>
        <row r="4155">
          <cell r="AY4155">
            <v>38.6</v>
          </cell>
          <cell r="AZ4155">
            <v>0.3</v>
          </cell>
        </row>
        <row r="4156">
          <cell r="AY4156">
            <v>36.6</v>
          </cell>
          <cell r="AZ4156">
            <v>0.6</v>
          </cell>
        </row>
        <row r="4157">
          <cell r="AY4157">
            <v>0.79049999999999998</v>
          </cell>
          <cell r="AZ4157">
            <v>2.5500000000000002E-2</v>
          </cell>
        </row>
        <row r="4158">
          <cell r="AY4158">
            <v>0.56579999999999997</v>
          </cell>
          <cell r="AZ4158">
            <v>1.7219999999999996E-2</v>
          </cell>
        </row>
        <row r="4159">
          <cell r="AY4159">
            <v>2.99</v>
          </cell>
          <cell r="AZ4159">
            <v>0.29399999999999998</v>
          </cell>
        </row>
        <row r="4160">
          <cell r="AY4160">
            <v>225.5</v>
          </cell>
          <cell r="AZ4160">
            <v>0</v>
          </cell>
        </row>
        <row r="4161">
          <cell r="AY4161">
            <v>37.25</v>
          </cell>
          <cell r="AZ4161">
            <v>4.5750000000000002</v>
          </cell>
        </row>
        <row r="4162">
          <cell r="AY4162">
            <v>1.9319999999999999</v>
          </cell>
          <cell r="AZ4162">
            <v>3.4499999999999996E-2</v>
          </cell>
        </row>
        <row r="4163">
          <cell r="AY4163">
            <v>54</v>
          </cell>
          <cell r="AZ4163">
            <v>0.3</v>
          </cell>
        </row>
        <row r="4164">
          <cell r="AY4164">
            <v>2.2949999999999999</v>
          </cell>
          <cell r="AZ4164">
            <v>0.10200000000000001</v>
          </cell>
        </row>
        <row r="4165">
          <cell r="AY4165">
            <v>20.399999999999999</v>
          </cell>
          <cell r="AZ4165">
            <v>2.34</v>
          </cell>
        </row>
        <row r="4166">
          <cell r="AY4166">
            <v>40</v>
          </cell>
          <cell r="AZ4166">
            <v>1.78</v>
          </cell>
        </row>
        <row r="4167">
          <cell r="AY4167">
            <v>10.370000000000001</v>
          </cell>
          <cell r="AZ4167">
            <v>0.10980000000000001</v>
          </cell>
        </row>
        <row r="4168">
          <cell r="AY4168">
            <v>101.8</v>
          </cell>
          <cell r="AZ4168">
            <v>4.92</v>
          </cell>
        </row>
        <row r="4170">
          <cell r="H4170">
            <v>3</v>
          </cell>
          <cell r="J4170">
            <v>1</v>
          </cell>
          <cell r="AE4170">
            <v>2150</v>
          </cell>
          <cell r="AF4170">
            <v>57</v>
          </cell>
          <cell r="AY4170">
            <v>2033.225625</v>
          </cell>
          <cell r="AZ4170">
            <v>59.049500000000002</v>
          </cell>
          <cell r="BC4170">
            <v>94.568633720930237</v>
          </cell>
          <cell r="BD4170">
            <v>103.59561403508772</v>
          </cell>
        </row>
        <row r="4171">
          <cell r="AE4171">
            <v>2150</v>
          </cell>
          <cell r="AF4171">
            <v>57</v>
          </cell>
          <cell r="AY4171">
            <v>900</v>
          </cell>
          <cell r="AZ4171">
            <v>17</v>
          </cell>
        </row>
        <row r="4172">
          <cell r="AE4172">
            <v>2150</v>
          </cell>
          <cell r="AF4172">
            <v>57</v>
          </cell>
          <cell r="AY4172">
            <v>8.25</v>
          </cell>
          <cell r="AZ4172">
            <v>0.50625000000000009</v>
          </cell>
        </row>
        <row r="4173">
          <cell r="AE4173">
            <v>2150</v>
          </cell>
          <cell r="AF4173">
            <v>57</v>
          </cell>
          <cell r="AY4173">
            <v>8.25</v>
          </cell>
          <cell r="AZ4173">
            <v>0.55000000000000004</v>
          </cell>
        </row>
        <row r="4174">
          <cell r="AE4174">
            <v>2150</v>
          </cell>
          <cell r="AF4174">
            <v>57</v>
          </cell>
          <cell r="AY4174">
            <v>4.3875000000000002</v>
          </cell>
          <cell r="AZ4174">
            <v>0.16875000000000001</v>
          </cell>
        </row>
        <row r="4175">
          <cell r="AY4175">
            <v>10.45</v>
          </cell>
          <cell r="AZ4175">
            <v>0.495</v>
          </cell>
        </row>
        <row r="4176">
          <cell r="AY4176">
            <v>109.47499999999999</v>
          </cell>
          <cell r="AZ4176">
            <v>6.5974999999999993</v>
          </cell>
        </row>
        <row r="4177">
          <cell r="AY4177">
            <v>225.5</v>
          </cell>
          <cell r="AZ4177">
            <v>0</v>
          </cell>
        </row>
        <row r="4178">
          <cell r="AY4178">
            <v>48.25</v>
          </cell>
          <cell r="AZ4178">
            <v>0.375</v>
          </cell>
        </row>
        <row r="4179">
          <cell r="AY4179">
            <v>20.25</v>
          </cell>
          <cell r="AZ4179">
            <v>0.40500000000000003</v>
          </cell>
        </row>
        <row r="4180">
          <cell r="AY4180">
            <v>45.5</v>
          </cell>
          <cell r="AZ4180">
            <v>0</v>
          </cell>
        </row>
        <row r="4181">
          <cell r="AY4181">
            <v>5.9</v>
          </cell>
          <cell r="AZ4181">
            <v>0.48</v>
          </cell>
        </row>
        <row r="4182">
          <cell r="AY4182">
            <v>1.6468749999999999</v>
          </cell>
          <cell r="AZ4182">
            <v>5.3124999999999999E-2</v>
          </cell>
        </row>
        <row r="4183">
          <cell r="AY4183">
            <v>2.875</v>
          </cell>
          <cell r="AZ4183">
            <v>0.35625000000000001</v>
          </cell>
        </row>
        <row r="4184">
          <cell r="AY4184">
            <v>86.75</v>
          </cell>
          <cell r="AZ4184">
            <v>8.9749999999999996</v>
          </cell>
        </row>
        <row r="4185">
          <cell r="AY4185">
            <v>1.6500000000000001</v>
          </cell>
          <cell r="AZ4185">
            <v>0.24375000000000002</v>
          </cell>
        </row>
        <row r="4186">
          <cell r="AY4186">
            <v>144.5</v>
          </cell>
          <cell r="AZ4186">
            <v>4.1500000000000004</v>
          </cell>
        </row>
        <row r="4187">
          <cell r="AY4187">
            <v>19.6875</v>
          </cell>
          <cell r="AZ4187">
            <v>1.3499999999999999</v>
          </cell>
        </row>
        <row r="4188">
          <cell r="AY4188">
            <v>4.62</v>
          </cell>
          <cell r="AZ4188">
            <v>0.13200000000000001</v>
          </cell>
        </row>
        <row r="4189">
          <cell r="AY4189">
            <v>2.375</v>
          </cell>
          <cell r="AZ4189">
            <v>0.11874999999999999</v>
          </cell>
        </row>
        <row r="4190">
          <cell r="AY4190">
            <v>64.6875</v>
          </cell>
          <cell r="AZ4190">
            <v>5.875</v>
          </cell>
        </row>
        <row r="4191">
          <cell r="AY4191">
            <v>1.3462499999999999</v>
          </cell>
          <cell r="AZ4191">
            <v>4.3124999999999997E-2</v>
          </cell>
        </row>
        <row r="4192">
          <cell r="AY4192">
            <v>25.5</v>
          </cell>
          <cell r="AZ4192">
            <v>2.9249999999999998</v>
          </cell>
        </row>
        <row r="4193">
          <cell r="AY4193">
            <v>31.900000000000002</v>
          </cell>
          <cell r="AZ4193">
            <v>0.16500000000000001</v>
          </cell>
        </row>
        <row r="4194">
          <cell r="AY4194">
            <v>127.25</v>
          </cell>
          <cell r="AZ4194">
            <v>6.15</v>
          </cell>
        </row>
        <row r="4195">
          <cell r="AY4195">
            <v>132.22499999999999</v>
          </cell>
          <cell r="AZ4195">
            <v>1.9350000000000001</v>
          </cell>
        </row>
        <row r="4197">
          <cell r="H4197">
            <v>3</v>
          </cell>
          <cell r="J4197">
            <v>1</v>
          </cell>
          <cell r="AE4197">
            <v>2150</v>
          </cell>
          <cell r="AF4197">
            <v>57</v>
          </cell>
          <cell r="AY4197">
            <v>1584.7736000000002</v>
          </cell>
          <cell r="AZ4197">
            <v>41.803320000000006</v>
          </cell>
          <cell r="BC4197">
            <v>73.710400000000007</v>
          </cell>
          <cell r="BD4197">
            <v>73.339157894736857</v>
          </cell>
        </row>
        <row r="4198">
          <cell r="AE4198">
            <v>2150</v>
          </cell>
          <cell r="AF4198">
            <v>57</v>
          </cell>
          <cell r="AY4198">
            <v>720</v>
          </cell>
          <cell r="AZ4198">
            <v>13.6</v>
          </cell>
        </row>
        <row r="4199">
          <cell r="AE4199">
            <v>2150</v>
          </cell>
          <cell r="AF4199">
            <v>57</v>
          </cell>
          <cell r="AY4199">
            <v>12.78</v>
          </cell>
          <cell r="AZ4199">
            <v>1.2424999999999999</v>
          </cell>
        </row>
        <row r="4200">
          <cell r="AE4200">
            <v>2150</v>
          </cell>
          <cell r="AF4200">
            <v>57</v>
          </cell>
          <cell r="AY4200">
            <v>5.5440000000000005</v>
          </cell>
          <cell r="AZ4200">
            <v>0.15840000000000001</v>
          </cell>
        </row>
        <row r="4201">
          <cell r="AE4201">
            <v>2150</v>
          </cell>
          <cell r="AF4201">
            <v>57</v>
          </cell>
          <cell r="AY4201">
            <v>72.900000000000006</v>
          </cell>
          <cell r="AZ4201">
            <v>5.76</v>
          </cell>
        </row>
        <row r="4202">
          <cell r="AE4202">
            <v>2150</v>
          </cell>
          <cell r="AF4202">
            <v>57</v>
          </cell>
          <cell r="AY4202">
            <v>34.5</v>
          </cell>
          <cell r="AZ4202">
            <v>0.375</v>
          </cell>
        </row>
        <row r="4203">
          <cell r="AY4203">
            <v>146</v>
          </cell>
          <cell r="AZ4203">
            <v>1.2</v>
          </cell>
        </row>
        <row r="4204">
          <cell r="AY4204">
            <v>91</v>
          </cell>
          <cell r="AZ4204">
            <v>0</v>
          </cell>
        </row>
        <row r="4205">
          <cell r="AY4205">
            <v>3.5100000000000002</v>
          </cell>
          <cell r="AZ4205">
            <v>0.13500000000000001</v>
          </cell>
        </row>
        <row r="4206">
          <cell r="AY4206">
            <v>8.36</v>
          </cell>
          <cell r="AZ4206">
            <v>0.39600000000000002</v>
          </cell>
        </row>
        <row r="4207">
          <cell r="AY4207">
            <v>23.16</v>
          </cell>
          <cell r="AZ4207">
            <v>0.18</v>
          </cell>
        </row>
        <row r="4208">
          <cell r="AY4208">
            <v>180.4</v>
          </cell>
          <cell r="AZ4208">
            <v>0</v>
          </cell>
        </row>
        <row r="4209">
          <cell r="AY4209">
            <v>44.7</v>
          </cell>
          <cell r="AZ4209">
            <v>5.49</v>
          </cell>
        </row>
        <row r="4210">
          <cell r="AY4210">
            <v>32.4</v>
          </cell>
          <cell r="AZ4210">
            <v>0.64800000000000002</v>
          </cell>
        </row>
        <row r="4211">
          <cell r="AY4211">
            <v>20.399999999999999</v>
          </cell>
          <cell r="AZ4211">
            <v>2.34</v>
          </cell>
        </row>
        <row r="4212">
          <cell r="AY4212">
            <v>4.5</v>
          </cell>
          <cell r="AZ4212">
            <v>0.18</v>
          </cell>
        </row>
        <row r="4213">
          <cell r="AY4213">
            <v>15.6</v>
          </cell>
          <cell r="AZ4213">
            <v>0.54</v>
          </cell>
        </row>
        <row r="4214">
          <cell r="AY4214">
            <v>5.4</v>
          </cell>
          <cell r="AZ4214">
            <v>0.315</v>
          </cell>
        </row>
        <row r="4215">
          <cell r="AY4215">
            <v>0.126</v>
          </cell>
          <cell r="AZ4215">
            <v>6.3E-3</v>
          </cell>
        </row>
        <row r="4216">
          <cell r="AY4216">
            <v>0.3886</v>
          </cell>
          <cell r="AZ4216">
            <v>2.4120000000000003E-2</v>
          </cell>
        </row>
        <row r="4217">
          <cell r="AY4217">
            <v>3.8</v>
          </cell>
          <cell r="AZ4217">
            <v>0.20499999999999999</v>
          </cell>
        </row>
        <row r="4218">
          <cell r="AY4218">
            <v>36.450000000000003</v>
          </cell>
          <cell r="AZ4218">
            <v>2.88</v>
          </cell>
        </row>
        <row r="4219">
          <cell r="AY4219">
            <v>87.58</v>
          </cell>
          <cell r="AZ4219">
            <v>5.2779999999999996</v>
          </cell>
        </row>
        <row r="4220">
          <cell r="AY4220">
            <v>35.274999999999999</v>
          </cell>
          <cell r="AZ4220">
            <v>0.85</v>
          </cell>
        </row>
        <row r="4222">
          <cell r="H4222">
            <v>3</v>
          </cell>
          <cell r="J4222">
            <v>1</v>
          </cell>
          <cell r="AE4222">
            <v>2150</v>
          </cell>
          <cell r="AF4222">
            <v>57</v>
          </cell>
          <cell r="AY4222">
            <v>1651.5930999999998</v>
          </cell>
          <cell r="AZ4222">
            <v>53.493020000000001</v>
          </cell>
          <cell r="BC4222">
            <v>76.818283720930225</v>
          </cell>
          <cell r="BD4222">
            <v>93.847403508771933</v>
          </cell>
        </row>
        <row r="4223">
          <cell r="AE4223">
            <v>2150</v>
          </cell>
          <cell r="AF4223">
            <v>57</v>
          </cell>
          <cell r="AY4223">
            <v>720</v>
          </cell>
          <cell r="AZ4223">
            <v>13.6</v>
          </cell>
        </row>
        <row r="4224">
          <cell r="AE4224">
            <v>2150</v>
          </cell>
          <cell r="AF4224">
            <v>57</v>
          </cell>
          <cell r="AY4224">
            <v>5.5440000000000005</v>
          </cell>
          <cell r="AZ4224">
            <v>0.15840000000000001</v>
          </cell>
        </row>
        <row r="4225">
          <cell r="AE4225">
            <v>2150</v>
          </cell>
          <cell r="AF4225">
            <v>57</v>
          </cell>
          <cell r="AY4225">
            <v>1.4249999999999998</v>
          </cell>
          <cell r="AZ4225">
            <v>0.13679999999999998</v>
          </cell>
        </row>
        <row r="4226">
          <cell r="AE4226">
            <v>2150</v>
          </cell>
          <cell r="AF4226">
            <v>57</v>
          </cell>
          <cell r="AY4226">
            <v>10.5825</v>
          </cell>
          <cell r="AZ4226">
            <v>0.255</v>
          </cell>
        </row>
        <row r="4227">
          <cell r="AE4227">
            <v>2150</v>
          </cell>
          <cell r="AF4227">
            <v>57</v>
          </cell>
          <cell r="AY4227">
            <v>0.126</v>
          </cell>
          <cell r="AZ4227">
            <v>6.3E-3</v>
          </cell>
        </row>
        <row r="4228">
          <cell r="AY4228">
            <v>0.3886</v>
          </cell>
          <cell r="AZ4228">
            <v>2.4120000000000003E-2</v>
          </cell>
        </row>
        <row r="4229">
          <cell r="AY4229">
            <v>3.5100000000000002</v>
          </cell>
          <cell r="AZ4229">
            <v>0.13500000000000001</v>
          </cell>
        </row>
        <row r="4230">
          <cell r="AY4230">
            <v>8.36</v>
          </cell>
          <cell r="AZ4230">
            <v>0.39600000000000002</v>
          </cell>
        </row>
        <row r="4231">
          <cell r="AY4231">
            <v>1.077</v>
          </cell>
          <cell r="AZ4231">
            <v>3.4499999999999996E-2</v>
          </cell>
        </row>
        <row r="4232">
          <cell r="AY4232">
            <v>175.16</v>
          </cell>
          <cell r="AZ4232">
            <v>10.555999999999999</v>
          </cell>
        </row>
        <row r="4233">
          <cell r="AY4233">
            <v>90.4</v>
          </cell>
          <cell r="AZ4233">
            <v>13.6</v>
          </cell>
        </row>
        <row r="4234">
          <cell r="AY4234">
            <v>37.25</v>
          </cell>
          <cell r="AZ4234">
            <v>4.5750000000000002</v>
          </cell>
        </row>
        <row r="4235">
          <cell r="AY4235">
            <v>72.8</v>
          </cell>
          <cell r="AZ4235">
            <v>0</v>
          </cell>
        </row>
        <row r="4236">
          <cell r="AY4236">
            <v>34.5</v>
          </cell>
          <cell r="AZ4236">
            <v>0.375</v>
          </cell>
        </row>
        <row r="4237">
          <cell r="AY4237">
            <v>54.6</v>
          </cell>
          <cell r="AZ4237">
            <v>0.9</v>
          </cell>
        </row>
        <row r="4238">
          <cell r="AY4238">
            <v>32.4</v>
          </cell>
          <cell r="AZ4238">
            <v>0.64800000000000002</v>
          </cell>
        </row>
        <row r="4239">
          <cell r="AY4239">
            <v>152.69999999999999</v>
          </cell>
          <cell r="AZ4239">
            <v>7.3800000000000008</v>
          </cell>
        </row>
        <row r="4240">
          <cell r="AY4240">
            <v>2.556</v>
          </cell>
          <cell r="AZ4240">
            <v>0.2485</v>
          </cell>
        </row>
        <row r="4241">
          <cell r="AY4241">
            <v>216.47999999999996</v>
          </cell>
          <cell r="AZ4241">
            <v>0</v>
          </cell>
        </row>
        <row r="4242">
          <cell r="AY4242">
            <v>31.734000000000002</v>
          </cell>
          <cell r="AZ4242">
            <v>0.46440000000000003</v>
          </cell>
        </row>
        <row r="4244">
          <cell r="H4244">
            <v>3</v>
          </cell>
          <cell r="J4244">
            <v>1</v>
          </cell>
          <cell r="AE4244">
            <v>2866.6666666666665</v>
          </cell>
          <cell r="AF4244">
            <v>76</v>
          </cell>
          <cell r="AY4244">
            <v>2810.2368333333334</v>
          </cell>
          <cell r="AZ4244">
            <v>90.225283333333323</v>
          </cell>
          <cell r="BC4244">
            <v>98.031517441860473</v>
          </cell>
          <cell r="BD4244">
            <v>118.71747807017543</v>
          </cell>
        </row>
        <row r="4245">
          <cell r="AE4245">
            <v>2150</v>
          </cell>
          <cell r="AF4245">
            <v>57</v>
          </cell>
          <cell r="AY4245">
            <v>900</v>
          </cell>
          <cell r="AZ4245">
            <v>17</v>
          </cell>
        </row>
        <row r="4246">
          <cell r="AE4246">
            <v>2150</v>
          </cell>
          <cell r="AF4246">
            <v>57</v>
          </cell>
          <cell r="AY4246">
            <v>7.666666666666667</v>
          </cell>
          <cell r="AZ4246">
            <v>0.96666666666666667</v>
          </cell>
        </row>
        <row r="4247">
          <cell r="AE4247">
            <v>2150</v>
          </cell>
          <cell r="AF4247">
            <v>57</v>
          </cell>
          <cell r="AY4247">
            <v>0.21</v>
          </cell>
          <cell r="AZ4247">
            <v>1.0500000000000001E-2</v>
          </cell>
        </row>
        <row r="4248">
          <cell r="AE4248">
            <v>2150</v>
          </cell>
          <cell r="AF4248">
            <v>57</v>
          </cell>
          <cell r="AY4248">
            <v>0.64766666666666672</v>
          </cell>
          <cell r="AZ4248">
            <v>4.0200000000000007E-2</v>
          </cell>
        </row>
        <row r="4249">
          <cell r="AY4249">
            <v>145.96666666666667</v>
          </cell>
          <cell r="AZ4249">
            <v>8.7966666666666651</v>
          </cell>
        </row>
        <row r="4250">
          <cell r="AY4250">
            <v>7.0200000000000005</v>
          </cell>
          <cell r="AZ4250">
            <v>0.27</v>
          </cell>
        </row>
        <row r="4251">
          <cell r="AY4251">
            <v>13.933333333333332</v>
          </cell>
          <cell r="AZ4251">
            <v>0.66</v>
          </cell>
        </row>
        <row r="4252">
          <cell r="AY4252">
            <v>53</v>
          </cell>
          <cell r="AZ4252">
            <v>1.5833333333333333</v>
          </cell>
        </row>
        <row r="4253">
          <cell r="AY4253">
            <v>122.66666666666667</v>
          </cell>
          <cell r="AZ4253">
            <v>0</v>
          </cell>
        </row>
        <row r="4254">
          <cell r="AY4254">
            <v>375.83333333333331</v>
          </cell>
          <cell r="AZ4254">
            <v>0</v>
          </cell>
        </row>
        <row r="4255">
          <cell r="AY4255">
            <v>49.666666666666664</v>
          </cell>
          <cell r="AZ4255">
            <v>6.1000000000000005</v>
          </cell>
        </row>
        <row r="4256">
          <cell r="AY4256">
            <v>243.33333333333334</v>
          </cell>
          <cell r="AZ4256">
            <v>2</v>
          </cell>
        </row>
        <row r="4257">
          <cell r="AY4257">
            <v>42.93333333333333</v>
          </cell>
          <cell r="AZ4257">
            <v>0.76666666666666661</v>
          </cell>
        </row>
        <row r="4258">
          <cell r="AY4258">
            <v>56.666666666666664</v>
          </cell>
          <cell r="AZ4258">
            <v>6.5</v>
          </cell>
        </row>
        <row r="4259">
          <cell r="AY4259">
            <v>3.3666666666666671</v>
          </cell>
          <cell r="AZ4259">
            <v>0.11750000000000001</v>
          </cell>
        </row>
        <row r="4260">
          <cell r="AY4260">
            <v>2.9916666666666667</v>
          </cell>
          <cell r="AZ4260">
            <v>9.583333333333334E-2</v>
          </cell>
        </row>
        <row r="4261">
          <cell r="AY4261">
            <v>173.83333333333334</v>
          </cell>
          <cell r="AZ4261">
            <v>21.349999999999998</v>
          </cell>
        </row>
        <row r="4262">
          <cell r="AY4262">
            <v>169.66666666666666</v>
          </cell>
          <cell r="AZ4262">
            <v>8.2000000000000011</v>
          </cell>
        </row>
        <row r="4263">
          <cell r="AY4263">
            <v>91</v>
          </cell>
          <cell r="AZ4263">
            <v>0</v>
          </cell>
        </row>
        <row r="4264">
          <cell r="AY4264">
            <v>13.75</v>
          </cell>
          <cell r="AZ4264">
            <v>0.84375</v>
          </cell>
        </row>
        <row r="4265">
          <cell r="AY4265">
            <v>1.3175000000000001</v>
          </cell>
          <cell r="AZ4265">
            <v>4.2500000000000003E-2</v>
          </cell>
        </row>
        <row r="4266">
          <cell r="AY4266">
            <v>2.2999999999999998</v>
          </cell>
          <cell r="AZ4266">
            <v>0.28499999999999998</v>
          </cell>
        </row>
        <row r="4267">
          <cell r="AY4267">
            <v>40.666666666666664</v>
          </cell>
          <cell r="AZ4267">
            <v>0.66666666666666663</v>
          </cell>
        </row>
        <row r="4268">
          <cell r="AY4268">
            <v>168</v>
          </cell>
          <cell r="AZ4268">
            <v>13.266666666666666</v>
          </cell>
        </row>
        <row r="4269">
          <cell r="AY4269">
            <v>60</v>
          </cell>
          <cell r="AZ4269">
            <v>0.33333333333333331</v>
          </cell>
        </row>
        <row r="4270">
          <cell r="AY4270">
            <v>63.79999999999999</v>
          </cell>
          <cell r="AZ4270">
            <v>0.32999999999999996</v>
          </cell>
        </row>
        <row r="4272">
          <cell r="H4272">
            <v>3</v>
          </cell>
          <cell r="J4272">
            <v>1</v>
          </cell>
          <cell r="AE4272">
            <v>5016.666666666667</v>
          </cell>
          <cell r="AF4272">
            <v>133</v>
          </cell>
          <cell r="AY4272">
            <v>2233.1766666666667</v>
          </cell>
          <cell r="AZ4272">
            <v>66.076666666666668</v>
          </cell>
          <cell r="BC4272">
            <v>44.515149501661128</v>
          </cell>
          <cell r="BD4272">
            <v>49.681704260651635</v>
          </cell>
        </row>
        <row r="4273">
          <cell r="AE4273">
            <v>2150</v>
          </cell>
          <cell r="AF4273">
            <v>57</v>
          </cell>
          <cell r="AY4273">
            <v>900</v>
          </cell>
          <cell r="AZ4273">
            <v>17</v>
          </cell>
        </row>
        <row r="4274">
          <cell r="AE4274">
            <v>2150</v>
          </cell>
          <cell r="AF4274">
            <v>57</v>
          </cell>
          <cell r="AY4274">
            <v>8.75</v>
          </cell>
          <cell r="AZ4274">
            <v>0.35000000000000003</v>
          </cell>
        </row>
        <row r="4275">
          <cell r="AE4275">
            <v>2150</v>
          </cell>
          <cell r="AF4275">
            <v>57</v>
          </cell>
          <cell r="AY4275">
            <v>16.916666666666668</v>
          </cell>
          <cell r="AZ4275">
            <v>1.75</v>
          </cell>
        </row>
        <row r="4276">
          <cell r="AE4276">
            <v>2150</v>
          </cell>
          <cell r="AF4276">
            <v>57</v>
          </cell>
          <cell r="AY4276">
            <v>1.5833333333333333</v>
          </cell>
          <cell r="AZ4276">
            <v>7.9166666666666663E-2</v>
          </cell>
        </row>
        <row r="4277">
          <cell r="AE4277">
            <v>2150</v>
          </cell>
          <cell r="AF4277">
            <v>57</v>
          </cell>
          <cell r="AY4277">
            <v>5.8500000000000005</v>
          </cell>
          <cell r="AZ4277">
            <v>0.22500000000000001</v>
          </cell>
        </row>
        <row r="4278">
          <cell r="AE4278">
            <v>2150</v>
          </cell>
          <cell r="AF4278">
            <v>57</v>
          </cell>
          <cell r="AY4278">
            <v>13.933333333333332</v>
          </cell>
          <cell r="AZ4278">
            <v>0.66</v>
          </cell>
        </row>
        <row r="4279">
          <cell r="AE4279">
            <v>2150</v>
          </cell>
          <cell r="AF4279">
            <v>57</v>
          </cell>
          <cell r="AY4279">
            <v>145.96666666666667</v>
          </cell>
          <cell r="AZ4279">
            <v>8.7966666666666651</v>
          </cell>
        </row>
        <row r="4280">
          <cell r="AY4280">
            <v>49.666666666666664</v>
          </cell>
          <cell r="AZ4280">
            <v>6.1000000000000005</v>
          </cell>
        </row>
        <row r="4281">
          <cell r="AY4281">
            <v>140</v>
          </cell>
          <cell r="AZ4281">
            <v>1.75</v>
          </cell>
        </row>
        <row r="4282">
          <cell r="AY4282">
            <v>300.66666666666669</v>
          </cell>
          <cell r="AZ4282">
            <v>0</v>
          </cell>
        </row>
        <row r="4283">
          <cell r="AY4283">
            <v>25.76</v>
          </cell>
          <cell r="AZ4283">
            <v>0.45999999999999996</v>
          </cell>
        </row>
        <row r="4284">
          <cell r="AY4284">
            <v>91</v>
          </cell>
          <cell r="AZ4284">
            <v>0</v>
          </cell>
        </row>
        <row r="4285">
          <cell r="AY4285">
            <v>21.3</v>
          </cell>
          <cell r="AZ4285">
            <v>2.0708333333333333</v>
          </cell>
        </row>
        <row r="4286">
          <cell r="AY4286">
            <v>17.983333333333334</v>
          </cell>
          <cell r="AZ4286">
            <v>0.41500000000000004</v>
          </cell>
        </row>
        <row r="4287">
          <cell r="AY4287">
            <v>40.666666666666664</v>
          </cell>
          <cell r="AZ4287">
            <v>0.66666666666666663</v>
          </cell>
        </row>
        <row r="4288">
          <cell r="AY4288">
            <v>21.2</v>
          </cell>
          <cell r="AZ4288">
            <v>0.63333333333333341</v>
          </cell>
        </row>
        <row r="4289">
          <cell r="AY4289">
            <v>60.666666666666664</v>
          </cell>
          <cell r="AZ4289">
            <v>1</v>
          </cell>
        </row>
        <row r="4290">
          <cell r="AY4290">
            <v>201.6</v>
          </cell>
          <cell r="AZ4290">
            <v>15.92</v>
          </cell>
        </row>
        <row r="4291">
          <cell r="AY4291">
            <v>169.66666666666666</v>
          </cell>
          <cell r="AZ4291">
            <v>8.2000000000000011</v>
          </cell>
        </row>
        <row r="4293">
          <cell r="H4293">
            <v>3</v>
          </cell>
          <cell r="J4293">
            <v>1</v>
          </cell>
          <cell r="AE4293">
            <v>1720</v>
          </cell>
          <cell r="AF4293">
            <v>45.6</v>
          </cell>
          <cell r="AY4293">
            <v>1860.5977</v>
          </cell>
          <cell r="AZ4293">
            <v>45.378480000000003</v>
          </cell>
          <cell r="BC4293">
            <v>108.17428488372094</v>
          </cell>
          <cell r="BD4293">
            <v>99.514210526315793</v>
          </cell>
        </row>
        <row r="4294">
          <cell r="AE4294">
            <v>2150</v>
          </cell>
          <cell r="AF4294">
            <v>57</v>
          </cell>
          <cell r="AY4294">
            <v>900</v>
          </cell>
          <cell r="AZ4294">
            <v>17</v>
          </cell>
        </row>
        <row r="4295">
          <cell r="AE4295">
            <v>2150</v>
          </cell>
          <cell r="AF4295">
            <v>57</v>
          </cell>
          <cell r="AY4295">
            <v>13.6</v>
          </cell>
          <cell r="AZ4295">
            <v>1.56</v>
          </cell>
        </row>
        <row r="4296">
          <cell r="AE4296">
            <v>2150</v>
          </cell>
          <cell r="AF4296">
            <v>57</v>
          </cell>
          <cell r="AY4296">
            <v>24.4</v>
          </cell>
          <cell r="AZ4296">
            <v>0.4</v>
          </cell>
        </row>
        <row r="4297">
          <cell r="AE4297">
            <v>2150</v>
          </cell>
          <cell r="AF4297">
            <v>57</v>
          </cell>
          <cell r="AY4297">
            <v>7.6560000000000006</v>
          </cell>
          <cell r="AZ4297">
            <v>0.8004</v>
          </cell>
        </row>
        <row r="4298">
          <cell r="AY4298">
            <v>175.16</v>
          </cell>
          <cell r="AZ4298">
            <v>10.555999999999999</v>
          </cell>
        </row>
        <row r="4299">
          <cell r="AY4299">
            <v>4.2299999999999995</v>
          </cell>
          <cell r="AZ4299">
            <v>0.13159999999999999</v>
          </cell>
        </row>
        <row r="4300">
          <cell r="AY4300">
            <v>3.5100000000000002</v>
          </cell>
          <cell r="AZ4300">
            <v>0.13500000000000001</v>
          </cell>
        </row>
        <row r="4301">
          <cell r="AY4301">
            <v>8.36</v>
          </cell>
          <cell r="AZ4301">
            <v>0.39600000000000002</v>
          </cell>
        </row>
        <row r="4302">
          <cell r="AY4302">
            <v>5.5440000000000005</v>
          </cell>
          <cell r="AZ4302">
            <v>0.15840000000000001</v>
          </cell>
        </row>
        <row r="4303">
          <cell r="AY4303">
            <v>31.24</v>
          </cell>
          <cell r="AZ4303">
            <v>0.56799999999999995</v>
          </cell>
        </row>
        <row r="4304">
          <cell r="AY4304">
            <v>91</v>
          </cell>
          <cell r="AZ4304">
            <v>0</v>
          </cell>
        </row>
        <row r="4305">
          <cell r="AY4305">
            <v>38.6</v>
          </cell>
          <cell r="AZ4305">
            <v>0.3</v>
          </cell>
        </row>
        <row r="4306">
          <cell r="AY4306">
            <v>2.64</v>
          </cell>
          <cell r="AZ4306">
            <v>0.39</v>
          </cell>
        </row>
        <row r="4307">
          <cell r="AY4307">
            <v>101.8</v>
          </cell>
          <cell r="AZ4307">
            <v>4.92</v>
          </cell>
        </row>
        <row r="4308">
          <cell r="AY4308">
            <v>60</v>
          </cell>
          <cell r="AZ4308">
            <v>0.75</v>
          </cell>
        </row>
        <row r="4309">
          <cell r="AY4309">
            <v>4.3159999999999998</v>
          </cell>
          <cell r="AZ4309">
            <v>9.9599999999999994E-2</v>
          </cell>
        </row>
        <row r="4310">
          <cell r="AY4310">
            <v>3.3</v>
          </cell>
          <cell r="AZ4310">
            <v>0.22000000000000003</v>
          </cell>
        </row>
        <row r="4311">
          <cell r="AY4311">
            <v>0.37720000000000009</v>
          </cell>
          <cell r="AZ4311">
            <v>1.1480000000000001E-2</v>
          </cell>
        </row>
        <row r="4312">
          <cell r="AY4312">
            <v>0.52700000000000002</v>
          </cell>
          <cell r="AZ4312">
            <v>1.7000000000000001E-2</v>
          </cell>
        </row>
        <row r="4313">
          <cell r="AY4313">
            <v>1.0924999999999998</v>
          </cell>
          <cell r="AZ4313">
            <v>9.5000000000000001E-2</v>
          </cell>
        </row>
        <row r="4314">
          <cell r="AY4314">
            <v>12.72</v>
          </cell>
          <cell r="AZ4314">
            <v>0.38</v>
          </cell>
        </row>
        <row r="4315">
          <cell r="AY4315">
            <v>270.60000000000002</v>
          </cell>
          <cell r="AZ4315">
            <v>0</v>
          </cell>
        </row>
        <row r="4316">
          <cell r="AY4316">
            <v>29.8</v>
          </cell>
          <cell r="AZ4316">
            <v>3.66</v>
          </cell>
        </row>
        <row r="4317">
          <cell r="AY4317">
            <v>37.125</v>
          </cell>
          <cell r="AZ4317">
            <v>0.45</v>
          </cell>
        </row>
        <row r="4318">
          <cell r="AY4318">
            <v>33</v>
          </cell>
          <cell r="AZ4318">
            <v>2.38</v>
          </cell>
        </row>
        <row r="4320">
          <cell r="H4320">
            <v>3</v>
          </cell>
          <cell r="J4320">
            <v>1</v>
          </cell>
          <cell r="AE4320">
            <v>3762.5</v>
          </cell>
          <cell r="AF4320">
            <v>99.75</v>
          </cell>
          <cell r="AY4320">
            <v>2086.8162499999999</v>
          </cell>
          <cell r="AZ4320">
            <v>60.983999999999995</v>
          </cell>
          <cell r="BC4320">
            <v>55.463554817275742</v>
          </cell>
          <cell r="BD4320">
            <v>61.136842105263156</v>
          </cell>
        </row>
        <row r="4321">
          <cell r="AE4321">
            <v>2150</v>
          </cell>
          <cell r="AF4321">
            <v>57</v>
          </cell>
          <cell r="AY4321">
            <v>900</v>
          </cell>
          <cell r="AZ4321">
            <v>17</v>
          </cell>
        </row>
        <row r="4322">
          <cell r="AE4322">
            <v>2150</v>
          </cell>
          <cell r="AF4322">
            <v>57</v>
          </cell>
          <cell r="AY4322">
            <v>3.375</v>
          </cell>
          <cell r="AZ4322">
            <v>0.19687499999999999</v>
          </cell>
        </row>
        <row r="4323">
          <cell r="AE4323">
            <v>2150</v>
          </cell>
          <cell r="AF4323">
            <v>57</v>
          </cell>
          <cell r="AY4323">
            <v>4.62</v>
          </cell>
          <cell r="AZ4323">
            <v>0.13200000000000001</v>
          </cell>
        </row>
        <row r="4324">
          <cell r="AE4324">
            <v>2150</v>
          </cell>
          <cell r="AF4324">
            <v>57</v>
          </cell>
          <cell r="AY4324">
            <v>3.5624999999999996</v>
          </cell>
          <cell r="AZ4324">
            <v>0.34199999999999997</v>
          </cell>
        </row>
        <row r="4325">
          <cell r="AE4325">
            <v>2150</v>
          </cell>
          <cell r="AF4325">
            <v>57</v>
          </cell>
          <cell r="AY4325">
            <v>2.2437499999999999</v>
          </cell>
          <cell r="AZ4325">
            <v>7.1875000000000008E-2</v>
          </cell>
        </row>
        <row r="4326">
          <cell r="AE4326">
            <v>2150</v>
          </cell>
          <cell r="AF4326">
            <v>57</v>
          </cell>
          <cell r="AY4326">
            <v>252</v>
          </cell>
          <cell r="AZ4326">
            <v>19.899999999999999</v>
          </cell>
        </row>
        <row r="4327">
          <cell r="AE4327">
            <v>2150</v>
          </cell>
          <cell r="AF4327">
            <v>57</v>
          </cell>
          <cell r="AY4327">
            <v>92.8125</v>
          </cell>
          <cell r="AZ4327">
            <v>1.125</v>
          </cell>
        </row>
        <row r="4328">
          <cell r="AY4328">
            <v>281.875</v>
          </cell>
          <cell r="AZ4328">
            <v>0</v>
          </cell>
        </row>
        <row r="4329">
          <cell r="AY4329">
            <v>4.3875000000000002</v>
          </cell>
          <cell r="AZ4329">
            <v>0.16875000000000001</v>
          </cell>
        </row>
        <row r="4330">
          <cell r="AY4330">
            <v>10.45</v>
          </cell>
          <cell r="AZ4330">
            <v>0.495</v>
          </cell>
        </row>
        <row r="4331">
          <cell r="AY4331">
            <v>46.5625</v>
          </cell>
          <cell r="AZ4331">
            <v>5.71875</v>
          </cell>
        </row>
        <row r="4332">
          <cell r="AY4332">
            <v>109.2</v>
          </cell>
          <cell r="AZ4332">
            <v>0</v>
          </cell>
        </row>
        <row r="4333">
          <cell r="AY4333">
            <v>4.4000000000000004</v>
          </cell>
          <cell r="AZ4333">
            <v>0.2175</v>
          </cell>
        </row>
        <row r="4334">
          <cell r="AY4334">
            <v>66.875</v>
          </cell>
          <cell r="AZ4334">
            <v>3.4750000000000001</v>
          </cell>
        </row>
        <row r="4335">
          <cell r="AY4335">
            <v>5.3949999999999996</v>
          </cell>
          <cell r="AZ4335">
            <v>0.12449999999999999</v>
          </cell>
        </row>
        <row r="4336">
          <cell r="AY4336">
            <v>13.545</v>
          </cell>
          <cell r="AZ4336">
            <v>0.43049999999999994</v>
          </cell>
        </row>
        <row r="4337">
          <cell r="AY4337">
            <v>56.5</v>
          </cell>
          <cell r="AZ4337">
            <v>3.1625000000000001</v>
          </cell>
        </row>
        <row r="4338">
          <cell r="AY4338">
            <v>18.600000000000001</v>
          </cell>
          <cell r="AZ4338">
            <v>0.23249999999999998</v>
          </cell>
        </row>
        <row r="4339">
          <cell r="AY4339">
            <v>109.47499999999999</v>
          </cell>
          <cell r="AZ4339">
            <v>6.5974999999999993</v>
          </cell>
        </row>
        <row r="4340">
          <cell r="AY4340">
            <v>100.9375</v>
          </cell>
          <cell r="AZ4340">
            <v>1.59375</v>
          </cell>
        </row>
        <row r="4342">
          <cell r="AE4342">
            <v>2753.1944444444448</v>
          </cell>
          <cell r="AF4342">
            <v>72.99166666666666</v>
          </cell>
          <cell r="AY4342">
            <v>1929.6276526388892</v>
          </cell>
          <cell r="AZ4342">
            <v>54.923305944444444</v>
          </cell>
          <cell r="BC4342">
            <v>70.086864243555468</v>
          </cell>
          <cell r="BD4342">
            <v>75.245995128819885</v>
          </cell>
        </row>
        <row r="4343">
          <cell r="AE4343">
            <v>2823.666666666667</v>
          </cell>
          <cell r="AF4343">
            <v>74.86</v>
          </cell>
          <cell r="AY4343">
            <v>1968.1925037499998</v>
          </cell>
          <cell r="AZ4343">
            <v>56.246571999999993</v>
          </cell>
          <cell r="BC4343">
            <v>69.703429479990547</v>
          </cell>
          <cell r="BD4343">
            <v>75.135682607534065</v>
          </cell>
        </row>
        <row r="4344">
          <cell r="H4344">
            <v>3</v>
          </cell>
          <cell r="J4344">
            <v>2</v>
          </cell>
          <cell r="AE4344">
            <v>1720</v>
          </cell>
          <cell r="AF4344">
            <v>45.6</v>
          </cell>
          <cell r="AY4344">
            <v>1529.4775999999999</v>
          </cell>
          <cell r="AZ4344">
            <v>36.377769999999998</v>
          </cell>
          <cell r="BC4344">
            <v>88.923116279069774</v>
          </cell>
          <cell r="BD4344">
            <v>79.775811403508769</v>
          </cell>
        </row>
        <row r="4345">
          <cell r="AE4345">
            <v>2150</v>
          </cell>
          <cell r="AF4345">
            <v>57</v>
          </cell>
          <cell r="AY4345">
            <v>720</v>
          </cell>
          <cell r="AZ4345">
            <v>13.6</v>
          </cell>
        </row>
        <row r="4346">
          <cell r="AE4346">
            <v>2150</v>
          </cell>
          <cell r="AF4346">
            <v>57</v>
          </cell>
          <cell r="AY4346">
            <v>4.5</v>
          </cell>
          <cell r="AZ4346">
            <v>0.26250000000000001</v>
          </cell>
        </row>
        <row r="4347">
          <cell r="AE4347">
            <v>2150</v>
          </cell>
          <cell r="AF4347">
            <v>57</v>
          </cell>
          <cell r="AY4347">
            <v>225.5</v>
          </cell>
          <cell r="AZ4347">
            <v>0</v>
          </cell>
        </row>
        <row r="4348">
          <cell r="AE4348">
            <v>2150</v>
          </cell>
          <cell r="AF4348">
            <v>57</v>
          </cell>
          <cell r="AY4348">
            <v>3.5100000000000002</v>
          </cell>
          <cell r="AZ4348">
            <v>0.13500000000000001</v>
          </cell>
        </row>
        <row r="4349">
          <cell r="AY4349">
            <v>8.36</v>
          </cell>
          <cell r="AZ4349">
            <v>0.39600000000000002</v>
          </cell>
        </row>
        <row r="4350">
          <cell r="AY4350">
            <v>0.3886</v>
          </cell>
          <cell r="AZ4350">
            <v>2.4120000000000003E-2</v>
          </cell>
        </row>
        <row r="4351">
          <cell r="AY4351">
            <v>6.3E-2</v>
          </cell>
          <cell r="AZ4351">
            <v>3.15E-3</v>
          </cell>
        </row>
        <row r="4352">
          <cell r="AY4352">
            <v>19</v>
          </cell>
          <cell r="AZ4352">
            <v>1.0249999999999999</v>
          </cell>
        </row>
        <row r="4353">
          <cell r="AY4353">
            <v>1.7949999999999999</v>
          </cell>
          <cell r="AZ4353">
            <v>5.7500000000000009E-2</v>
          </cell>
        </row>
        <row r="4354">
          <cell r="AY4354">
            <v>90</v>
          </cell>
          <cell r="AZ4354">
            <v>1.175</v>
          </cell>
        </row>
        <row r="4355">
          <cell r="AY4355">
            <v>12.72</v>
          </cell>
          <cell r="AZ4355">
            <v>0.38</v>
          </cell>
        </row>
        <row r="4356">
          <cell r="AY4356">
            <v>104.3</v>
          </cell>
          <cell r="AZ4356">
            <v>12.809999999999999</v>
          </cell>
        </row>
        <row r="4357">
          <cell r="AY4357">
            <v>6.1284999999999998</v>
          </cell>
          <cell r="AZ4357">
            <v>0.27965000000000001</v>
          </cell>
        </row>
        <row r="4358">
          <cell r="AY4358">
            <v>1.3174999999999999</v>
          </cell>
          <cell r="AZ4358">
            <v>4.2499999999999996E-2</v>
          </cell>
        </row>
        <row r="4359">
          <cell r="AY4359">
            <v>3.8</v>
          </cell>
          <cell r="AZ4359">
            <v>0.19</v>
          </cell>
        </row>
        <row r="4360">
          <cell r="AY4360">
            <v>38.6</v>
          </cell>
          <cell r="AZ4360">
            <v>0.3</v>
          </cell>
        </row>
        <row r="4361">
          <cell r="AY4361">
            <v>34.5</v>
          </cell>
          <cell r="AZ4361">
            <v>0.375</v>
          </cell>
        </row>
        <row r="4362">
          <cell r="AY4362">
            <v>91</v>
          </cell>
          <cell r="AZ4362">
            <v>0</v>
          </cell>
        </row>
        <row r="4363">
          <cell r="AY4363">
            <v>5.2799999999999994</v>
          </cell>
          <cell r="AZ4363">
            <v>0.26100000000000001</v>
          </cell>
        </row>
        <row r="4364">
          <cell r="AY4364">
            <v>1.98</v>
          </cell>
          <cell r="AZ4364">
            <v>0.29249999999999998</v>
          </cell>
        </row>
        <row r="4365">
          <cell r="AY4365">
            <v>73</v>
          </cell>
          <cell r="AZ4365">
            <v>0.6</v>
          </cell>
        </row>
        <row r="4366">
          <cell r="AY4366">
            <v>8.25</v>
          </cell>
          <cell r="AZ4366">
            <v>0.50624999999999998</v>
          </cell>
        </row>
        <row r="4367">
          <cell r="AY4367">
            <v>2.6550000000000002</v>
          </cell>
          <cell r="AZ4367">
            <v>0.56159999999999999</v>
          </cell>
        </row>
        <row r="4368">
          <cell r="AY4368">
            <v>1.38</v>
          </cell>
          <cell r="AZ4368">
            <v>0.17099999999999999</v>
          </cell>
        </row>
        <row r="4369">
          <cell r="AY4369">
            <v>36.450000000000003</v>
          </cell>
          <cell r="AZ4369">
            <v>2.88</v>
          </cell>
        </row>
        <row r="4370">
          <cell r="AY4370">
            <v>35</v>
          </cell>
          <cell r="AZ4370">
            <v>0.05</v>
          </cell>
        </row>
        <row r="4372">
          <cell r="H4372">
            <v>3</v>
          </cell>
          <cell r="J4372">
            <v>2</v>
          </cell>
          <cell r="AE4372">
            <v>2150</v>
          </cell>
          <cell r="AF4372">
            <v>57</v>
          </cell>
          <cell r="AY4372">
            <v>1871.5720833333332</v>
          </cell>
          <cell r="AZ4372">
            <v>60.346250000000005</v>
          </cell>
          <cell r="BC4372">
            <v>87.049864341085268</v>
          </cell>
          <cell r="BD4372">
            <v>105.87061403508773</v>
          </cell>
        </row>
        <row r="4373">
          <cell r="AE4373">
            <v>2150</v>
          </cell>
          <cell r="AF4373">
            <v>57</v>
          </cell>
          <cell r="AY4373">
            <v>720</v>
          </cell>
          <cell r="AZ4373">
            <v>13.6</v>
          </cell>
        </row>
        <row r="4374">
          <cell r="AE4374">
            <v>2150</v>
          </cell>
          <cell r="AF4374">
            <v>57</v>
          </cell>
          <cell r="AY4374">
            <v>6.38</v>
          </cell>
          <cell r="AZ4374">
            <v>0.66699999999999993</v>
          </cell>
        </row>
        <row r="4375">
          <cell r="AE4375">
            <v>2150</v>
          </cell>
          <cell r="AF4375">
            <v>57</v>
          </cell>
          <cell r="AY4375">
            <v>4.7499999999999991</v>
          </cell>
          <cell r="AZ4375">
            <v>0.45599999999999996</v>
          </cell>
        </row>
        <row r="4376">
          <cell r="AY4376">
            <v>5.8500000000000005</v>
          </cell>
          <cell r="AZ4376">
            <v>0.22500000000000001</v>
          </cell>
        </row>
        <row r="4377">
          <cell r="AY4377">
            <v>13.933333333333332</v>
          </cell>
          <cell r="AZ4377">
            <v>0.66</v>
          </cell>
        </row>
        <row r="4378">
          <cell r="AY4378">
            <v>19</v>
          </cell>
          <cell r="AZ4378">
            <v>1.0249999999999999</v>
          </cell>
        </row>
        <row r="4379">
          <cell r="AY4379">
            <v>7.2958333333333334</v>
          </cell>
          <cell r="AZ4379">
            <v>0.33291666666666669</v>
          </cell>
        </row>
        <row r="4380">
          <cell r="AY4380">
            <v>3.8333333333333335</v>
          </cell>
          <cell r="AZ4380">
            <v>0.47500000000000003</v>
          </cell>
        </row>
        <row r="4381">
          <cell r="AY4381">
            <v>9.24</v>
          </cell>
          <cell r="AZ4381">
            <v>0.26400000000000001</v>
          </cell>
        </row>
        <row r="4382">
          <cell r="AY4382">
            <v>11.966666666666667</v>
          </cell>
          <cell r="AZ4382">
            <v>0.38333333333333336</v>
          </cell>
        </row>
        <row r="4383">
          <cell r="AY4383">
            <v>31.799999999999997</v>
          </cell>
          <cell r="AZ4383">
            <v>0.95000000000000007</v>
          </cell>
        </row>
        <row r="4384">
          <cell r="AY4384">
            <v>91</v>
          </cell>
          <cell r="AZ4384">
            <v>0</v>
          </cell>
        </row>
        <row r="4385">
          <cell r="AY4385">
            <v>56.666666666666664</v>
          </cell>
          <cell r="AZ4385">
            <v>6.5</v>
          </cell>
        </row>
        <row r="4386">
          <cell r="AY4386">
            <v>300.66666666666669</v>
          </cell>
          <cell r="AZ4386">
            <v>0</v>
          </cell>
        </row>
        <row r="4387">
          <cell r="AY4387">
            <v>121.5</v>
          </cell>
          <cell r="AZ4387">
            <v>9.6</v>
          </cell>
        </row>
        <row r="4388">
          <cell r="AY4388">
            <v>0.48574999999999996</v>
          </cell>
          <cell r="AZ4388">
            <v>3.0149999999999996E-2</v>
          </cell>
        </row>
        <row r="4389">
          <cell r="AY4389">
            <v>72.983333333333334</v>
          </cell>
          <cell r="AZ4389">
            <v>4.3983333333333325</v>
          </cell>
        </row>
        <row r="4390">
          <cell r="AY4390">
            <v>5.8666666666666671</v>
          </cell>
          <cell r="AZ4390">
            <v>0.28999999999999998</v>
          </cell>
        </row>
        <row r="4391">
          <cell r="AY4391">
            <v>3.3000000000000003</v>
          </cell>
          <cell r="AZ4391">
            <v>0.48749999999999999</v>
          </cell>
        </row>
        <row r="4392">
          <cell r="AY4392">
            <v>42.533333333333339</v>
          </cell>
          <cell r="AZ4392">
            <v>0.22</v>
          </cell>
        </row>
        <row r="4393">
          <cell r="AY4393">
            <v>86.25</v>
          </cell>
          <cell r="AZ4393">
            <v>7.833333333333333</v>
          </cell>
        </row>
        <row r="4394">
          <cell r="AY4394">
            <v>10.5</v>
          </cell>
          <cell r="AZ4394">
            <v>0.72000000000000008</v>
          </cell>
        </row>
        <row r="4395">
          <cell r="AY4395">
            <v>7.1933333333333325</v>
          </cell>
          <cell r="AZ4395">
            <v>0.16599999999999998</v>
          </cell>
        </row>
        <row r="4396">
          <cell r="AY4396">
            <v>4.75</v>
          </cell>
          <cell r="AZ4396">
            <v>0.23750000000000002</v>
          </cell>
        </row>
        <row r="4397">
          <cell r="AY4397">
            <v>3.8240000000000003</v>
          </cell>
          <cell r="AZ4397">
            <v>4.4800000000000006E-2</v>
          </cell>
        </row>
        <row r="4398">
          <cell r="AY4398">
            <v>32.166666666666664</v>
          </cell>
          <cell r="AZ4398">
            <v>0.25</v>
          </cell>
        </row>
        <row r="4399">
          <cell r="AY4399">
            <v>74.5</v>
          </cell>
          <cell r="AZ4399">
            <v>9.15</v>
          </cell>
        </row>
        <row r="4400">
          <cell r="AY4400">
            <v>90.25</v>
          </cell>
          <cell r="AZ4400">
            <v>1.1083333333333332</v>
          </cell>
        </row>
        <row r="4401">
          <cell r="AY4401">
            <v>10.733333333333333</v>
          </cell>
          <cell r="AZ4401">
            <v>0.19166666666666665</v>
          </cell>
        </row>
        <row r="4402">
          <cell r="AY4402">
            <v>0.46866666666666673</v>
          </cell>
          <cell r="AZ4402">
            <v>1.0133333333333336E-2</v>
          </cell>
        </row>
        <row r="4403">
          <cell r="AY4403">
            <v>0.82450000000000012</v>
          </cell>
          <cell r="AZ4403">
            <v>2.4250000000000004E-2</v>
          </cell>
        </row>
        <row r="4404">
          <cell r="AY4404">
            <v>1.46</v>
          </cell>
          <cell r="AZ4404">
            <v>2.5999999999999999E-2</v>
          </cell>
        </row>
        <row r="4405">
          <cell r="AY4405">
            <v>19.600000000000001</v>
          </cell>
          <cell r="AZ4405">
            <v>0.02</v>
          </cell>
        </row>
        <row r="4407">
          <cell r="H4407">
            <v>3</v>
          </cell>
          <cell r="J4407">
            <v>2</v>
          </cell>
          <cell r="AE4407">
            <v>1612.5</v>
          </cell>
          <cell r="AF4407">
            <v>42.75</v>
          </cell>
          <cell r="AY4407">
            <v>1531.0806250000001</v>
          </cell>
          <cell r="AZ4407">
            <v>41.343687499999994</v>
          </cell>
          <cell r="BC4407">
            <v>94.950736434108535</v>
          </cell>
          <cell r="BD4407">
            <v>96.710380116959044</v>
          </cell>
        </row>
        <row r="4408">
          <cell r="AE4408">
            <v>2150</v>
          </cell>
          <cell r="AF4408">
            <v>57</v>
          </cell>
          <cell r="AY4408">
            <v>720</v>
          </cell>
          <cell r="AZ4408">
            <v>13.6</v>
          </cell>
        </row>
        <row r="4409">
          <cell r="AE4409">
            <v>2150</v>
          </cell>
          <cell r="AF4409">
            <v>57</v>
          </cell>
          <cell r="AY4409">
            <v>9.5849999999999991</v>
          </cell>
          <cell r="AZ4409">
            <v>0.93187500000000001</v>
          </cell>
        </row>
        <row r="4410">
          <cell r="AE4410">
            <v>2150</v>
          </cell>
          <cell r="AF4410">
            <v>57</v>
          </cell>
          <cell r="AY4410">
            <v>2.8687499999999999</v>
          </cell>
          <cell r="AZ4410">
            <v>0.1275</v>
          </cell>
        </row>
        <row r="4411">
          <cell r="AY4411">
            <v>4.62</v>
          </cell>
          <cell r="AZ4411">
            <v>0.13200000000000001</v>
          </cell>
        </row>
        <row r="4412">
          <cell r="AY4412">
            <v>2.875</v>
          </cell>
          <cell r="AZ4412">
            <v>0.36249999999999999</v>
          </cell>
        </row>
        <row r="4413">
          <cell r="AY4413">
            <v>281.875</v>
          </cell>
          <cell r="AZ4413">
            <v>0</v>
          </cell>
        </row>
        <row r="4414">
          <cell r="AY4414">
            <v>4.3875000000000002</v>
          </cell>
          <cell r="AZ4414">
            <v>0.16875000000000001</v>
          </cell>
        </row>
        <row r="4415">
          <cell r="AY4415">
            <v>9.4050000000000011</v>
          </cell>
          <cell r="AZ4415">
            <v>0.44550000000000001</v>
          </cell>
        </row>
        <row r="4416">
          <cell r="AY4416">
            <v>91</v>
          </cell>
          <cell r="AZ4416">
            <v>0</v>
          </cell>
        </row>
        <row r="4417">
          <cell r="AY4417">
            <v>55.875</v>
          </cell>
          <cell r="AZ4417">
            <v>6.8625000000000007</v>
          </cell>
        </row>
        <row r="4418">
          <cell r="AY4418">
            <v>25.5</v>
          </cell>
          <cell r="AZ4418">
            <v>2.9249999999999998</v>
          </cell>
        </row>
        <row r="4419">
          <cell r="AY4419">
            <v>45.5625</v>
          </cell>
          <cell r="AZ4419">
            <v>3.6</v>
          </cell>
        </row>
        <row r="4420">
          <cell r="AY4420">
            <v>16.099999999999998</v>
          </cell>
          <cell r="AZ4420">
            <v>0.28749999999999998</v>
          </cell>
        </row>
        <row r="4421">
          <cell r="AY4421">
            <v>1.6500000000000001</v>
          </cell>
          <cell r="AZ4421">
            <v>0.24375000000000002</v>
          </cell>
        </row>
        <row r="4422">
          <cell r="AY4422">
            <v>4.4000000000000004</v>
          </cell>
          <cell r="AZ4422">
            <v>0.2175</v>
          </cell>
        </row>
        <row r="4423">
          <cell r="AY4423">
            <v>91.25</v>
          </cell>
          <cell r="AZ4423">
            <v>0.75</v>
          </cell>
        </row>
        <row r="4424">
          <cell r="AY4424">
            <v>12.6875</v>
          </cell>
          <cell r="AZ4424">
            <v>1.3125</v>
          </cell>
        </row>
        <row r="4425">
          <cell r="AY4425">
            <v>19</v>
          </cell>
          <cell r="AZ4425">
            <v>1.0249999999999999</v>
          </cell>
        </row>
        <row r="4426">
          <cell r="AY4426">
            <v>3.2831250000000001</v>
          </cell>
          <cell r="AZ4426">
            <v>0.14981250000000002</v>
          </cell>
        </row>
        <row r="4427">
          <cell r="AY4427">
            <v>3.3187500000000001</v>
          </cell>
          <cell r="AZ4427">
            <v>0.70199999999999996</v>
          </cell>
        </row>
        <row r="4428">
          <cell r="AY4428">
            <v>9.2000000000000011</v>
          </cell>
          <cell r="AZ4428">
            <v>0</v>
          </cell>
        </row>
        <row r="4429">
          <cell r="AY4429">
            <v>25.5</v>
          </cell>
          <cell r="AZ4429">
            <v>2.9249999999999998</v>
          </cell>
        </row>
        <row r="4430">
          <cell r="AY4430">
            <v>16.887499999999999</v>
          </cell>
          <cell r="AZ4430">
            <v>3.6749999999999998</v>
          </cell>
        </row>
        <row r="4431">
          <cell r="AY4431">
            <v>74.25</v>
          </cell>
          <cell r="AZ4431">
            <v>0.89999999999999991</v>
          </cell>
        </row>
        <row r="4433">
          <cell r="H4433">
            <v>3</v>
          </cell>
          <cell r="J4433">
            <v>2</v>
          </cell>
          <cell r="AE4433">
            <v>3583.3333333333335</v>
          </cell>
          <cell r="AF4433">
            <v>95</v>
          </cell>
          <cell r="AY4433">
            <v>2262.9976666666666</v>
          </cell>
          <cell r="AZ4433">
            <v>61.982116666666691</v>
          </cell>
          <cell r="BC4433">
            <v>63.153423255813948</v>
          </cell>
          <cell r="BD4433">
            <v>65.244333333333358</v>
          </cell>
        </row>
        <row r="4434">
          <cell r="AE4434">
            <v>2150</v>
          </cell>
          <cell r="AF4434">
            <v>57</v>
          </cell>
          <cell r="AY4434">
            <v>900</v>
          </cell>
          <cell r="AZ4434">
            <v>17</v>
          </cell>
        </row>
        <row r="4435">
          <cell r="AE4435">
            <v>2150</v>
          </cell>
          <cell r="AF4435">
            <v>57</v>
          </cell>
          <cell r="AY4435">
            <v>20.3</v>
          </cell>
          <cell r="AZ4435">
            <v>2.1</v>
          </cell>
        </row>
        <row r="4436">
          <cell r="AE4436">
            <v>2150</v>
          </cell>
          <cell r="AF4436">
            <v>57</v>
          </cell>
          <cell r="AY4436">
            <v>2.2999999999999998</v>
          </cell>
          <cell r="AZ4436">
            <v>0.28499999999999998</v>
          </cell>
        </row>
        <row r="4437">
          <cell r="AE4437">
            <v>2150</v>
          </cell>
          <cell r="AF4437">
            <v>57</v>
          </cell>
          <cell r="AY4437">
            <v>60.75</v>
          </cell>
          <cell r="AZ4437">
            <v>4.8</v>
          </cell>
        </row>
        <row r="4438">
          <cell r="AE4438">
            <v>2150</v>
          </cell>
          <cell r="AF4438">
            <v>57</v>
          </cell>
          <cell r="AY4438">
            <v>6.16</v>
          </cell>
          <cell r="AZ4438">
            <v>0.17600000000000002</v>
          </cell>
        </row>
        <row r="4439">
          <cell r="AY4439">
            <v>4.3775000000000004</v>
          </cell>
          <cell r="AZ4439">
            <v>0.19975000000000001</v>
          </cell>
        </row>
        <row r="4440">
          <cell r="AY4440">
            <v>5.8500000000000005</v>
          </cell>
          <cell r="AZ4440">
            <v>0.22500000000000001</v>
          </cell>
        </row>
        <row r="4441">
          <cell r="AY4441">
            <v>13.933333333333332</v>
          </cell>
          <cell r="AZ4441">
            <v>0.66</v>
          </cell>
        </row>
        <row r="4442">
          <cell r="AY4442">
            <v>8.85</v>
          </cell>
          <cell r="AZ4442">
            <v>1.8719999999999999</v>
          </cell>
        </row>
        <row r="4443">
          <cell r="AY4443">
            <v>60.833333333333336</v>
          </cell>
          <cell r="AZ4443">
            <v>1.4833333333333334</v>
          </cell>
        </row>
        <row r="4444">
          <cell r="AY4444">
            <v>74.5</v>
          </cell>
          <cell r="AZ4444">
            <v>9.15</v>
          </cell>
        </row>
        <row r="4445">
          <cell r="AY4445">
            <v>48.6</v>
          </cell>
          <cell r="AZ4445">
            <v>3.8400000000000003</v>
          </cell>
        </row>
        <row r="4446">
          <cell r="AY4446">
            <v>49.666666666666664</v>
          </cell>
          <cell r="AZ4446">
            <v>6.1000000000000005</v>
          </cell>
        </row>
        <row r="4447">
          <cell r="AY4447">
            <v>300.66666666666669</v>
          </cell>
          <cell r="AZ4447">
            <v>0</v>
          </cell>
        </row>
        <row r="4448">
          <cell r="AY4448">
            <v>123.75</v>
          </cell>
          <cell r="AZ4448">
            <v>1.5</v>
          </cell>
        </row>
        <row r="4449">
          <cell r="AY4449">
            <v>86.5</v>
          </cell>
          <cell r="AZ4449">
            <v>0.25</v>
          </cell>
        </row>
        <row r="4450">
          <cell r="AY4450">
            <v>91</v>
          </cell>
          <cell r="AZ4450">
            <v>0</v>
          </cell>
        </row>
        <row r="4451">
          <cell r="AY4451">
            <v>2.2000000000000002</v>
          </cell>
          <cell r="AZ4451">
            <v>0.32500000000000001</v>
          </cell>
        </row>
        <row r="4452">
          <cell r="AY4452">
            <v>6.96</v>
          </cell>
          <cell r="AZ4452">
            <v>0.31900000000000001</v>
          </cell>
        </row>
        <row r="4453">
          <cell r="AY4453">
            <v>8.9916666666666671</v>
          </cell>
          <cell r="AZ4453">
            <v>0.20750000000000002</v>
          </cell>
        </row>
        <row r="4454">
          <cell r="AY4454">
            <v>0.94299999999999995</v>
          </cell>
          <cell r="AZ4454">
            <v>2.8699999999999993E-2</v>
          </cell>
        </row>
        <row r="4455">
          <cell r="AY4455">
            <v>2.1780000000000004</v>
          </cell>
          <cell r="AZ4455">
            <v>0.11</v>
          </cell>
        </row>
        <row r="4456">
          <cell r="AY4456">
            <v>31.799999999999997</v>
          </cell>
          <cell r="AZ4456">
            <v>0.95000000000000007</v>
          </cell>
        </row>
        <row r="4457">
          <cell r="AY4457">
            <v>79.279166666666669</v>
          </cell>
          <cell r="AZ4457">
            <v>0.75083333333333335</v>
          </cell>
        </row>
        <row r="4458">
          <cell r="AY4458">
            <v>33.774999999999999</v>
          </cell>
          <cell r="AZ4458">
            <v>7.3500000000000005</v>
          </cell>
        </row>
        <row r="4459">
          <cell r="AY4459">
            <v>58.333333333333336</v>
          </cell>
          <cell r="AZ4459">
            <v>8.3333333333333329E-2</v>
          </cell>
        </row>
        <row r="4460">
          <cell r="AY4460">
            <v>180.5</v>
          </cell>
          <cell r="AZ4460">
            <v>2.2166666666666663</v>
          </cell>
        </row>
        <row r="4462">
          <cell r="H4462">
            <v>3</v>
          </cell>
          <cell r="J4462">
            <v>2</v>
          </cell>
          <cell r="AE4462">
            <v>1433.3333333333333</v>
          </cell>
          <cell r="AF4462">
            <v>38</v>
          </cell>
          <cell r="AY4462">
            <v>1417.9385833333331</v>
          </cell>
          <cell r="AZ4462">
            <v>36.86239166666666</v>
          </cell>
          <cell r="BC4462">
            <v>98.925947674418595</v>
          </cell>
          <cell r="BD4462">
            <v>97.006293859649105</v>
          </cell>
        </row>
        <row r="4463">
          <cell r="AE4463">
            <v>2150</v>
          </cell>
          <cell r="AF4463">
            <v>57</v>
          </cell>
          <cell r="AY4463">
            <v>720</v>
          </cell>
          <cell r="AZ4463">
            <v>13.6</v>
          </cell>
        </row>
        <row r="4464">
          <cell r="AE4464">
            <v>2150</v>
          </cell>
          <cell r="AF4464">
            <v>57</v>
          </cell>
          <cell r="AY4464">
            <v>3.9375</v>
          </cell>
          <cell r="AZ4464">
            <v>0.27</v>
          </cell>
        </row>
        <row r="4465">
          <cell r="AE4465">
            <v>2150</v>
          </cell>
          <cell r="AF4465">
            <v>57</v>
          </cell>
          <cell r="AY4465">
            <v>6.16</v>
          </cell>
          <cell r="AZ4465">
            <v>0.17600000000000002</v>
          </cell>
        </row>
        <row r="4466">
          <cell r="AE4466">
            <v>2150</v>
          </cell>
          <cell r="AF4466">
            <v>57</v>
          </cell>
          <cell r="AY4466">
            <v>2.6975000000000002</v>
          </cell>
          <cell r="AZ4466">
            <v>6.225E-2</v>
          </cell>
        </row>
        <row r="4467">
          <cell r="AY4467">
            <v>6.9666666666666659</v>
          </cell>
          <cell r="AZ4467">
            <v>0.33</v>
          </cell>
        </row>
        <row r="4468">
          <cell r="AY4468">
            <v>2.9250000000000003</v>
          </cell>
          <cell r="AZ4468">
            <v>0.1125</v>
          </cell>
        </row>
        <row r="4469">
          <cell r="AY4469">
            <v>0.47149999999999997</v>
          </cell>
          <cell r="AZ4469">
            <v>1.4349999999999996E-2</v>
          </cell>
        </row>
        <row r="4470">
          <cell r="AY4470">
            <v>1.6500000000000001</v>
          </cell>
          <cell r="AZ4470">
            <v>0.125</v>
          </cell>
        </row>
        <row r="4471">
          <cell r="AY4471">
            <v>2.2124999999999999</v>
          </cell>
          <cell r="AZ4471">
            <v>0.46799999999999997</v>
          </cell>
        </row>
        <row r="4472">
          <cell r="AY4472">
            <v>12.866666666666667</v>
          </cell>
          <cell r="AZ4472">
            <v>0.10000000000000002</v>
          </cell>
        </row>
        <row r="4473">
          <cell r="AY4473">
            <v>187.91666666666666</v>
          </cell>
          <cell r="AZ4473">
            <v>0</v>
          </cell>
        </row>
        <row r="4474">
          <cell r="AY4474">
            <v>29.16</v>
          </cell>
          <cell r="AZ4474">
            <v>2.3040000000000003</v>
          </cell>
        </row>
        <row r="4475">
          <cell r="AY4475">
            <v>34</v>
          </cell>
          <cell r="AZ4475">
            <v>3.9</v>
          </cell>
        </row>
        <row r="4476">
          <cell r="AY4476">
            <v>121.66666666666667</v>
          </cell>
          <cell r="AZ4476">
            <v>1</v>
          </cell>
        </row>
        <row r="4477">
          <cell r="AY4477">
            <v>61.875</v>
          </cell>
          <cell r="AZ4477">
            <v>0.75</v>
          </cell>
        </row>
        <row r="4478">
          <cell r="AY4478">
            <v>3.3000000000000003</v>
          </cell>
          <cell r="AZ4478">
            <v>0.48749999999999999</v>
          </cell>
        </row>
        <row r="4479">
          <cell r="AY4479">
            <v>91</v>
          </cell>
          <cell r="AZ4479">
            <v>0</v>
          </cell>
        </row>
        <row r="4480">
          <cell r="AY4480">
            <v>6.39</v>
          </cell>
          <cell r="AZ4480">
            <v>0.62124999999999997</v>
          </cell>
        </row>
        <row r="4481">
          <cell r="AY4481">
            <v>6.0200000000000005</v>
          </cell>
          <cell r="AZ4481">
            <v>0.19133333333333333</v>
          </cell>
        </row>
        <row r="4482">
          <cell r="AY4482">
            <v>31.041666666666668</v>
          </cell>
          <cell r="AZ4482">
            <v>3.8125</v>
          </cell>
        </row>
        <row r="4483">
          <cell r="AY4483">
            <v>1.6833333333333336</v>
          </cell>
          <cell r="AZ4483">
            <v>5.8750000000000004E-2</v>
          </cell>
        </row>
        <row r="4484">
          <cell r="AY4484">
            <v>28.75</v>
          </cell>
          <cell r="AZ4484">
            <v>0.3125</v>
          </cell>
        </row>
        <row r="4485">
          <cell r="AY4485">
            <v>51.599999999999994</v>
          </cell>
          <cell r="AZ4485">
            <v>8</v>
          </cell>
        </row>
        <row r="4486">
          <cell r="AY4486">
            <v>3.6479166666666667</v>
          </cell>
          <cell r="AZ4486">
            <v>0.16645833333333335</v>
          </cell>
        </row>
        <row r="4488">
          <cell r="H4488">
            <v>3</v>
          </cell>
          <cell r="J4488">
            <v>2</v>
          </cell>
          <cell r="AE4488">
            <v>6450</v>
          </cell>
          <cell r="AF4488">
            <v>171</v>
          </cell>
          <cell r="AY4488">
            <v>2551.6055000000001</v>
          </cell>
          <cell r="AZ4488">
            <v>90.84752499999999</v>
          </cell>
          <cell r="BC4488">
            <v>39.559775193798451</v>
          </cell>
          <cell r="BD4488">
            <v>53.127207602339176</v>
          </cell>
        </row>
        <row r="4489">
          <cell r="AE4489">
            <v>2150</v>
          </cell>
          <cell r="AF4489">
            <v>57</v>
          </cell>
          <cell r="AY4489">
            <v>900</v>
          </cell>
          <cell r="AZ4489">
            <v>17</v>
          </cell>
        </row>
        <row r="4490">
          <cell r="AE4490">
            <v>2150</v>
          </cell>
          <cell r="AF4490">
            <v>57</v>
          </cell>
          <cell r="AY4490">
            <v>25.375</v>
          </cell>
          <cell r="AZ4490">
            <v>2.625</v>
          </cell>
        </row>
        <row r="4491">
          <cell r="AE4491">
            <v>2150</v>
          </cell>
          <cell r="AF4491">
            <v>57</v>
          </cell>
          <cell r="AY4491">
            <v>437.9</v>
          </cell>
          <cell r="AZ4491">
            <v>26.389999999999997</v>
          </cell>
        </row>
        <row r="4492">
          <cell r="AE4492">
            <v>2150</v>
          </cell>
          <cell r="AF4492">
            <v>57</v>
          </cell>
          <cell r="AY4492">
            <v>6.5662500000000001</v>
          </cell>
          <cell r="AZ4492">
            <v>0.29962500000000003</v>
          </cell>
        </row>
        <row r="4493">
          <cell r="AE4493">
            <v>2150</v>
          </cell>
          <cell r="AF4493">
            <v>57</v>
          </cell>
          <cell r="AY4493">
            <v>7.8975000000000009</v>
          </cell>
          <cell r="AZ4493">
            <v>0.30375000000000002</v>
          </cell>
        </row>
        <row r="4494">
          <cell r="AE4494">
            <v>2150</v>
          </cell>
          <cell r="AF4494">
            <v>57</v>
          </cell>
          <cell r="AY4494">
            <v>16.720000000000002</v>
          </cell>
          <cell r="AZ4494">
            <v>0.79200000000000004</v>
          </cell>
        </row>
        <row r="4495">
          <cell r="AY4495">
            <v>6.6375000000000002</v>
          </cell>
          <cell r="AZ4495">
            <v>1.4039999999999999</v>
          </cell>
        </row>
        <row r="4496">
          <cell r="AY4496">
            <v>451</v>
          </cell>
          <cell r="AZ4496">
            <v>0</v>
          </cell>
        </row>
        <row r="4497">
          <cell r="AY4497">
            <v>74.5</v>
          </cell>
          <cell r="AZ4497">
            <v>9.15</v>
          </cell>
        </row>
        <row r="4498">
          <cell r="AY4498">
            <v>91.125</v>
          </cell>
          <cell r="AZ4498">
            <v>7.2</v>
          </cell>
        </row>
        <row r="4499">
          <cell r="AY4499">
            <v>0.48575000000000002</v>
          </cell>
          <cell r="AZ4499">
            <v>3.0150000000000003E-2</v>
          </cell>
        </row>
        <row r="4500">
          <cell r="AY4500">
            <v>28.95</v>
          </cell>
          <cell r="AZ4500">
            <v>0.22499999999999998</v>
          </cell>
        </row>
        <row r="4501">
          <cell r="AY4501">
            <v>91</v>
          </cell>
          <cell r="AZ4501">
            <v>0</v>
          </cell>
        </row>
        <row r="4502">
          <cell r="AY4502">
            <v>12.78</v>
          </cell>
          <cell r="AZ4502">
            <v>1.2424999999999999</v>
          </cell>
        </row>
        <row r="4503">
          <cell r="AY4503">
            <v>9.24</v>
          </cell>
          <cell r="AZ4503">
            <v>0.26400000000000001</v>
          </cell>
        </row>
        <row r="4504">
          <cell r="AY4504">
            <v>85</v>
          </cell>
          <cell r="AZ4504">
            <v>9.75</v>
          </cell>
        </row>
        <row r="4505">
          <cell r="AY4505">
            <v>218.95</v>
          </cell>
          <cell r="AZ4505">
            <v>13.194999999999999</v>
          </cell>
        </row>
        <row r="4506">
          <cell r="AY4506">
            <v>1.2285000000000001</v>
          </cell>
          <cell r="AZ4506">
            <v>3.9000000000000007E-2</v>
          </cell>
        </row>
        <row r="4507">
          <cell r="AY4507">
            <v>86.25</v>
          </cell>
          <cell r="AZ4507">
            <v>0.9375</v>
          </cell>
        </row>
        <row r="4509">
          <cell r="H4509">
            <v>3</v>
          </cell>
          <cell r="J4509">
            <v>2</v>
          </cell>
          <cell r="AE4509">
            <v>5375</v>
          </cell>
          <cell r="AF4509">
            <v>142.5</v>
          </cell>
          <cell r="AY4509">
            <v>2758.0847500000004</v>
          </cell>
          <cell r="AZ4509">
            <v>78.851249999999993</v>
          </cell>
          <cell r="BC4509">
            <v>51.313204651162806</v>
          </cell>
          <cell r="BD4509">
            <v>55.334210526315786</v>
          </cell>
        </row>
        <row r="4510">
          <cell r="AE4510">
            <v>2150</v>
          </cell>
          <cell r="AF4510">
            <v>57</v>
          </cell>
          <cell r="AY4510">
            <v>1350</v>
          </cell>
          <cell r="AZ4510">
            <v>25.5</v>
          </cell>
        </row>
        <row r="4511">
          <cell r="AE4511">
            <v>2150</v>
          </cell>
          <cell r="AF4511">
            <v>57</v>
          </cell>
          <cell r="AY4511">
            <v>19.6875</v>
          </cell>
          <cell r="AZ4511">
            <v>1.3499999999999999</v>
          </cell>
        </row>
        <row r="4512">
          <cell r="AE4512">
            <v>2150</v>
          </cell>
          <cell r="AF4512">
            <v>57</v>
          </cell>
          <cell r="AY4512">
            <v>18.48</v>
          </cell>
          <cell r="AZ4512">
            <v>0.52800000000000002</v>
          </cell>
        </row>
        <row r="4513">
          <cell r="AE4513">
            <v>2150</v>
          </cell>
          <cell r="AF4513">
            <v>57</v>
          </cell>
          <cell r="AY4513">
            <v>162</v>
          </cell>
          <cell r="AZ4513">
            <v>2.1</v>
          </cell>
        </row>
        <row r="4514">
          <cell r="AE4514">
            <v>2150</v>
          </cell>
          <cell r="AF4514">
            <v>57</v>
          </cell>
          <cell r="AY4514">
            <v>20.9</v>
          </cell>
          <cell r="AZ4514">
            <v>0.99</v>
          </cell>
        </row>
        <row r="4515">
          <cell r="AY4515">
            <v>8.7750000000000004</v>
          </cell>
          <cell r="AZ4515">
            <v>0.33750000000000002</v>
          </cell>
        </row>
        <row r="4516">
          <cell r="AY4516">
            <v>6.5662500000000001</v>
          </cell>
          <cell r="AZ4516">
            <v>0.29962500000000003</v>
          </cell>
        </row>
        <row r="4517">
          <cell r="AY4517">
            <v>6.6375000000000002</v>
          </cell>
          <cell r="AZ4517">
            <v>1.4039999999999999</v>
          </cell>
        </row>
        <row r="4518">
          <cell r="AY4518">
            <v>451</v>
          </cell>
          <cell r="AZ4518">
            <v>0</v>
          </cell>
        </row>
        <row r="4519">
          <cell r="AY4519">
            <v>28.95</v>
          </cell>
          <cell r="AZ4519">
            <v>0.22499999999999998</v>
          </cell>
        </row>
        <row r="4520">
          <cell r="AY4520">
            <v>149</v>
          </cell>
          <cell r="AZ4520">
            <v>18.3</v>
          </cell>
        </row>
        <row r="4521">
          <cell r="AY4521">
            <v>5.0500000000000007</v>
          </cell>
          <cell r="AZ4521">
            <v>0.17625000000000002</v>
          </cell>
        </row>
        <row r="4522">
          <cell r="AY4522">
            <v>47.699999999999996</v>
          </cell>
          <cell r="AZ4522">
            <v>1.425</v>
          </cell>
        </row>
        <row r="4523">
          <cell r="AY4523">
            <v>109.47499999999999</v>
          </cell>
          <cell r="AZ4523">
            <v>6.5974999999999993</v>
          </cell>
        </row>
        <row r="4524">
          <cell r="AY4524">
            <v>1.2285000000000001</v>
          </cell>
          <cell r="AZ4524">
            <v>3.9000000000000007E-2</v>
          </cell>
        </row>
        <row r="4525">
          <cell r="AY4525">
            <v>91</v>
          </cell>
          <cell r="AZ4525">
            <v>0</v>
          </cell>
        </row>
        <row r="4526">
          <cell r="AY4526">
            <v>9.5849999999999991</v>
          </cell>
          <cell r="AZ4526">
            <v>0.93187500000000001</v>
          </cell>
        </row>
        <row r="4527">
          <cell r="AY4527">
            <v>85</v>
          </cell>
          <cell r="AZ4527">
            <v>9.75</v>
          </cell>
        </row>
        <row r="4528">
          <cell r="AY4528">
            <v>86.25</v>
          </cell>
          <cell r="AZ4528">
            <v>0.9375</v>
          </cell>
        </row>
        <row r="4529">
          <cell r="AY4529">
            <v>100.80000000000001</v>
          </cell>
          <cell r="AZ4529">
            <v>7.96</v>
          </cell>
        </row>
        <row r="4531">
          <cell r="H4531">
            <v>3</v>
          </cell>
          <cell r="J4531">
            <v>2</v>
          </cell>
          <cell r="AE4531">
            <v>2150</v>
          </cell>
          <cell r="AF4531">
            <v>57</v>
          </cell>
          <cell r="AY4531">
            <v>1898.856</v>
          </cell>
          <cell r="AZ4531">
            <v>61.819762499999996</v>
          </cell>
          <cell r="BC4531">
            <v>88.318883720930231</v>
          </cell>
          <cell r="BD4531">
            <v>108.45572368421053</v>
          </cell>
        </row>
        <row r="4532">
          <cell r="AE4532">
            <v>2150</v>
          </cell>
          <cell r="AF4532">
            <v>57</v>
          </cell>
          <cell r="AY4532">
            <v>810</v>
          </cell>
          <cell r="AZ4532">
            <v>15.299999999999999</v>
          </cell>
        </row>
        <row r="4533">
          <cell r="AE4533">
            <v>2150</v>
          </cell>
          <cell r="AF4533">
            <v>57</v>
          </cell>
          <cell r="AY4533">
            <v>92</v>
          </cell>
          <cell r="AZ4533">
            <v>20</v>
          </cell>
        </row>
        <row r="4534">
          <cell r="AE4534">
            <v>2150</v>
          </cell>
          <cell r="AF4534">
            <v>57</v>
          </cell>
          <cell r="AY4534">
            <v>1.7249999999999999</v>
          </cell>
          <cell r="AZ4534">
            <v>0.21375</v>
          </cell>
        </row>
        <row r="4535">
          <cell r="AE4535">
            <v>2150</v>
          </cell>
          <cell r="AF4535">
            <v>57</v>
          </cell>
          <cell r="AY4535">
            <v>10.45</v>
          </cell>
          <cell r="AZ4535">
            <v>0.495</v>
          </cell>
        </row>
        <row r="4536">
          <cell r="AY4536">
            <v>4.3875000000000002</v>
          </cell>
          <cell r="AZ4536">
            <v>0.16875000000000001</v>
          </cell>
        </row>
        <row r="4537">
          <cell r="AY4537">
            <v>1.6468749999999999</v>
          </cell>
          <cell r="AZ4537">
            <v>5.3124999999999999E-2</v>
          </cell>
        </row>
        <row r="4538">
          <cell r="AY4538">
            <v>1.7575000000000001</v>
          </cell>
          <cell r="AZ4538">
            <v>3.8000000000000006E-2</v>
          </cell>
        </row>
        <row r="4539">
          <cell r="AY4539">
            <v>108.3</v>
          </cell>
          <cell r="AZ4539">
            <v>1.3299999999999998</v>
          </cell>
        </row>
        <row r="4540">
          <cell r="AY4540">
            <v>225.5</v>
          </cell>
          <cell r="AZ4540">
            <v>0</v>
          </cell>
        </row>
        <row r="4541">
          <cell r="AY4541">
            <v>68</v>
          </cell>
          <cell r="AZ4541">
            <v>1.05</v>
          </cell>
        </row>
        <row r="4542">
          <cell r="AY4542">
            <v>21.625</v>
          </cell>
          <cell r="AZ4542">
            <v>6.25E-2</v>
          </cell>
        </row>
        <row r="4543">
          <cell r="AY4543">
            <v>25.875</v>
          </cell>
          <cell r="AZ4543">
            <v>0.5</v>
          </cell>
        </row>
        <row r="4544">
          <cell r="AY4544">
            <v>32</v>
          </cell>
          <cell r="AZ4544">
            <v>0.65</v>
          </cell>
        </row>
        <row r="4545">
          <cell r="AY4545">
            <v>91</v>
          </cell>
          <cell r="AZ4545">
            <v>0</v>
          </cell>
        </row>
        <row r="4546">
          <cell r="AY4546">
            <v>127.25</v>
          </cell>
          <cell r="AZ4546">
            <v>6.15</v>
          </cell>
        </row>
        <row r="4547">
          <cell r="AY4547">
            <v>129.375</v>
          </cell>
          <cell r="AZ4547">
            <v>11.75</v>
          </cell>
        </row>
        <row r="4548">
          <cell r="AY4548">
            <v>9.24</v>
          </cell>
          <cell r="AZ4548">
            <v>0.26400000000000001</v>
          </cell>
        </row>
        <row r="4549">
          <cell r="AY4549">
            <v>26.456249999999997</v>
          </cell>
          <cell r="AZ4549">
            <v>0.63749999999999996</v>
          </cell>
        </row>
        <row r="4550">
          <cell r="AY4550">
            <v>7.8750000000000001E-2</v>
          </cell>
          <cell r="AZ4550">
            <v>3.9375E-3</v>
          </cell>
        </row>
        <row r="4551">
          <cell r="AY4551">
            <v>0.24287500000000001</v>
          </cell>
          <cell r="AZ4551">
            <v>1.5075000000000002E-2</v>
          </cell>
        </row>
        <row r="4552">
          <cell r="AY4552">
            <v>1.3462499999999999</v>
          </cell>
          <cell r="AZ4552">
            <v>4.3124999999999997E-2</v>
          </cell>
        </row>
        <row r="4553">
          <cell r="AY4553">
            <v>93.375</v>
          </cell>
          <cell r="AZ4553">
            <v>2.9625000000000004</v>
          </cell>
        </row>
        <row r="4554">
          <cell r="AY4554">
            <v>17.224999999999998</v>
          </cell>
          <cell r="AZ4554">
            <v>0.13250000000000001</v>
          </cell>
        </row>
        <row r="4556">
          <cell r="H4556">
            <v>3</v>
          </cell>
          <cell r="J4556">
            <v>2</v>
          </cell>
          <cell r="AE4556">
            <v>2150</v>
          </cell>
          <cell r="AF4556">
            <v>57</v>
          </cell>
          <cell r="AY4556">
            <v>2548.1541666666672</v>
          </cell>
          <cell r="AZ4556">
            <v>63.24766666666666</v>
          </cell>
          <cell r="BC4556">
            <v>118.51879844961242</v>
          </cell>
          <cell r="BD4556">
            <v>110.96081871345027</v>
          </cell>
        </row>
        <row r="4557">
          <cell r="AE4557">
            <v>2150</v>
          </cell>
          <cell r="AF4557">
            <v>57</v>
          </cell>
          <cell r="AY4557">
            <v>900</v>
          </cell>
          <cell r="AZ4557">
            <v>17</v>
          </cell>
        </row>
        <row r="4558">
          <cell r="AE4558">
            <v>2150</v>
          </cell>
          <cell r="AF4558">
            <v>57</v>
          </cell>
          <cell r="AY4558">
            <v>218.94999999999996</v>
          </cell>
          <cell r="AZ4558">
            <v>13.194999999999999</v>
          </cell>
        </row>
        <row r="4559">
          <cell r="AE4559">
            <v>2150</v>
          </cell>
          <cell r="AF4559">
            <v>57</v>
          </cell>
          <cell r="AY4559">
            <v>6.16</v>
          </cell>
          <cell r="AZ4559">
            <v>0.17600000000000002</v>
          </cell>
        </row>
        <row r="4560">
          <cell r="AY4560">
            <v>23.516666666666666</v>
          </cell>
          <cell r="AZ4560">
            <v>0.56666666666666665</v>
          </cell>
        </row>
        <row r="4561">
          <cell r="AY4561">
            <v>3.5625</v>
          </cell>
          <cell r="AZ4561">
            <v>0.34200000000000003</v>
          </cell>
        </row>
        <row r="4562">
          <cell r="AY4562">
            <v>13.933333333333332</v>
          </cell>
          <cell r="AZ4562">
            <v>0.66</v>
          </cell>
        </row>
        <row r="4563">
          <cell r="AY4563">
            <v>5.2650000000000006</v>
          </cell>
          <cell r="AZ4563">
            <v>0.20250000000000001</v>
          </cell>
        </row>
        <row r="4564">
          <cell r="AY4564">
            <v>74.5</v>
          </cell>
          <cell r="AZ4564">
            <v>9.15</v>
          </cell>
        </row>
        <row r="4565">
          <cell r="AY4565">
            <v>14.591666666666667</v>
          </cell>
          <cell r="AZ4565">
            <v>0.66583333333333339</v>
          </cell>
        </row>
        <row r="4566">
          <cell r="AY4566">
            <v>375.83333333333331</v>
          </cell>
          <cell r="AZ4566">
            <v>0</v>
          </cell>
        </row>
        <row r="4567">
          <cell r="AY4567">
            <v>14.5</v>
          </cell>
          <cell r="AZ4567">
            <v>2.5</v>
          </cell>
        </row>
        <row r="4568">
          <cell r="AY4568">
            <v>2.9916666666666667</v>
          </cell>
          <cell r="AZ4568">
            <v>9.583333333333334E-2</v>
          </cell>
        </row>
        <row r="4569">
          <cell r="AY4569">
            <v>4.75</v>
          </cell>
          <cell r="AZ4569">
            <v>0.23750000000000002</v>
          </cell>
        </row>
        <row r="4570">
          <cell r="AY4570">
            <v>32.166666666666664</v>
          </cell>
          <cell r="AZ4570">
            <v>0.25</v>
          </cell>
        </row>
        <row r="4571">
          <cell r="AY4571">
            <v>300.66666666666669</v>
          </cell>
          <cell r="AZ4571">
            <v>0</v>
          </cell>
        </row>
        <row r="4572">
          <cell r="AY4572">
            <v>32.4</v>
          </cell>
          <cell r="AZ4572">
            <v>0.64800000000000002</v>
          </cell>
        </row>
        <row r="4573">
          <cell r="AY4573">
            <v>91</v>
          </cell>
          <cell r="AZ4573">
            <v>0</v>
          </cell>
        </row>
        <row r="4574">
          <cell r="AY4574">
            <v>284.5</v>
          </cell>
          <cell r="AZ4574">
            <v>14.4</v>
          </cell>
        </row>
        <row r="4575">
          <cell r="AY4575">
            <v>3.8333333333333335</v>
          </cell>
          <cell r="AZ4575">
            <v>0.47500000000000003</v>
          </cell>
        </row>
        <row r="4576">
          <cell r="AY4576">
            <v>2.2000000000000002</v>
          </cell>
          <cell r="AZ4576">
            <v>0.32500000000000001</v>
          </cell>
        </row>
        <row r="4577">
          <cell r="AY4577">
            <v>57.5</v>
          </cell>
          <cell r="AZ4577">
            <v>0.625</v>
          </cell>
        </row>
        <row r="4578">
          <cell r="AY4578">
            <v>85.333333333333329</v>
          </cell>
          <cell r="AZ4578">
            <v>1.7333333333333334</v>
          </cell>
        </row>
        <row r="4580">
          <cell r="H4580">
            <v>3</v>
          </cell>
          <cell r="J4580">
            <v>2</v>
          </cell>
          <cell r="AE4580">
            <v>1612.5</v>
          </cell>
          <cell r="AF4580">
            <v>42.75</v>
          </cell>
          <cell r="AY4580">
            <v>1312.1580624999999</v>
          </cell>
          <cell r="AZ4580">
            <v>30.787299999999995</v>
          </cell>
          <cell r="BC4580">
            <v>81.37414341085271</v>
          </cell>
          <cell r="BD4580">
            <v>72.017076023391809</v>
          </cell>
        </row>
        <row r="4581">
          <cell r="AE4581">
            <v>2150</v>
          </cell>
          <cell r="AF4581">
            <v>57</v>
          </cell>
          <cell r="AY4581">
            <v>720</v>
          </cell>
          <cell r="AZ4581">
            <v>13.6</v>
          </cell>
        </row>
        <row r="4582">
          <cell r="AE4582">
            <v>2150</v>
          </cell>
          <cell r="AF4582">
            <v>57</v>
          </cell>
          <cell r="AY4582">
            <v>101.1</v>
          </cell>
          <cell r="AZ4582">
            <v>2.37</v>
          </cell>
        </row>
        <row r="4583">
          <cell r="AE4583">
            <v>2150</v>
          </cell>
          <cell r="AF4583">
            <v>57</v>
          </cell>
          <cell r="AY4583">
            <v>45.5625</v>
          </cell>
          <cell r="AZ4583">
            <v>3.6</v>
          </cell>
        </row>
        <row r="4584">
          <cell r="AY4584">
            <v>4.3875000000000002</v>
          </cell>
          <cell r="AZ4584">
            <v>0.16875000000000001</v>
          </cell>
        </row>
        <row r="4585">
          <cell r="AY4585">
            <v>10.45</v>
          </cell>
          <cell r="AZ4585">
            <v>0.495</v>
          </cell>
        </row>
        <row r="4586">
          <cell r="AY4586">
            <v>2.25</v>
          </cell>
          <cell r="AZ4586">
            <v>0.13124999999999998</v>
          </cell>
        </row>
        <row r="4587">
          <cell r="AY4587">
            <v>4.62</v>
          </cell>
          <cell r="AZ4587">
            <v>0.13200000000000001</v>
          </cell>
        </row>
        <row r="4588">
          <cell r="AY4588">
            <v>2.875</v>
          </cell>
          <cell r="AZ4588">
            <v>0.35625000000000001</v>
          </cell>
        </row>
        <row r="4589">
          <cell r="AY4589">
            <v>0.36431249999999998</v>
          </cell>
          <cell r="AZ4589">
            <v>2.2612499999999997E-2</v>
          </cell>
        </row>
        <row r="4590">
          <cell r="AY4590">
            <v>0.1575</v>
          </cell>
          <cell r="AZ4590">
            <v>7.8750000000000001E-3</v>
          </cell>
        </row>
        <row r="4591">
          <cell r="AY4591">
            <v>26.456249999999997</v>
          </cell>
          <cell r="AZ4591">
            <v>0.63749999999999996</v>
          </cell>
        </row>
        <row r="4592">
          <cell r="AY4592">
            <v>91</v>
          </cell>
          <cell r="AZ4592">
            <v>0</v>
          </cell>
        </row>
        <row r="4593">
          <cell r="AY4593">
            <v>3.59</v>
          </cell>
          <cell r="AZ4593">
            <v>0.115</v>
          </cell>
        </row>
        <row r="4594">
          <cell r="AY4594">
            <v>19.443750000000001</v>
          </cell>
          <cell r="AZ4594">
            <v>0.205875</v>
          </cell>
        </row>
        <row r="4595">
          <cell r="AY4595">
            <v>33.6</v>
          </cell>
          <cell r="AZ4595">
            <v>0.82</v>
          </cell>
        </row>
        <row r="4596">
          <cell r="AY4596">
            <v>63.625</v>
          </cell>
          <cell r="AZ4596">
            <v>3.0750000000000002</v>
          </cell>
        </row>
        <row r="4597">
          <cell r="AY4597">
            <v>67.6875</v>
          </cell>
          <cell r="AZ4597">
            <v>0.83124999999999993</v>
          </cell>
        </row>
        <row r="4598">
          <cell r="AY4598">
            <v>57</v>
          </cell>
          <cell r="AZ4598">
            <v>3.0749999999999997</v>
          </cell>
        </row>
        <row r="4599">
          <cell r="AY4599">
            <v>26.875</v>
          </cell>
          <cell r="AZ4599">
            <v>0.1875</v>
          </cell>
        </row>
        <row r="4600">
          <cell r="AY4600">
            <v>3.5887499999999997</v>
          </cell>
          <cell r="AZ4600">
            <v>0.37518749999999995</v>
          </cell>
        </row>
        <row r="4601">
          <cell r="AY4601">
            <v>1.6500000000000001</v>
          </cell>
          <cell r="AZ4601">
            <v>0.24375000000000002</v>
          </cell>
        </row>
        <row r="4602">
          <cell r="AY4602">
            <v>25.875</v>
          </cell>
          <cell r="AZ4602">
            <v>0.33749999999999997</v>
          </cell>
        </row>
        <row r="4604">
          <cell r="AE4604">
            <v>2920.416666666667</v>
          </cell>
          <cell r="AF4604">
            <v>77.424999999999997</v>
          </cell>
          <cell r="AY4604">
            <v>2112.6288041666667</v>
          </cell>
          <cell r="AZ4604">
            <v>56.020704583333341</v>
          </cell>
          <cell r="BC4604">
            <v>72.339979026965324</v>
          </cell>
          <cell r="BD4604">
            <v>72.354800882574537</v>
          </cell>
        </row>
        <row r="4605">
          <cell r="H4605">
            <v>3</v>
          </cell>
          <cell r="J4605">
            <v>1</v>
          </cell>
          <cell r="AE4605">
            <v>2150</v>
          </cell>
          <cell r="AF4605">
            <v>57</v>
          </cell>
          <cell r="AY4605">
            <v>1900.15625</v>
          </cell>
          <cell r="AZ4605">
            <v>47.926375</v>
          </cell>
          <cell r="BC4605">
            <v>88.379360465116278</v>
          </cell>
          <cell r="BD4605">
            <v>84.081359649122817</v>
          </cell>
        </row>
        <row r="4606">
          <cell r="AE4606">
            <v>2150</v>
          </cell>
          <cell r="AF4606">
            <v>57</v>
          </cell>
          <cell r="AY4606">
            <v>900</v>
          </cell>
          <cell r="AZ4606">
            <v>17</v>
          </cell>
        </row>
        <row r="4607">
          <cell r="AE4607">
            <v>2150</v>
          </cell>
          <cell r="AF4607">
            <v>57</v>
          </cell>
          <cell r="AY4607">
            <v>109.47499999999999</v>
          </cell>
          <cell r="AZ4607">
            <v>6.5974999999999993</v>
          </cell>
        </row>
        <row r="4608">
          <cell r="AE4608">
            <v>2150</v>
          </cell>
          <cell r="AF4608">
            <v>57</v>
          </cell>
          <cell r="AY4608">
            <v>4.3125</v>
          </cell>
          <cell r="AZ4608">
            <v>0.54374999999999996</v>
          </cell>
        </row>
        <row r="4609">
          <cell r="AE4609">
            <v>2150</v>
          </cell>
          <cell r="AF4609">
            <v>57</v>
          </cell>
          <cell r="AY4609">
            <v>1.214375</v>
          </cell>
          <cell r="AZ4609">
            <v>7.5375000000000011E-2</v>
          </cell>
        </row>
        <row r="4610">
          <cell r="AY4610">
            <v>0.1575</v>
          </cell>
          <cell r="AZ4610">
            <v>7.8750000000000001E-3</v>
          </cell>
        </row>
        <row r="4611">
          <cell r="AY4611">
            <v>22.046875</v>
          </cell>
          <cell r="AZ4611">
            <v>0.53125</v>
          </cell>
        </row>
        <row r="4612">
          <cell r="AY4612">
            <v>45.5625</v>
          </cell>
          <cell r="AZ4612">
            <v>3.6</v>
          </cell>
        </row>
        <row r="4613">
          <cell r="AY4613">
            <v>2.1937500000000001</v>
          </cell>
          <cell r="AZ4613">
            <v>8.4375000000000006E-2</v>
          </cell>
        </row>
        <row r="4614">
          <cell r="AY4614">
            <v>5.2249999999999996</v>
          </cell>
          <cell r="AZ4614">
            <v>0.2475</v>
          </cell>
        </row>
        <row r="4615">
          <cell r="AY4615">
            <v>281.875</v>
          </cell>
          <cell r="AZ4615">
            <v>0</v>
          </cell>
        </row>
        <row r="4616">
          <cell r="AY4616">
            <v>67.46875</v>
          </cell>
          <cell r="AZ4616">
            <v>0.74374999999999991</v>
          </cell>
        </row>
        <row r="4617">
          <cell r="AY4617">
            <v>146</v>
          </cell>
          <cell r="AZ4617">
            <v>1.2</v>
          </cell>
        </row>
        <row r="4618">
          <cell r="AY4618">
            <v>37.25</v>
          </cell>
          <cell r="AZ4618">
            <v>4.5750000000000002</v>
          </cell>
        </row>
        <row r="4619">
          <cell r="AY4619">
            <v>4.125</v>
          </cell>
          <cell r="AZ4619">
            <v>0.25312500000000004</v>
          </cell>
        </row>
        <row r="4620">
          <cell r="AY4620">
            <v>14</v>
          </cell>
          <cell r="AZ4620">
            <v>0.77500000000000002</v>
          </cell>
        </row>
        <row r="4621">
          <cell r="AY4621">
            <v>42.375</v>
          </cell>
          <cell r="AZ4621">
            <v>2.3718750000000002</v>
          </cell>
        </row>
        <row r="4622">
          <cell r="AY4622">
            <v>24.125</v>
          </cell>
          <cell r="AZ4622">
            <v>0.1875</v>
          </cell>
        </row>
        <row r="4623">
          <cell r="AY4623">
            <v>47.5</v>
          </cell>
          <cell r="AZ4623">
            <v>2.5625</v>
          </cell>
        </row>
        <row r="4624">
          <cell r="AY4624">
            <v>40.5</v>
          </cell>
          <cell r="AZ4624">
            <v>0.81</v>
          </cell>
        </row>
        <row r="4625">
          <cell r="AY4625">
            <v>31.849999999999998</v>
          </cell>
          <cell r="AZ4625">
            <v>0</v>
          </cell>
        </row>
        <row r="4626">
          <cell r="AY4626">
            <v>72.900000000000006</v>
          </cell>
          <cell r="AZ4626">
            <v>5.7600000000000007</v>
          </cell>
        </row>
        <row r="4628">
          <cell r="H4628">
            <v>3</v>
          </cell>
          <cell r="J4628">
            <v>1</v>
          </cell>
          <cell r="AE4628">
            <v>1433.3333333333333</v>
          </cell>
          <cell r="AF4628">
            <v>38</v>
          </cell>
          <cell r="AY4628">
            <v>2080.27</v>
          </cell>
          <cell r="AZ4628">
            <v>48.539000000000001</v>
          </cell>
          <cell r="BC4628">
            <v>145.13511627906976</v>
          </cell>
          <cell r="BD4628">
            <v>127.73421052631579</v>
          </cell>
        </row>
        <row r="4629">
          <cell r="AE4629">
            <v>2150</v>
          </cell>
          <cell r="AF4629">
            <v>57</v>
          </cell>
          <cell r="AY4629">
            <v>900</v>
          </cell>
          <cell r="AZ4629">
            <v>17</v>
          </cell>
        </row>
        <row r="4630">
          <cell r="AE4630">
            <v>2150</v>
          </cell>
          <cell r="AF4630">
            <v>57</v>
          </cell>
          <cell r="AY4630">
            <v>138</v>
          </cell>
          <cell r="AZ4630">
            <v>1.6000000000000003</v>
          </cell>
        </row>
        <row r="4631">
          <cell r="AY4631">
            <v>34</v>
          </cell>
          <cell r="AZ4631">
            <v>1.3333333333333333</v>
          </cell>
        </row>
        <row r="4632">
          <cell r="AY4632">
            <v>5.8500000000000005</v>
          </cell>
          <cell r="AZ4632">
            <v>0.22500000000000001</v>
          </cell>
        </row>
        <row r="4633">
          <cell r="AY4633">
            <v>13.933333333333332</v>
          </cell>
          <cell r="AZ4633">
            <v>0.66</v>
          </cell>
        </row>
        <row r="4634">
          <cell r="AY4634">
            <v>35.1</v>
          </cell>
          <cell r="AZ4634">
            <v>0.45500000000000007</v>
          </cell>
        </row>
        <row r="4635">
          <cell r="AY4635">
            <v>60.75</v>
          </cell>
          <cell r="AZ4635">
            <v>4.8</v>
          </cell>
        </row>
        <row r="4636">
          <cell r="AY4636">
            <v>28.75</v>
          </cell>
          <cell r="AZ4636">
            <v>0.3125</v>
          </cell>
        </row>
        <row r="4637">
          <cell r="AY4637">
            <v>32.166666666666664</v>
          </cell>
          <cell r="AZ4637">
            <v>0.25</v>
          </cell>
        </row>
        <row r="4638">
          <cell r="AY4638">
            <v>5.3</v>
          </cell>
          <cell r="AZ4638">
            <v>0.15833333333333335</v>
          </cell>
        </row>
        <row r="4639">
          <cell r="AY4639">
            <v>34</v>
          </cell>
          <cell r="AZ4639">
            <v>3.9</v>
          </cell>
        </row>
        <row r="4640">
          <cell r="AY4640">
            <v>49.666666666666664</v>
          </cell>
          <cell r="AZ4640">
            <v>6.1000000000000005</v>
          </cell>
        </row>
        <row r="4641">
          <cell r="AY4641">
            <v>86.625</v>
          </cell>
          <cell r="AZ4641">
            <v>1.05</v>
          </cell>
        </row>
        <row r="4642">
          <cell r="AY4642">
            <v>300.66666666666669</v>
          </cell>
          <cell r="AZ4642">
            <v>0</v>
          </cell>
        </row>
        <row r="4643">
          <cell r="AY4643">
            <v>112.33333333333333</v>
          </cell>
          <cell r="AZ4643">
            <v>2.6333333333333333</v>
          </cell>
        </row>
        <row r="4644">
          <cell r="AY4644">
            <v>3.08</v>
          </cell>
          <cell r="AZ4644">
            <v>8.8000000000000009E-2</v>
          </cell>
        </row>
        <row r="4645">
          <cell r="AY4645">
            <v>3.19</v>
          </cell>
          <cell r="AZ4645">
            <v>0.33349999999999996</v>
          </cell>
        </row>
        <row r="4646">
          <cell r="AY4646">
            <v>85.066666666666677</v>
          </cell>
          <cell r="AZ4646">
            <v>0.44</v>
          </cell>
        </row>
        <row r="4647">
          <cell r="AY4647">
            <v>60.666666666666664</v>
          </cell>
          <cell r="AZ4647">
            <v>0</v>
          </cell>
        </row>
        <row r="4648">
          <cell r="AY4648">
            <v>91.125</v>
          </cell>
          <cell r="AZ4648">
            <v>7.2</v>
          </cell>
        </row>
        <row r="4650">
          <cell r="H4650">
            <v>3</v>
          </cell>
          <cell r="J4650">
            <v>1</v>
          </cell>
          <cell r="AE4650">
            <v>2866.6666666666665</v>
          </cell>
          <cell r="AF4650">
            <v>76</v>
          </cell>
          <cell r="AY4650">
            <v>2277.6934999999999</v>
          </cell>
          <cell r="AZ4650">
            <v>63.030283333333337</v>
          </cell>
          <cell r="BC4650">
            <v>79.454424418604646</v>
          </cell>
          <cell r="BD4650">
            <v>82.934583333333336</v>
          </cell>
        </row>
        <row r="4651">
          <cell r="AE4651">
            <v>2150</v>
          </cell>
          <cell r="AF4651">
            <v>57</v>
          </cell>
          <cell r="AY4651">
            <v>900</v>
          </cell>
          <cell r="AZ4651">
            <v>17</v>
          </cell>
        </row>
        <row r="4652">
          <cell r="AE4652">
            <v>2150</v>
          </cell>
          <cell r="AF4652">
            <v>57</v>
          </cell>
          <cell r="AY4652">
            <v>276</v>
          </cell>
          <cell r="AZ4652">
            <v>3.2000000000000006</v>
          </cell>
        </row>
        <row r="4653">
          <cell r="AE4653">
            <v>2150</v>
          </cell>
          <cell r="AF4653">
            <v>57</v>
          </cell>
          <cell r="AY4653">
            <v>29.166666666666668</v>
          </cell>
          <cell r="AZ4653">
            <v>4.1666666666666664E-2</v>
          </cell>
        </row>
        <row r="4654">
          <cell r="AE4654">
            <v>2150</v>
          </cell>
          <cell r="AF4654">
            <v>57</v>
          </cell>
          <cell r="AY4654">
            <v>6.16</v>
          </cell>
          <cell r="AZ4654">
            <v>0.17600000000000002</v>
          </cell>
        </row>
        <row r="4655">
          <cell r="AY4655">
            <v>5.8500000000000005</v>
          </cell>
          <cell r="AZ4655">
            <v>0.22500000000000001</v>
          </cell>
        </row>
        <row r="4656">
          <cell r="AY4656">
            <v>12.540000000000001</v>
          </cell>
          <cell r="AZ4656">
            <v>0.59399999999999997</v>
          </cell>
        </row>
        <row r="4657">
          <cell r="AY4657">
            <v>375.83333333333331</v>
          </cell>
          <cell r="AZ4657">
            <v>0</v>
          </cell>
        </row>
        <row r="4658">
          <cell r="AY4658">
            <v>2.3749999999999996</v>
          </cell>
          <cell r="AZ4658">
            <v>0.22799999999999998</v>
          </cell>
        </row>
        <row r="4659">
          <cell r="AY4659">
            <v>0.64766666666666672</v>
          </cell>
          <cell r="AZ4659">
            <v>4.0200000000000007E-2</v>
          </cell>
        </row>
        <row r="4660">
          <cell r="AY4660">
            <v>3.1666666666666665</v>
          </cell>
          <cell r="AZ4660">
            <v>0.15833333333333333</v>
          </cell>
        </row>
        <row r="4661">
          <cell r="AY4661">
            <v>30.25</v>
          </cell>
          <cell r="AZ4661">
            <v>0.72499999999999998</v>
          </cell>
        </row>
        <row r="4662">
          <cell r="AY4662">
            <v>10.733333333333333</v>
          </cell>
          <cell r="AZ4662">
            <v>0.19166666666666665</v>
          </cell>
        </row>
        <row r="4663">
          <cell r="AY4663">
            <v>145.96666666666667</v>
          </cell>
          <cell r="AZ4663">
            <v>8.7966666666666651</v>
          </cell>
        </row>
        <row r="4664">
          <cell r="AY4664">
            <v>45.333333333333336</v>
          </cell>
          <cell r="AZ4664">
            <v>5.2</v>
          </cell>
        </row>
        <row r="4665">
          <cell r="AY4665">
            <v>74.5</v>
          </cell>
          <cell r="AZ4665">
            <v>9.15</v>
          </cell>
        </row>
        <row r="4666">
          <cell r="AY4666">
            <v>7.2958333333333334</v>
          </cell>
          <cell r="AZ4666">
            <v>0.33291666666666669</v>
          </cell>
        </row>
        <row r="4667">
          <cell r="AY4667">
            <v>89.958333333333329</v>
          </cell>
          <cell r="AZ4667">
            <v>0.99166666666666659</v>
          </cell>
        </row>
        <row r="4668">
          <cell r="AY4668">
            <v>172.5</v>
          </cell>
          <cell r="AZ4668">
            <v>15.666666666666666</v>
          </cell>
        </row>
        <row r="4669">
          <cell r="AY4669">
            <v>28.75</v>
          </cell>
          <cell r="AZ4669">
            <v>0.3125</v>
          </cell>
        </row>
        <row r="4670">
          <cell r="AY4670">
            <v>60.666666666666664</v>
          </cell>
          <cell r="AZ4670">
            <v>0</v>
          </cell>
        </row>
        <row r="4672">
          <cell r="H4672">
            <v>3</v>
          </cell>
          <cell r="J4672">
            <v>1</v>
          </cell>
          <cell r="AE4672">
            <v>1612.5</v>
          </cell>
          <cell r="AF4672">
            <v>42.75</v>
          </cell>
          <cell r="AY4672">
            <v>1573.2368750000001</v>
          </cell>
          <cell r="AZ4672">
            <v>47.602562500000005</v>
          </cell>
          <cell r="BC4672">
            <v>97.565077519379855</v>
          </cell>
          <cell r="BD4672">
            <v>111.35102339181289</v>
          </cell>
        </row>
        <row r="4673">
          <cell r="AE4673">
            <v>2150</v>
          </cell>
          <cell r="AF4673">
            <v>57</v>
          </cell>
          <cell r="AY4673">
            <v>720</v>
          </cell>
          <cell r="AZ4673">
            <v>13.6</v>
          </cell>
        </row>
        <row r="4674">
          <cell r="AE4674">
            <v>2150</v>
          </cell>
          <cell r="AF4674">
            <v>57</v>
          </cell>
          <cell r="AY4674">
            <v>276</v>
          </cell>
          <cell r="AZ4674">
            <v>3.2</v>
          </cell>
        </row>
        <row r="4675">
          <cell r="AE4675">
            <v>2150</v>
          </cell>
          <cell r="AF4675">
            <v>57</v>
          </cell>
          <cell r="AY4675">
            <v>72.900000000000006</v>
          </cell>
          <cell r="AZ4675">
            <v>5.7600000000000007</v>
          </cell>
        </row>
        <row r="4676">
          <cell r="AY4676">
            <v>1.0499999999999998</v>
          </cell>
          <cell r="AZ4676">
            <v>6.1249999999999992E-2</v>
          </cell>
        </row>
        <row r="4677">
          <cell r="AY4677">
            <v>25.5</v>
          </cell>
          <cell r="AZ4677">
            <v>2.9249999999999998</v>
          </cell>
        </row>
        <row r="4678">
          <cell r="AY4678">
            <v>55.875</v>
          </cell>
          <cell r="AZ4678">
            <v>6.8625000000000007</v>
          </cell>
        </row>
        <row r="4679">
          <cell r="AY4679">
            <v>8.7750000000000004</v>
          </cell>
          <cell r="AZ4679">
            <v>0.33750000000000002</v>
          </cell>
        </row>
        <row r="4680">
          <cell r="AY4680">
            <v>10.45</v>
          </cell>
          <cell r="AZ4680">
            <v>0.495</v>
          </cell>
        </row>
        <row r="4681">
          <cell r="AY4681">
            <v>43.75</v>
          </cell>
          <cell r="AZ4681">
            <v>6.25E-2</v>
          </cell>
        </row>
        <row r="4682">
          <cell r="AY4682">
            <v>12.78</v>
          </cell>
          <cell r="AZ4682">
            <v>1.2424999999999999</v>
          </cell>
        </row>
        <row r="4683">
          <cell r="AY4683">
            <v>2.31</v>
          </cell>
          <cell r="AZ4683">
            <v>6.6000000000000003E-2</v>
          </cell>
        </row>
        <row r="4684">
          <cell r="AY4684">
            <v>64.5</v>
          </cell>
          <cell r="AZ4684">
            <v>10</v>
          </cell>
        </row>
        <row r="4685">
          <cell r="AY4685">
            <v>5.4718749999999998</v>
          </cell>
          <cell r="AZ4685">
            <v>0.24968750000000001</v>
          </cell>
        </row>
        <row r="4686">
          <cell r="AY4686">
            <v>1.1875</v>
          </cell>
          <cell r="AZ4686">
            <v>5.9374999999999997E-2</v>
          </cell>
        </row>
        <row r="4687">
          <cell r="AY4687">
            <v>203.0625</v>
          </cell>
          <cell r="AZ4687">
            <v>2.4937499999999999</v>
          </cell>
        </row>
        <row r="4688">
          <cell r="AY4688">
            <v>45.5</v>
          </cell>
          <cell r="AZ4688">
            <v>0</v>
          </cell>
        </row>
        <row r="4689">
          <cell r="AY4689">
            <v>24.125</v>
          </cell>
          <cell r="AZ4689">
            <v>0.1875</v>
          </cell>
        </row>
        <row r="4691">
          <cell r="H4691">
            <v>3</v>
          </cell>
          <cell r="J4691">
            <v>1</v>
          </cell>
          <cell r="AE4691">
            <v>1433.3333333333333</v>
          </cell>
          <cell r="AF4691">
            <v>38</v>
          </cell>
          <cell r="AY4691">
            <v>2434.6493333333337</v>
          </cell>
          <cell r="AZ4691">
            <v>67.332033333333314</v>
          </cell>
          <cell r="BC4691">
            <v>169.85925581395352</v>
          </cell>
          <cell r="BD4691">
            <v>177.18956140350872</v>
          </cell>
        </row>
        <row r="4692">
          <cell r="AE4692">
            <v>2150</v>
          </cell>
          <cell r="AF4692">
            <v>57</v>
          </cell>
          <cell r="AY4692">
            <v>600</v>
          </cell>
          <cell r="AZ4692">
            <v>11.333333333333334</v>
          </cell>
        </row>
        <row r="4693">
          <cell r="AE4693">
            <v>2150</v>
          </cell>
          <cell r="AF4693">
            <v>57</v>
          </cell>
          <cell r="AY4693">
            <v>299.16666666666669</v>
          </cell>
          <cell r="AZ4693">
            <v>6.25</v>
          </cell>
        </row>
        <row r="4694">
          <cell r="AY4694">
            <v>330.66666666666669</v>
          </cell>
          <cell r="AZ4694">
            <v>10.666666666666666</v>
          </cell>
        </row>
        <row r="4695">
          <cell r="AY4695">
            <v>180</v>
          </cell>
          <cell r="AZ4695">
            <v>0.15</v>
          </cell>
        </row>
        <row r="4696">
          <cell r="AY4696">
            <v>5.8500000000000005</v>
          </cell>
          <cell r="AZ4696">
            <v>0.22500000000000001</v>
          </cell>
        </row>
        <row r="4697">
          <cell r="AY4697">
            <v>13.933333333333332</v>
          </cell>
          <cell r="AZ4697">
            <v>0.66</v>
          </cell>
        </row>
        <row r="4698">
          <cell r="AY4698">
            <v>2.2000000000000002</v>
          </cell>
          <cell r="AZ4698">
            <v>0.32500000000000001</v>
          </cell>
        </row>
        <row r="4699">
          <cell r="AY4699">
            <v>375.83333333333331</v>
          </cell>
          <cell r="AZ4699">
            <v>0</v>
          </cell>
        </row>
        <row r="4700">
          <cell r="AY4700">
            <v>60.666666666666664</v>
          </cell>
          <cell r="AZ4700">
            <v>0</v>
          </cell>
        </row>
        <row r="4701">
          <cell r="AY4701">
            <v>7.1933333333333325</v>
          </cell>
          <cell r="AZ4701">
            <v>0.16599999999999998</v>
          </cell>
        </row>
        <row r="4702">
          <cell r="AY4702">
            <v>11</v>
          </cell>
          <cell r="AZ4702">
            <v>0.67500000000000016</v>
          </cell>
        </row>
        <row r="4703">
          <cell r="AY4703">
            <v>75.333333333333329</v>
          </cell>
          <cell r="AZ4703">
            <v>4.2166666666666668</v>
          </cell>
        </row>
        <row r="4704">
          <cell r="AY4704">
            <v>1.4520000000000002</v>
          </cell>
          <cell r="AZ4704">
            <v>7.3333333333333348E-2</v>
          </cell>
        </row>
        <row r="4705">
          <cell r="AY4705">
            <v>0.62866666666666682</v>
          </cell>
          <cell r="AZ4705">
            <v>1.9133333333333336E-2</v>
          </cell>
        </row>
        <row r="4706">
          <cell r="AY4706">
            <v>1.9120000000000001</v>
          </cell>
          <cell r="AZ4706">
            <v>2.2400000000000003E-2</v>
          </cell>
        </row>
        <row r="4707">
          <cell r="AY4707">
            <v>9.0299999999999994</v>
          </cell>
          <cell r="AZ4707">
            <v>0.28699999999999998</v>
          </cell>
        </row>
        <row r="4708">
          <cell r="AY4708">
            <v>291.93333333333334</v>
          </cell>
          <cell r="AZ4708">
            <v>17.59333333333333</v>
          </cell>
        </row>
        <row r="4709">
          <cell r="AY4709">
            <v>11.333333333333334</v>
          </cell>
          <cell r="AZ4709">
            <v>1.3</v>
          </cell>
        </row>
        <row r="4710">
          <cell r="AY4710">
            <v>24.833333333333332</v>
          </cell>
          <cell r="AZ4710">
            <v>3.0500000000000003</v>
          </cell>
        </row>
        <row r="4711">
          <cell r="AY4711">
            <v>45.033333333333331</v>
          </cell>
          <cell r="AZ4711">
            <v>9.7999999999999989</v>
          </cell>
        </row>
        <row r="4712">
          <cell r="AY4712">
            <v>1.5833333333333333</v>
          </cell>
          <cell r="AZ4712">
            <v>7.9166666666666663E-2</v>
          </cell>
        </row>
        <row r="4713">
          <cell r="AY4713">
            <v>85.066666666666677</v>
          </cell>
          <cell r="AZ4713">
            <v>0.44</v>
          </cell>
        </row>
        <row r="4715">
          <cell r="H4715">
            <v>3</v>
          </cell>
          <cell r="J4715">
            <v>1</v>
          </cell>
          <cell r="AE4715">
            <v>3583.3333333333335</v>
          </cell>
          <cell r="AF4715">
            <v>95</v>
          </cell>
          <cell r="AY4715">
            <v>2027.4875000000002</v>
          </cell>
          <cell r="AZ4715">
            <v>44.653666666666673</v>
          </cell>
          <cell r="BC4715">
            <v>56.58104651162791</v>
          </cell>
          <cell r="BD4715">
            <v>47.003859649122816</v>
          </cell>
        </row>
        <row r="4716">
          <cell r="AE4716">
            <v>2150</v>
          </cell>
          <cell r="AF4716">
            <v>57</v>
          </cell>
          <cell r="AY4716">
            <v>900</v>
          </cell>
          <cell r="AZ4716">
            <v>0</v>
          </cell>
        </row>
        <row r="4717">
          <cell r="AE4717">
            <v>2150</v>
          </cell>
          <cell r="AF4717">
            <v>57</v>
          </cell>
          <cell r="AY4717">
            <v>60.75</v>
          </cell>
          <cell r="AZ4717">
            <v>4.8</v>
          </cell>
        </row>
        <row r="4718">
          <cell r="AE4718">
            <v>2150</v>
          </cell>
          <cell r="AF4718">
            <v>57</v>
          </cell>
          <cell r="AY4718">
            <v>49.666666666666664</v>
          </cell>
          <cell r="AZ4718">
            <v>6.1000000000000005</v>
          </cell>
        </row>
        <row r="4719">
          <cell r="AE4719">
            <v>2150</v>
          </cell>
          <cell r="AF4719">
            <v>57</v>
          </cell>
          <cell r="AY4719">
            <v>5.8500000000000005</v>
          </cell>
          <cell r="AZ4719">
            <v>0.22500000000000001</v>
          </cell>
        </row>
        <row r="4720">
          <cell r="AE4720">
            <v>2150</v>
          </cell>
          <cell r="AF4720">
            <v>57</v>
          </cell>
          <cell r="AY4720">
            <v>13.933333333333332</v>
          </cell>
          <cell r="AZ4720">
            <v>0.66</v>
          </cell>
        </row>
        <row r="4721">
          <cell r="AY4721">
            <v>1.5716666666666665</v>
          </cell>
          <cell r="AZ4721">
            <v>4.7833333333333332E-2</v>
          </cell>
        </row>
        <row r="4722">
          <cell r="AY4722">
            <v>79.279166666666669</v>
          </cell>
          <cell r="AZ4722">
            <v>0.75083333333333335</v>
          </cell>
        </row>
        <row r="4723">
          <cell r="AY4723">
            <v>8.52</v>
          </cell>
          <cell r="AZ4723">
            <v>0.82833333333333325</v>
          </cell>
        </row>
        <row r="4724">
          <cell r="AY4724">
            <v>1.9166666666666667</v>
          </cell>
          <cell r="AZ4724">
            <v>0.24166666666666667</v>
          </cell>
        </row>
        <row r="4725">
          <cell r="AY4725">
            <v>61.333333333333336</v>
          </cell>
          <cell r="AZ4725">
            <v>0</v>
          </cell>
        </row>
        <row r="4726">
          <cell r="AY4726">
            <v>150.66666666666666</v>
          </cell>
          <cell r="AZ4726">
            <v>22.666666666666668</v>
          </cell>
        </row>
        <row r="4727">
          <cell r="AY4727">
            <v>390</v>
          </cell>
          <cell r="AZ4727">
            <v>6.333333333333333</v>
          </cell>
        </row>
        <row r="4728">
          <cell r="AY4728">
            <v>243.33333333333334</v>
          </cell>
          <cell r="AZ4728">
            <v>2</v>
          </cell>
        </row>
        <row r="4729">
          <cell r="AY4729">
            <v>60.666666666666664</v>
          </cell>
          <cell r="AZ4729">
            <v>0</v>
          </cell>
        </row>
        <row r="4731">
          <cell r="H4731">
            <v>3</v>
          </cell>
          <cell r="J4731">
            <v>1</v>
          </cell>
          <cell r="AE4731">
            <v>2866.6666666666665</v>
          </cell>
          <cell r="AF4731">
            <v>76</v>
          </cell>
          <cell r="AY4731">
            <v>2356.2025000000003</v>
          </cell>
          <cell r="AZ4731">
            <v>65.645666666666671</v>
          </cell>
          <cell r="BC4731">
            <v>82.193110465116291</v>
          </cell>
          <cell r="BD4731">
            <v>86.375877192982458</v>
          </cell>
        </row>
        <row r="4732">
          <cell r="AE4732">
            <v>2150</v>
          </cell>
          <cell r="AF4732">
            <v>57</v>
          </cell>
          <cell r="AY4732">
            <v>1200</v>
          </cell>
          <cell r="AZ4732">
            <v>22.666666666666668</v>
          </cell>
        </row>
        <row r="4733">
          <cell r="AE4733">
            <v>2150</v>
          </cell>
          <cell r="AF4733">
            <v>57</v>
          </cell>
          <cell r="AY4733">
            <v>49.666666666666664</v>
          </cell>
          <cell r="AZ4733">
            <v>6.1000000000000005</v>
          </cell>
        </row>
        <row r="4734">
          <cell r="AE4734">
            <v>2150</v>
          </cell>
          <cell r="AF4734">
            <v>57</v>
          </cell>
          <cell r="AY4734">
            <v>22.666666666666668</v>
          </cell>
          <cell r="AZ4734">
            <v>2.6</v>
          </cell>
        </row>
        <row r="4735">
          <cell r="AE4735">
            <v>2150</v>
          </cell>
          <cell r="AF4735">
            <v>57</v>
          </cell>
          <cell r="AY4735">
            <v>2.1958333333333333</v>
          </cell>
          <cell r="AZ4735">
            <v>7.0833333333333331E-2</v>
          </cell>
        </row>
        <row r="4736">
          <cell r="AY4736">
            <v>150.66666666666666</v>
          </cell>
          <cell r="AZ4736">
            <v>8.4333333333333336</v>
          </cell>
        </row>
        <row r="4737">
          <cell r="AY4737">
            <v>5.8500000000000005</v>
          </cell>
          <cell r="AZ4737">
            <v>0.22500000000000001</v>
          </cell>
        </row>
        <row r="4738">
          <cell r="AY4738">
            <v>13.933333333333332</v>
          </cell>
          <cell r="AZ4738">
            <v>0.66</v>
          </cell>
        </row>
        <row r="4739">
          <cell r="AY4739">
            <v>64.333333333333329</v>
          </cell>
          <cell r="AZ4739">
            <v>0.5</v>
          </cell>
        </row>
        <row r="4740">
          <cell r="AY4740">
            <v>5.5</v>
          </cell>
          <cell r="AZ4740">
            <v>0.33750000000000008</v>
          </cell>
        </row>
        <row r="4741">
          <cell r="AY4741">
            <v>7.1933333333333325</v>
          </cell>
          <cell r="AZ4741">
            <v>0.16599999999999998</v>
          </cell>
        </row>
        <row r="4742">
          <cell r="AY4742">
            <v>176.29999999999998</v>
          </cell>
          <cell r="AZ4742">
            <v>2.58</v>
          </cell>
        </row>
        <row r="4743">
          <cell r="AY4743">
            <v>86</v>
          </cell>
          <cell r="AZ4743">
            <v>13.333333333333334</v>
          </cell>
        </row>
        <row r="4744">
          <cell r="AY4744">
            <v>3.08</v>
          </cell>
          <cell r="AZ4744">
            <v>8.8000000000000009E-2</v>
          </cell>
        </row>
        <row r="4745">
          <cell r="AY4745">
            <v>300.66666666666669</v>
          </cell>
          <cell r="AZ4745">
            <v>0</v>
          </cell>
        </row>
        <row r="4746">
          <cell r="AY4746">
            <v>60.666666666666664</v>
          </cell>
          <cell r="AZ4746">
            <v>0</v>
          </cell>
        </row>
        <row r="4747">
          <cell r="AY4747">
            <v>134.58333333333334</v>
          </cell>
          <cell r="AZ4747">
            <v>2.125</v>
          </cell>
        </row>
        <row r="4748">
          <cell r="AY4748">
            <v>72.900000000000006</v>
          </cell>
          <cell r="AZ4748">
            <v>5.7600000000000007</v>
          </cell>
        </row>
        <row r="4750">
          <cell r="H4750">
            <v>3</v>
          </cell>
          <cell r="J4750">
            <v>1</v>
          </cell>
          <cell r="AE4750">
            <v>4300</v>
          </cell>
          <cell r="AF4750">
            <v>114</v>
          </cell>
          <cell r="AY4750">
            <v>2105.4558333333334</v>
          </cell>
          <cell r="AZ4750">
            <v>42.548083333333345</v>
          </cell>
          <cell r="BC4750">
            <v>48.964089147286828</v>
          </cell>
          <cell r="BD4750">
            <v>37.32288011695907</v>
          </cell>
        </row>
        <row r="4751">
          <cell r="AE4751">
            <v>2150</v>
          </cell>
          <cell r="AF4751">
            <v>57</v>
          </cell>
          <cell r="AY4751">
            <v>900</v>
          </cell>
          <cell r="AZ4751">
            <v>17</v>
          </cell>
        </row>
        <row r="4752">
          <cell r="AE4752">
            <v>2150</v>
          </cell>
          <cell r="AF4752">
            <v>57</v>
          </cell>
          <cell r="AY4752">
            <v>8.52</v>
          </cell>
          <cell r="AZ4752">
            <v>0.82833333333333325</v>
          </cell>
        </row>
        <row r="4753">
          <cell r="AE4753">
            <v>2150</v>
          </cell>
          <cell r="AF4753">
            <v>57</v>
          </cell>
          <cell r="AY4753">
            <v>4.3775000000000004</v>
          </cell>
          <cell r="AZ4753">
            <v>0.19975000000000001</v>
          </cell>
        </row>
        <row r="4754">
          <cell r="AE4754">
            <v>2150</v>
          </cell>
          <cell r="AF4754">
            <v>57</v>
          </cell>
          <cell r="AY4754">
            <v>1.9166666666666667</v>
          </cell>
          <cell r="AZ4754">
            <v>0.24166666666666667</v>
          </cell>
        </row>
        <row r="4755">
          <cell r="AE4755">
            <v>2150</v>
          </cell>
          <cell r="AF4755">
            <v>57</v>
          </cell>
          <cell r="AY4755">
            <v>22</v>
          </cell>
          <cell r="AZ4755">
            <v>1.3500000000000003</v>
          </cell>
        </row>
        <row r="4756">
          <cell r="AE4756">
            <v>2150</v>
          </cell>
          <cell r="AF4756">
            <v>57</v>
          </cell>
          <cell r="AY4756">
            <v>5.8500000000000005</v>
          </cell>
          <cell r="AZ4756">
            <v>0.22500000000000001</v>
          </cell>
        </row>
        <row r="4757">
          <cell r="AY4757">
            <v>13.933333333333332</v>
          </cell>
          <cell r="AZ4757">
            <v>0.66</v>
          </cell>
        </row>
        <row r="4758">
          <cell r="AY4758">
            <v>375.83333333333331</v>
          </cell>
          <cell r="AZ4758">
            <v>0</v>
          </cell>
        </row>
        <row r="4759">
          <cell r="AY4759">
            <v>72.900000000000006</v>
          </cell>
          <cell r="AZ4759">
            <v>5.7600000000000007</v>
          </cell>
        </row>
        <row r="4760">
          <cell r="AY4760">
            <v>39.75</v>
          </cell>
          <cell r="AZ4760">
            <v>0.8833333333333333</v>
          </cell>
        </row>
        <row r="4761">
          <cell r="AY4761">
            <v>60.666666666666664</v>
          </cell>
          <cell r="AZ4761">
            <v>0</v>
          </cell>
        </row>
        <row r="4762">
          <cell r="AY4762">
            <v>61.875</v>
          </cell>
          <cell r="AZ4762">
            <v>0.75</v>
          </cell>
        </row>
        <row r="4763">
          <cell r="AY4763">
            <v>32.166666666666664</v>
          </cell>
          <cell r="AZ4763">
            <v>0.25</v>
          </cell>
        </row>
        <row r="4764">
          <cell r="AY4764">
            <v>34</v>
          </cell>
          <cell r="AZ4764">
            <v>3.9</v>
          </cell>
        </row>
        <row r="4765">
          <cell r="AY4765">
            <v>49.666666666666664</v>
          </cell>
          <cell r="AZ4765">
            <v>6.1000000000000005</v>
          </cell>
        </row>
        <row r="4766">
          <cell r="AY4766">
            <v>276</v>
          </cell>
          <cell r="AZ4766">
            <v>3.2000000000000006</v>
          </cell>
        </row>
        <row r="4767">
          <cell r="AY4767">
            <v>146</v>
          </cell>
          <cell r="AZ4767">
            <v>1.2</v>
          </cell>
        </row>
        <row r="4769">
          <cell r="H4769">
            <v>3</v>
          </cell>
          <cell r="J4769">
            <v>1</v>
          </cell>
          <cell r="AE4769">
            <v>5375</v>
          </cell>
          <cell r="AF4769">
            <v>142.5</v>
          </cell>
          <cell r="AY4769">
            <v>2539.7287500000002</v>
          </cell>
          <cell r="AZ4769">
            <v>82.219625000000008</v>
          </cell>
          <cell r="BC4769">
            <v>47.250767441860468</v>
          </cell>
          <cell r="BD4769">
            <v>57.697982456140352</v>
          </cell>
        </row>
        <row r="4770">
          <cell r="AE4770">
            <v>2150</v>
          </cell>
          <cell r="AF4770">
            <v>57</v>
          </cell>
          <cell r="AY4770">
            <v>1080</v>
          </cell>
          <cell r="AZ4770">
            <v>20.399999999999999</v>
          </cell>
        </row>
        <row r="4771">
          <cell r="AE4771">
            <v>2150</v>
          </cell>
          <cell r="AF4771">
            <v>57</v>
          </cell>
          <cell r="AY4771">
            <v>160</v>
          </cell>
          <cell r="AZ4771">
            <v>3.25</v>
          </cell>
        </row>
        <row r="4772">
          <cell r="AE4772">
            <v>2150</v>
          </cell>
          <cell r="AF4772">
            <v>57</v>
          </cell>
          <cell r="AY4772">
            <v>34</v>
          </cell>
          <cell r="AZ4772">
            <v>3.9</v>
          </cell>
        </row>
        <row r="4773">
          <cell r="AE4773">
            <v>2150</v>
          </cell>
          <cell r="AF4773">
            <v>57</v>
          </cell>
          <cell r="AY4773">
            <v>8.7750000000000004</v>
          </cell>
          <cell r="AZ4773">
            <v>0.33750000000000002</v>
          </cell>
        </row>
        <row r="4774">
          <cell r="AE4774">
            <v>2150</v>
          </cell>
          <cell r="AF4774">
            <v>57</v>
          </cell>
          <cell r="AY4774">
            <v>20.9</v>
          </cell>
          <cell r="AZ4774">
            <v>0.99</v>
          </cell>
        </row>
        <row r="4775">
          <cell r="AY4775">
            <v>7.6125000000000007</v>
          </cell>
          <cell r="AZ4775">
            <v>0.78750000000000009</v>
          </cell>
        </row>
        <row r="4776">
          <cell r="AY4776">
            <v>8.8000000000000007</v>
          </cell>
          <cell r="AZ4776">
            <v>0.435</v>
          </cell>
        </row>
        <row r="4777">
          <cell r="AY4777">
            <v>6.5662500000000001</v>
          </cell>
          <cell r="AZ4777">
            <v>0.29962500000000003</v>
          </cell>
        </row>
        <row r="4778">
          <cell r="AY4778">
            <v>563.75</v>
          </cell>
          <cell r="AZ4778">
            <v>0</v>
          </cell>
        </row>
        <row r="4779">
          <cell r="AY4779">
            <v>91.125</v>
          </cell>
          <cell r="AZ4779">
            <v>7.2</v>
          </cell>
        </row>
        <row r="4780">
          <cell r="AY4780">
            <v>184</v>
          </cell>
          <cell r="AZ4780">
            <v>40</v>
          </cell>
        </row>
        <row r="4781">
          <cell r="AY4781">
            <v>264.45</v>
          </cell>
          <cell r="AZ4781">
            <v>3.87</v>
          </cell>
        </row>
        <row r="4782">
          <cell r="AY4782">
            <v>91</v>
          </cell>
          <cell r="AZ4782">
            <v>0</v>
          </cell>
        </row>
        <row r="4783">
          <cell r="AY4783">
            <v>18.75</v>
          </cell>
          <cell r="AZ4783">
            <v>0.75</v>
          </cell>
        </row>
        <row r="4785">
          <cell r="H4785">
            <v>3</v>
          </cell>
          <cell r="J4785">
            <v>1</v>
          </cell>
          <cell r="AE4785">
            <v>3583.3333333333335</v>
          </cell>
          <cell r="AF4785">
            <v>95</v>
          </cell>
          <cell r="AY4785">
            <v>1831.4075</v>
          </cell>
          <cell r="AZ4785">
            <v>50.70975</v>
          </cell>
          <cell r="BC4785">
            <v>51.109046511627909</v>
          </cell>
          <cell r="BD4785">
            <v>53.378684210526316</v>
          </cell>
        </row>
        <row r="4786">
          <cell r="AE4786">
            <v>2150</v>
          </cell>
          <cell r="AF4786">
            <v>57</v>
          </cell>
          <cell r="AY4786">
            <v>900</v>
          </cell>
          <cell r="AZ4786">
            <v>17</v>
          </cell>
        </row>
        <row r="4787">
          <cell r="AE4787">
            <v>2150</v>
          </cell>
          <cell r="AF4787">
            <v>57</v>
          </cell>
          <cell r="AY4787">
            <v>48.6</v>
          </cell>
          <cell r="AZ4787">
            <v>3.8400000000000003</v>
          </cell>
        </row>
        <row r="4788">
          <cell r="AE4788">
            <v>2150</v>
          </cell>
          <cell r="AF4788">
            <v>57</v>
          </cell>
          <cell r="AY4788">
            <v>2.2999999999999998</v>
          </cell>
          <cell r="AZ4788">
            <v>0.28499999999999998</v>
          </cell>
        </row>
        <row r="4789">
          <cell r="AE4789">
            <v>2150</v>
          </cell>
          <cell r="AF4789">
            <v>57</v>
          </cell>
          <cell r="AY4789">
            <v>3.08</v>
          </cell>
          <cell r="AZ4789">
            <v>8.8000000000000009E-2</v>
          </cell>
        </row>
        <row r="4790">
          <cell r="AE4790">
            <v>2150</v>
          </cell>
          <cell r="AF4790">
            <v>57</v>
          </cell>
          <cell r="AY4790">
            <v>7.2958333333333334</v>
          </cell>
          <cell r="AZ4790">
            <v>0.33291666666666669</v>
          </cell>
        </row>
        <row r="4791">
          <cell r="AY4791">
            <v>5.8500000000000005</v>
          </cell>
          <cell r="AZ4791">
            <v>0.22500000000000001</v>
          </cell>
        </row>
        <row r="4792">
          <cell r="AY4792">
            <v>13.933333333333332</v>
          </cell>
          <cell r="AZ4792">
            <v>0.66</v>
          </cell>
        </row>
        <row r="4793">
          <cell r="AY4793">
            <v>17.5</v>
          </cell>
          <cell r="AZ4793">
            <v>2.4999999999999998E-2</v>
          </cell>
        </row>
        <row r="4794">
          <cell r="AY4794">
            <v>417.08333333333331</v>
          </cell>
          <cell r="AZ4794">
            <v>15.166666666666666</v>
          </cell>
        </row>
        <row r="4795">
          <cell r="AY4795">
            <v>53.974999999999994</v>
          </cell>
          <cell r="AZ4795">
            <v>0.59499999999999986</v>
          </cell>
        </row>
        <row r="4796">
          <cell r="AY4796">
            <v>2.2000000000000002</v>
          </cell>
          <cell r="AZ4796">
            <v>0.32500000000000001</v>
          </cell>
        </row>
        <row r="4797">
          <cell r="AY4797">
            <v>60.666666666666664</v>
          </cell>
          <cell r="AZ4797">
            <v>0</v>
          </cell>
        </row>
        <row r="4798">
          <cell r="AY4798">
            <v>4.26</v>
          </cell>
          <cell r="AZ4798">
            <v>0.41416666666666663</v>
          </cell>
        </row>
        <row r="4799">
          <cell r="AY4799">
            <v>30.25</v>
          </cell>
          <cell r="AZ4799">
            <v>0.72499999999999998</v>
          </cell>
        </row>
        <row r="4800">
          <cell r="AY4800">
            <v>12.666666666666666</v>
          </cell>
          <cell r="AZ4800">
            <v>0.68333333333333324</v>
          </cell>
        </row>
        <row r="4801">
          <cell r="AY4801">
            <v>145.96666666666667</v>
          </cell>
          <cell r="AZ4801">
            <v>8.7966666666666651</v>
          </cell>
        </row>
        <row r="4802">
          <cell r="AY4802">
            <v>105.78000000000002</v>
          </cell>
          <cell r="AZ4802">
            <v>1.548</v>
          </cell>
        </row>
        <row r="4804">
          <cell r="AE4804">
            <v>2515.5</v>
          </cell>
          <cell r="AF4804">
            <v>66.690000000000012</v>
          </cell>
          <cell r="AY4804">
            <v>1708.0616500000001</v>
          </cell>
          <cell r="AZ4804">
            <v>52.502641249999989</v>
          </cell>
          <cell r="BC4804">
            <v>67.901476843569881</v>
          </cell>
          <cell r="BD4804">
            <v>78.726407632328659</v>
          </cell>
        </row>
        <row r="4805">
          <cell r="H4805">
            <v>3</v>
          </cell>
          <cell r="J4805">
            <v>1</v>
          </cell>
          <cell r="AE4805">
            <v>2150</v>
          </cell>
          <cell r="AF4805">
            <v>57</v>
          </cell>
          <cell r="AY4805">
            <v>2181.4175</v>
          </cell>
          <cell r="AZ4805">
            <v>69.293875</v>
          </cell>
          <cell r="BC4805">
            <v>101.46127906976746</v>
          </cell>
          <cell r="BD4805">
            <v>121.56820175438597</v>
          </cell>
        </row>
        <row r="4806">
          <cell r="AE4806">
            <v>2150</v>
          </cell>
          <cell r="AF4806">
            <v>57</v>
          </cell>
          <cell r="AY4806">
            <v>720</v>
          </cell>
          <cell r="AZ4806">
            <v>13.6</v>
          </cell>
        </row>
        <row r="4807">
          <cell r="AE4807">
            <v>2150</v>
          </cell>
          <cell r="AF4807">
            <v>57</v>
          </cell>
          <cell r="AY4807">
            <v>7.83</v>
          </cell>
          <cell r="AZ4807">
            <v>0.358875</v>
          </cell>
        </row>
        <row r="4808">
          <cell r="AE4808">
            <v>2150</v>
          </cell>
          <cell r="AF4808">
            <v>57</v>
          </cell>
          <cell r="AY4808">
            <v>156.1875</v>
          </cell>
          <cell r="AZ4808">
            <v>7.5687500000000005</v>
          </cell>
        </row>
        <row r="4809">
          <cell r="AE4809">
            <v>2150</v>
          </cell>
          <cell r="AF4809">
            <v>57</v>
          </cell>
          <cell r="AY4809">
            <v>63.787500000000001</v>
          </cell>
          <cell r="AZ4809">
            <v>5.04</v>
          </cell>
        </row>
        <row r="4810">
          <cell r="AY4810">
            <v>63.3</v>
          </cell>
          <cell r="AZ4810">
            <v>12.45</v>
          </cell>
        </row>
        <row r="4811">
          <cell r="AY4811">
            <v>8.7750000000000004</v>
          </cell>
          <cell r="AZ4811">
            <v>0.33750000000000002</v>
          </cell>
        </row>
        <row r="4812">
          <cell r="AY4812">
            <v>20.9</v>
          </cell>
          <cell r="AZ4812">
            <v>0.99</v>
          </cell>
        </row>
        <row r="4813">
          <cell r="AY4813">
            <v>76.25</v>
          </cell>
          <cell r="AZ4813">
            <v>1.25</v>
          </cell>
        </row>
        <row r="4814">
          <cell r="AY4814">
            <v>218.95</v>
          </cell>
          <cell r="AZ4814">
            <v>13.194999999999999</v>
          </cell>
        </row>
        <row r="4815">
          <cell r="AY4815">
            <v>225.5</v>
          </cell>
          <cell r="AZ4815">
            <v>0</v>
          </cell>
        </row>
        <row r="4816">
          <cell r="AY4816">
            <v>28.5</v>
          </cell>
          <cell r="AZ4816">
            <v>1.5374999999999999</v>
          </cell>
        </row>
        <row r="4817">
          <cell r="AY4817">
            <v>7.1875</v>
          </cell>
          <cell r="AZ4817">
            <v>0.90625</v>
          </cell>
        </row>
        <row r="4818">
          <cell r="AY4818">
            <v>456.25</v>
          </cell>
          <cell r="AZ4818">
            <v>11.125</v>
          </cell>
        </row>
        <row r="4819">
          <cell r="AY4819">
            <v>40.5</v>
          </cell>
          <cell r="AZ4819">
            <v>0.81</v>
          </cell>
        </row>
        <row r="4820">
          <cell r="AY4820">
            <v>87.5</v>
          </cell>
          <cell r="AZ4820">
            <v>0.125</v>
          </cell>
        </row>
        <row r="4822">
          <cell r="H4822">
            <v>3</v>
          </cell>
          <cell r="J4822">
            <v>1</v>
          </cell>
          <cell r="AE4822">
            <v>2150</v>
          </cell>
          <cell r="AF4822">
            <v>57</v>
          </cell>
          <cell r="AY4822">
            <v>1687.875</v>
          </cell>
          <cell r="AZ4822">
            <v>36.902500000000003</v>
          </cell>
          <cell r="BC4822">
            <v>78.505813953488371</v>
          </cell>
          <cell r="BD4822">
            <v>64.741228070175453</v>
          </cell>
        </row>
        <row r="4823">
          <cell r="AE4823">
            <v>2150</v>
          </cell>
          <cell r="AF4823">
            <v>57</v>
          </cell>
          <cell r="AY4823">
            <v>450</v>
          </cell>
          <cell r="AZ4823">
            <v>8.5</v>
          </cell>
        </row>
        <row r="4824">
          <cell r="AE4824">
            <v>2150</v>
          </cell>
          <cell r="AF4824">
            <v>57</v>
          </cell>
          <cell r="AY4824">
            <v>96</v>
          </cell>
          <cell r="AZ4824">
            <v>1.9500000000000002</v>
          </cell>
        </row>
        <row r="4825">
          <cell r="AY4825">
            <v>93.125</v>
          </cell>
          <cell r="AZ4825">
            <v>11.4375</v>
          </cell>
        </row>
        <row r="4826">
          <cell r="AY4826">
            <v>17.55</v>
          </cell>
          <cell r="AZ4826">
            <v>0.67500000000000004</v>
          </cell>
        </row>
        <row r="4827">
          <cell r="AY4827">
            <v>41.8</v>
          </cell>
          <cell r="AZ4827">
            <v>1.98</v>
          </cell>
        </row>
        <row r="4828">
          <cell r="AY4828">
            <v>72.900000000000006</v>
          </cell>
          <cell r="AZ4828">
            <v>5.7600000000000007</v>
          </cell>
        </row>
        <row r="4829">
          <cell r="AY4829">
            <v>451</v>
          </cell>
          <cell r="AZ4829">
            <v>0</v>
          </cell>
        </row>
        <row r="4830">
          <cell r="AY4830">
            <v>175</v>
          </cell>
          <cell r="AZ4830">
            <v>0.25</v>
          </cell>
        </row>
        <row r="4831">
          <cell r="AY4831">
            <v>38.5</v>
          </cell>
          <cell r="AZ4831">
            <v>0.2</v>
          </cell>
        </row>
        <row r="4832">
          <cell r="AY4832">
            <v>252</v>
          </cell>
          <cell r="AZ4832">
            <v>6.1499999999999995</v>
          </cell>
        </row>
        <row r="4834">
          <cell r="H4834">
            <v>3</v>
          </cell>
          <cell r="J4834">
            <v>1</v>
          </cell>
          <cell r="AE4834">
            <v>2150</v>
          </cell>
          <cell r="AF4834">
            <v>57</v>
          </cell>
          <cell r="AY4834">
            <v>2139.2912500000002</v>
          </cell>
          <cell r="AZ4834">
            <v>46.382249999999999</v>
          </cell>
          <cell r="BC4834">
            <v>99.501918604651181</v>
          </cell>
          <cell r="BD4834">
            <v>81.372368421052627</v>
          </cell>
        </row>
        <row r="4835">
          <cell r="AE4835">
            <v>2150</v>
          </cell>
          <cell r="AF4835">
            <v>57</v>
          </cell>
          <cell r="AY4835">
            <v>900</v>
          </cell>
          <cell r="AZ4835">
            <v>17</v>
          </cell>
        </row>
        <row r="4836">
          <cell r="AE4836">
            <v>2150</v>
          </cell>
          <cell r="AF4836">
            <v>57</v>
          </cell>
          <cell r="AY4836">
            <v>2.90625</v>
          </cell>
          <cell r="AZ4836">
            <v>0.11249999999999999</v>
          </cell>
        </row>
        <row r="4837">
          <cell r="AE4837">
            <v>2150</v>
          </cell>
          <cell r="AF4837">
            <v>57</v>
          </cell>
          <cell r="AY4837">
            <v>8.7750000000000004</v>
          </cell>
          <cell r="AZ4837">
            <v>0.33750000000000002</v>
          </cell>
        </row>
        <row r="4838">
          <cell r="AE4838">
            <v>2150</v>
          </cell>
          <cell r="AF4838">
            <v>57</v>
          </cell>
          <cell r="AY4838">
            <v>20.9</v>
          </cell>
          <cell r="AZ4838">
            <v>0.99</v>
          </cell>
        </row>
        <row r="4839">
          <cell r="AY4839">
            <v>194.0625</v>
          </cell>
          <cell r="AZ4839">
            <v>17.625</v>
          </cell>
        </row>
        <row r="4840">
          <cell r="AY4840">
            <v>28.71</v>
          </cell>
          <cell r="AZ4840">
            <v>0.14849999999999999</v>
          </cell>
        </row>
        <row r="4841">
          <cell r="AY4841">
            <v>338.25</v>
          </cell>
          <cell r="AZ4841">
            <v>0</v>
          </cell>
        </row>
        <row r="4842">
          <cell r="AY4842">
            <v>193.5</v>
          </cell>
          <cell r="AZ4842">
            <v>7.2562499999999996</v>
          </cell>
        </row>
        <row r="4843">
          <cell r="AY4843">
            <v>136.5</v>
          </cell>
          <cell r="AZ4843">
            <v>0</v>
          </cell>
        </row>
        <row r="4844">
          <cell r="AY4844">
            <v>92.8125</v>
          </cell>
          <cell r="AZ4844">
            <v>1.125</v>
          </cell>
        </row>
        <row r="4845">
          <cell r="AY4845">
            <v>135.375</v>
          </cell>
          <cell r="AZ4845">
            <v>1.6624999999999999</v>
          </cell>
        </row>
        <row r="4846">
          <cell r="AY4846">
            <v>87.5</v>
          </cell>
          <cell r="AZ4846">
            <v>0.125</v>
          </cell>
        </row>
        <row r="4848">
          <cell r="H4848">
            <v>3</v>
          </cell>
          <cell r="J4848">
            <v>1</v>
          </cell>
          <cell r="AE4848">
            <v>1612.5</v>
          </cell>
          <cell r="AF4848">
            <v>42.75</v>
          </cell>
          <cell r="AY4848">
            <v>1554.5212499999998</v>
          </cell>
          <cell r="AZ4848">
            <v>78.282124999999994</v>
          </cell>
          <cell r="BC4848">
            <v>96.404418604651156</v>
          </cell>
          <cell r="BD4848">
            <v>183.11608187134502</v>
          </cell>
        </row>
        <row r="4849">
          <cell r="AE4849">
            <v>2150</v>
          </cell>
          <cell r="AF4849">
            <v>57</v>
          </cell>
          <cell r="AY4849">
            <v>900</v>
          </cell>
          <cell r="AZ4849">
            <v>17</v>
          </cell>
        </row>
        <row r="4850">
          <cell r="AE4850">
            <v>2150</v>
          </cell>
          <cell r="AF4850">
            <v>57</v>
          </cell>
          <cell r="AY4850">
            <v>6.75</v>
          </cell>
          <cell r="AZ4850">
            <v>0.39374999999999999</v>
          </cell>
        </row>
        <row r="4851">
          <cell r="AE4851">
            <v>2150</v>
          </cell>
          <cell r="AF4851">
            <v>57</v>
          </cell>
          <cell r="AY4851">
            <v>11.55</v>
          </cell>
          <cell r="AZ4851">
            <v>0.33</v>
          </cell>
        </row>
        <row r="4852">
          <cell r="AY4852">
            <v>5.34375</v>
          </cell>
          <cell r="AZ4852">
            <v>0.51300000000000001</v>
          </cell>
        </row>
        <row r="4853">
          <cell r="AY4853">
            <v>8.7750000000000004</v>
          </cell>
          <cell r="AZ4853">
            <v>0.33750000000000002</v>
          </cell>
        </row>
        <row r="4854">
          <cell r="AY4854">
            <v>20.9</v>
          </cell>
          <cell r="AZ4854">
            <v>0.99</v>
          </cell>
        </row>
        <row r="4855">
          <cell r="AY4855">
            <v>55.875</v>
          </cell>
          <cell r="AZ4855">
            <v>6.8625000000000007</v>
          </cell>
        </row>
        <row r="4856">
          <cell r="AY4856">
            <v>184</v>
          </cell>
          <cell r="AZ4856">
            <v>40</v>
          </cell>
        </row>
        <row r="4857">
          <cell r="AY4857">
            <v>54.675000000000004</v>
          </cell>
          <cell r="AZ4857">
            <v>4.32</v>
          </cell>
        </row>
        <row r="4858">
          <cell r="AY4858">
            <v>7.1774999999999993</v>
          </cell>
          <cell r="AZ4858">
            <v>0.7503749999999999</v>
          </cell>
        </row>
        <row r="4859">
          <cell r="AY4859">
            <v>29.75</v>
          </cell>
          <cell r="AZ4859">
            <v>3.4125000000000001</v>
          </cell>
        </row>
        <row r="4860">
          <cell r="AY4860">
            <v>137.5</v>
          </cell>
          <cell r="AZ4860">
            <v>1.4375</v>
          </cell>
        </row>
        <row r="4861">
          <cell r="AY4861">
            <v>132.22499999999999</v>
          </cell>
          <cell r="AZ4861">
            <v>1.9350000000000001</v>
          </cell>
        </row>
        <row r="4863">
          <cell r="H4863">
            <v>3</v>
          </cell>
          <cell r="J4863">
            <v>1</v>
          </cell>
          <cell r="AE4863">
            <v>860</v>
          </cell>
          <cell r="AF4863">
            <v>22.8</v>
          </cell>
          <cell r="AY4863">
            <v>1629.38</v>
          </cell>
          <cell r="AZ4863">
            <v>42.366</v>
          </cell>
          <cell r="BC4863">
            <v>189.46279069767442</v>
          </cell>
          <cell r="BD4863">
            <v>185.81578947368419</v>
          </cell>
        </row>
        <row r="4864">
          <cell r="AE4864">
            <v>2150</v>
          </cell>
          <cell r="AF4864">
            <v>57</v>
          </cell>
          <cell r="AY4864">
            <v>720</v>
          </cell>
          <cell r="AZ4864">
            <v>13.6</v>
          </cell>
        </row>
        <row r="4865">
          <cell r="AE4865">
            <v>2150</v>
          </cell>
          <cell r="AF4865">
            <v>57</v>
          </cell>
          <cell r="AY4865">
            <v>10.15</v>
          </cell>
          <cell r="AZ4865">
            <v>1.05</v>
          </cell>
        </row>
        <row r="4866">
          <cell r="AY4866">
            <v>7.0200000000000005</v>
          </cell>
          <cell r="AZ4866">
            <v>0.27</v>
          </cell>
        </row>
        <row r="4867">
          <cell r="AY4867">
            <v>16.72</v>
          </cell>
          <cell r="AZ4867">
            <v>0.79200000000000004</v>
          </cell>
        </row>
        <row r="4868">
          <cell r="AY4868">
            <v>70</v>
          </cell>
          <cell r="AZ4868">
            <v>0.1</v>
          </cell>
        </row>
        <row r="4869">
          <cell r="AY4869">
            <v>19</v>
          </cell>
          <cell r="AZ4869">
            <v>1.0249999999999999</v>
          </cell>
        </row>
        <row r="4870">
          <cell r="AY4870">
            <v>201.6</v>
          </cell>
          <cell r="AZ4870">
            <v>15.919999999999998</v>
          </cell>
        </row>
        <row r="4871">
          <cell r="AY4871">
            <v>225.5</v>
          </cell>
          <cell r="AZ4871">
            <v>0</v>
          </cell>
        </row>
        <row r="4872">
          <cell r="AY4872">
            <v>34.5</v>
          </cell>
          <cell r="AZ4872">
            <v>0.375</v>
          </cell>
        </row>
        <row r="4873">
          <cell r="AY4873">
            <v>146</v>
          </cell>
          <cell r="AZ4873">
            <v>1.2</v>
          </cell>
        </row>
        <row r="4874">
          <cell r="AY4874">
            <v>4.59</v>
          </cell>
          <cell r="AZ4874">
            <v>0.20400000000000001</v>
          </cell>
        </row>
        <row r="4875">
          <cell r="AY4875">
            <v>44.7</v>
          </cell>
          <cell r="AZ4875">
            <v>5.49</v>
          </cell>
        </row>
        <row r="4876">
          <cell r="AY4876">
            <v>20.399999999999999</v>
          </cell>
          <cell r="AZ4876">
            <v>2.34</v>
          </cell>
        </row>
        <row r="4877">
          <cell r="AY4877">
            <v>109.2</v>
          </cell>
          <cell r="AZ4877">
            <v>0</v>
          </cell>
        </row>
        <row r="4879">
          <cell r="H4879">
            <v>3</v>
          </cell>
          <cell r="J4879">
            <v>1</v>
          </cell>
          <cell r="AE4879">
            <v>2687.5</v>
          </cell>
          <cell r="AF4879">
            <v>71.25</v>
          </cell>
          <cell r="AY4879">
            <v>1988.6100000000001</v>
          </cell>
          <cell r="AZ4879">
            <v>69.040999999999997</v>
          </cell>
          <cell r="BC4879">
            <v>73.994790697674432</v>
          </cell>
          <cell r="BD4879">
            <v>96.899649122807006</v>
          </cell>
        </row>
        <row r="4880">
          <cell r="AE4880">
            <v>2150</v>
          </cell>
          <cell r="AF4880">
            <v>57</v>
          </cell>
          <cell r="AY4880">
            <v>900</v>
          </cell>
          <cell r="AZ4880">
            <v>17</v>
          </cell>
        </row>
        <row r="4881">
          <cell r="AE4881">
            <v>2150</v>
          </cell>
          <cell r="AF4881">
            <v>57</v>
          </cell>
          <cell r="AY4881">
            <v>133.875</v>
          </cell>
          <cell r="AZ4881">
            <v>6.4875000000000007</v>
          </cell>
        </row>
        <row r="4882">
          <cell r="AE4882">
            <v>2150</v>
          </cell>
          <cell r="AF4882">
            <v>57</v>
          </cell>
          <cell r="AY4882">
            <v>258.75</v>
          </cell>
          <cell r="AZ4882">
            <v>23.5</v>
          </cell>
        </row>
        <row r="4883">
          <cell r="AE4883">
            <v>2150</v>
          </cell>
          <cell r="AF4883">
            <v>57</v>
          </cell>
          <cell r="AY4883">
            <v>13.860000000000001</v>
          </cell>
          <cell r="AZ4883">
            <v>0.39600000000000002</v>
          </cell>
        </row>
        <row r="4884">
          <cell r="AE4884">
            <v>2150</v>
          </cell>
          <cell r="AF4884">
            <v>57</v>
          </cell>
          <cell r="AY4884">
            <v>20.9</v>
          </cell>
          <cell r="AZ4884">
            <v>0.99</v>
          </cell>
        </row>
        <row r="4885">
          <cell r="AY4885">
            <v>8.7750000000000004</v>
          </cell>
          <cell r="AZ4885">
            <v>0.33750000000000002</v>
          </cell>
        </row>
        <row r="4886">
          <cell r="AY4886">
            <v>21.887499999999999</v>
          </cell>
          <cell r="AZ4886">
            <v>0.99875000000000003</v>
          </cell>
        </row>
        <row r="4887">
          <cell r="AY4887">
            <v>4.75</v>
          </cell>
          <cell r="AZ4887">
            <v>0.23749999999999999</v>
          </cell>
        </row>
        <row r="4888">
          <cell r="AY4888">
            <v>49.5</v>
          </cell>
          <cell r="AZ4888">
            <v>7.3125</v>
          </cell>
        </row>
        <row r="4889">
          <cell r="AY4889">
            <v>113.75</v>
          </cell>
          <cell r="AZ4889">
            <v>0</v>
          </cell>
        </row>
        <row r="4890">
          <cell r="AY4890">
            <v>55.875</v>
          </cell>
          <cell r="AZ4890">
            <v>6.8625000000000007</v>
          </cell>
        </row>
        <row r="4891">
          <cell r="AY4891">
            <v>43.125</v>
          </cell>
          <cell r="AZ4891">
            <v>0.46875</v>
          </cell>
        </row>
        <row r="4892">
          <cell r="AY4892">
            <v>270.75</v>
          </cell>
          <cell r="AZ4892">
            <v>3.3249999999999997</v>
          </cell>
        </row>
        <row r="4893">
          <cell r="AY4893">
            <v>92.8125</v>
          </cell>
          <cell r="AZ4893">
            <v>1.125</v>
          </cell>
        </row>
        <row r="4895">
          <cell r="H4895">
            <v>3</v>
          </cell>
          <cell r="J4895">
            <v>1</v>
          </cell>
          <cell r="AE4895">
            <v>1720</v>
          </cell>
          <cell r="AF4895">
            <v>45.6</v>
          </cell>
          <cell r="AY4895">
            <v>975.31150000000014</v>
          </cell>
          <cell r="AZ4895">
            <v>33.24485</v>
          </cell>
          <cell r="BC4895">
            <v>56.704156976744194</v>
          </cell>
          <cell r="BD4895">
            <v>72.905372807017542</v>
          </cell>
        </row>
        <row r="4896">
          <cell r="AE4896">
            <v>2150</v>
          </cell>
          <cell r="AF4896">
            <v>57</v>
          </cell>
          <cell r="AY4896">
            <v>720</v>
          </cell>
          <cell r="AZ4896">
            <v>13.6</v>
          </cell>
        </row>
        <row r="4897">
          <cell r="AE4897">
            <v>2150</v>
          </cell>
          <cell r="AF4897">
            <v>57</v>
          </cell>
          <cell r="AY4897">
            <v>4.2</v>
          </cell>
          <cell r="AZ4897">
            <v>0.17499999999999999</v>
          </cell>
        </row>
        <row r="4898">
          <cell r="AE4898">
            <v>2150</v>
          </cell>
          <cell r="AF4898">
            <v>57</v>
          </cell>
          <cell r="AY4898">
            <v>13.6</v>
          </cell>
          <cell r="AZ4898">
            <v>1.56</v>
          </cell>
        </row>
        <row r="4899">
          <cell r="AE4899">
            <v>2150</v>
          </cell>
          <cell r="AF4899">
            <v>57</v>
          </cell>
          <cell r="AY4899">
            <v>7.0200000000000005</v>
          </cell>
          <cell r="AZ4899">
            <v>0.27</v>
          </cell>
        </row>
        <row r="4900">
          <cell r="AY4900">
            <v>16.72</v>
          </cell>
          <cell r="AZ4900">
            <v>0.79200000000000004</v>
          </cell>
        </row>
        <row r="4901">
          <cell r="AY4901">
            <v>20.136499999999995</v>
          </cell>
          <cell r="AZ4901">
            <v>0.91884999999999994</v>
          </cell>
        </row>
        <row r="4902">
          <cell r="AY4902">
            <v>39.6</v>
          </cell>
          <cell r="AZ4902">
            <v>5.85</v>
          </cell>
        </row>
        <row r="4903">
          <cell r="AY4903">
            <v>9.7149999999999999</v>
          </cell>
          <cell r="AZ4903">
            <v>0.60299999999999998</v>
          </cell>
        </row>
        <row r="4904">
          <cell r="AY4904">
            <v>43</v>
          </cell>
          <cell r="AZ4904">
            <v>0.3</v>
          </cell>
        </row>
        <row r="4905">
          <cell r="AY4905">
            <v>44.7</v>
          </cell>
          <cell r="AZ4905">
            <v>5.49</v>
          </cell>
        </row>
        <row r="4906">
          <cell r="AY4906">
            <v>43.74</v>
          </cell>
          <cell r="AZ4906">
            <v>3.4560000000000004</v>
          </cell>
        </row>
        <row r="4907">
          <cell r="AY4907">
            <v>12.879999999999999</v>
          </cell>
          <cell r="AZ4907">
            <v>0.22999999999999998</v>
          </cell>
        </row>
        <row r="4909">
          <cell r="H4909">
            <v>3</v>
          </cell>
          <cell r="J4909">
            <v>1</v>
          </cell>
          <cell r="AE4909">
            <v>6450</v>
          </cell>
          <cell r="AF4909">
            <v>171</v>
          </cell>
          <cell r="AY4909">
            <v>1780.0699999999997</v>
          </cell>
          <cell r="AZ4909">
            <v>55.676000000000002</v>
          </cell>
          <cell r="BC4909">
            <v>27.597984496124027</v>
          </cell>
          <cell r="BD4909">
            <v>32.55906432748538</v>
          </cell>
        </row>
        <row r="4910">
          <cell r="AE4910">
            <v>2150</v>
          </cell>
          <cell r="AF4910">
            <v>57</v>
          </cell>
          <cell r="AY4910">
            <v>900</v>
          </cell>
          <cell r="AZ4910">
            <v>17</v>
          </cell>
        </row>
        <row r="4911">
          <cell r="AE4911">
            <v>2150</v>
          </cell>
          <cell r="AF4911">
            <v>57</v>
          </cell>
          <cell r="AY4911">
            <v>11.475</v>
          </cell>
          <cell r="AZ4911">
            <v>0.51</v>
          </cell>
        </row>
        <row r="4912">
          <cell r="AE4912">
            <v>2150</v>
          </cell>
          <cell r="AF4912">
            <v>57</v>
          </cell>
          <cell r="AY4912">
            <v>27.720000000000002</v>
          </cell>
          <cell r="AZ4912">
            <v>0.79200000000000004</v>
          </cell>
        </row>
        <row r="4913">
          <cell r="AE4913">
            <v>2150</v>
          </cell>
          <cell r="AF4913">
            <v>57</v>
          </cell>
          <cell r="AY4913">
            <v>17.55</v>
          </cell>
          <cell r="AZ4913">
            <v>0.67500000000000004</v>
          </cell>
        </row>
        <row r="4914">
          <cell r="AE4914">
            <v>2150</v>
          </cell>
          <cell r="AF4914">
            <v>57</v>
          </cell>
          <cell r="AY4914">
            <v>41.8</v>
          </cell>
          <cell r="AZ4914">
            <v>1.98</v>
          </cell>
        </row>
        <row r="4915">
          <cell r="AE4915">
            <v>2150</v>
          </cell>
          <cell r="AF4915">
            <v>57</v>
          </cell>
          <cell r="AY4915">
            <v>36.450000000000003</v>
          </cell>
          <cell r="AZ4915">
            <v>0.72900000000000009</v>
          </cell>
        </row>
        <row r="4916">
          <cell r="AY4916">
            <v>13.174999999999999</v>
          </cell>
          <cell r="AZ4916">
            <v>0.42499999999999999</v>
          </cell>
        </row>
        <row r="4917">
          <cell r="AY4917">
            <v>294</v>
          </cell>
          <cell r="AZ4917">
            <v>7.1749999999999989</v>
          </cell>
        </row>
        <row r="4918">
          <cell r="AY4918">
            <v>437.9</v>
          </cell>
          <cell r="AZ4918">
            <v>26.389999999999997</v>
          </cell>
        </row>
        <row r="4920">
          <cell r="H4920">
            <v>3</v>
          </cell>
          <cell r="J4920">
            <v>1</v>
          </cell>
          <cell r="AE4920">
            <v>2687.5</v>
          </cell>
          <cell r="AF4920">
            <v>71.25</v>
          </cell>
          <cell r="AY4920">
            <v>1510.5374999999999</v>
          </cell>
          <cell r="AZ4920">
            <v>42.371312500000002</v>
          </cell>
          <cell r="BC4920">
            <v>56.206046511627903</v>
          </cell>
          <cell r="BD4920">
            <v>59.468508771929827</v>
          </cell>
        </row>
        <row r="4921">
          <cell r="AE4921">
            <v>2150</v>
          </cell>
          <cell r="AF4921">
            <v>57</v>
          </cell>
          <cell r="AY4921">
            <v>900</v>
          </cell>
          <cell r="AZ4921">
            <v>17</v>
          </cell>
        </row>
        <row r="4922">
          <cell r="AE4922">
            <v>2150</v>
          </cell>
          <cell r="AF4922">
            <v>57</v>
          </cell>
          <cell r="AY4922">
            <v>25.5</v>
          </cell>
          <cell r="AZ4922">
            <v>1</v>
          </cell>
        </row>
        <row r="4923">
          <cell r="AE4923">
            <v>2150</v>
          </cell>
          <cell r="AF4923">
            <v>57</v>
          </cell>
          <cell r="AY4923">
            <v>45.75</v>
          </cell>
          <cell r="AZ4923">
            <v>0.75</v>
          </cell>
        </row>
        <row r="4924">
          <cell r="AE4924">
            <v>2150</v>
          </cell>
          <cell r="AF4924">
            <v>57</v>
          </cell>
          <cell r="AY4924">
            <v>13.162500000000001</v>
          </cell>
          <cell r="AZ4924">
            <v>0.50625000000000009</v>
          </cell>
        </row>
        <row r="4925">
          <cell r="AE4925">
            <v>2150</v>
          </cell>
          <cell r="AF4925">
            <v>57</v>
          </cell>
          <cell r="AY4925">
            <v>26.125000000000004</v>
          </cell>
          <cell r="AZ4925">
            <v>1.2375</v>
          </cell>
        </row>
        <row r="4926">
          <cell r="AY4926">
            <v>29.75</v>
          </cell>
          <cell r="AZ4926">
            <v>3.4125000000000001</v>
          </cell>
        </row>
        <row r="4927">
          <cell r="AY4927">
            <v>55.875</v>
          </cell>
          <cell r="AZ4927">
            <v>6.8625000000000007</v>
          </cell>
        </row>
        <row r="4928">
          <cell r="AY4928">
            <v>40.5</v>
          </cell>
          <cell r="AZ4928">
            <v>0.81</v>
          </cell>
        </row>
        <row r="4929">
          <cell r="AY4929">
            <v>136.5</v>
          </cell>
          <cell r="AZ4929">
            <v>0</v>
          </cell>
        </row>
        <row r="4930">
          <cell r="AY4930">
            <v>84</v>
          </cell>
          <cell r="AZ4930">
            <v>2.0499999999999998</v>
          </cell>
        </row>
        <row r="4931">
          <cell r="AY4931">
            <v>43.125</v>
          </cell>
          <cell r="AZ4931">
            <v>0.46875</v>
          </cell>
        </row>
        <row r="4932">
          <cell r="AY4932">
            <v>82.012500000000003</v>
          </cell>
          <cell r="AZ4932">
            <v>6.48</v>
          </cell>
        </row>
        <row r="4933">
          <cell r="AY4933">
            <v>14.3775</v>
          </cell>
          <cell r="AZ4933">
            <v>1.3978124999999999</v>
          </cell>
        </row>
        <row r="4934">
          <cell r="AY4934">
            <v>13.860000000000001</v>
          </cell>
          <cell r="AZ4934">
            <v>0.39600000000000002</v>
          </cell>
        </row>
        <row r="4936">
          <cell r="H4936">
            <v>3</v>
          </cell>
          <cell r="J4936">
            <v>1</v>
          </cell>
          <cell r="AE4936">
            <v>2687.5</v>
          </cell>
          <cell r="AF4936">
            <v>71.25</v>
          </cell>
          <cell r="AY4936">
            <v>1633.6025</v>
          </cell>
          <cell r="AZ4936">
            <v>51.466499999999989</v>
          </cell>
          <cell r="BC4936">
            <v>60.785209302325583</v>
          </cell>
          <cell r="BD4936">
            <v>72.233684210526306</v>
          </cell>
        </row>
        <row r="4937">
          <cell r="AE4937">
            <v>2150</v>
          </cell>
          <cell r="AF4937">
            <v>57</v>
          </cell>
          <cell r="AY4937">
            <v>900</v>
          </cell>
          <cell r="AZ4937">
            <v>17</v>
          </cell>
        </row>
        <row r="4938">
          <cell r="AE4938">
            <v>2150</v>
          </cell>
          <cell r="AF4938">
            <v>57</v>
          </cell>
          <cell r="AY4938">
            <v>13.860000000000001</v>
          </cell>
          <cell r="AZ4938">
            <v>0.39600000000000002</v>
          </cell>
        </row>
        <row r="4939">
          <cell r="AE4939">
            <v>2150</v>
          </cell>
          <cell r="AF4939">
            <v>57</v>
          </cell>
          <cell r="AY4939">
            <v>8.0925000000000011</v>
          </cell>
          <cell r="AZ4939">
            <v>0.18675</v>
          </cell>
        </row>
        <row r="4940">
          <cell r="AE4940">
            <v>2150</v>
          </cell>
          <cell r="AF4940">
            <v>57</v>
          </cell>
          <cell r="AY4940">
            <v>11.8125</v>
          </cell>
          <cell r="AZ4940">
            <v>0.81</v>
          </cell>
        </row>
        <row r="4941">
          <cell r="AE4941">
            <v>2150</v>
          </cell>
          <cell r="AF4941">
            <v>57</v>
          </cell>
          <cell r="AY4941">
            <v>21.887499999999999</v>
          </cell>
          <cell r="AZ4941">
            <v>0.99875000000000003</v>
          </cell>
        </row>
        <row r="4942">
          <cell r="AY4942">
            <v>8.7750000000000004</v>
          </cell>
          <cell r="AZ4942">
            <v>0.33750000000000002</v>
          </cell>
        </row>
        <row r="4943">
          <cell r="AY4943">
            <v>20.9</v>
          </cell>
          <cell r="AZ4943">
            <v>0.99</v>
          </cell>
        </row>
        <row r="4944">
          <cell r="AY4944">
            <v>38.25</v>
          </cell>
          <cell r="AZ4944">
            <v>4.3875000000000002</v>
          </cell>
        </row>
        <row r="4945">
          <cell r="AY4945">
            <v>74.5</v>
          </cell>
          <cell r="AZ4945">
            <v>9.15</v>
          </cell>
        </row>
        <row r="4946">
          <cell r="AY4946">
            <v>134.9375</v>
          </cell>
          <cell r="AZ4946">
            <v>1.4874999999999998</v>
          </cell>
        </row>
        <row r="4947">
          <cell r="AY4947">
            <v>178.5</v>
          </cell>
          <cell r="AZ4947">
            <v>8.65</v>
          </cell>
        </row>
        <row r="4948">
          <cell r="AY4948">
            <v>136.5</v>
          </cell>
          <cell r="AZ4948">
            <v>0</v>
          </cell>
        </row>
        <row r="4949">
          <cell r="AY4949">
            <v>72.900000000000006</v>
          </cell>
          <cell r="AZ4949">
            <v>5.7600000000000007</v>
          </cell>
        </row>
        <row r="4950">
          <cell r="AY4950">
            <v>12.6875</v>
          </cell>
          <cell r="AZ4950">
            <v>1.3125</v>
          </cell>
        </row>
        <row r="4952">
          <cell r="AE4952">
            <v>2441.4444444444443</v>
          </cell>
          <cell r="AF4952">
            <v>64.726666666666659</v>
          </cell>
          <cell r="AY4952">
            <v>2039.6870826388886</v>
          </cell>
          <cell r="AZ4952">
            <v>60.493814861111119</v>
          </cell>
          <cell r="BC4952">
            <v>83.544275901105891</v>
          </cell>
          <cell r="BD4952">
            <v>93.460420529062404</v>
          </cell>
        </row>
        <row r="4953">
          <cell r="AE4953">
            <v>2683.916666666667</v>
          </cell>
          <cell r="AF4953">
            <v>71.155000000000001</v>
          </cell>
          <cell r="AY4953">
            <v>2265.0756025000001</v>
          </cell>
          <cell r="AZ4953">
            <v>69.398366666666661</v>
          </cell>
          <cell r="BC4953">
            <v>84.394408762070356</v>
          </cell>
          <cell r="BD4953">
            <v>97.531258051671216</v>
          </cell>
        </row>
        <row r="4954">
          <cell r="H4954">
            <v>3</v>
          </cell>
          <cell r="J4954">
            <v>2</v>
          </cell>
          <cell r="AE4954">
            <v>2150</v>
          </cell>
          <cell r="AF4954">
            <v>57</v>
          </cell>
          <cell r="AY4954">
            <v>2790.0716666666663</v>
          </cell>
          <cell r="AZ4954">
            <v>111.29041666666667</v>
          </cell>
          <cell r="BC4954">
            <v>129.77077519379841</v>
          </cell>
          <cell r="BD4954">
            <v>195.24634502923979</v>
          </cell>
        </row>
        <row r="4955">
          <cell r="AE4955">
            <v>2150</v>
          </cell>
          <cell r="AF4955">
            <v>57</v>
          </cell>
          <cell r="AY4955">
            <v>1080</v>
          </cell>
          <cell r="AZ4955">
            <v>20.399999999999999</v>
          </cell>
        </row>
        <row r="4956">
          <cell r="AE4956">
            <v>2150</v>
          </cell>
          <cell r="AF4956">
            <v>57</v>
          </cell>
          <cell r="AY4956">
            <v>145.80000000000001</v>
          </cell>
          <cell r="AZ4956">
            <v>11.520000000000001</v>
          </cell>
        </row>
        <row r="4957">
          <cell r="AE4957">
            <v>2150</v>
          </cell>
          <cell r="AF4957">
            <v>57</v>
          </cell>
          <cell r="AY4957">
            <v>3.19</v>
          </cell>
          <cell r="AZ4957">
            <v>0.33349999999999996</v>
          </cell>
        </row>
        <row r="4958">
          <cell r="AY4958">
            <v>5.8500000000000005</v>
          </cell>
          <cell r="AZ4958">
            <v>0.22500000000000001</v>
          </cell>
        </row>
        <row r="4959">
          <cell r="AY4959">
            <v>13.933333333333332</v>
          </cell>
          <cell r="AZ4959">
            <v>0.66</v>
          </cell>
        </row>
        <row r="4960">
          <cell r="AY4960">
            <v>9</v>
          </cell>
          <cell r="AZ4960">
            <v>0.52500000000000002</v>
          </cell>
        </row>
        <row r="4961">
          <cell r="AY4961">
            <v>375.83333333333331</v>
          </cell>
          <cell r="AZ4961">
            <v>0</v>
          </cell>
        </row>
        <row r="4962">
          <cell r="AY4962">
            <v>10.65</v>
          </cell>
          <cell r="AZ4962">
            <v>1.0354166666666667</v>
          </cell>
        </row>
        <row r="4963">
          <cell r="AY4963">
            <v>15.4</v>
          </cell>
          <cell r="AZ4963">
            <v>0.44</v>
          </cell>
        </row>
        <row r="4964">
          <cell r="AY4964">
            <v>4.75</v>
          </cell>
          <cell r="AZ4964">
            <v>0.23750000000000002</v>
          </cell>
        </row>
        <row r="4965">
          <cell r="AY4965">
            <v>0.31499999999999995</v>
          </cell>
          <cell r="AZ4965">
            <v>1.5749999999999997E-2</v>
          </cell>
        </row>
        <row r="4966">
          <cell r="AY4966">
            <v>57.5</v>
          </cell>
          <cell r="AZ4966">
            <v>0.625</v>
          </cell>
        </row>
        <row r="4967">
          <cell r="AY4967">
            <v>7.2958333333333334</v>
          </cell>
          <cell r="AZ4967">
            <v>0.33291666666666669</v>
          </cell>
        </row>
        <row r="4968">
          <cell r="AY4968">
            <v>86</v>
          </cell>
          <cell r="AZ4968">
            <v>13.333333333333334</v>
          </cell>
        </row>
        <row r="4969">
          <cell r="AY4969">
            <v>59.833333333333336</v>
          </cell>
          <cell r="AZ4969">
            <v>2.8666666666666667</v>
          </cell>
        </row>
        <row r="4970">
          <cell r="AY4970">
            <v>42.4</v>
          </cell>
          <cell r="AZ4970">
            <v>1.2666666666666668</v>
          </cell>
        </row>
        <row r="4971">
          <cell r="AY4971">
            <v>60.666666666666664</v>
          </cell>
          <cell r="AZ4971">
            <v>0</v>
          </cell>
        </row>
        <row r="4972">
          <cell r="AY4972">
            <v>5.8666666666666671</v>
          </cell>
          <cell r="AZ4972">
            <v>0.28999999999999998</v>
          </cell>
        </row>
        <row r="4973">
          <cell r="AY4973">
            <v>4.4000000000000004</v>
          </cell>
          <cell r="AZ4973">
            <v>0.65</v>
          </cell>
        </row>
        <row r="4974">
          <cell r="AY4974">
            <v>140.66666666666666</v>
          </cell>
          <cell r="AZ4974">
            <v>27.666666666666668</v>
          </cell>
        </row>
        <row r="4975">
          <cell r="AY4975">
            <v>79.279166666666669</v>
          </cell>
          <cell r="AZ4975">
            <v>0.75083333333333335</v>
          </cell>
        </row>
        <row r="4976">
          <cell r="AY4976">
            <v>47.033333333333331</v>
          </cell>
          <cell r="AZ4976">
            <v>1.1333333333333333</v>
          </cell>
        </row>
        <row r="4977">
          <cell r="AY4977">
            <v>218.94999999999996</v>
          </cell>
          <cell r="AZ4977">
            <v>13.194999999999999</v>
          </cell>
        </row>
        <row r="4978">
          <cell r="AY4978">
            <v>2.1958333333333333</v>
          </cell>
          <cell r="AZ4978">
            <v>7.0833333333333331E-2</v>
          </cell>
        </row>
        <row r="4979">
          <cell r="AY4979">
            <v>3.5625</v>
          </cell>
          <cell r="AZ4979">
            <v>0.34200000000000003</v>
          </cell>
        </row>
        <row r="4980">
          <cell r="AY4980">
            <v>49.666666666666664</v>
          </cell>
          <cell r="AZ4980">
            <v>6.1000000000000005</v>
          </cell>
        </row>
        <row r="4981">
          <cell r="AY4981">
            <v>45.333333333333336</v>
          </cell>
          <cell r="AZ4981">
            <v>5.2</v>
          </cell>
        </row>
        <row r="4982">
          <cell r="AY4982">
            <v>32.200000000000003</v>
          </cell>
          <cell r="AZ4982">
            <v>0.57500000000000007</v>
          </cell>
        </row>
        <row r="4983">
          <cell r="AY4983">
            <v>182.5</v>
          </cell>
          <cell r="AZ4983">
            <v>1.5</v>
          </cell>
        </row>
        <row r="4985">
          <cell r="H4985">
            <v>3</v>
          </cell>
          <cell r="J4985">
            <v>2</v>
          </cell>
          <cell r="AE4985">
            <v>1612.5</v>
          </cell>
          <cell r="AF4985">
            <v>42.75</v>
          </cell>
          <cell r="AY4985">
            <v>2279.0331249999999</v>
          </cell>
          <cell r="AZ4985">
            <v>70.804124999999999</v>
          </cell>
          <cell r="BC4985">
            <v>141.33538759689924</v>
          </cell>
          <cell r="BD4985">
            <v>165.62368421052631</v>
          </cell>
        </row>
        <row r="4986">
          <cell r="AE4986">
            <v>2150</v>
          </cell>
          <cell r="AF4986">
            <v>57</v>
          </cell>
          <cell r="AY4986">
            <v>900</v>
          </cell>
          <cell r="AZ4986">
            <v>17</v>
          </cell>
        </row>
        <row r="4987">
          <cell r="AE4987">
            <v>2150</v>
          </cell>
          <cell r="AF4987">
            <v>57</v>
          </cell>
          <cell r="AY4987">
            <v>54.675000000000004</v>
          </cell>
          <cell r="AZ4987">
            <v>4.32</v>
          </cell>
        </row>
        <row r="4988">
          <cell r="AE4988">
            <v>2150</v>
          </cell>
          <cell r="AF4988">
            <v>57</v>
          </cell>
          <cell r="AY4988">
            <v>43.75</v>
          </cell>
          <cell r="AZ4988">
            <v>6.25E-2</v>
          </cell>
        </row>
        <row r="4989">
          <cell r="AY4989">
            <v>4.3875000000000002</v>
          </cell>
          <cell r="AZ4989">
            <v>0.16875000000000001</v>
          </cell>
        </row>
        <row r="4990">
          <cell r="AY4990">
            <v>10.45</v>
          </cell>
          <cell r="AZ4990">
            <v>0.495</v>
          </cell>
        </row>
        <row r="4991">
          <cell r="AY4991">
            <v>2.25</v>
          </cell>
          <cell r="AZ4991">
            <v>0.13124999999999998</v>
          </cell>
        </row>
        <row r="4992">
          <cell r="AY4992">
            <v>5.4718749999999998</v>
          </cell>
          <cell r="AZ4992">
            <v>0.24968750000000001</v>
          </cell>
        </row>
        <row r="4993">
          <cell r="AY4993">
            <v>4.453125</v>
          </cell>
          <cell r="AZ4993">
            <v>0.42749999999999999</v>
          </cell>
        </row>
        <row r="4994">
          <cell r="AY4994">
            <v>22.046875</v>
          </cell>
          <cell r="AZ4994">
            <v>0.53125</v>
          </cell>
        </row>
        <row r="4995">
          <cell r="AY4995">
            <v>9.24</v>
          </cell>
          <cell r="AZ4995">
            <v>0.26400000000000001</v>
          </cell>
        </row>
        <row r="4996">
          <cell r="AY4996">
            <v>93.125</v>
          </cell>
          <cell r="AZ4996">
            <v>11.4375</v>
          </cell>
        </row>
        <row r="4997">
          <cell r="AY4997">
            <v>5.0500000000000007</v>
          </cell>
          <cell r="AZ4997">
            <v>0.17625000000000002</v>
          </cell>
        </row>
        <row r="4998">
          <cell r="AY4998">
            <v>281.875</v>
          </cell>
          <cell r="AZ4998">
            <v>0</v>
          </cell>
        </row>
        <row r="4999">
          <cell r="AY4999">
            <v>46.75</v>
          </cell>
          <cell r="AZ4999">
            <v>5.3624999999999998</v>
          </cell>
        </row>
        <row r="5000">
          <cell r="AY5000">
            <v>273.6875</v>
          </cell>
          <cell r="AZ5000">
            <v>16.493749999999999</v>
          </cell>
        </row>
        <row r="5001">
          <cell r="AY5001">
            <v>0.315</v>
          </cell>
          <cell r="AZ5001">
            <v>1.575E-2</v>
          </cell>
        </row>
        <row r="5002">
          <cell r="AY5002">
            <v>185.625</v>
          </cell>
          <cell r="AZ5002">
            <v>2.25</v>
          </cell>
        </row>
        <row r="5003">
          <cell r="AY5003">
            <v>30.5</v>
          </cell>
          <cell r="AZ5003">
            <v>1.6</v>
          </cell>
        </row>
        <row r="5004">
          <cell r="AY5004">
            <v>54.6</v>
          </cell>
          <cell r="AZ5004">
            <v>0</v>
          </cell>
        </row>
        <row r="5005">
          <cell r="AY5005">
            <v>6.6000000000000005</v>
          </cell>
          <cell r="AZ5005">
            <v>0.97500000000000009</v>
          </cell>
        </row>
        <row r="5006">
          <cell r="AY5006">
            <v>8.8000000000000007</v>
          </cell>
          <cell r="AZ5006">
            <v>0.435</v>
          </cell>
        </row>
        <row r="5007">
          <cell r="AY5007">
            <v>2.6974999999999998</v>
          </cell>
          <cell r="AZ5007">
            <v>6.2249999999999993E-2</v>
          </cell>
        </row>
        <row r="5008">
          <cell r="AY5008">
            <v>2.61</v>
          </cell>
          <cell r="AZ5008">
            <v>0.11962500000000001</v>
          </cell>
        </row>
        <row r="5009">
          <cell r="AY5009">
            <v>16.2</v>
          </cell>
          <cell r="AZ5009">
            <v>0.21000000000000002</v>
          </cell>
        </row>
        <row r="5010">
          <cell r="AY5010">
            <v>2.0625</v>
          </cell>
          <cell r="AZ5010">
            <v>0.12656250000000002</v>
          </cell>
        </row>
        <row r="5011">
          <cell r="AY5011">
            <v>32.25</v>
          </cell>
          <cell r="AZ5011">
            <v>5</v>
          </cell>
        </row>
        <row r="5012">
          <cell r="AY5012">
            <v>21.5625</v>
          </cell>
          <cell r="AZ5012">
            <v>0.234375</v>
          </cell>
        </row>
        <row r="5013">
          <cell r="AY5013">
            <v>20.25</v>
          </cell>
          <cell r="AZ5013">
            <v>0.40500000000000003</v>
          </cell>
        </row>
        <row r="5014">
          <cell r="AY5014">
            <v>0.69874999999999998</v>
          </cell>
          <cell r="AZ5014">
            <v>8.937500000000001E-2</v>
          </cell>
        </row>
        <row r="5015">
          <cell r="AY5015">
            <v>1.0499999999999998</v>
          </cell>
          <cell r="AZ5015">
            <v>6.1249999999999992E-2</v>
          </cell>
        </row>
        <row r="5016">
          <cell r="AY5016">
            <v>136</v>
          </cell>
          <cell r="AZ5016">
            <v>2.1</v>
          </cell>
        </row>
        <row r="5018">
          <cell r="H5018">
            <v>3</v>
          </cell>
          <cell r="J5018">
            <v>2</v>
          </cell>
          <cell r="AE5018">
            <v>3583.3333333333335</v>
          </cell>
          <cell r="AF5018">
            <v>95</v>
          </cell>
          <cell r="AY5018">
            <v>1985.367</v>
          </cell>
          <cell r="AZ5018">
            <v>90.697816666666654</v>
          </cell>
          <cell r="BC5018">
            <v>55.405590697674413</v>
          </cell>
          <cell r="BD5018">
            <v>95.471385964912272</v>
          </cell>
        </row>
        <row r="5019">
          <cell r="AE5019">
            <v>2150</v>
          </cell>
          <cell r="AF5019">
            <v>57</v>
          </cell>
          <cell r="AY5019">
            <v>900</v>
          </cell>
          <cell r="AZ5019">
            <v>17</v>
          </cell>
        </row>
        <row r="5020">
          <cell r="AE5020">
            <v>2150</v>
          </cell>
          <cell r="AF5020">
            <v>57</v>
          </cell>
          <cell r="AY5020">
            <v>4.7499999999999991</v>
          </cell>
          <cell r="AZ5020">
            <v>0.45599999999999996</v>
          </cell>
        </row>
        <row r="5021">
          <cell r="AE5021">
            <v>2150</v>
          </cell>
          <cell r="AF5021">
            <v>57</v>
          </cell>
          <cell r="AY5021">
            <v>6.4350000000000014</v>
          </cell>
          <cell r="AZ5021">
            <v>0.24750000000000003</v>
          </cell>
        </row>
        <row r="5022">
          <cell r="AE5022">
            <v>2150</v>
          </cell>
          <cell r="AF5022">
            <v>57</v>
          </cell>
          <cell r="AY5022">
            <v>13.933333333333332</v>
          </cell>
          <cell r="AZ5022">
            <v>0.66</v>
          </cell>
        </row>
        <row r="5023">
          <cell r="AE5023">
            <v>2150</v>
          </cell>
          <cell r="AF5023">
            <v>57</v>
          </cell>
          <cell r="AY5023">
            <v>12.32</v>
          </cell>
          <cell r="AZ5023">
            <v>0.35200000000000004</v>
          </cell>
        </row>
        <row r="5024">
          <cell r="AY5024">
            <v>2.1958333333333333</v>
          </cell>
          <cell r="AZ5024">
            <v>7.0833333333333331E-2</v>
          </cell>
        </row>
        <row r="5025">
          <cell r="AY5025">
            <v>7.2958333333333334</v>
          </cell>
          <cell r="AZ5025">
            <v>0.33291666666666669</v>
          </cell>
        </row>
        <row r="5026">
          <cell r="AY5026">
            <v>23.516666666666666</v>
          </cell>
          <cell r="AZ5026">
            <v>0.56666666666666665</v>
          </cell>
        </row>
        <row r="5027">
          <cell r="AY5027">
            <v>74.5</v>
          </cell>
          <cell r="AZ5027">
            <v>9.15</v>
          </cell>
        </row>
        <row r="5028">
          <cell r="AY5028">
            <v>34</v>
          </cell>
          <cell r="AZ5028">
            <v>3.9</v>
          </cell>
        </row>
        <row r="5029">
          <cell r="AY5029">
            <v>291.93333333333334</v>
          </cell>
          <cell r="AZ5029">
            <v>17.59333333333333</v>
          </cell>
        </row>
        <row r="5030">
          <cell r="AY5030">
            <v>32.166666666666664</v>
          </cell>
          <cell r="AZ5030">
            <v>0.25</v>
          </cell>
        </row>
        <row r="5031">
          <cell r="AY5031">
            <v>49.6</v>
          </cell>
          <cell r="AZ5031">
            <v>0.62</v>
          </cell>
        </row>
        <row r="5032">
          <cell r="AY5032">
            <v>4.7499999999999991</v>
          </cell>
          <cell r="AZ5032">
            <v>0.45599999999999996</v>
          </cell>
        </row>
        <row r="5033">
          <cell r="AY5033">
            <v>60.666666666666664</v>
          </cell>
          <cell r="AZ5033">
            <v>0</v>
          </cell>
        </row>
        <row r="5034">
          <cell r="AY5034">
            <v>60.75</v>
          </cell>
          <cell r="AZ5034">
            <v>4.8</v>
          </cell>
        </row>
        <row r="5035">
          <cell r="AY5035">
            <v>176.29999999999998</v>
          </cell>
          <cell r="AZ5035">
            <v>2.58</v>
          </cell>
        </row>
        <row r="5036">
          <cell r="AY5036">
            <v>6.0200000000000005</v>
          </cell>
          <cell r="AZ5036">
            <v>0.19133333333333333</v>
          </cell>
        </row>
        <row r="5037">
          <cell r="AY5037">
            <v>3.5966666666666662</v>
          </cell>
          <cell r="AZ5037">
            <v>8.299999999999999E-2</v>
          </cell>
        </row>
        <row r="5038">
          <cell r="AY5038">
            <v>5.5</v>
          </cell>
          <cell r="AZ5038">
            <v>0.33750000000000008</v>
          </cell>
        </row>
        <row r="5039">
          <cell r="AY5039">
            <v>75.333333333333329</v>
          </cell>
          <cell r="AZ5039">
            <v>4.2166666666666668</v>
          </cell>
        </row>
        <row r="5040">
          <cell r="AY5040">
            <v>1.9120000000000001</v>
          </cell>
          <cell r="AZ5040">
            <v>2.2400000000000003E-2</v>
          </cell>
        </row>
        <row r="5041">
          <cell r="AY5041">
            <v>15.225</v>
          </cell>
          <cell r="AZ5041">
            <v>0.14499999999999999</v>
          </cell>
        </row>
        <row r="5042">
          <cell r="AY5042">
            <v>122.66666666666667</v>
          </cell>
          <cell r="AZ5042">
            <v>26.666666666666668</v>
          </cell>
        </row>
        <row r="5044">
          <cell r="H5044">
            <v>3</v>
          </cell>
          <cell r="J5044">
            <v>2</v>
          </cell>
          <cell r="AE5044">
            <v>860</v>
          </cell>
          <cell r="AF5044">
            <v>22.8</v>
          </cell>
          <cell r="AY5044">
            <v>1831.6984</v>
          </cell>
          <cell r="AZ5044">
            <v>45.038599999999995</v>
          </cell>
          <cell r="BC5044">
            <v>212.98818604651163</v>
          </cell>
          <cell r="BD5044">
            <v>197.53771929824561</v>
          </cell>
        </row>
        <row r="5045">
          <cell r="AE5045">
            <v>2150</v>
          </cell>
          <cell r="AF5045">
            <v>57</v>
          </cell>
          <cell r="AY5045">
            <v>900</v>
          </cell>
          <cell r="AZ5045">
            <v>17</v>
          </cell>
        </row>
        <row r="5046">
          <cell r="AE5046">
            <v>2150</v>
          </cell>
          <cell r="AF5046">
            <v>57</v>
          </cell>
          <cell r="AY5046">
            <v>42.734999999999999</v>
          </cell>
          <cell r="AZ5046">
            <v>0.57750000000000001</v>
          </cell>
        </row>
        <row r="5047">
          <cell r="AY5047">
            <v>3.5100000000000002</v>
          </cell>
          <cell r="AZ5047">
            <v>0.13500000000000001</v>
          </cell>
        </row>
        <row r="5048">
          <cell r="AY5048">
            <v>8.36</v>
          </cell>
          <cell r="AZ5048">
            <v>0.39600000000000002</v>
          </cell>
        </row>
        <row r="5049">
          <cell r="AY5049">
            <v>36.6</v>
          </cell>
          <cell r="AZ5049">
            <v>0.6</v>
          </cell>
        </row>
        <row r="5050">
          <cell r="AY5050">
            <v>2.6349999999999998</v>
          </cell>
          <cell r="AZ5050">
            <v>8.4999999999999992E-2</v>
          </cell>
        </row>
        <row r="5051">
          <cell r="AY5051">
            <v>1.7424000000000004</v>
          </cell>
          <cell r="AZ5051">
            <v>8.8000000000000009E-2</v>
          </cell>
        </row>
        <row r="5052">
          <cell r="AY5052">
            <v>31.8</v>
          </cell>
          <cell r="AZ5052">
            <v>0.95</v>
          </cell>
        </row>
        <row r="5053">
          <cell r="AY5053">
            <v>20.399999999999999</v>
          </cell>
          <cell r="AZ5053">
            <v>2.34</v>
          </cell>
        </row>
        <row r="5054">
          <cell r="AY5054">
            <v>270.60000000000002</v>
          </cell>
          <cell r="AZ5054">
            <v>0</v>
          </cell>
        </row>
        <row r="5055">
          <cell r="AY5055">
            <v>3.3</v>
          </cell>
          <cell r="AZ5055">
            <v>0.20250000000000004</v>
          </cell>
        </row>
        <row r="5056">
          <cell r="AY5056">
            <v>32.4</v>
          </cell>
          <cell r="AZ5056">
            <v>0.64800000000000002</v>
          </cell>
        </row>
        <row r="5057">
          <cell r="AY5057">
            <v>175.16</v>
          </cell>
          <cell r="AZ5057">
            <v>10.555999999999999</v>
          </cell>
        </row>
        <row r="5058">
          <cell r="AY5058">
            <v>3.6960000000000002</v>
          </cell>
          <cell r="AZ5058">
            <v>0.1056</v>
          </cell>
        </row>
        <row r="5059">
          <cell r="AY5059">
            <v>1.6799999999999997</v>
          </cell>
          <cell r="AZ5059">
            <v>9.799999999999999E-2</v>
          </cell>
        </row>
        <row r="5060">
          <cell r="AY5060">
            <v>19.080000000000002</v>
          </cell>
          <cell r="AZ5060">
            <v>0.42400000000000004</v>
          </cell>
        </row>
        <row r="5061">
          <cell r="AY5061">
            <v>19.3</v>
          </cell>
          <cell r="AZ5061">
            <v>0.15</v>
          </cell>
        </row>
        <row r="5062">
          <cell r="AY5062">
            <v>91</v>
          </cell>
          <cell r="AZ5062">
            <v>0</v>
          </cell>
        </row>
        <row r="5063">
          <cell r="AY5063">
            <v>3.96</v>
          </cell>
          <cell r="AZ5063">
            <v>0.58499999999999996</v>
          </cell>
        </row>
        <row r="5064">
          <cell r="AY5064">
            <v>7.0400000000000009</v>
          </cell>
          <cell r="AZ5064">
            <v>0.34799999999999998</v>
          </cell>
        </row>
        <row r="5065">
          <cell r="AY5065">
            <v>18.2</v>
          </cell>
          <cell r="AZ5065">
            <v>0.3</v>
          </cell>
        </row>
        <row r="5066">
          <cell r="AY5066">
            <v>35</v>
          </cell>
          <cell r="AZ5066">
            <v>0.05</v>
          </cell>
        </row>
        <row r="5067">
          <cell r="AY5067">
            <v>103.5</v>
          </cell>
          <cell r="AZ5067">
            <v>9.4</v>
          </cell>
        </row>
        <row r="5069">
          <cell r="H5069">
            <v>3</v>
          </cell>
          <cell r="J5069">
            <v>2</v>
          </cell>
          <cell r="AE5069">
            <v>3225</v>
          </cell>
          <cell r="AF5069">
            <v>85.5</v>
          </cell>
          <cell r="AY5069">
            <v>1870.1074999999998</v>
          </cell>
          <cell r="AZ5069">
            <v>58.434874999999998</v>
          </cell>
          <cell r="BC5069">
            <v>57.987829457364334</v>
          </cell>
          <cell r="BD5069">
            <v>68.34488304093567</v>
          </cell>
        </row>
        <row r="5070">
          <cell r="AE5070">
            <v>2150</v>
          </cell>
          <cell r="AF5070">
            <v>57</v>
          </cell>
          <cell r="AY5070">
            <v>900</v>
          </cell>
          <cell r="AZ5070">
            <v>17</v>
          </cell>
        </row>
        <row r="5071">
          <cell r="AE5071">
            <v>2150</v>
          </cell>
          <cell r="AF5071">
            <v>57</v>
          </cell>
          <cell r="AY5071">
            <v>26</v>
          </cell>
          <cell r="AZ5071">
            <v>0.9</v>
          </cell>
        </row>
        <row r="5072">
          <cell r="AE5072">
            <v>2150</v>
          </cell>
          <cell r="AF5072">
            <v>57</v>
          </cell>
          <cell r="AY5072">
            <v>91.125</v>
          </cell>
          <cell r="AZ5072">
            <v>7.2</v>
          </cell>
        </row>
        <row r="5073">
          <cell r="AE5073">
            <v>2150</v>
          </cell>
          <cell r="AF5073">
            <v>57</v>
          </cell>
          <cell r="AY5073">
            <v>5.3949999999999996</v>
          </cell>
          <cell r="AZ5073">
            <v>0.12449999999999999</v>
          </cell>
        </row>
        <row r="5074">
          <cell r="AE5074">
            <v>2150</v>
          </cell>
          <cell r="AF5074">
            <v>57</v>
          </cell>
          <cell r="AY5074">
            <v>4.62</v>
          </cell>
          <cell r="AZ5074">
            <v>0.13200000000000001</v>
          </cell>
        </row>
        <row r="5075">
          <cell r="AE5075">
            <v>2150</v>
          </cell>
          <cell r="AF5075">
            <v>57</v>
          </cell>
          <cell r="AY5075">
            <v>4.3875000000000002</v>
          </cell>
          <cell r="AZ5075">
            <v>0.16875000000000001</v>
          </cell>
        </row>
        <row r="5076">
          <cell r="AY5076">
            <v>10.45</v>
          </cell>
          <cell r="AZ5076">
            <v>0.495</v>
          </cell>
        </row>
        <row r="5077">
          <cell r="AY5077">
            <v>41.2</v>
          </cell>
          <cell r="AZ5077">
            <v>8.8000000000000007</v>
          </cell>
        </row>
        <row r="5078">
          <cell r="AY5078">
            <v>37.25</v>
          </cell>
          <cell r="AZ5078">
            <v>4.5750000000000002</v>
          </cell>
        </row>
        <row r="5079">
          <cell r="AY5079">
            <v>38.125</v>
          </cell>
          <cell r="AZ5079">
            <v>0.625</v>
          </cell>
        </row>
        <row r="5080">
          <cell r="AY5080">
            <v>270.59999999999997</v>
          </cell>
          <cell r="AZ5080">
            <v>0</v>
          </cell>
        </row>
        <row r="5081">
          <cell r="AY5081">
            <v>2.61</v>
          </cell>
          <cell r="AZ5081">
            <v>0.11962500000000001</v>
          </cell>
        </row>
        <row r="5082">
          <cell r="AY5082">
            <v>25.5</v>
          </cell>
          <cell r="AZ5082">
            <v>2.9249999999999998</v>
          </cell>
        </row>
        <row r="5083">
          <cell r="AY5083">
            <v>109.2</v>
          </cell>
          <cell r="AZ5083">
            <v>0</v>
          </cell>
        </row>
        <row r="5084">
          <cell r="AY5084">
            <v>43.125</v>
          </cell>
          <cell r="AZ5084">
            <v>0.46875</v>
          </cell>
        </row>
        <row r="5085">
          <cell r="AY5085">
            <v>1.125</v>
          </cell>
          <cell r="AZ5085">
            <v>6.5624999999999989E-2</v>
          </cell>
        </row>
        <row r="5086">
          <cell r="AY5086">
            <v>3.1949999999999998</v>
          </cell>
          <cell r="AZ5086">
            <v>0.31062499999999998</v>
          </cell>
        </row>
        <row r="5087">
          <cell r="AY5087">
            <v>2.875</v>
          </cell>
          <cell r="AZ5087">
            <v>0.36249999999999999</v>
          </cell>
        </row>
        <row r="5088">
          <cell r="AY5088">
            <v>126</v>
          </cell>
          <cell r="AZ5088">
            <v>9.9499999999999993</v>
          </cell>
        </row>
        <row r="5089">
          <cell r="AY5089">
            <v>71.125</v>
          </cell>
          <cell r="AZ5089">
            <v>3.6</v>
          </cell>
        </row>
        <row r="5090">
          <cell r="AY5090">
            <v>48.25</v>
          </cell>
          <cell r="AZ5090">
            <v>0.375</v>
          </cell>
        </row>
        <row r="5091">
          <cell r="AY5091">
            <v>7.95</v>
          </cell>
          <cell r="AZ5091">
            <v>0.23750000000000002</v>
          </cell>
        </row>
        <row r="5093">
          <cell r="H5093">
            <v>3</v>
          </cell>
          <cell r="J5093">
            <v>2</v>
          </cell>
          <cell r="AE5093">
            <v>2150</v>
          </cell>
          <cell r="AF5093">
            <v>57</v>
          </cell>
          <cell r="AY5093">
            <v>2367.7841666666673</v>
          </cell>
          <cell r="AZ5093">
            <v>61.313833333333342</v>
          </cell>
          <cell r="BC5093">
            <v>110.12949612403105</v>
          </cell>
          <cell r="BD5093">
            <v>107.56812865497079</v>
          </cell>
        </row>
        <row r="5094">
          <cell r="AE5094">
            <v>2150</v>
          </cell>
          <cell r="AF5094">
            <v>57</v>
          </cell>
          <cell r="AY5094">
            <v>900</v>
          </cell>
          <cell r="AZ5094">
            <v>17</v>
          </cell>
        </row>
        <row r="5095">
          <cell r="AE5095">
            <v>2150</v>
          </cell>
          <cell r="AF5095">
            <v>57</v>
          </cell>
          <cell r="AY5095">
            <v>10.15</v>
          </cell>
          <cell r="AZ5095">
            <v>1.05</v>
          </cell>
        </row>
        <row r="5096">
          <cell r="AE5096">
            <v>2150</v>
          </cell>
          <cell r="AF5096">
            <v>57</v>
          </cell>
          <cell r="AY5096">
            <v>2.1958333333333333</v>
          </cell>
          <cell r="AZ5096">
            <v>7.0833333333333331E-2</v>
          </cell>
        </row>
        <row r="5097">
          <cell r="AY5097">
            <v>49.666666666666664</v>
          </cell>
          <cell r="AZ5097">
            <v>6.1000000000000005</v>
          </cell>
        </row>
        <row r="5098">
          <cell r="AY5098">
            <v>61</v>
          </cell>
          <cell r="AZ5098">
            <v>1</v>
          </cell>
        </row>
        <row r="5099">
          <cell r="AY5099">
            <v>5.8500000000000005</v>
          </cell>
          <cell r="AZ5099">
            <v>0.22500000000000001</v>
          </cell>
        </row>
        <row r="5100">
          <cell r="AY5100">
            <v>13.933333333333332</v>
          </cell>
          <cell r="AZ5100">
            <v>0.66</v>
          </cell>
        </row>
        <row r="5101">
          <cell r="AY5101">
            <v>145.96666666666667</v>
          </cell>
          <cell r="AZ5101">
            <v>8.7966666666666651</v>
          </cell>
        </row>
        <row r="5102">
          <cell r="AY5102">
            <v>49.666666666666664</v>
          </cell>
          <cell r="AZ5102">
            <v>6.1000000000000005</v>
          </cell>
        </row>
        <row r="5103">
          <cell r="AY5103">
            <v>61.875</v>
          </cell>
          <cell r="AZ5103">
            <v>0.75</v>
          </cell>
        </row>
        <row r="5104">
          <cell r="AY5104">
            <v>237.5</v>
          </cell>
          <cell r="AZ5104">
            <v>0.83333333333333337</v>
          </cell>
        </row>
        <row r="5105">
          <cell r="AY5105">
            <v>34</v>
          </cell>
          <cell r="AZ5105">
            <v>3.9</v>
          </cell>
        </row>
        <row r="5106">
          <cell r="AY5106">
            <v>121.5</v>
          </cell>
          <cell r="AZ5106">
            <v>9.6</v>
          </cell>
        </row>
        <row r="5107">
          <cell r="AY5107">
            <v>77.400000000000006</v>
          </cell>
          <cell r="AZ5107">
            <v>2.9024999999999999</v>
          </cell>
        </row>
        <row r="5108">
          <cell r="AY5108">
            <v>105.78000000000002</v>
          </cell>
          <cell r="AZ5108">
            <v>1.548</v>
          </cell>
        </row>
        <row r="5109">
          <cell r="AY5109">
            <v>360.79999999999995</v>
          </cell>
          <cell r="AZ5109">
            <v>0</v>
          </cell>
        </row>
        <row r="5110">
          <cell r="AY5110">
            <v>121.33333333333333</v>
          </cell>
          <cell r="AZ5110">
            <v>0</v>
          </cell>
        </row>
        <row r="5111">
          <cell r="AY5111">
            <v>3.3000000000000003</v>
          </cell>
          <cell r="AZ5111">
            <v>0.48749999999999999</v>
          </cell>
        </row>
        <row r="5112">
          <cell r="AY5112">
            <v>5.8666666666666671</v>
          </cell>
          <cell r="AZ5112">
            <v>0.28999999999999998</v>
          </cell>
        </row>
        <row r="5114">
          <cell r="H5114">
            <v>3</v>
          </cell>
          <cell r="J5114">
            <v>2</v>
          </cell>
          <cell r="AE5114">
            <v>5375</v>
          </cell>
          <cell r="AF5114">
            <v>142.5</v>
          </cell>
          <cell r="AY5114">
            <v>2554.3962500000002</v>
          </cell>
          <cell r="AZ5114">
            <v>72.993750000000006</v>
          </cell>
          <cell r="BC5114">
            <v>47.523651162790706</v>
          </cell>
          <cell r="BD5114">
            <v>51.223684210526322</v>
          </cell>
        </row>
        <row r="5115">
          <cell r="AE5115">
            <v>2150</v>
          </cell>
          <cell r="AF5115">
            <v>57</v>
          </cell>
          <cell r="AY5115">
            <v>900</v>
          </cell>
          <cell r="AZ5115">
            <v>17</v>
          </cell>
        </row>
        <row r="5116">
          <cell r="AE5116">
            <v>2150</v>
          </cell>
          <cell r="AF5116">
            <v>57</v>
          </cell>
          <cell r="AY5116">
            <v>9.57</v>
          </cell>
          <cell r="AZ5116">
            <v>1.0004999999999999</v>
          </cell>
        </row>
        <row r="5117">
          <cell r="AE5117">
            <v>2150</v>
          </cell>
          <cell r="AF5117">
            <v>57</v>
          </cell>
          <cell r="AY5117">
            <v>34</v>
          </cell>
          <cell r="AZ5117">
            <v>3.9</v>
          </cell>
        </row>
        <row r="5118">
          <cell r="AE5118">
            <v>2150</v>
          </cell>
          <cell r="AF5118">
            <v>57</v>
          </cell>
          <cell r="AY5118">
            <v>8.7750000000000004</v>
          </cell>
          <cell r="AZ5118">
            <v>0.33750000000000002</v>
          </cell>
        </row>
        <row r="5119">
          <cell r="AE5119">
            <v>2150</v>
          </cell>
          <cell r="AF5119">
            <v>57</v>
          </cell>
          <cell r="AY5119">
            <v>20.9</v>
          </cell>
          <cell r="AZ5119">
            <v>0.99</v>
          </cell>
        </row>
        <row r="5120">
          <cell r="AY5120">
            <v>91.125</v>
          </cell>
          <cell r="AZ5120">
            <v>7.2</v>
          </cell>
        </row>
        <row r="5121">
          <cell r="AY5121">
            <v>10.149999999999999</v>
          </cell>
          <cell r="AZ5121">
            <v>1.0499999999999998</v>
          </cell>
        </row>
        <row r="5122">
          <cell r="AY5122">
            <v>93.125</v>
          </cell>
          <cell r="AZ5122">
            <v>11.4375</v>
          </cell>
        </row>
        <row r="5123">
          <cell r="AY5123">
            <v>451</v>
          </cell>
          <cell r="AZ5123">
            <v>0</v>
          </cell>
        </row>
        <row r="5124">
          <cell r="AY5124">
            <v>5.75</v>
          </cell>
          <cell r="AZ5124">
            <v>0.72499999999999998</v>
          </cell>
        </row>
        <row r="5125">
          <cell r="AY5125">
            <v>40.5</v>
          </cell>
          <cell r="AZ5125">
            <v>0.81</v>
          </cell>
        </row>
        <row r="5126">
          <cell r="AY5126">
            <v>135.375</v>
          </cell>
          <cell r="AZ5126">
            <v>1.6624999999999999</v>
          </cell>
        </row>
        <row r="5127">
          <cell r="AY5127">
            <v>109.2</v>
          </cell>
          <cell r="AZ5127">
            <v>0</v>
          </cell>
        </row>
        <row r="5128">
          <cell r="AY5128">
            <v>71.351250000000007</v>
          </cell>
          <cell r="AZ5128">
            <v>0.67574999999999996</v>
          </cell>
        </row>
        <row r="5129">
          <cell r="AY5129">
            <v>33.774999999999999</v>
          </cell>
          <cell r="AZ5129">
            <v>7.35</v>
          </cell>
        </row>
        <row r="5130">
          <cell r="AY5130">
            <v>74.5</v>
          </cell>
          <cell r="AZ5130">
            <v>9.15</v>
          </cell>
        </row>
        <row r="5131">
          <cell r="AY5131">
            <v>162</v>
          </cell>
          <cell r="AZ5131">
            <v>2.1</v>
          </cell>
        </row>
        <row r="5132">
          <cell r="AY5132">
            <v>148.5</v>
          </cell>
          <cell r="AZ5132">
            <v>1.7999999999999998</v>
          </cell>
        </row>
        <row r="5133">
          <cell r="AY5133">
            <v>154.80000000000001</v>
          </cell>
          <cell r="AZ5133">
            <v>5.8049999999999997</v>
          </cell>
        </row>
        <row r="5135">
          <cell r="H5135">
            <v>3</v>
          </cell>
          <cell r="J5135">
            <v>2</v>
          </cell>
          <cell r="AE5135">
            <v>3583.3333333333335</v>
          </cell>
          <cell r="AF5135">
            <v>95</v>
          </cell>
          <cell r="AY5135">
            <v>2181.0391666666665</v>
          </cell>
          <cell r="AZ5135">
            <v>62.966000000000008</v>
          </cell>
          <cell r="BC5135">
            <v>60.866209302325572</v>
          </cell>
          <cell r="BD5135">
            <v>66.28</v>
          </cell>
        </row>
        <row r="5136">
          <cell r="AE5136">
            <v>2150</v>
          </cell>
          <cell r="AF5136">
            <v>57</v>
          </cell>
          <cell r="AY5136">
            <v>1080</v>
          </cell>
          <cell r="AZ5136">
            <v>20.399999999999999</v>
          </cell>
        </row>
        <row r="5137">
          <cell r="AE5137">
            <v>2150</v>
          </cell>
          <cell r="AF5137">
            <v>57</v>
          </cell>
          <cell r="AY5137">
            <v>10.44</v>
          </cell>
          <cell r="AZ5137">
            <v>0.47849999999999998</v>
          </cell>
        </row>
        <row r="5138">
          <cell r="AE5138">
            <v>2150</v>
          </cell>
          <cell r="AF5138">
            <v>57</v>
          </cell>
          <cell r="AY5138">
            <v>2.1958333333333333</v>
          </cell>
          <cell r="AZ5138">
            <v>7.0833333333333331E-2</v>
          </cell>
        </row>
        <row r="5139">
          <cell r="AE5139">
            <v>2150</v>
          </cell>
          <cell r="AF5139">
            <v>57</v>
          </cell>
          <cell r="AY5139">
            <v>375.83333333333331</v>
          </cell>
          <cell r="AZ5139">
            <v>0</v>
          </cell>
        </row>
        <row r="5140">
          <cell r="AE5140">
            <v>2150</v>
          </cell>
          <cell r="AF5140">
            <v>57</v>
          </cell>
          <cell r="AY5140">
            <v>49.666666666666664</v>
          </cell>
          <cell r="AZ5140">
            <v>6.1000000000000005</v>
          </cell>
        </row>
        <row r="5141">
          <cell r="AY5141">
            <v>5.8500000000000005</v>
          </cell>
          <cell r="AZ5141">
            <v>0.22500000000000001</v>
          </cell>
        </row>
        <row r="5142">
          <cell r="AY5142">
            <v>13.933333333333332</v>
          </cell>
          <cell r="AZ5142">
            <v>0.66</v>
          </cell>
        </row>
        <row r="5143">
          <cell r="AY5143">
            <v>22.666666666666668</v>
          </cell>
          <cell r="AZ5143">
            <v>2.6</v>
          </cell>
        </row>
        <row r="5144">
          <cell r="AY5144">
            <v>168</v>
          </cell>
          <cell r="AZ5144">
            <v>13.266666666666666</v>
          </cell>
        </row>
        <row r="5145">
          <cell r="AY5145">
            <v>109.2</v>
          </cell>
          <cell r="AZ5145">
            <v>0</v>
          </cell>
        </row>
        <row r="5146">
          <cell r="AY5146">
            <v>8.52</v>
          </cell>
          <cell r="AZ5146">
            <v>0.82833333333333325</v>
          </cell>
        </row>
        <row r="5147">
          <cell r="AY5147">
            <v>3.8333333333333335</v>
          </cell>
          <cell r="AZ5147">
            <v>0.48333333333333334</v>
          </cell>
        </row>
        <row r="5148">
          <cell r="AY5148">
            <v>75.333333333333329</v>
          </cell>
          <cell r="AZ5148">
            <v>4.2166666666666668</v>
          </cell>
        </row>
        <row r="5149">
          <cell r="AY5149">
            <v>48.6</v>
          </cell>
          <cell r="AZ5149">
            <v>3.8400000000000003</v>
          </cell>
        </row>
        <row r="5150">
          <cell r="AY5150">
            <v>145.96666666666667</v>
          </cell>
          <cell r="AZ5150">
            <v>8.7966666666666651</v>
          </cell>
        </row>
        <row r="5151">
          <cell r="AY5151">
            <v>61</v>
          </cell>
          <cell r="AZ5151">
            <v>1</v>
          </cell>
        </row>
        <row r="5153">
          <cell r="H5153">
            <v>3</v>
          </cell>
          <cell r="J5153">
            <v>2</v>
          </cell>
          <cell r="AE5153">
            <v>2150</v>
          </cell>
          <cell r="AF5153">
            <v>57</v>
          </cell>
          <cell r="AY5153">
            <v>2842.6537499999995</v>
          </cell>
          <cell r="AZ5153">
            <v>72.25500000000001</v>
          </cell>
          <cell r="BC5153">
            <v>132.21645348837208</v>
          </cell>
          <cell r="BD5153">
            <v>126.76315789473686</v>
          </cell>
        </row>
        <row r="5154">
          <cell r="AE5154">
            <v>2150</v>
          </cell>
          <cell r="AF5154">
            <v>57</v>
          </cell>
          <cell r="AY5154">
            <v>1080</v>
          </cell>
          <cell r="AZ5154">
            <v>20.399999999999999</v>
          </cell>
        </row>
        <row r="5155">
          <cell r="AE5155">
            <v>2150</v>
          </cell>
          <cell r="AF5155">
            <v>57</v>
          </cell>
          <cell r="AY5155">
            <v>16.185000000000002</v>
          </cell>
          <cell r="AZ5155">
            <v>0.3735</v>
          </cell>
        </row>
        <row r="5156">
          <cell r="AY5156">
            <v>8.7750000000000004</v>
          </cell>
          <cell r="AZ5156">
            <v>0.33750000000000002</v>
          </cell>
        </row>
        <row r="5157">
          <cell r="AY5157">
            <v>20.9</v>
          </cell>
          <cell r="AZ5157">
            <v>0.99</v>
          </cell>
        </row>
        <row r="5158">
          <cell r="AY5158">
            <v>2.3574999999999999</v>
          </cell>
          <cell r="AZ5158">
            <v>7.1749999999999994E-2</v>
          </cell>
        </row>
        <row r="5159">
          <cell r="AY5159">
            <v>8.25</v>
          </cell>
          <cell r="AZ5159">
            <v>0.50625000000000009</v>
          </cell>
        </row>
        <row r="5160">
          <cell r="AY5160">
            <v>541.19999999999993</v>
          </cell>
          <cell r="AZ5160">
            <v>0</v>
          </cell>
        </row>
        <row r="5161">
          <cell r="AY5161">
            <v>74.5</v>
          </cell>
          <cell r="AZ5161">
            <v>9.15</v>
          </cell>
        </row>
        <row r="5162">
          <cell r="AY5162">
            <v>51</v>
          </cell>
          <cell r="AZ5162">
            <v>5.85</v>
          </cell>
        </row>
        <row r="5163">
          <cell r="AY5163">
            <v>6</v>
          </cell>
          <cell r="AZ5163">
            <v>0.25</v>
          </cell>
        </row>
        <row r="5164">
          <cell r="AY5164">
            <v>3.5625</v>
          </cell>
          <cell r="AZ5164">
            <v>0.17812500000000001</v>
          </cell>
        </row>
        <row r="5165">
          <cell r="AY5165">
            <v>328.42499999999995</v>
          </cell>
          <cell r="AZ5165">
            <v>19.792499999999997</v>
          </cell>
        </row>
        <row r="5166">
          <cell r="AY5166">
            <v>10.94375</v>
          </cell>
          <cell r="AZ5166">
            <v>0.49937500000000001</v>
          </cell>
        </row>
        <row r="5167">
          <cell r="AY5167">
            <v>31.8</v>
          </cell>
          <cell r="AZ5167">
            <v>0.95000000000000007</v>
          </cell>
        </row>
        <row r="5168">
          <cell r="AY5168">
            <v>91.125</v>
          </cell>
          <cell r="AZ5168">
            <v>7.2</v>
          </cell>
        </row>
        <row r="5169">
          <cell r="AY5169">
            <v>29.680000000000003</v>
          </cell>
          <cell r="AZ5169">
            <v>0.33600000000000002</v>
          </cell>
        </row>
        <row r="5170">
          <cell r="AY5170">
            <v>91.5</v>
          </cell>
          <cell r="AZ5170">
            <v>1.5</v>
          </cell>
        </row>
        <row r="5171">
          <cell r="AY5171">
            <v>182</v>
          </cell>
          <cell r="AZ5171">
            <v>0</v>
          </cell>
        </row>
        <row r="5172">
          <cell r="AY5172">
            <v>264.45</v>
          </cell>
          <cell r="AZ5172">
            <v>3.87</v>
          </cell>
        </row>
        <row r="5174">
          <cell r="H5174">
            <v>3</v>
          </cell>
          <cell r="J5174">
            <v>2</v>
          </cell>
          <cell r="AE5174">
            <v>2150</v>
          </cell>
          <cell r="AF5174">
            <v>57</v>
          </cell>
          <cell r="AY5174">
            <v>1948.6050000000002</v>
          </cell>
          <cell r="AZ5174">
            <v>48.189250000000008</v>
          </cell>
          <cell r="BC5174">
            <v>90.632790697674423</v>
          </cell>
          <cell r="BD5174">
            <v>84.542543859649129</v>
          </cell>
        </row>
        <row r="5175">
          <cell r="AE5175">
            <v>2150</v>
          </cell>
          <cell r="AF5175">
            <v>57</v>
          </cell>
          <cell r="AY5175">
            <v>1080</v>
          </cell>
          <cell r="AZ5175">
            <v>20.399999999999999</v>
          </cell>
        </row>
        <row r="5176">
          <cell r="AE5176">
            <v>2150</v>
          </cell>
          <cell r="AF5176">
            <v>57</v>
          </cell>
          <cell r="AY5176">
            <v>13</v>
          </cell>
          <cell r="AZ5176">
            <v>0.45</v>
          </cell>
        </row>
        <row r="5177">
          <cell r="AE5177">
            <v>2150</v>
          </cell>
          <cell r="AF5177">
            <v>57</v>
          </cell>
          <cell r="AY5177">
            <v>47.567500000000003</v>
          </cell>
          <cell r="AZ5177">
            <v>0.45050000000000001</v>
          </cell>
        </row>
        <row r="5178">
          <cell r="AE5178">
            <v>2150</v>
          </cell>
          <cell r="AF5178">
            <v>57</v>
          </cell>
          <cell r="AY5178">
            <v>4.3875000000000002</v>
          </cell>
          <cell r="AZ5178">
            <v>0.16875000000000001</v>
          </cell>
        </row>
        <row r="5179">
          <cell r="AY5179">
            <v>10.45</v>
          </cell>
          <cell r="AZ5179">
            <v>0.495</v>
          </cell>
        </row>
        <row r="5180">
          <cell r="AY5180">
            <v>5.75</v>
          </cell>
          <cell r="AZ5180">
            <v>0.72499999999999998</v>
          </cell>
        </row>
        <row r="5181">
          <cell r="AY5181">
            <v>86.25</v>
          </cell>
          <cell r="AZ5181">
            <v>5.55</v>
          </cell>
        </row>
        <row r="5182">
          <cell r="AY5182">
            <v>151.19999999999999</v>
          </cell>
          <cell r="AZ5182">
            <v>11.94</v>
          </cell>
        </row>
        <row r="5183">
          <cell r="AY5183">
            <v>40.5</v>
          </cell>
          <cell r="AZ5183">
            <v>0.81</v>
          </cell>
        </row>
        <row r="5184">
          <cell r="AY5184">
            <v>136.5</v>
          </cell>
          <cell r="AZ5184">
            <v>0</v>
          </cell>
        </row>
        <row r="5185">
          <cell r="AY5185">
            <v>281.875</v>
          </cell>
          <cell r="AZ5185">
            <v>0</v>
          </cell>
        </row>
        <row r="5186">
          <cell r="AY5186">
            <v>91.125</v>
          </cell>
          <cell r="AZ5186">
            <v>7.2</v>
          </cell>
        </row>
        <row r="5188">
          <cell r="AE5188">
            <v>2554.9166666666665</v>
          </cell>
          <cell r="AF5188">
            <v>67.734999999999999</v>
          </cell>
          <cell r="AY5188">
            <v>1867.8579162499998</v>
          </cell>
          <cell r="AZ5188">
            <v>52.762759166666669</v>
          </cell>
          <cell r="BC5188">
            <v>73.108369467366842</v>
          </cell>
          <cell r="BD5188">
            <v>77.895857631455925</v>
          </cell>
        </row>
        <row r="5189">
          <cell r="H5189">
            <v>3</v>
          </cell>
          <cell r="J5189">
            <v>2</v>
          </cell>
          <cell r="AE5189">
            <v>3225</v>
          </cell>
          <cell r="AF5189">
            <v>85.5</v>
          </cell>
          <cell r="AY5189">
            <v>1291.3118750000001</v>
          </cell>
          <cell r="AZ5189">
            <v>44.862187500000012</v>
          </cell>
          <cell r="BC5189">
            <v>40.040678294573645</v>
          </cell>
          <cell r="BD5189">
            <v>52.470394736842117</v>
          </cell>
        </row>
        <row r="5190">
          <cell r="AE5190">
            <v>2150</v>
          </cell>
          <cell r="AF5190">
            <v>57</v>
          </cell>
          <cell r="AY5190">
            <v>900</v>
          </cell>
          <cell r="AZ5190">
            <v>17</v>
          </cell>
        </row>
        <row r="5191">
          <cell r="AE5191">
            <v>2150</v>
          </cell>
          <cell r="AF5191">
            <v>57</v>
          </cell>
          <cell r="AY5191">
            <v>59.231249999999996</v>
          </cell>
          <cell r="AZ5191">
            <v>4.68</v>
          </cell>
        </row>
        <row r="5192">
          <cell r="AE5192">
            <v>2150</v>
          </cell>
          <cell r="AF5192">
            <v>57</v>
          </cell>
          <cell r="AY5192">
            <v>93.125</v>
          </cell>
          <cell r="AZ5192">
            <v>11.4375</v>
          </cell>
        </row>
        <row r="5193">
          <cell r="AE5193">
            <v>2150</v>
          </cell>
          <cell r="AF5193">
            <v>57</v>
          </cell>
          <cell r="AY5193">
            <v>85</v>
          </cell>
          <cell r="AZ5193">
            <v>9.75</v>
          </cell>
        </row>
        <row r="5194">
          <cell r="AE5194">
            <v>2150</v>
          </cell>
          <cell r="AF5194">
            <v>57</v>
          </cell>
          <cell r="AY5194">
            <v>1.7549999999999999</v>
          </cell>
          <cell r="AZ5194">
            <v>6.7500000000000004E-2</v>
          </cell>
        </row>
        <row r="5195">
          <cell r="AE5195">
            <v>2150</v>
          </cell>
          <cell r="AF5195">
            <v>57</v>
          </cell>
          <cell r="AY5195">
            <v>4.1800000000000006</v>
          </cell>
          <cell r="AZ5195">
            <v>0.19800000000000001</v>
          </cell>
        </row>
        <row r="5196">
          <cell r="AY5196">
            <v>5.4718749999999998</v>
          </cell>
          <cell r="AZ5196">
            <v>0.24968750000000001</v>
          </cell>
        </row>
        <row r="5197">
          <cell r="AY5197">
            <v>9.65</v>
          </cell>
          <cell r="AZ5197">
            <v>7.5000000000000011E-2</v>
          </cell>
        </row>
        <row r="5198">
          <cell r="AY5198">
            <v>0.435</v>
          </cell>
          <cell r="AZ5198">
            <v>7.4999999999999997E-2</v>
          </cell>
        </row>
        <row r="5199">
          <cell r="AY5199">
            <v>22.55</v>
          </cell>
          <cell r="AZ5199">
            <v>0</v>
          </cell>
        </row>
        <row r="5200">
          <cell r="AY5200">
            <v>43.75</v>
          </cell>
          <cell r="AZ5200">
            <v>6.25E-2</v>
          </cell>
        </row>
        <row r="5201">
          <cell r="AY5201">
            <v>1.6500000000000001</v>
          </cell>
          <cell r="AZ5201">
            <v>0.24375000000000002</v>
          </cell>
        </row>
        <row r="5202">
          <cell r="AY5202">
            <v>34.125</v>
          </cell>
          <cell r="AZ5202">
            <v>0</v>
          </cell>
        </row>
        <row r="5203">
          <cell r="AY5203">
            <v>3.1949999999999998</v>
          </cell>
          <cell r="AZ5203">
            <v>0.31062499999999998</v>
          </cell>
        </row>
        <row r="5204">
          <cell r="AY5204">
            <v>4.62</v>
          </cell>
          <cell r="AZ5204">
            <v>0.13200000000000001</v>
          </cell>
        </row>
        <row r="5205">
          <cell r="AY5205">
            <v>3.8249999999999997</v>
          </cell>
          <cell r="AZ5205">
            <v>0.17</v>
          </cell>
        </row>
        <row r="5206">
          <cell r="AY5206">
            <v>0.44874999999999998</v>
          </cell>
          <cell r="AZ5206">
            <v>1.4375000000000001E-2</v>
          </cell>
        </row>
        <row r="5207">
          <cell r="AY5207">
            <v>16.099999999999998</v>
          </cell>
          <cell r="AZ5207">
            <v>0.28749999999999998</v>
          </cell>
        </row>
        <row r="5208">
          <cell r="AY5208">
            <v>2.2000000000000002</v>
          </cell>
          <cell r="AZ5208">
            <v>0.10875</v>
          </cell>
        </row>
        <row r="5210">
          <cell r="H5210">
            <v>3</v>
          </cell>
          <cell r="J5210">
            <v>2</v>
          </cell>
          <cell r="AE5210">
            <v>2866.6666666666665</v>
          </cell>
          <cell r="AF5210">
            <v>76</v>
          </cell>
          <cell r="AY5210">
            <v>2243.9941666666668</v>
          </cell>
          <cell r="AZ5210">
            <v>69.437083333333334</v>
          </cell>
          <cell r="BC5210">
            <v>78.278866279069774</v>
          </cell>
          <cell r="BD5210">
            <v>91.364583333333343</v>
          </cell>
        </row>
        <row r="5211">
          <cell r="AE5211">
            <v>2150</v>
          </cell>
          <cell r="AF5211">
            <v>57</v>
          </cell>
          <cell r="AY5211">
            <v>1080</v>
          </cell>
          <cell r="AZ5211">
            <v>20.399999999999999</v>
          </cell>
        </row>
        <row r="5212">
          <cell r="AE5212">
            <v>2150</v>
          </cell>
          <cell r="AF5212">
            <v>57</v>
          </cell>
          <cell r="AY5212">
            <v>79.333333333333329</v>
          </cell>
          <cell r="AZ5212">
            <v>9.1</v>
          </cell>
        </row>
        <row r="5213">
          <cell r="AE5213">
            <v>2150</v>
          </cell>
          <cell r="AF5213">
            <v>57</v>
          </cell>
          <cell r="AY5213">
            <v>49.666666666666664</v>
          </cell>
          <cell r="AZ5213">
            <v>6.1000000000000005</v>
          </cell>
        </row>
        <row r="5214">
          <cell r="AE5214">
            <v>2150</v>
          </cell>
          <cell r="AF5214">
            <v>57</v>
          </cell>
          <cell r="AY5214">
            <v>3.1433333333333331</v>
          </cell>
          <cell r="AZ5214">
            <v>9.5666666666666664E-2</v>
          </cell>
        </row>
        <row r="5215">
          <cell r="AY5215">
            <v>2.9250000000000003</v>
          </cell>
          <cell r="AZ5215">
            <v>0.1125</v>
          </cell>
        </row>
        <row r="5216">
          <cell r="AY5216">
            <v>5.5733333333333341</v>
          </cell>
          <cell r="AZ5216">
            <v>0.26400000000000001</v>
          </cell>
        </row>
        <row r="5217">
          <cell r="AY5217">
            <v>12.866666666666667</v>
          </cell>
          <cell r="AZ5217">
            <v>0.10000000000000002</v>
          </cell>
        </row>
        <row r="5218">
          <cell r="AY5218">
            <v>35.1</v>
          </cell>
          <cell r="AZ5218">
            <v>0.45500000000000007</v>
          </cell>
        </row>
        <row r="5219">
          <cell r="AY5219">
            <v>237.08333333333334</v>
          </cell>
          <cell r="AZ5219">
            <v>12</v>
          </cell>
        </row>
        <row r="5220">
          <cell r="AY5220">
            <v>4.4000000000000004</v>
          </cell>
          <cell r="AZ5220">
            <v>0.65</v>
          </cell>
        </row>
        <row r="5221">
          <cell r="AY5221">
            <v>45.5</v>
          </cell>
          <cell r="AZ5221">
            <v>0</v>
          </cell>
        </row>
        <row r="5222">
          <cell r="AY5222">
            <v>31.666666666666668</v>
          </cell>
          <cell r="AZ5222">
            <v>1.7083333333333333</v>
          </cell>
        </row>
        <row r="5223">
          <cell r="AY5223">
            <v>6.38</v>
          </cell>
          <cell r="AZ5223">
            <v>0.66699999999999993</v>
          </cell>
        </row>
        <row r="5224">
          <cell r="AY5224">
            <v>56.166666666666664</v>
          </cell>
          <cell r="AZ5224">
            <v>1.3166666666666667</v>
          </cell>
        </row>
        <row r="5225">
          <cell r="AY5225">
            <v>60</v>
          </cell>
          <cell r="AZ5225">
            <v>0.78333333333333333</v>
          </cell>
        </row>
        <row r="5226">
          <cell r="AY5226">
            <v>2.3933333333333331</v>
          </cell>
          <cell r="AZ5226">
            <v>7.6666666666666675E-2</v>
          </cell>
        </row>
        <row r="5227">
          <cell r="AY5227">
            <v>7.2958333333333334</v>
          </cell>
          <cell r="AZ5227">
            <v>0.33291666666666669</v>
          </cell>
        </row>
        <row r="5228">
          <cell r="AY5228">
            <v>68</v>
          </cell>
          <cell r="AZ5228">
            <v>9.85</v>
          </cell>
        </row>
        <row r="5229">
          <cell r="AY5229">
            <v>60.75</v>
          </cell>
          <cell r="AZ5229">
            <v>4.8</v>
          </cell>
        </row>
        <row r="5230">
          <cell r="AY5230">
            <v>338.25</v>
          </cell>
          <cell r="AZ5230">
            <v>0</v>
          </cell>
        </row>
        <row r="5231">
          <cell r="AY5231">
            <v>57.5</v>
          </cell>
          <cell r="AZ5231">
            <v>0.625</v>
          </cell>
        </row>
        <row r="5233">
          <cell r="H5233">
            <v>3</v>
          </cell>
          <cell r="J5233">
            <v>2</v>
          </cell>
          <cell r="AE5233">
            <v>4300</v>
          </cell>
          <cell r="AF5233">
            <v>114</v>
          </cell>
          <cell r="AY5233">
            <v>1953.8387499999999</v>
          </cell>
          <cell r="AZ5233">
            <v>69.099374999999995</v>
          </cell>
          <cell r="BC5233">
            <v>45.438110465116274</v>
          </cell>
          <cell r="BD5233">
            <v>60.61348684210526</v>
          </cell>
        </row>
        <row r="5234">
          <cell r="AE5234">
            <v>2150</v>
          </cell>
          <cell r="AF5234">
            <v>57</v>
          </cell>
          <cell r="AY5234">
            <v>900</v>
          </cell>
          <cell r="AZ5234">
            <v>17</v>
          </cell>
        </row>
        <row r="5235">
          <cell r="AE5235">
            <v>2150</v>
          </cell>
          <cell r="AF5235">
            <v>57</v>
          </cell>
          <cell r="AY5235">
            <v>364.91666666666669</v>
          </cell>
          <cell r="AZ5235">
            <v>21.991666666666664</v>
          </cell>
        </row>
        <row r="5236">
          <cell r="AE5236">
            <v>2150</v>
          </cell>
          <cell r="AF5236">
            <v>57</v>
          </cell>
          <cell r="AY5236">
            <v>7.666666666666667</v>
          </cell>
          <cell r="AZ5236">
            <v>0.96666666666666667</v>
          </cell>
        </row>
        <row r="5237">
          <cell r="AE5237">
            <v>2150</v>
          </cell>
          <cell r="AF5237">
            <v>57</v>
          </cell>
          <cell r="AY5237">
            <v>2.9250000000000003</v>
          </cell>
          <cell r="AZ5237">
            <v>0.1125</v>
          </cell>
        </row>
        <row r="5238">
          <cell r="AE5238">
            <v>2150</v>
          </cell>
          <cell r="AF5238">
            <v>57</v>
          </cell>
          <cell r="AY5238">
            <v>6.9666666666666659</v>
          </cell>
          <cell r="AZ5238">
            <v>0.33</v>
          </cell>
        </row>
        <row r="5239">
          <cell r="AE5239">
            <v>2150</v>
          </cell>
          <cell r="AF5239">
            <v>57</v>
          </cell>
          <cell r="AY5239">
            <v>1.05</v>
          </cell>
          <cell r="AZ5239">
            <v>5.2499999999999998E-2</v>
          </cell>
        </row>
        <row r="5240">
          <cell r="AY5240">
            <v>9</v>
          </cell>
          <cell r="AZ5240">
            <v>0.52500000000000002</v>
          </cell>
        </row>
        <row r="5241">
          <cell r="AY5241">
            <v>4.7866666666666662</v>
          </cell>
          <cell r="AZ5241">
            <v>0.15333333333333335</v>
          </cell>
        </row>
        <row r="5242">
          <cell r="AY5242">
            <v>30.333333333333332</v>
          </cell>
          <cell r="AZ5242">
            <v>0</v>
          </cell>
        </row>
        <row r="5243">
          <cell r="AY5243">
            <v>21.2</v>
          </cell>
          <cell r="AZ5243">
            <v>0.63333333333333341</v>
          </cell>
        </row>
        <row r="5244">
          <cell r="AY5244">
            <v>5.3666666666666663</v>
          </cell>
          <cell r="AZ5244">
            <v>0.66499999999999992</v>
          </cell>
        </row>
        <row r="5245">
          <cell r="AY5245">
            <v>0.81900000000000006</v>
          </cell>
          <cell r="AZ5245">
            <v>2.6000000000000006E-2</v>
          </cell>
        </row>
        <row r="5246">
          <cell r="AY5246">
            <v>0.41225000000000006</v>
          </cell>
          <cell r="AZ5246">
            <v>1.2125000000000002E-2</v>
          </cell>
        </row>
        <row r="5247">
          <cell r="AY5247">
            <v>186.25</v>
          </cell>
          <cell r="AZ5247">
            <v>22.875</v>
          </cell>
        </row>
        <row r="5248">
          <cell r="AY5248">
            <v>150.33333333333334</v>
          </cell>
          <cell r="AZ5248">
            <v>0</v>
          </cell>
        </row>
        <row r="5249">
          <cell r="AY5249">
            <v>4.4000000000000004</v>
          </cell>
          <cell r="AZ5249">
            <v>0.65</v>
          </cell>
        </row>
        <row r="5250">
          <cell r="AY5250">
            <v>64.333333333333329</v>
          </cell>
          <cell r="AZ5250">
            <v>0.5</v>
          </cell>
        </row>
        <row r="5251">
          <cell r="AY5251">
            <v>7.2958333333333334</v>
          </cell>
          <cell r="AZ5251">
            <v>0.33291666666666669</v>
          </cell>
        </row>
        <row r="5252">
          <cell r="AY5252">
            <v>5.8666666666666671</v>
          </cell>
          <cell r="AZ5252">
            <v>0.28999999999999998</v>
          </cell>
        </row>
        <row r="5253">
          <cell r="AY5253">
            <v>179.91666666666666</v>
          </cell>
          <cell r="AZ5253">
            <v>1.9833333333333332</v>
          </cell>
        </row>
        <row r="5255">
          <cell r="H5255">
            <v>3</v>
          </cell>
          <cell r="J5255">
            <v>2</v>
          </cell>
          <cell r="AE5255">
            <v>2150</v>
          </cell>
          <cell r="AF5255">
            <v>57</v>
          </cell>
          <cell r="AY5255">
            <v>1907.4633333333331</v>
          </cell>
          <cell r="AZ5255">
            <v>47.339333333333329</v>
          </cell>
          <cell r="BC5255">
            <v>88.719224806201552</v>
          </cell>
          <cell r="BD5255">
            <v>83.051461988304084</v>
          </cell>
        </row>
        <row r="5256">
          <cell r="AE5256">
            <v>2150</v>
          </cell>
          <cell r="AF5256">
            <v>57</v>
          </cell>
          <cell r="AY5256">
            <v>900</v>
          </cell>
          <cell r="AZ5256">
            <v>17</v>
          </cell>
        </row>
        <row r="5257">
          <cell r="AE5257">
            <v>2150</v>
          </cell>
          <cell r="AF5257">
            <v>57</v>
          </cell>
          <cell r="AY5257">
            <v>145.96666666666667</v>
          </cell>
          <cell r="AZ5257">
            <v>8.7966666666666651</v>
          </cell>
        </row>
        <row r="5258">
          <cell r="AE5258">
            <v>2150</v>
          </cell>
          <cell r="AF5258">
            <v>57</v>
          </cell>
          <cell r="AY5258">
            <v>2.9250000000000003</v>
          </cell>
          <cell r="AZ5258">
            <v>0.1125</v>
          </cell>
        </row>
        <row r="5259">
          <cell r="AY5259">
            <v>6.9666666666666659</v>
          </cell>
          <cell r="AZ5259">
            <v>0.33</v>
          </cell>
        </row>
        <row r="5260">
          <cell r="AY5260">
            <v>3.8333333333333335</v>
          </cell>
          <cell r="AZ5260">
            <v>0.48333333333333334</v>
          </cell>
        </row>
        <row r="5261">
          <cell r="AY5261">
            <v>1.05</v>
          </cell>
          <cell r="AZ5261">
            <v>5.2499999999999998E-2</v>
          </cell>
        </row>
        <row r="5262">
          <cell r="AY5262">
            <v>6</v>
          </cell>
          <cell r="AZ5262">
            <v>0.34999999999999992</v>
          </cell>
        </row>
        <row r="5263">
          <cell r="AY5263">
            <v>2.3933333333333331</v>
          </cell>
          <cell r="AZ5263">
            <v>7.6666666666666675E-2</v>
          </cell>
        </row>
        <row r="5264">
          <cell r="AY5264">
            <v>10.6</v>
          </cell>
          <cell r="AZ5264">
            <v>0.31666666666666671</v>
          </cell>
        </row>
        <row r="5265">
          <cell r="AY5265">
            <v>42.466666666666661</v>
          </cell>
          <cell r="AZ5265">
            <v>0</v>
          </cell>
        </row>
        <row r="5266">
          <cell r="AY5266">
            <v>28.333333333333332</v>
          </cell>
          <cell r="AZ5266">
            <v>3.25</v>
          </cell>
        </row>
        <row r="5267">
          <cell r="AY5267">
            <v>74.5</v>
          </cell>
          <cell r="AZ5267">
            <v>9.15</v>
          </cell>
        </row>
        <row r="5268">
          <cell r="AY5268">
            <v>338.25</v>
          </cell>
          <cell r="AZ5268">
            <v>0</v>
          </cell>
        </row>
        <row r="5269">
          <cell r="AY5269">
            <v>54</v>
          </cell>
          <cell r="AZ5269">
            <v>1.08</v>
          </cell>
        </row>
        <row r="5270">
          <cell r="AY5270">
            <v>3.3000000000000003</v>
          </cell>
          <cell r="AZ5270">
            <v>0.48749999999999999</v>
          </cell>
        </row>
        <row r="5271">
          <cell r="AY5271">
            <v>4.26</v>
          </cell>
          <cell r="AZ5271">
            <v>0.41416666666666663</v>
          </cell>
        </row>
        <row r="5272">
          <cell r="AY5272">
            <v>6.16</v>
          </cell>
          <cell r="AZ5272">
            <v>0.17600000000000002</v>
          </cell>
        </row>
        <row r="5273">
          <cell r="AY5273">
            <v>5.0999999999999996</v>
          </cell>
          <cell r="AZ5273">
            <v>0.22666666666666668</v>
          </cell>
        </row>
        <row r="5274">
          <cell r="AY5274">
            <v>12.666666666666666</v>
          </cell>
          <cell r="AZ5274">
            <v>0.68333333333333324</v>
          </cell>
        </row>
        <row r="5275">
          <cell r="AY5275">
            <v>18.225000000000001</v>
          </cell>
          <cell r="AZ5275">
            <v>1.4400000000000002</v>
          </cell>
        </row>
        <row r="5276">
          <cell r="AY5276">
            <v>64.166666666666671</v>
          </cell>
          <cell r="AZ5276">
            <v>0.33333333333333331</v>
          </cell>
        </row>
        <row r="5277">
          <cell r="AY5277">
            <v>176.29999999999998</v>
          </cell>
          <cell r="AZ5277">
            <v>2.58</v>
          </cell>
        </row>
        <row r="5279">
          <cell r="H5279">
            <v>3</v>
          </cell>
          <cell r="J5279">
            <v>2</v>
          </cell>
          <cell r="AE5279">
            <v>2150</v>
          </cell>
          <cell r="AF5279">
            <v>57</v>
          </cell>
          <cell r="AY5279">
            <v>2543.5125000000003</v>
          </cell>
          <cell r="AZ5279">
            <v>65.922249999999991</v>
          </cell>
          <cell r="BC5279">
            <v>118.3029069767442</v>
          </cell>
          <cell r="BD5279">
            <v>115.65307017543857</v>
          </cell>
        </row>
        <row r="5280">
          <cell r="AE5280">
            <v>2150</v>
          </cell>
          <cell r="AF5280">
            <v>57</v>
          </cell>
          <cell r="AY5280">
            <v>900</v>
          </cell>
          <cell r="AZ5280">
            <v>17</v>
          </cell>
        </row>
        <row r="5281">
          <cell r="AE5281">
            <v>2150</v>
          </cell>
          <cell r="AF5281">
            <v>57</v>
          </cell>
          <cell r="AY5281">
            <v>160</v>
          </cell>
          <cell r="AZ5281">
            <v>3.25</v>
          </cell>
        </row>
        <row r="5282">
          <cell r="AY5282">
            <v>109.47499999999999</v>
          </cell>
          <cell r="AZ5282">
            <v>6.5974999999999993</v>
          </cell>
        </row>
        <row r="5283">
          <cell r="AY5283">
            <v>120.625</v>
          </cell>
          <cell r="AZ5283">
            <v>0.9375</v>
          </cell>
        </row>
        <row r="5284">
          <cell r="AY5284">
            <v>3.4499999999999997</v>
          </cell>
          <cell r="AZ5284">
            <v>0.42749999999999999</v>
          </cell>
        </row>
        <row r="5285">
          <cell r="AY5285">
            <v>2.6325000000000003</v>
          </cell>
          <cell r="AZ5285">
            <v>0.10125000000000001</v>
          </cell>
        </row>
        <row r="5286">
          <cell r="AY5286">
            <v>6.2700000000000005</v>
          </cell>
          <cell r="AZ5286">
            <v>0.29700000000000004</v>
          </cell>
        </row>
        <row r="5287">
          <cell r="AY5287">
            <v>9.9</v>
          </cell>
          <cell r="AZ5287">
            <v>0.75</v>
          </cell>
        </row>
        <row r="5288">
          <cell r="AY5288">
            <v>507.375</v>
          </cell>
          <cell r="AZ5288">
            <v>0</v>
          </cell>
        </row>
        <row r="5289">
          <cell r="AY5289">
            <v>10.799999999999999</v>
          </cell>
          <cell r="AZ5289">
            <v>1.05</v>
          </cell>
        </row>
        <row r="5290">
          <cell r="AY5290">
            <v>91</v>
          </cell>
          <cell r="AZ5290">
            <v>0</v>
          </cell>
        </row>
        <row r="5291">
          <cell r="AY5291">
            <v>4.95</v>
          </cell>
          <cell r="AZ5291">
            <v>0.73124999999999996</v>
          </cell>
        </row>
        <row r="5292">
          <cell r="AY5292">
            <v>129.375</v>
          </cell>
          <cell r="AZ5292">
            <v>11.75</v>
          </cell>
        </row>
        <row r="5293">
          <cell r="AY5293">
            <v>1.01</v>
          </cell>
          <cell r="AZ5293">
            <v>3.5249999999999997E-2</v>
          </cell>
        </row>
        <row r="5294">
          <cell r="AY5294">
            <v>52.65</v>
          </cell>
          <cell r="AZ5294">
            <v>0.68250000000000011</v>
          </cell>
        </row>
        <row r="5295">
          <cell r="AY5295">
            <v>99.375</v>
          </cell>
          <cell r="AZ5295">
            <v>1.7625000000000002</v>
          </cell>
        </row>
        <row r="5296">
          <cell r="AY5296">
            <v>185.625</v>
          </cell>
          <cell r="AZ5296">
            <v>2.25</v>
          </cell>
        </row>
        <row r="5297">
          <cell r="AY5297">
            <v>149</v>
          </cell>
          <cell r="AZ5297">
            <v>18.3</v>
          </cell>
        </row>
        <row r="5299">
          <cell r="H5299">
            <v>3</v>
          </cell>
          <cell r="J5299">
            <v>2</v>
          </cell>
          <cell r="AE5299">
            <v>1720</v>
          </cell>
          <cell r="AF5299">
            <v>45.6</v>
          </cell>
          <cell r="AY5299">
            <v>1550.5350999999998</v>
          </cell>
          <cell r="AZ5299">
            <v>40.110800000000012</v>
          </cell>
          <cell r="BC5299">
            <v>90.147389534883715</v>
          </cell>
          <cell r="BD5299">
            <v>87.962280701754409</v>
          </cell>
        </row>
        <row r="5300">
          <cell r="AE5300">
            <v>2150</v>
          </cell>
          <cell r="AF5300">
            <v>57</v>
          </cell>
          <cell r="AY5300">
            <v>720</v>
          </cell>
          <cell r="AZ5300">
            <v>13.6</v>
          </cell>
        </row>
        <row r="5301">
          <cell r="AE5301">
            <v>2150</v>
          </cell>
          <cell r="AF5301">
            <v>57</v>
          </cell>
          <cell r="AY5301">
            <v>10.44</v>
          </cell>
          <cell r="AZ5301">
            <v>0.47850000000000004</v>
          </cell>
        </row>
        <row r="5302">
          <cell r="AE5302">
            <v>2150</v>
          </cell>
          <cell r="AF5302">
            <v>57</v>
          </cell>
          <cell r="AY5302">
            <v>6.6</v>
          </cell>
          <cell r="AZ5302">
            <v>0.40500000000000008</v>
          </cell>
        </row>
        <row r="5303">
          <cell r="AE5303">
            <v>2150</v>
          </cell>
          <cell r="AF5303">
            <v>57</v>
          </cell>
          <cell r="AY5303">
            <v>2.8079999999999998</v>
          </cell>
          <cell r="AZ5303">
            <v>0.10800000000000001</v>
          </cell>
        </row>
        <row r="5304">
          <cell r="AY5304">
            <v>7.5240000000000009</v>
          </cell>
          <cell r="AZ5304">
            <v>0.35639999999999999</v>
          </cell>
        </row>
        <row r="5305">
          <cell r="AY5305">
            <v>4.3559999999999999</v>
          </cell>
          <cell r="AZ5305">
            <v>0.22000000000000003</v>
          </cell>
        </row>
        <row r="5306">
          <cell r="AY5306">
            <v>1.8859999999999999</v>
          </cell>
          <cell r="AZ5306">
            <v>5.7399999999999993E-2</v>
          </cell>
        </row>
        <row r="5307">
          <cell r="AY5307">
            <v>6.36</v>
          </cell>
          <cell r="AZ5307">
            <v>0.19</v>
          </cell>
        </row>
        <row r="5308">
          <cell r="AY5308">
            <v>72.8</v>
          </cell>
          <cell r="AZ5308">
            <v>0</v>
          </cell>
        </row>
        <row r="5309">
          <cell r="AY5309">
            <v>38.054000000000002</v>
          </cell>
          <cell r="AZ5309">
            <v>0.3604</v>
          </cell>
        </row>
        <row r="5310">
          <cell r="AY5310">
            <v>0.80800000000000005</v>
          </cell>
          <cell r="AZ5310">
            <v>2.8199999999999996E-2</v>
          </cell>
        </row>
        <row r="5311">
          <cell r="AY5311">
            <v>87.58</v>
          </cell>
          <cell r="AZ5311">
            <v>5.2779999999999996</v>
          </cell>
        </row>
        <row r="5312">
          <cell r="AY5312">
            <v>2.64</v>
          </cell>
          <cell r="AZ5312">
            <v>0.39</v>
          </cell>
        </row>
        <row r="5313">
          <cell r="AY5313">
            <v>4.3199999999999994</v>
          </cell>
          <cell r="AZ5313">
            <v>0.42000000000000004</v>
          </cell>
        </row>
        <row r="5314">
          <cell r="AY5314">
            <v>114.5</v>
          </cell>
          <cell r="AZ5314">
            <v>1.7250000000000001</v>
          </cell>
        </row>
        <row r="5315">
          <cell r="AY5315">
            <v>9.5699999999999985</v>
          </cell>
          <cell r="AZ5315">
            <v>1.0004999999999999</v>
          </cell>
        </row>
        <row r="5316">
          <cell r="AY5316">
            <v>17</v>
          </cell>
          <cell r="AZ5316">
            <v>1.95</v>
          </cell>
        </row>
        <row r="5317">
          <cell r="AY5317">
            <v>0.79649999999999987</v>
          </cell>
          <cell r="AZ5317">
            <v>0.16847999999999996</v>
          </cell>
        </row>
        <row r="5318">
          <cell r="AY5318">
            <v>0.94299999999999995</v>
          </cell>
          <cell r="AZ5318">
            <v>2.8699999999999996E-2</v>
          </cell>
        </row>
        <row r="5319">
          <cell r="AY5319">
            <v>0.92000000000000015</v>
          </cell>
          <cell r="AZ5319">
            <v>0.11400000000000002</v>
          </cell>
        </row>
        <row r="5320">
          <cell r="AY5320">
            <v>19.3</v>
          </cell>
          <cell r="AZ5320">
            <v>0.15</v>
          </cell>
        </row>
        <row r="5321">
          <cell r="AY5321">
            <v>29.8</v>
          </cell>
          <cell r="AZ5321">
            <v>3.66</v>
          </cell>
        </row>
        <row r="5322">
          <cell r="AY5322">
            <v>202.95</v>
          </cell>
          <cell r="AZ5322">
            <v>0</v>
          </cell>
        </row>
        <row r="5323">
          <cell r="AY5323">
            <v>22</v>
          </cell>
          <cell r="AZ5323">
            <v>3.1</v>
          </cell>
        </row>
        <row r="5324">
          <cell r="AY5324">
            <v>3.5200000000000005</v>
          </cell>
          <cell r="AZ5324">
            <v>0.17399999999999999</v>
          </cell>
        </row>
        <row r="5325">
          <cell r="AY5325">
            <v>91.25</v>
          </cell>
          <cell r="AZ5325">
            <v>2.2250000000000001</v>
          </cell>
        </row>
        <row r="5326">
          <cell r="AY5326">
            <v>42.524999999999999</v>
          </cell>
          <cell r="AZ5326">
            <v>2.9474999999999998</v>
          </cell>
        </row>
        <row r="5327">
          <cell r="AY5327">
            <v>3.6960000000000002</v>
          </cell>
          <cell r="AZ5327">
            <v>0.1056</v>
          </cell>
        </row>
        <row r="5328">
          <cell r="AY5328">
            <v>0.3886</v>
          </cell>
          <cell r="AZ5328">
            <v>2.4120000000000003E-2</v>
          </cell>
        </row>
        <row r="5329">
          <cell r="AY5329">
            <v>25.2</v>
          </cell>
          <cell r="AZ5329">
            <v>0.84600000000000009</v>
          </cell>
        </row>
        <row r="5331">
          <cell r="H5331">
            <v>3</v>
          </cell>
          <cell r="J5331">
            <v>2</v>
          </cell>
          <cell r="AE5331">
            <v>1075</v>
          </cell>
          <cell r="AF5331">
            <v>28.5</v>
          </cell>
          <cell r="AY5331">
            <v>1309.8334374999999</v>
          </cell>
          <cell r="AZ5331">
            <v>30.533562499999999</v>
          </cell>
          <cell r="BC5331">
            <v>121.84497093023255</v>
          </cell>
          <cell r="BD5331">
            <v>107.13530701754385</v>
          </cell>
        </row>
        <row r="5332">
          <cell r="AE5332">
            <v>2150</v>
          </cell>
          <cell r="AF5332">
            <v>57</v>
          </cell>
          <cell r="AY5332">
            <v>450</v>
          </cell>
          <cell r="AZ5332">
            <v>8.5</v>
          </cell>
        </row>
        <row r="5333">
          <cell r="AE5333">
            <v>2150</v>
          </cell>
          <cell r="AF5333">
            <v>57</v>
          </cell>
          <cell r="AY5333">
            <v>54.737499999999997</v>
          </cell>
          <cell r="AZ5333">
            <v>3.2987499999999996</v>
          </cell>
        </row>
        <row r="5334">
          <cell r="AY5334">
            <v>13.860000000000001</v>
          </cell>
          <cell r="AZ5334">
            <v>0.39600000000000002</v>
          </cell>
        </row>
        <row r="5335">
          <cell r="AY5335">
            <v>1.3162500000000001</v>
          </cell>
          <cell r="AZ5335">
            <v>5.0625000000000003E-2</v>
          </cell>
        </row>
        <row r="5336">
          <cell r="AY5336">
            <v>4.1800000000000006</v>
          </cell>
          <cell r="AZ5336">
            <v>0.19800000000000001</v>
          </cell>
        </row>
        <row r="5337">
          <cell r="AY5337">
            <v>45.375</v>
          </cell>
          <cell r="AZ5337">
            <v>1.0874999999999999</v>
          </cell>
        </row>
        <row r="5338">
          <cell r="AY5338">
            <v>0.60718749999999999</v>
          </cell>
          <cell r="AZ5338">
            <v>3.7687500000000006E-2</v>
          </cell>
        </row>
        <row r="5339">
          <cell r="AY5339">
            <v>0.1575</v>
          </cell>
          <cell r="AZ5339">
            <v>7.8750000000000001E-3</v>
          </cell>
        </row>
        <row r="5340">
          <cell r="AY5340">
            <v>0.89749999999999996</v>
          </cell>
          <cell r="AZ5340">
            <v>2.8750000000000001E-2</v>
          </cell>
        </row>
        <row r="5341">
          <cell r="AY5341">
            <v>45.5</v>
          </cell>
          <cell r="AZ5341">
            <v>0</v>
          </cell>
        </row>
        <row r="5342">
          <cell r="AY5342">
            <v>37.25</v>
          </cell>
          <cell r="AZ5342">
            <v>4.5750000000000002</v>
          </cell>
        </row>
        <row r="5343">
          <cell r="AY5343">
            <v>281.875</v>
          </cell>
          <cell r="AZ5343">
            <v>0</v>
          </cell>
        </row>
        <row r="5344">
          <cell r="AY5344">
            <v>43.75</v>
          </cell>
          <cell r="AZ5344">
            <v>6.25E-2</v>
          </cell>
        </row>
        <row r="5345">
          <cell r="AY5345">
            <v>1.6500000000000001</v>
          </cell>
          <cell r="AZ5345">
            <v>0.24375000000000002</v>
          </cell>
        </row>
        <row r="5346">
          <cell r="AY5346">
            <v>95.4375</v>
          </cell>
          <cell r="AZ5346">
            <v>4.6125000000000007</v>
          </cell>
        </row>
        <row r="5347">
          <cell r="AY5347">
            <v>21.5625</v>
          </cell>
          <cell r="AZ5347">
            <v>0.234375</v>
          </cell>
        </row>
        <row r="5348">
          <cell r="AY5348">
            <v>162.5</v>
          </cell>
          <cell r="AZ5348">
            <v>2.75</v>
          </cell>
        </row>
        <row r="5349">
          <cell r="AY5349">
            <v>5.4450000000000003</v>
          </cell>
          <cell r="AZ5349">
            <v>0.27500000000000002</v>
          </cell>
        </row>
        <row r="5350">
          <cell r="AY5350">
            <v>2.6974999999999998</v>
          </cell>
          <cell r="AZ5350">
            <v>6.2249999999999993E-2</v>
          </cell>
        </row>
        <row r="5351">
          <cell r="AY5351">
            <v>21.25</v>
          </cell>
          <cell r="AZ5351">
            <v>2.4375</v>
          </cell>
        </row>
        <row r="5352">
          <cell r="AY5352">
            <v>11.84625</v>
          </cell>
          <cell r="AZ5352">
            <v>0.93599999999999994</v>
          </cell>
        </row>
        <row r="5353">
          <cell r="AY5353">
            <v>7.9387499999999998</v>
          </cell>
          <cell r="AZ5353">
            <v>0.73949999999999994</v>
          </cell>
        </row>
        <row r="5354">
          <cell r="AY5354">
            <v>0</v>
          </cell>
          <cell r="AZ5354">
            <v>0</v>
          </cell>
        </row>
        <row r="5356">
          <cell r="H5356">
            <v>3</v>
          </cell>
          <cell r="J5356">
            <v>2</v>
          </cell>
          <cell r="AE5356">
            <v>1075</v>
          </cell>
          <cell r="AF5356">
            <v>28.5</v>
          </cell>
          <cell r="AY5356">
            <v>1711.944375</v>
          </cell>
          <cell r="AZ5356">
            <v>49.153374999999997</v>
          </cell>
          <cell r="BC5356">
            <v>159.25063953488373</v>
          </cell>
          <cell r="BD5356">
            <v>172.46798245614033</v>
          </cell>
        </row>
        <row r="5357">
          <cell r="AE5357">
            <v>2150</v>
          </cell>
          <cell r="AF5357">
            <v>57</v>
          </cell>
          <cell r="AY5357">
            <v>675</v>
          </cell>
          <cell r="AZ5357">
            <v>12.75</v>
          </cell>
        </row>
        <row r="5358">
          <cell r="AE5358">
            <v>2150</v>
          </cell>
          <cell r="AF5358">
            <v>57</v>
          </cell>
          <cell r="AY5358">
            <v>5.0749999999999993</v>
          </cell>
          <cell r="AZ5358">
            <v>0.52499999999999991</v>
          </cell>
        </row>
        <row r="5359">
          <cell r="AY5359">
            <v>1.6468749999999999</v>
          </cell>
          <cell r="AZ5359">
            <v>5.3124999999999999E-2</v>
          </cell>
        </row>
        <row r="5360">
          <cell r="AY5360">
            <v>0.57500000000000007</v>
          </cell>
          <cell r="AZ5360">
            <v>7.1250000000000008E-2</v>
          </cell>
        </row>
        <row r="5361">
          <cell r="AY5361">
            <v>2.1937500000000001</v>
          </cell>
          <cell r="AZ5361">
            <v>8.4375000000000006E-2</v>
          </cell>
        </row>
        <row r="5362">
          <cell r="AY5362">
            <v>5.2249999999999996</v>
          </cell>
          <cell r="AZ5362">
            <v>0.2475</v>
          </cell>
        </row>
        <row r="5363">
          <cell r="AY5363">
            <v>218.95</v>
          </cell>
          <cell r="AZ5363">
            <v>13.194999999999999</v>
          </cell>
        </row>
        <row r="5364">
          <cell r="AY5364">
            <v>45.5625</v>
          </cell>
          <cell r="AZ5364">
            <v>3.6</v>
          </cell>
        </row>
        <row r="5365">
          <cell r="AY5365">
            <v>28.5</v>
          </cell>
          <cell r="AZ5365">
            <v>1.5374999999999999</v>
          </cell>
        </row>
        <row r="5366">
          <cell r="AY5366">
            <v>253.6875</v>
          </cell>
          <cell r="AZ5366">
            <v>0</v>
          </cell>
        </row>
        <row r="5367">
          <cell r="AY5367">
            <v>16.099999999999998</v>
          </cell>
          <cell r="AZ5367">
            <v>0.28749999999999998</v>
          </cell>
        </row>
        <row r="5368">
          <cell r="AY5368">
            <v>3.3000000000000003</v>
          </cell>
          <cell r="AZ5368">
            <v>0.48750000000000004</v>
          </cell>
        </row>
        <row r="5369">
          <cell r="AY5369">
            <v>45.5</v>
          </cell>
          <cell r="AZ5369">
            <v>0</v>
          </cell>
        </row>
        <row r="5370">
          <cell r="AY5370">
            <v>190.875</v>
          </cell>
          <cell r="AZ5370">
            <v>9.2250000000000014</v>
          </cell>
        </row>
        <row r="5371">
          <cell r="AY5371">
            <v>34</v>
          </cell>
          <cell r="AZ5371">
            <v>4.9249999999999998</v>
          </cell>
        </row>
        <row r="5372">
          <cell r="AY5372">
            <v>1.17875</v>
          </cell>
          <cell r="AZ5372">
            <v>3.5874999999999997E-2</v>
          </cell>
        </row>
        <row r="5373">
          <cell r="AY5373">
            <v>26.324999999999999</v>
          </cell>
          <cell r="AZ5373">
            <v>0.34125000000000005</v>
          </cell>
        </row>
        <row r="5374">
          <cell r="AY5374">
            <v>43.75</v>
          </cell>
          <cell r="AZ5374">
            <v>6.25E-2</v>
          </cell>
        </row>
        <row r="5375">
          <cell r="AY5375">
            <v>114.5</v>
          </cell>
          <cell r="AZ5375">
            <v>1.7250000000000001</v>
          </cell>
        </row>
        <row r="5377">
          <cell r="H5377">
            <v>3</v>
          </cell>
          <cell r="J5377">
            <v>2</v>
          </cell>
          <cell r="AE5377">
            <v>5375</v>
          </cell>
          <cell r="AF5377">
            <v>142.5</v>
          </cell>
          <cell r="AY5377">
            <v>2389.0562500000001</v>
          </cell>
          <cell r="AZ5377">
            <v>63.494625000000006</v>
          </cell>
          <cell r="BC5377">
            <v>44.447558139534884</v>
          </cell>
          <cell r="BD5377">
            <v>44.557631578947372</v>
          </cell>
        </row>
        <row r="5378">
          <cell r="AE5378">
            <v>2150</v>
          </cell>
          <cell r="AF5378">
            <v>57</v>
          </cell>
          <cell r="AY5378">
            <v>900</v>
          </cell>
          <cell r="AZ5378">
            <v>17</v>
          </cell>
        </row>
        <row r="5379">
          <cell r="AE5379">
            <v>2150</v>
          </cell>
          <cell r="AF5379">
            <v>57</v>
          </cell>
          <cell r="AY5379">
            <v>20.88</v>
          </cell>
          <cell r="AZ5379">
            <v>0.95700000000000007</v>
          </cell>
        </row>
        <row r="5380">
          <cell r="AE5380">
            <v>2150</v>
          </cell>
          <cell r="AF5380">
            <v>57</v>
          </cell>
          <cell r="AY5380">
            <v>10.94375</v>
          </cell>
          <cell r="AZ5380">
            <v>0.49937500000000001</v>
          </cell>
        </row>
        <row r="5381">
          <cell r="AE5381">
            <v>2150</v>
          </cell>
          <cell r="AF5381">
            <v>57</v>
          </cell>
          <cell r="AY5381">
            <v>19.3</v>
          </cell>
          <cell r="AZ5381">
            <v>0.15000000000000002</v>
          </cell>
        </row>
        <row r="5382">
          <cell r="AE5382">
            <v>2150</v>
          </cell>
          <cell r="AF5382">
            <v>57</v>
          </cell>
          <cell r="AY5382">
            <v>201.60000000000002</v>
          </cell>
          <cell r="AZ5382">
            <v>15.92</v>
          </cell>
        </row>
        <row r="5383">
          <cell r="AY5383">
            <v>43.125</v>
          </cell>
          <cell r="AZ5383">
            <v>0.46875</v>
          </cell>
        </row>
        <row r="5384">
          <cell r="AY5384">
            <v>8.7750000000000004</v>
          </cell>
          <cell r="AZ5384">
            <v>0.33750000000000002</v>
          </cell>
        </row>
        <row r="5385">
          <cell r="AY5385">
            <v>16.720000000000002</v>
          </cell>
          <cell r="AZ5385">
            <v>0.79200000000000004</v>
          </cell>
        </row>
        <row r="5386">
          <cell r="AY5386">
            <v>563.75</v>
          </cell>
          <cell r="AZ5386">
            <v>0</v>
          </cell>
        </row>
        <row r="5387">
          <cell r="AY5387">
            <v>6.6000000000000005</v>
          </cell>
          <cell r="AZ5387">
            <v>0.97500000000000009</v>
          </cell>
        </row>
        <row r="5388">
          <cell r="AY5388">
            <v>109.2</v>
          </cell>
          <cell r="AZ5388">
            <v>0</v>
          </cell>
        </row>
        <row r="5389">
          <cell r="AY5389">
            <v>17.600000000000001</v>
          </cell>
          <cell r="AZ5389">
            <v>0.87</v>
          </cell>
        </row>
        <row r="5390">
          <cell r="AY5390">
            <v>42.5</v>
          </cell>
          <cell r="AZ5390">
            <v>4.875</v>
          </cell>
        </row>
        <row r="5391">
          <cell r="AY5391">
            <v>270.75</v>
          </cell>
          <cell r="AZ5391">
            <v>3.3249999999999997</v>
          </cell>
        </row>
        <row r="5392">
          <cell r="AY5392">
            <v>45.5625</v>
          </cell>
          <cell r="AZ5392">
            <v>3.6</v>
          </cell>
        </row>
        <row r="5393">
          <cell r="AY5393">
            <v>111.75</v>
          </cell>
          <cell r="AZ5393">
            <v>13.725000000000001</v>
          </cell>
        </row>
        <row r="5395">
          <cell r="H5395">
            <v>3</v>
          </cell>
          <cell r="J5395">
            <v>2</v>
          </cell>
          <cell r="AE5395">
            <v>1612.5</v>
          </cell>
          <cell r="AF5395">
            <v>42.75</v>
          </cell>
          <cell r="AY5395">
            <v>1777.0893749999998</v>
          </cell>
          <cell r="AZ5395">
            <v>47.674999999999997</v>
          </cell>
          <cell r="BC5395">
            <v>110.20709302325579</v>
          </cell>
          <cell r="BD5395">
            <v>111.52046783625731</v>
          </cell>
        </row>
        <row r="5396">
          <cell r="AE5396">
            <v>2150</v>
          </cell>
          <cell r="AF5396">
            <v>57</v>
          </cell>
          <cell r="AY5396">
            <v>900</v>
          </cell>
          <cell r="AZ5396">
            <v>17</v>
          </cell>
        </row>
        <row r="5397">
          <cell r="AE5397">
            <v>2150</v>
          </cell>
          <cell r="AF5397">
            <v>57</v>
          </cell>
          <cell r="AY5397">
            <v>6.39</v>
          </cell>
          <cell r="AZ5397">
            <v>0.62124999999999997</v>
          </cell>
        </row>
        <row r="5398">
          <cell r="AE5398">
            <v>2150</v>
          </cell>
          <cell r="AF5398">
            <v>57</v>
          </cell>
          <cell r="AY5398">
            <v>9.24</v>
          </cell>
          <cell r="AZ5398">
            <v>0.26400000000000001</v>
          </cell>
        </row>
        <row r="5399">
          <cell r="AY5399">
            <v>5.7374999999999998</v>
          </cell>
          <cell r="AZ5399">
            <v>0.255</v>
          </cell>
        </row>
        <row r="5400">
          <cell r="AY5400">
            <v>8.3600000000000012</v>
          </cell>
          <cell r="AZ5400">
            <v>0.39600000000000002</v>
          </cell>
        </row>
        <row r="5401">
          <cell r="AY5401">
            <v>3.0712499999999996</v>
          </cell>
          <cell r="AZ5401">
            <v>0.11812499999999998</v>
          </cell>
        </row>
        <row r="5402">
          <cell r="AY5402">
            <v>338.25</v>
          </cell>
          <cell r="AZ5402">
            <v>0</v>
          </cell>
        </row>
        <row r="5403">
          <cell r="AY5403">
            <v>91</v>
          </cell>
          <cell r="AZ5403">
            <v>0</v>
          </cell>
        </row>
        <row r="5404">
          <cell r="AY5404">
            <v>55.875</v>
          </cell>
          <cell r="AZ5404">
            <v>6.8625000000000007</v>
          </cell>
        </row>
        <row r="5405">
          <cell r="AY5405">
            <v>16.887499999999999</v>
          </cell>
          <cell r="AZ5405">
            <v>3.6749999999999998</v>
          </cell>
        </row>
        <row r="5406">
          <cell r="AY5406">
            <v>45.5</v>
          </cell>
          <cell r="AZ5406">
            <v>0.875</v>
          </cell>
        </row>
        <row r="5407">
          <cell r="AY5407">
            <v>10.94375</v>
          </cell>
          <cell r="AZ5407">
            <v>0.49937500000000001</v>
          </cell>
        </row>
        <row r="5408">
          <cell r="AY5408">
            <v>1.1875</v>
          </cell>
          <cell r="AZ5408">
            <v>5.9374999999999997E-2</v>
          </cell>
        </row>
        <row r="5409">
          <cell r="AY5409">
            <v>19.3</v>
          </cell>
          <cell r="AZ5409">
            <v>0.15000000000000002</v>
          </cell>
        </row>
        <row r="5410">
          <cell r="AY5410">
            <v>3.3000000000000003</v>
          </cell>
          <cell r="AZ5410">
            <v>0.48750000000000004</v>
          </cell>
        </row>
        <row r="5411">
          <cell r="AY5411">
            <v>5.0749999999999993</v>
          </cell>
          <cell r="AZ5411">
            <v>0.52499999999999991</v>
          </cell>
        </row>
        <row r="5412">
          <cell r="AY5412">
            <v>1.6468749999999999</v>
          </cell>
          <cell r="AZ5412">
            <v>5.3124999999999999E-2</v>
          </cell>
        </row>
        <row r="5413">
          <cell r="AY5413">
            <v>0.57500000000000007</v>
          </cell>
          <cell r="AZ5413">
            <v>7.1250000000000008E-2</v>
          </cell>
        </row>
        <row r="5414">
          <cell r="AY5414">
            <v>126</v>
          </cell>
          <cell r="AZ5414">
            <v>9.9499999999999993</v>
          </cell>
        </row>
        <row r="5415">
          <cell r="AY5415">
            <v>42.5</v>
          </cell>
          <cell r="AZ5415">
            <v>4.875</v>
          </cell>
        </row>
        <row r="5416">
          <cell r="AY5416">
            <v>86.25</v>
          </cell>
          <cell r="AZ5416">
            <v>0.9375</v>
          </cell>
        </row>
        <row r="5418">
          <cell r="AE5418">
            <v>2085.5</v>
          </cell>
          <cell r="AF5418">
            <v>55.29</v>
          </cell>
          <cell r="AY5418">
            <v>1986.1277291666665</v>
          </cell>
          <cell r="AZ5418">
            <v>59.320318749999991</v>
          </cell>
          <cell r="BC5418">
            <v>95.235086510029561</v>
          </cell>
          <cell r="BD5418">
            <v>107.28941716404412</v>
          </cell>
        </row>
        <row r="5419">
          <cell r="H5419">
            <v>3</v>
          </cell>
          <cell r="J5419">
            <v>2</v>
          </cell>
          <cell r="AE5419">
            <v>3225</v>
          </cell>
          <cell r="AF5419">
            <v>85.5</v>
          </cell>
          <cell r="AY5419">
            <v>2059.6625000000004</v>
          </cell>
          <cell r="AZ5419">
            <v>79.801249999999996</v>
          </cell>
          <cell r="BC5419">
            <v>63.865503875968997</v>
          </cell>
          <cell r="BD5419">
            <v>93.334795321637415</v>
          </cell>
        </row>
        <row r="5420">
          <cell r="AE5420">
            <v>2150</v>
          </cell>
          <cell r="AF5420">
            <v>57</v>
          </cell>
          <cell r="AY5420">
            <v>990</v>
          </cell>
          <cell r="AZ5420">
            <v>18.7</v>
          </cell>
        </row>
        <row r="5421">
          <cell r="AE5421">
            <v>2150</v>
          </cell>
          <cell r="AF5421">
            <v>57</v>
          </cell>
          <cell r="AY5421">
            <v>25.5</v>
          </cell>
          <cell r="AZ5421">
            <v>1</v>
          </cell>
        </row>
        <row r="5422">
          <cell r="AE5422">
            <v>2150</v>
          </cell>
          <cell r="AF5422">
            <v>57</v>
          </cell>
          <cell r="AY5422">
            <v>37.25</v>
          </cell>
          <cell r="AZ5422">
            <v>4.5750000000000002</v>
          </cell>
        </row>
        <row r="5423">
          <cell r="AE5423">
            <v>2150</v>
          </cell>
          <cell r="AF5423">
            <v>57</v>
          </cell>
          <cell r="AY5423">
            <v>30.5</v>
          </cell>
          <cell r="AZ5423">
            <v>0.5</v>
          </cell>
        </row>
        <row r="5424">
          <cell r="AE5424">
            <v>2150</v>
          </cell>
          <cell r="AF5424">
            <v>57</v>
          </cell>
          <cell r="AY5424">
            <v>8.7750000000000004</v>
          </cell>
          <cell r="AZ5424">
            <v>0.33750000000000002</v>
          </cell>
        </row>
        <row r="5425">
          <cell r="AE5425">
            <v>2150</v>
          </cell>
          <cell r="AF5425">
            <v>57</v>
          </cell>
          <cell r="AY5425">
            <v>20.9</v>
          </cell>
          <cell r="AZ5425">
            <v>0.99</v>
          </cell>
        </row>
        <row r="5426">
          <cell r="AY5426">
            <v>87.5</v>
          </cell>
          <cell r="AZ5426">
            <v>0.125</v>
          </cell>
        </row>
        <row r="5427">
          <cell r="AY5427">
            <v>38.700000000000003</v>
          </cell>
          <cell r="AZ5427">
            <v>1.4512499999999999</v>
          </cell>
        </row>
        <row r="5428">
          <cell r="AY5428">
            <v>376</v>
          </cell>
          <cell r="AZ5428">
            <v>38.6</v>
          </cell>
        </row>
        <row r="5429">
          <cell r="AY5429">
            <v>45.5625</v>
          </cell>
          <cell r="AZ5429">
            <v>3.6</v>
          </cell>
        </row>
        <row r="5430">
          <cell r="AY5430">
            <v>113.75</v>
          </cell>
          <cell r="AZ5430">
            <v>0</v>
          </cell>
        </row>
        <row r="5431">
          <cell r="AY5431">
            <v>235</v>
          </cell>
          <cell r="AZ5431">
            <v>9</v>
          </cell>
        </row>
        <row r="5432">
          <cell r="AY5432">
            <v>50.224999999999994</v>
          </cell>
          <cell r="AZ5432">
            <v>0.92249999999999999</v>
          </cell>
        </row>
        <row r="5434">
          <cell r="H5434">
            <v>3</v>
          </cell>
          <cell r="J5434">
            <v>2</v>
          </cell>
          <cell r="AE5434">
            <v>2866.6666666666665</v>
          </cell>
          <cell r="AF5434">
            <v>76</v>
          </cell>
          <cell r="AY5434">
            <v>2529.7916666666665</v>
          </cell>
          <cell r="AZ5434">
            <v>83.959166666666661</v>
          </cell>
          <cell r="BC5434">
            <v>88.248546511627907</v>
          </cell>
          <cell r="BD5434">
            <v>110.47258771929825</v>
          </cell>
        </row>
        <row r="5435">
          <cell r="AE5435">
            <v>2150</v>
          </cell>
          <cell r="AF5435">
            <v>57</v>
          </cell>
          <cell r="AY5435">
            <v>900</v>
          </cell>
          <cell r="AZ5435">
            <v>17</v>
          </cell>
        </row>
        <row r="5436">
          <cell r="AE5436">
            <v>2150</v>
          </cell>
          <cell r="AF5436">
            <v>57</v>
          </cell>
          <cell r="AY5436">
            <v>159.6</v>
          </cell>
          <cell r="AZ5436">
            <v>10.972500000000002</v>
          </cell>
        </row>
        <row r="5437">
          <cell r="AE5437">
            <v>2150</v>
          </cell>
          <cell r="AF5437">
            <v>57</v>
          </cell>
          <cell r="AY5437">
            <v>74.5</v>
          </cell>
          <cell r="AZ5437">
            <v>9.15</v>
          </cell>
        </row>
        <row r="5438">
          <cell r="AE5438">
            <v>2150</v>
          </cell>
          <cell r="AF5438">
            <v>57</v>
          </cell>
          <cell r="AY5438">
            <v>8.7833333333333332</v>
          </cell>
          <cell r="AZ5438">
            <v>0.28333333333333333</v>
          </cell>
        </row>
        <row r="5439">
          <cell r="AY5439">
            <v>11.700000000000001</v>
          </cell>
          <cell r="AZ5439">
            <v>0.45</v>
          </cell>
        </row>
        <row r="5440">
          <cell r="AY5440">
            <v>27.866666666666664</v>
          </cell>
          <cell r="AZ5440">
            <v>1.32</v>
          </cell>
        </row>
        <row r="5441">
          <cell r="AY5441">
            <v>65.066666666666677</v>
          </cell>
          <cell r="AZ5441">
            <v>1.0666666666666667</v>
          </cell>
        </row>
        <row r="5442">
          <cell r="AY5442">
            <v>318</v>
          </cell>
          <cell r="AZ5442">
            <v>9.5</v>
          </cell>
        </row>
        <row r="5443">
          <cell r="AY5443">
            <v>375.83333333333331</v>
          </cell>
          <cell r="AZ5443">
            <v>0</v>
          </cell>
        </row>
        <row r="5444">
          <cell r="AY5444">
            <v>35.274999999999999</v>
          </cell>
          <cell r="AZ5444">
            <v>0.85</v>
          </cell>
        </row>
        <row r="5445">
          <cell r="AY5445">
            <v>121.5</v>
          </cell>
          <cell r="AZ5445">
            <v>9.6</v>
          </cell>
        </row>
        <row r="5446">
          <cell r="AY5446">
            <v>114</v>
          </cell>
          <cell r="AZ5446">
            <v>5.333333333333333</v>
          </cell>
        </row>
        <row r="5447">
          <cell r="AY5447">
            <v>119.66666666666667</v>
          </cell>
          <cell r="AZ5447">
            <v>3.8333333333333335</v>
          </cell>
        </row>
        <row r="5448">
          <cell r="AY5448">
            <v>58</v>
          </cell>
          <cell r="AZ5448">
            <v>10</v>
          </cell>
        </row>
        <row r="5449">
          <cell r="AY5449">
            <v>140</v>
          </cell>
          <cell r="AZ5449">
            <v>4.5999999999999996</v>
          </cell>
        </row>
        <row r="5451">
          <cell r="H5451">
            <v>3</v>
          </cell>
          <cell r="J5451">
            <v>2</v>
          </cell>
          <cell r="AE5451">
            <v>2580</v>
          </cell>
          <cell r="AF5451">
            <v>68.400000000000006</v>
          </cell>
          <cell r="AY5451">
            <v>1769.4349999999999</v>
          </cell>
          <cell r="AZ5451">
            <v>77.341000000000008</v>
          </cell>
          <cell r="BC5451">
            <v>68.582751937984497</v>
          </cell>
          <cell r="BD5451">
            <v>113.07163742690058</v>
          </cell>
        </row>
        <row r="5452">
          <cell r="AE5452">
            <v>2150</v>
          </cell>
          <cell r="AF5452">
            <v>57</v>
          </cell>
          <cell r="AY5452">
            <v>756</v>
          </cell>
          <cell r="AZ5452">
            <v>14.279999999999998</v>
          </cell>
        </row>
        <row r="5453">
          <cell r="AE5453">
            <v>2150</v>
          </cell>
          <cell r="AF5453">
            <v>57</v>
          </cell>
          <cell r="AY5453">
            <v>262.73999999999995</v>
          </cell>
          <cell r="AZ5453">
            <v>15.833999999999998</v>
          </cell>
        </row>
        <row r="5454">
          <cell r="AE5454">
            <v>2150</v>
          </cell>
          <cell r="AF5454">
            <v>57</v>
          </cell>
          <cell r="AY5454">
            <v>7.9049999999999994</v>
          </cell>
          <cell r="AZ5454">
            <v>0.255</v>
          </cell>
        </row>
        <row r="5455">
          <cell r="AE5455">
            <v>2150</v>
          </cell>
          <cell r="AF5455">
            <v>57</v>
          </cell>
          <cell r="AY5455">
            <v>7.0200000000000005</v>
          </cell>
          <cell r="AZ5455">
            <v>0.27</v>
          </cell>
        </row>
        <row r="5456">
          <cell r="AE5456">
            <v>2150</v>
          </cell>
          <cell r="AF5456">
            <v>57</v>
          </cell>
          <cell r="AY5456">
            <v>16.72</v>
          </cell>
          <cell r="AZ5456">
            <v>0.79200000000000004</v>
          </cell>
        </row>
        <row r="5457">
          <cell r="AE5457">
            <v>2150</v>
          </cell>
          <cell r="AF5457">
            <v>57</v>
          </cell>
          <cell r="AY5457">
            <v>52.15</v>
          </cell>
          <cell r="AZ5457">
            <v>6.4049999999999994</v>
          </cell>
        </row>
        <row r="5458">
          <cell r="AY5458">
            <v>89.25</v>
          </cell>
          <cell r="AZ5458">
            <v>4.3250000000000002</v>
          </cell>
        </row>
        <row r="5459">
          <cell r="AY5459">
            <v>16.75</v>
          </cell>
          <cell r="AZ5459">
            <v>2.25</v>
          </cell>
        </row>
        <row r="5460">
          <cell r="AY5460">
            <v>70</v>
          </cell>
          <cell r="AZ5460">
            <v>0.1</v>
          </cell>
        </row>
        <row r="5461">
          <cell r="AY5461">
            <v>13.6</v>
          </cell>
          <cell r="AZ5461">
            <v>1.56</v>
          </cell>
        </row>
        <row r="5462">
          <cell r="AY5462">
            <v>36.4</v>
          </cell>
          <cell r="AZ5462">
            <v>0.6</v>
          </cell>
        </row>
        <row r="5463">
          <cell r="AY5463">
            <v>109.2</v>
          </cell>
          <cell r="AZ5463">
            <v>0</v>
          </cell>
        </row>
        <row r="5464">
          <cell r="AY5464">
            <v>90.5</v>
          </cell>
          <cell r="AZ5464">
            <v>8.9</v>
          </cell>
        </row>
        <row r="5465">
          <cell r="AY5465">
            <v>39.6</v>
          </cell>
          <cell r="AZ5465">
            <v>5.85</v>
          </cell>
        </row>
        <row r="5466">
          <cell r="AY5466">
            <v>201.6</v>
          </cell>
          <cell r="AZ5466">
            <v>15.919999999999998</v>
          </cell>
        </row>
        <row r="5468">
          <cell r="H5468">
            <v>3</v>
          </cell>
          <cell r="J5468">
            <v>2</v>
          </cell>
          <cell r="AE5468">
            <v>1612.5</v>
          </cell>
          <cell r="AF5468">
            <v>42.75</v>
          </cell>
          <cell r="AY5468">
            <v>1668.03125</v>
          </cell>
          <cell r="AZ5468">
            <v>45.345500000000001</v>
          </cell>
          <cell r="BC5468">
            <v>103.4437984496124</v>
          </cell>
          <cell r="BD5468">
            <v>106.07134502923977</v>
          </cell>
        </row>
        <row r="5469">
          <cell r="AE5469">
            <v>2150</v>
          </cell>
          <cell r="AF5469">
            <v>57</v>
          </cell>
          <cell r="AY5469">
            <v>675</v>
          </cell>
          <cell r="AZ5469">
            <v>12.75</v>
          </cell>
        </row>
        <row r="5470">
          <cell r="AE5470">
            <v>2150</v>
          </cell>
          <cell r="AF5470">
            <v>57</v>
          </cell>
          <cell r="AY5470">
            <v>5.34375</v>
          </cell>
          <cell r="AZ5470">
            <v>0.51300000000000001</v>
          </cell>
        </row>
        <row r="5471">
          <cell r="AE5471">
            <v>2150</v>
          </cell>
          <cell r="AF5471">
            <v>57</v>
          </cell>
          <cell r="AY5471">
            <v>8.7750000000000004</v>
          </cell>
          <cell r="AZ5471">
            <v>0.33750000000000002</v>
          </cell>
        </row>
        <row r="5472">
          <cell r="AY5472">
            <v>20.9</v>
          </cell>
          <cell r="AZ5472">
            <v>0.99</v>
          </cell>
        </row>
        <row r="5473">
          <cell r="AY5473">
            <v>11.55</v>
          </cell>
          <cell r="AZ5473">
            <v>0.33</v>
          </cell>
        </row>
        <row r="5474">
          <cell r="AY5474">
            <v>225.5</v>
          </cell>
          <cell r="AZ5474">
            <v>0</v>
          </cell>
        </row>
        <row r="5475">
          <cell r="AY5475">
            <v>218.95</v>
          </cell>
          <cell r="AZ5475">
            <v>13.194999999999999</v>
          </cell>
        </row>
        <row r="5476">
          <cell r="AY5476">
            <v>21.887499999999999</v>
          </cell>
          <cell r="AZ5476">
            <v>0.99875000000000003</v>
          </cell>
        </row>
        <row r="5477">
          <cell r="AY5477">
            <v>4.75</v>
          </cell>
          <cell r="AZ5477">
            <v>0.23749999999999999</v>
          </cell>
        </row>
        <row r="5478">
          <cell r="AY5478">
            <v>90.3125</v>
          </cell>
          <cell r="AZ5478">
            <v>2.59375</v>
          </cell>
        </row>
        <row r="5479">
          <cell r="AY5479">
            <v>90.75</v>
          </cell>
          <cell r="AZ5479">
            <v>2.1749999999999998</v>
          </cell>
        </row>
        <row r="5480">
          <cell r="AY5480">
            <v>45.5625</v>
          </cell>
          <cell r="AZ5480">
            <v>3.6</v>
          </cell>
        </row>
        <row r="5481">
          <cell r="AY5481">
            <v>89.75</v>
          </cell>
          <cell r="AZ5481">
            <v>2.875</v>
          </cell>
        </row>
        <row r="5482">
          <cell r="AY5482">
            <v>159</v>
          </cell>
          <cell r="AZ5482">
            <v>4.75</v>
          </cell>
        </row>
        <row r="5484">
          <cell r="H5484">
            <v>3</v>
          </cell>
          <cell r="J5484">
            <v>2</v>
          </cell>
          <cell r="AE5484">
            <v>1075</v>
          </cell>
          <cell r="AF5484">
            <v>28.5</v>
          </cell>
          <cell r="AY5484">
            <v>1444.5487499999999</v>
          </cell>
          <cell r="AZ5484">
            <v>39.060500000000005</v>
          </cell>
          <cell r="BC5484">
            <v>134.37662790697672</v>
          </cell>
          <cell r="BD5484">
            <v>137.05438596491231</v>
          </cell>
        </row>
        <row r="5485">
          <cell r="AE5485">
            <v>2150</v>
          </cell>
          <cell r="AF5485">
            <v>57</v>
          </cell>
          <cell r="AY5485">
            <v>900</v>
          </cell>
          <cell r="AZ5485">
            <v>17</v>
          </cell>
        </row>
        <row r="5486">
          <cell r="AE5486">
            <v>2150</v>
          </cell>
          <cell r="AF5486">
            <v>57</v>
          </cell>
          <cell r="AY5486">
            <v>5.34375</v>
          </cell>
          <cell r="AZ5486">
            <v>0.51300000000000001</v>
          </cell>
        </row>
        <row r="5487">
          <cell r="AY5487">
            <v>13.860000000000001</v>
          </cell>
          <cell r="AZ5487">
            <v>0.39600000000000002</v>
          </cell>
        </row>
        <row r="5488">
          <cell r="AY5488">
            <v>4.7249999999999996</v>
          </cell>
          <cell r="AZ5488">
            <v>0.23624999999999999</v>
          </cell>
        </row>
        <row r="5489">
          <cell r="AY5489">
            <v>4.8574999999999999</v>
          </cell>
          <cell r="AZ5489">
            <v>0.30150000000000005</v>
          </cell>
        </row>
        <row r="5490">
          <cell r="AY5490">
            <v>218.95</v>
          </cell>
          <cell r="AZ5490">
            <v>13.194999999999999</v>
          </cell>
        </row>
        <row r="5491">
          <cell r="AY5491">
            <v>21.887499999999999</v>
          </cell>
          <cell r="AZ5491">
            <v>0.99875000000000003</v>
          </cell>
        </row>
        <row r="5492">
          <cell r="AY5492">
            <v>54.675000000000004</v>
          </cell>
          <cell r="AZ5492">
            <v>4.32</v>
          </cell>
        </row>
        <row r="5493">
          <cell r="AY5493">
            <v>146</v>
          </cell>
          <cell r="AZ5493">
            <v>1.2</v>
          </cell>
        </row>
        <row r="5494">
          <cell r="AY5494">
            <v>74.25</v>
          </cell>
          <cell r="AZ5494">
            <v>0.89999999999999991</v>
          </cell>
        </row>
        <row r="5496">
          <cell r="H5496">
            <v>3</v>
          </cell>
          <cell r="J5496">
            <v>2</v>
          </cell>
          <cell r="AE5496">
            <v>2150</v>
          </cell>
          <cell r="AF5496">
            <v>57</v>
          </cell>
          <cell r="AY5496">
            <v>1740.02125</v>
          </cell>
          <cell r="AZ5496">
            <v>37.649749999999997</v>
          </cell>
          <cell r="BC5496">
            <v>80.931220930232556</v>
          </cell>
          <cell r="BD5496">
            <v>66.052192982456134</v>
          </cell>
        </row>
        <row r="5497">
          <cell r="AE5497">
            <v>2150</v>
          </cell>
          <cell r="AF5497">
            <v>57</v>
          </cell>
          <cell r="AY5497">
            <v>900</v>
          </cell>
          <cell r="AZ5497">
            <v>17</v>
          </cell>
        </row>
        <row r="5498">
          <cell r="AE5498">
            <v>2150</v>
          </cell>
          <cell r="AF5498">
            <v>57</v>
          </cell>
          <cell r="AY5498">
            <v>133.875</v>
          </cell>
          <cell r="AZ5498">
            <v>6.4875000000000007</v>
          </cell>
        </row>
        <row r="5499">
          <cell r="AE5499">
            <v>2150</v>
          </cell>
          <cell r="AF5499">
            <v>57</v>
          </cell>
          <cell r="AY5499">
            <v>25.5</v>
          </cell>
          <cell r="AZ5499">
            <v>2.9249999999999998</v>
          </cell>
        </row>
        <row r="5500">
          <cell r="AE5500">
            <v>2150</v>
          </cell>
          <cell r="AF5500">
            <v>57</v>
          </cell>
          <cell r="AY5500">
            <v>4.3875000000000002</v>
          </cell>
          <cell r="AZ5500">
            <v>0.16875000000000001</v>
          </cell>
        </row>
        <row r="5501">
          <cell r="AY5501">
            <v>10.45</v>
          </cell>
          <cell r="AZ5501">
            <v>0.495</v>
          </cell>
        </row>
        <row r="5502">
          <cell r="AY5502">
            <v>46</v>
          </cell>
          <cell r="AZ5502">
            <v>0</v>
          </cell>
        </row>
        <row r="5503">
          <cell r="AY5503">
            <v>54.675000000000004</v>
          </cell>
          <cell r="AZ5503">
            <v>4.32</v>
          </cell>
        </row>
        <row r="5504">
          <cell r="AY5504">
            <v>6.5874999999999995</v>
          </cell>
          <cell r="AZ5504">
            <v>0.21249999999999999</v>
          </cell>
        </row>
        <row r="5505">
          <cell r="AY5505">
            <v>3.5625</v>
          </cell>
          <cell r="AZ5505">
            <v>0.17812500000000001</v>
          </cell>
        </row>
        <row r="5506">
          <cell r="AY5506">
            <v>338.25</v>
          </cell>
          <cell r="AZ5506">
            <v>0</v>
          </cell>
        </row>
        <row r="5507">
          <cell r="AY5507">
            <v>90.75</v>
          </cell>
          <cell r="AZ5507">
            <v>2.1749999999999998</v>
          </cell>
        </row>
        <row r="5508">
          <cell r="AY5508">
            <v>8.0499999999999989</v>
          </cell>
          <cell r="AZ5508">
            <v>0.14374999999999999</v>
          </cell>
        </row>
        <row r="5509">
          <cell r="AY5509">
            <v>8.8812500000000014</v>
          </cell>
          <cell r="AZ5509">
            <v>0.91875000000000007</v>
          </cell>
        </row>
        <row r="5510">
          <cell r="AY5510">
            <v>7.1774999999999993</v>
          </cell>
          <cell r="AZ5510">
            <v>0.7503749999999999</v>
          </cell>
        </row>
        <row r="5511">
          <cell r="AY5511">
            <v>10.875</v>
          </cell>
          <cell r="AZ5511">
            <v>1.875</v>
          </cell>
        </row>
        <row r="5512">
          <cell r="AY5512">
            <v>91</v>
          </cell>
          <cell r="AZ5512">
            <v>0</v>
          </cell>
        </row>
        <row r="5514">
          <cell r="H5514">
            <v>3</v>
          </cell>
          <cell r="J5514">
            <v>2</v>
          </cell>
          <cell r="AE5514">
            <v>1075</v>
          </cell>
          <cell r="AF5514">
            <v>28.5</v>
          </cell>
          <cell r="AY5514">
            <v>1808.4018749999998</v>
          </cell>
          <cell r="AZ5514">
            <v>49.336437500000002</v>
          </cell>
          <cell r="BC5514">
            <v>168.22343023255812</v>
          </cell>
          <cell r="BD5514">
            <v>173.11030701754387</v>
          </cell>
        </row>
        <row r="5515">
          <cell r="AE5515">
            <v>2150</v>
          </cell>
          <cell r="AF5515">
            <v>57</v>
          </cell>
          <cell r="AY5515">
            <v>900</v>
          </cell>
          <cell r="AZ5515">
            <v>17</v>
          </cell>
        </row>
        <row r="5516">
          <cell r="AE5516">
            <v>2150</v>
          </cell>
          <cell r="AF5516">
            <v>57</v>
          </cell>
          <cell r="AY5516">
            <v>8.0925000000000011</v>
          </cell>
          <cell r="AZ5516">
            <v>0.18675</v>
          </cell>
        </row>
        <row r="5517">
          <cell r="AY5517">
            <v>89.25</v>
          </cell>
          <cell r="AZ5517">
            <v>4.3250000000000002</v>
          </cell>
        </row>
        <row r="5518">
          <cell r="AY5518">
            <v>8.7750000000000004</v>
          </cell>
          <cell r="AZ5518">
            <v>0.33750000000000002</v>
          </cell>
        </row>
        <row r="5519">
          <cell r="AY5519">
            <v>20.9</v>
          </cell>
          <cell r="AZ5519">
            <v>0.99</v>
          </cell>
        </row>
        <row r="5520">
          <cell r="AY5520">
            <v>7.6125000000000007</v>
          </cell>
          <cell r="AZ5520">
            <v>0.78750000000000009</v>
          </cell>
        </row>
        <row r="5521">
          <cell r="AY5521">
            <v>338.25</v>
          </cell>
          <cell r="AZ5521">
            <v>0</v>
          </cell>
        </row>
        <row r="5522">
          <cell r="AY5522">
            <v>26.709375000000001</v>
          </cell>
          <cell r="AZ5522">
            <v>0.36093750000000002</v>
          </cell>
        </row>
        <row r="5523">
          <cell r="AY5523">
            <v>64.5</v>
          </cell>
          <cell r="AZ5523">
            <v>10</v>
          </cell>
        </row>
        <row r="5524">
          <cell r="AY5524">
            <v>21.887499999999999</v>
          </cell>
          <cell r="AZ5524">
            <v>0.99875000000000003</v>
          </cell>
        </row>
        <row r="5525">
          <cell r="AY5525">
            <v>37.25</v>
          </cell>
          <cell r="AZ5525">
            <v>4.5750000000000002</v>
          </cell>
        </row>
        <row r="5526">
          <cell r="AY5526">
            <v>54.675000000000004</v>
          </cell>
          <cell r="AZ5526">
            <v>4.32</v>
          </cell>
        </row>
        <row r="5527">
          <cell r="AY5527">
            <v>20.25</v>
          </cell>
          <cell r="AZ5527">
            <v>0.40500000000000003</v>
          </cell>
        </row>
        <row r="5528">
          <cell r="AY5528">
            <v>84.25</v>
          </cell>
          <cell r="AZ5528">
            <v>1.9750000000000001</v>
          </cell>
        </row>
        <row r="5529">
          <cell r="AY5529">
            <v>126</v>
          </cell>
          <cell r="AZ5529">
            <v>3.0749999999999997</v>
          </cell>
        </row>
        <row r="5531">
          <cell r="H5531">
            <v>3</v>
          </cell>
          <cell r="J5531">
            <v>2</v>
          </cell>
          <cell r="AE5531">
            <v>1075</v>
          </cell>
          <cell r="AF5531">
            <v>28.5</v>
          </cell>
          <cell r="AY5531">
            <v>1937.38</v>
          </cell>
          <cell r="AZ5531">
            <v>43.366749999999996</v>
          </cell>
          <cell r="BC5531">
            <v>180.22139534883721</v>
          </cell>
          <cell r="BD5531">
            <v>152.16403508771927</v>
          </cell>
        </row>
        <row r="5532">
          <cell r="AE5532">
            <v>2150</v>
          </cell>
          <cell r="AF5532">
            <v>57</v>
          </cell>
          <cell r="AY5532">
            <v>900</v>
          </cell>
          <cell r="AZ5532">
            <v>17</v>
          </cell>
        </row>
        <row r="5533">
          <cell r="AE5533">
            <v>2150</v>
          </cell>
          <cell r="AF5533">
            <v>57</v>
          </cell>
          <cell r="AY5533">
            <v>103.5</v>
          </cell>
          <cell r="AZ5533">
            <v>1.2000000000000002</v>
          </cell>
        </row>
        <row r="5534">
          <cell r="AY5534">
            <v>8.0925000000000011</v>
          </cell>
          <cell r="AZ5534">
            <v>0.18675</v>
          </cell>
        </row>
        <row r="5535">
          <cell r="AY5535">
            <v>111.5625</v>
          </cell>
          <cell r="AZ5535">
            <v>5.40625</v>
          </cell>
        </row>
        <row r="5536">
          <cell r="AY5536">
            <v>32.25</v>
          </cell>
          <cell r="AZ5536">
            <v>5</v>
          </cell>
        </row>
        <row r="5537">
          <cell r="AY5537">
            <v>8.7750000000000004</v>
          </cell>
          <cell r="AZ5537">
            <v>0.33750000000000002</v>
          </cell>
        </row>
        <row r="5538">
          <cell r="AY5538">
            <v>20.9</v>
          </cell>
          <cell r="AZ5538">
            <v>0.99</v>
          </cell>
        </row>
        <row r="5539">
          <cell r="AY5539">
            <v>21.887499999999999</v>
          </cell>
          <cell r="AZ5539">
            <v>0.99875000000000003</v>
          </cell>
        </row>
        <row r="5540">
          <cell r="AY5540">
            <v>92.8125</v>
          </cell>
          <cell r="AZ5540">
            <v>1.125</v>
          </cell>
        </row>
        <row r="5541">
          <cell r="AY5541">
            <v>281.875</v>
          </cell>
          <cell r="AZ5541">
            <v>0</v>
          </cell>
        </row>
        <row r="5542">
          <cell r="AY5542">
            <v>37.35</v>
          </cell>
          <cell r="AZ5542">
            <v>1.1850000000000001</v>
          </cell>
        </row>
        <row r="5543">
          <cell r="AY5543">
            <v>126</v>
          </cell>
          <cell r="AZ5543">
            <v>3.0749999999999997</v>
          </cell>
        </row>
        <row r="5544">
          <cell r="AY5544">
            <v>55.875</v>
          </cell>
          <cell r="AZ5544">
            <v>6.8625000000000007</v>
          </cell>
        </row>
        <row r="5545">
          <cell r="AY5545">
            <v>136.5</v>
          </cell>
          <cell r="AZ5545">
            <v>0</v>
          </cell>
        </row>
        <row r="5547">
          <cell r="H5547">
            <v>3</v>
          </cell>
          <cell r="J5547">
            <v>2</v>
          </cell>
          <cell r="AE5547">
            <v>3583.3333333333335</v>
          </cell>
          <cell r="AF5547">
            <v>95</v>
          </cell>
          <cell r="AY5547">
            <v>2760.42</v>
          </cell>
          <cell r="AZ5547">
            <v>71.365333333333339</v>
          </cell>
          <cell r="BC5547">
            <v>77.034976744186039</v>
          </cell>
          <cell r="BD5547">
            <v>75.121403508771934</v>
          </cell>
        </row>
        <row r="5548">
          <cell r="AE5548">
            <v>2150</v>
          </cell>
          <cell r="AF5548">
            <v>57</v>
          </cell>
          <cell r="AY5548">
            <v>1200</v>
          </cell>
          <cell r="AZ5548">
            <v>22.666666666666668</v>
          </cell>
        </row>
        <row r="5549">
          <cell r="AE5549">
            <v>2150</v>
          </cell>
          <cell r="AF5549">
            <v>57</v>
          </cell>
          <cell r="AY5549">
            <v>11.799999999999999</v>
          </cell>
          <cell r="AZ5549">
            <v>0.96</v>
          </cell>
        </row>
        <row r="5550">
          <cell r="AE5550">
            <v>2150</v>
          </cell>
          <cell r="AF5550">
            <v>57</v>
          </cell>
          <cell r="AY5550">
            <v>12.32</v>
          </cell>
          <cell r="AZ5550">
            <v>0.35200000000000004</v>
          </cell>
        </row>
        <row r="5551">
          <cell r="AE5551">
            <v>2150</v>
          </cell>
          <cell r="AF5551">
            <v>57</v>
          </cell>
          <cell r="AY5551">
            <v>63</v>
          </cell>
          <cell r="AZ5551">
            <v>2.1150000000000002</v>
          </cell>
        </row>
        <row r="5552">
          <cell r="AE5552">
            <v>2150</v>
          </cell>
          <cell r="AF5552">
            <v>57</v>
          </cell>
          <cell r="AY5552">
            <v>28.333333333333332</v>
          </cell>
          <cell r="AZ5552">
            <v>3.25</v>
          </cell>
        </row>
        <row r="5553">
          <cell r="AY5553">
            <v>336</v>
          </cell>
          <cell r="AZ5553">
            <v>26.533333333333331</v>
          </cell>
        </row>
        <row r="5554">
          <cell r="AY5554">
            <v>11.700000000000001</v>
          </cell>
          <cell r="AZ5554">
            <v>0.45</v>
          </cell>
        </row>
        <row r="5555">
          <cell r="AY5555">
            <v>27.866666666666664</v>
          </cell>
          <cell r="AZ5555">
            <v>1.32</v>
          </cell>
        </row>
        <row r="5556">
          <cell r="AY5556">
            <v>300.66666666666669</v>
          </cell>
          <cell r="AZ5556">
            <v>0</v>
          </cell>
        </row>
        <row r="5557">
          <cell r="AY5557">
            <v>57.5</v>
          </cell>
          <cell r="AZ5557">
            <v>0.625</v>
          </cell>
        </row>
        <row r="5558">
          <cell r="AY5558">
            <v>249.33333333333334</v>
          </cell>
          <cell r="AZ5558">
            <v>3.3333333333333335</v>
          </cell>
        </row>
        <row r="5559">
          <cell r="AY5559">
            <v>207</v>
          </cell>
          <cell r="AZ5559">
            <v>4</v>
          </cell>
        </row>
        <row r="5560">
          <cell r="AY5560">
            <v>72.900000000000006</v>
          </cell>
          <cell r="AZ5560">
            <v>5.7600000000000007</v>
          </cell>
        </row>
        <row r="5561">
          <cell r="AY5561">
            <v>182</v>
          </cell>
          <cell r="AZ5561">
            <v>0</v>
          </cell>
        </row>
        <row r="5563">
          <cell r="H5563">
            <v>3</v>
          </cell>
          <cell r="J5563">
            <v>2</v>
          </cell>
          <cell r="AE5563">
            <v>1612.5</v>
          </cell>
          <cell r="AF5563">
            <v>42.75</v>
          </cell>
          <cell r="AY5563">
            <v>2143.585</v>
          </cell>
          <cell r="AZ5563">
            <v>65.977499999999992</v>
          </cell>
          <cell r="BC5563">
            <v>132.935503875969</v>
          </cell>
          <cell r="BD5563">
            <v>154.33333333333331</v>
          </cell>
        </row>
        <row r="5564">
          <cell r="AE5564">
            <v>2150</v>
          </cell>
          <cell r="AF5564">
            <v>57</v>
          </cell>
          <cell r="AY5564">
            <v>1125</v>
          </cell>
          <cell r="AZ5564">
            <v>21.25</v>
          </cell>
        </row>
        <row r="5565">
          <cell r="AE5565">
            <v>2150</v>
          </cell>
          <cell r="AF5565">
            <v>57</v>
          </cell>
          <cell r="AY5565">
            <v>5.625</v>
          </cell>
          <cell r="AZ5565">
            <v>0.22499999999999998</v>
          </cell>
        </row>
        <row r="5566">
          <cell r="AE5566">
            <v>2150</v>
          </cell>
          <cell r="AF5566">
            <v>57</v>
          </cell>
          <cell r="AY5566">
            <v>48</v>
          </cell>
          <cell r="AZ5566">
            <v>2.0999999999999996</v>
          </cell>
        </row>
        <row r="5567">
          <cell r="AY5567">
            <v>218.95</v>
          </cell>
          <cell r="AZ5567">
            <v>13.194999999999999</v>
          </cell>
        </row>
        <row r="5568">
          <cell r="AY5568">
            <v>26.125000000000004</v>
          </cell>
          <cell r="AZ5568">
            <v>1.2375</v>
          </cell>
        </row>
        <row r="5569">
          <cell r="AY5569">
            <v>8.7750000000000004</v>
          </cell>
          <cell r="AZ5569">
            <v>0.33750000000000002</v>
          </cell>
        </row>
        <row r="5570">
          <cell r="AY5570">
            <v>281.875</v>
          </cell>
          <cell r="AZ5570">
            <v>0</v>
          </cell>
        </row>
        <row r="5571">
          <cell r="AY5571">
            <v>9.66</v>
          </cell>
          <cell r="AZ5571">
            <v>0.17249999999999999</v>
          </cell>
        </row>
        <row r="5572">
          <cell r="AY5572">
            <v>84</v>
          </cell>
          <cell r="AZ5572">
            <v>2.0499999999999998</v>
          </cell>
        </row>
        <row r="5573">
          <cell r="AY5573">
            <v>136.5</v>
          </cell>
          <cell r="AZ5573">
            <v>0</v>
          </cell>
        </row>
        <row r="5574">
          <cell r="AY5574">
            <v>106.875</v>
          </cell>
          <cell r="AZ5574">
            <v>0.375</v>
          </cell>
        </row>
        <row r="5575">
          <cell r="AY5575">
            <v>59.2</v>
          </cell>
          <cell r="AZ5575">
            <v>20.16</v>
          </cell>
        </row>
        <row r="5576">
          <cell r="AY5576">
            <v>33</v>
          </cell>
          <cell r="AZ5576">
            <v>4.875</v>
          </cell>
        </row>
        <row r="5578">
          <cell r="AE5578">
            <v>3014.7777777777778</v>
          </cell>
          <cell r="AF5578">
            <v>79.926666666666662</v>
          </cell>
          <cell r="AY5578">
            <v>1980.5698141666667</v>
          </cell>
          <cell r="AZ5578">
            <v>56.91393330555556</v>
          </cell>
          <cell r="BC5578">
            <v>65.695383214167251</v>
          </cell>
          <cell r="BD5578">
            <v>71.207690348096875</v>
          </cell>
        </row>
        <row r="5579">
          <cell r="AE5579">
            <v>2866.666666666667</v>
          </cell>
          <cell r="AF5579">
            <v>76</v>
          </cell>
          <cell r="AY5579">
            <v>2052.7176374999999</v>
          </cell>
          <cell r="AZ5579">
            <v>51.723961250000002</v>
          </cell>
          <cell r="BC5579">
            <v>71.606429215116265</v>
          </cell>
          <cell r="BD5579">
            <v>68.057843750000004</v>
          </cell>
        </row>
        <row r="5580">
          <cell r="H5580">
            <v>3</v>
          </cell>
          <cell r="J5580">
            <v>1</v>
          </cell>
          <cell r="AE5580">
            <v>2150</v>
          </cell>
          <cell r="AF5580">
            <v>57</v>
          </cell>
          <cell r="AY5580">
            <v>2067.5530000000003</v>
          </cell>
          <cell r="AZ5580">
            <v>51.012266666666669</v>
          </cell>
          <cell r="BC5580">
            <v>96.165255813953507</v>
          </cell>
          <cell r="BD5580">
            <v>89.495204678362569</v>
          </cell>
        </row>
        <row r="5581">
          <cell r="AE5581">
            <v>2150</v>
          </cell>
          <cell r="AF5581">
            <v>57</v>
          </cell>
          <cell r="AY5581">
            <v>1080</v>
          </cell>
          <cell r="AZ5581">
            <v>20.399999999999999</v>
          </cell>
        </row>
        <row r="5582">
          <cell r="AE5582">
            <v>2150</v>
          </cell>
          <cell r="AF5582">
            <v>57</v>
          </cell>
          <cell r="AY5582">
            <v>1.9166666666666667</v>
          </cell>
          <cell r="AZ5582">
            <v>0.24166666666666667</v>
          </cell>
        </row>
        <row r="5583">
          <cell r="AE5583">
            <v>2150</v>
          </cell>
          <cell r="AF5583">
            <v>57</v>
          </cell>
          <cell r="AY5583">
            <v>0.105</v>
          </cell>
          <cell r="AZ5583">
            <v>5.2500000000000003E-3</v>
          </cell>
        </row>
        <row r="5584">
          <cell r="AY5584">
            <v>5.8500000000000005</v>
          </cell>
          <cell r="AZ5584">
            <v>0.22500000000000001</v>
          </cell>
        </row>
        <row r="5585">
          <cell r="AY5585">
            <v>13.933333333333332</v>
          </cell>
          <cell r="AZ5585">
            <v>0.66</v>
          </cell>
        </row>
        <row r="5586">
          <cell r="AY5586">
            <v>4.3775000000000004</v>
          </cell>
          <cell r="AZ5586">
            <v>0.19975000000000001</v>
          </cell>
        </row>
        <row r="5587">
          <cell r="AY5587">
            <v>0.32383333333333336</v>
          </cell>
          <cell r="AZ5587">
            <v>2.0100000000000003E-2</v>
          </cell>
        </row>
        <row r="5588">
          <cell r="AY5588">
            <v>451</v>
          </cell>
          <cell r="AZ5588">
            <v>0</v>
          </cell>
        </row>
        <row r="5589">
          <cell r="AY5589">
            <v>86.25</v>
          </cell>
          <cell r="AZ5589">
            <v>7.833333333333333</v>
          </cell>
        </row>
        <row r="5590">
          <cell r="AY5590">
            <v>60.666666666666664</v>
          </cell>
          <cell r="AZ5590">
            <v>0</v>
          </cell>
        </row>
        <row r="5591">
          <cell r="AY5591">
            <v>56.666666666666664</v>
          </cell>
          <cell r="AZ5591">
            <v>6.5</v>
          </cell>
        </row>
        <row r="5592">
          <cell r="AY5592">
            <v>72.983333333333334</v>
          </cell>
          <cell r="AZ5592">
            <v>4.3983333333333325</v>
          </cell>
        </row>
        <row r="5593">
          <cell r="AY5593">
            <v>31.666666666666668</v>
          </cell>
          <cell r="AZ5593">
            <v>1.7083333333333333</v>
          </cell>
        </row>
        <row r="5594">
          <cell r="AY5594">
            <v>2.2000000000000002</v>
          </cell>
          <cell r="AZ5594">
            <v>0.32500000000000001</v>
          </cell>
        </row>
        <row r="5595">
          <cell r="AY5595">
            <v>6.16</v>
          </cell>
          <cell r="AZ5595">
            <v>0.17600000000000002</v>
          </cell>
        </row>
        <row r="5596">
          <cell r="AY5596">
            <v>57.5</v>
          </cell>
          <cell r="AZ5596">
            <v>0.625</v>
          </cell>
        </row>
        <row r="5597">
          <cell r="AY5597">
            <v>3.48</v>
          </cell>
          <cell r="AZ5597">
            <v>0.1595</v>
          </cell>
        </row>
        <row r="5598">
          <cell r="AY5598">
            <v>35.1</v>
          </cell>
          <cell r="AZ5598">
            <v>0.45500000000000007</v>
          </cell>
        </row>
        <row r="5599">
          <cell r="AY5599">
            <v>49.666666666666664</v>
          </cell>
          <cell r="AZ5599">
            <v>6.1000000000000005</v>
          </cell>
        </row>
        <row r="5600">
          <cell r="AY5600">
            <v>17.173333333333336</v>
          </cell>
          <cell r="AZ5600">
            <v>0.3066666666666667</v>
          </cell>
        </row>
        <row r="5601">
          <cell r="AY5601">
            <v>5.8666666666666671</v>
          </cell>
          <cell r="AZ5601">
            <v>0.28999999999999998</v>
          </cell>
        </row>
        <row r="5602">
          <cell r="AY5602">
            <v>24.666666666666668</v>
          </cell>
          <cell r="AZ5602">
            <v>0.3833333333333333</v>
          </cell>
        </row>
        <row r="5604">
          <cell r="H5604">
            <v>3</v>
          </cell>
          <cell r="J5604">
            <v>1</v>
          </cell>
          <cell r="AE5604">
            <v>3225</v>
          </cell>
          <cell r="AF5604">
            <v>85.5</v>
          </cell>
          <cell r="AY5604">
            <v>1694.8834999999997</v>
          </cell>
          <cell r="AZ5604">
            <v>36.382950000000008</v>
          </cell>
          <cell r="BC5604">
            <v>52.554527131782933</v>
          </cell>
          <cell r="BD5604">
            <v>42.553157894736856</v>
          </cell>
        </row>
        <row r="5605">
          <cell r="AE5605">
            <v>2150</v>
          </cell>
          <cell r="AF5605">
            <v>57</v>
          </cell>
          <cell r="AY5605">
            <v>900</v>
          </cell>
          <cell r="AZ5605">
            <v>17</v>
          </cell>
        </row>
        <row r="5606">
          <cell r="AE5606">
            <v>2150</v>
          </cell>
          <cell r="AF5606">
            <v>57</v>
          </cell>
          <cell r="AY5606">
            <v>80</v>
          </cell>
          <cell r="AZ5606">
            <v>1.625</v>
          </cell>
        </row>
        <row r="5607">
          <cell r="AE5607">
            <v>2150</v>
          </cell>
          <cell r="AF5607">
            <v>57</v>
          </cell>
          <cell r="AY5607">
            <v>5.4718749999999998</v>
          </cell>
          <cell r="AZ5607">
            <v>0.24968750000000001</v>
          </cell>
        </row>
        <row r="5608">
          <cell r="AE5608">
            <v>2150</v>
          </cell>
          <cell r="AF5608">
            <v>57</v>
          </cell>
          <cell r="AY5608">
            <v>55.875</v>
          </cell>
          <cell r="AZ5608">
            <v>6.8625000000000007</v>
          </cell>
        </row>
        <row r="5609">
          <cell r="AE5609">
            <v>2150</v>
          </cell>
          <cell r="AF5609">
            <v>57</v>
          </cell>
          <cell r="AY5609">
            <v>54.737499999999997</v>
          </cell>
          <cell r="AZ5609">
            <v>3.2987499999999996</v>
          </cell>
        </row>
        <row r="5610">
          <cell r="AE5610">
            <v>2150</v>
          </cell>
          <cell r="AF5610">
            <v>57</v>
          </cell>
          <cell r="AY5610">
            <v>25.5</v>
          </cell>
          <cell r="AZ5610">
            <v>2.9249999999999998</v>
          </cell>
        </row>
        <row r="5611">
          <cell r="AY5611">
            <v>4.3875000000000002</v>
          </cell>
          <cell r="AZ5611">
            <v>0.16875000000000001</v>
          </cell>
        </row>
        <row r="5612">
          <cell r="AY5612">
            <v>10.45</v>
          </cell>
          <cell r="AZ5612">
            <v>0.495</v>
          </cell>
        </row>
        <row r="5613">
          <cell r="AY5613">
            <v>281.875</v>
          </cell>
          <cell r="AZ5613">
            <v>0</v>
          </cell>
        </row>
        <row r="5614">
          <cell r="AY5614">
            <v>42.75</v>
          </cell>
          <cell r="AZ5614">
            <v>2.3062499999999999</v>
          </cell>
        </row>
        <row r="5615">
          <cell r="AY5615">
            <v>68.25</v>
          </cell>
          <cell r="AZ5615">
            <v>0</v>
          </cell>
        </row>
        <row r="5616">
          <cell r="AY5616">
            <v>17.224999999999998</v>
          </cell>
          <cell r="AZ5616">
            <v>0.13250000000000001</v>
          </cell>
        </row>
        <row r="5617">
          <cell r="AY5617">
            <v>3.3000000000000003</v>
          </cell>
          <cell r="AZ5617">
            <v>0.48750000000000004</v>
          </cell>
        </row>
        <row r="5618">
          <cell r="AY5618">
            <v>28.95</v>
          </cell>
          <cell r="AZ5618">
            <v>0.22499999999999998</v>
          </cell>
        </row>
        <row r="5619">
          <cell r="AY5619">
            <v>2.31</v>
          </cell>
          <cell r="AZ5619">
            <v>6.6000000000000003E-2</v>
          </cell>
        </row>
        <row r="5620">
          <cell r="AY5620">
            <v>7.8750000000000001E-2</v>
          </cell>
          <cell r="AZ5620">
            <v>3.9375E-3</v>
          </cell>
        </row>
        <row r="5621">
          <cell r="AY5621">
            <v>0.24287500000000001</v>
          </cell>
          <cell r="AZ5621">
            <v>1.5075000000000002E-2</v>
          </cell>
        </row>
        <row r="5622">
          <cell r="AY5622">
            <v>0.84</v>
          </cell>
          <cell r="AZ5622">
            <v>6.6000000000000003E-2</v>
          </cell>
        </row>
        <row r="5623">
          <cell r="AY5623">
            <v>4.5150000000000006</v>
          </cell>
          <cell r="AZ5623">
            <v>0.14349999999999999</v>
          </cell>
        </row>
        <row r="5624">
          <cell r="AY5624">
            <v>108.125</v>
          </cell>
          <cell r="AZ5624">
            <v>0.3125</v>
          </cell>
        </row>
        <row r="5626">
          <cell r="H5626">
            <v>3</v>
          </cell>
          <cell r="J5626">
            <v>1</v>
          </cell>
          <cell r="AE5626">
            <v>3583.3333333333335</v>
          </cell>
          <cell r="AF5626">
            <v>95</v>
          </cell>
          <cell r="AY5626">
            <v>2362.6441666666669</v>
          </cell>
          <cell r="AZ5626">
            <v>61.872166666666672</v>
          </cell>
          <cell r="BC5626">
            <v>65.934255813953484</v>
          </cell>
          <cell r="BD5626">
            <v>65.12859649122808</v>
          </cell>
        </row>
        <row r="5627">
          <cell r="AE5627">
            <v>2150</v>
          </cell>
          <cell r="AF5627">
            <v>57</v>
          </cell>
          <cell r="AY5627">
            <v>1080</v>
          </cell>
          <cell r="AZ5627">
            <v>20.399999999999999</v>
          </cell>
        </row>
        <row r="5628">
          <cell r="AE5628">
            <v>2150</v>
          </cell>
          <cell r="AF5628">
            <v>57</v>
          </cell>
          <cell r="AY5628">
            <v>10.44</v>
          </cell>
          <cell r="AZ5628">
            <v>0.47849999999999998</v>
          </cell>
        </row>
        <row r="5629">
          <cell r="AE5629">
            <v>2150</v>
          </cell>
          <cell r="AF5629">
            <v>57</v>
          </cell>
          <cell r="AY5629">
            <v>6.16</v>
          </cell>
          <cell r="AZ5629">
            <v>0.17600000000000002</v>
          </cell>
        </row>
        <row r="5630">
          <cell r="AE5630">
            <v>2150</v>
          </cell>
          <cell r="AF5630">
            <v>57</v>
          </cell>
          <cell r="AY5630">
            <v>5.8500000000000005</v>
          </cell>
          <cell r="AZ5630">
            <v>0.22500000000000001</v>
          </cell>
        </row>
        <row r="5631">
          <cell r="AE5631">
            <v>2150</v>
          </cell>
          <cell r="AF5631">
            <v>57</v>
          </cell>
          <cell r="AY5631">
            <v>13.933333333333332</v>
          </cell>
          <cell r="AZ5631">
            <v>0.66</v>
          </cell>
        </row>
        <row r="5632">
          <cell r="AY5632">
            <v>35.1</v>
          </cell>
          <cell r="AZ5632">
            <v>0.45500000000000007</v>
          </cell>
        </row>
        <row r="5633">
          <cell r="AY5633">
            <v>4.3775000000000004</v>
          </cell>
          <cell r="AZ5633">
            <v>0.19975000000000001</v>
          </cell>
        </row>
        <row r="5634">
          <cell r="AY5634">
            <v>74.5</v>
          </cell>
          <cell r="AZ5634">
            <v>9.15</v>
          </cell>
        </row>
        <row r="5635">
          <cell r="AY5635">
            <v>375.83333333333331</v>
          </cell>
          <cell r="AZ5635">
            <v>0</v>
          </cell>
        </row>
        <row r="5636">
          <cell r="AY5636">
            <v>119</v>
          </cell>
          <cell r="AZ5636">
            <v>5.7666666666666666</v>
          </cell>
        </row>
        <row r="5637">
          <cell r="AY5637">
            <v>17.173333333333336</v>
          </cell>
          <cell r="AZ5637">
            <v>0.3066666666666667</v>
          </cell>
        </row>
        <row r="5638">
          <cell r="AY5638">
            <v>2.2000000000000002</v>
          </cell>
          <cell r="AZ5638">
            <v>0.32500000000000001</v>
          </cell>
        </row>
        <row r="5639">
          <cell r="AY5639">
            <v>91</v>
          </cell>
          <cell r="AZ5639">
            <v>0</v>
          </cell>
        </row>
        <row r="5640">
          <cell r="AY5640">
            <v>11.733333333333334</v>
          </cell>
          <cell r="AZ5640">
            <v>0.57999999999999996</v>
          </cell>
        </row>
        <row r="5641">
          <cell r="AY5641">
            <v>62.25</v>
          </cell>
          <cell r="AZ5641">
            <v>1.9750000000000003</v>
          </cell>
        </row>
        <row r="5642">
          <cell r="AY5642">
            <v>4.26</v>
          </cell>
          <cell r="AZ5642">
            <v>0.41416666666666663</v>
          </cell>
        </row>
        <row r="5643">
          <cell r="AY5643">
            <v>2.75</v>
          </cell>
          <cell r="AZ5643">
            <v>0.16875000000000004</v>
          </cell>
        </row>
        <row r="5644">
          <cell r="AY5644">
            <v>3.8333333333333335</v>
          </cell>
          <cell r="AZ5644">
            <v>0.48333333333333334</v>
          </cell>
        </row>
        <row r="5645">
          <cell r="AY5645">
            <v>75.333333333333329</v>
          </cell>
          <cell r="AZ5645">
            <v>4.2166666666666668</v>
          </cell>
        </row>
        <row r="5646">
          <cell r="AY5646">
            <v>64.333333333333329</v>
          </cell>
          <cell r="AZ5646">
            <v>0.5</v>
          </cell>
        </row>
        <row r="5647">
          <cell r="AY5647">
            <v>168</v>
          </cell>
          <cell r="AZ5647">
            <v>13.266666666666666</v>
          </cell>
        </row>
        <row r="5648">
          <cell r="AY5648">
            <v>134.58333333333334</v>
          </cell>
          <cell r="AZ5648">
            <v>2.125</v>
          </cell>
        </row>
        <row r="5650">
          <cell r="H5650">
            <v>3</v>
          </cell>
          <cell r="J5650">
            <v>1</v>
          </cell>
          <cell r="AE5650">
            <v>2866.6666666666665</v>
          </cell>
          <cell r="AF5650">
            <v>76</v>
          </cell>
          <cell r="AY5650">
            <v>2295.4766666666665</v>
          </cell>
          <cell r="AZ5650">
            <v>54.075416666666662</v>
          </cell>
          <cell r="BC5650">
            <v>80.074767441860459</v>
          </cell>
          <cell r="BD5650">
            <v>71.151864035087712</v>
          </cell>
        </row>
        <row r="5651">
          <cell r="AE5651">
            <v>2150</v>
          </cell>
          <cell r="AF5651">
            <v>57</v>
          </cell>
          <cell r="AY5651">
            <v>900</v>
          </cell>
          <cell r="AZ5651">
            <v>17</v>
          </cell>
        </row>
        <row r="5652">
          <cell r="AE5652">
            <v>2150</v>
          </cell>
          <cell r="AF5652">
            <v>57</v>
          </cell>
          <cell r="AY5652">
            <v>4.26</v>
          </cell>
          <cell r="AZ5652">
            <v>0.41416666666666663</v>
          </cell>
        </row>
        <row r="5653">
          <cell r="AE5653">
            <v>2150</v>
          </cell>
          <cell r="AF5653">
            <v>57</v>
          </cell>
          <cell r="AY5653">
            <v>2.75</v>
          </cell>
          <cell r="AZ5653">
            <v>0.16875000000000004</v>
          </cell>
        </row>
        <row r="5654">
          <cell r="AE5654">
            <v>2150</v>
          </cell>
          <cell r="AF5654">
            <v>57</v>
          </cell>
          <cell r="AY5654">
            <v>3.8333333333333335</v>
          </cell>
          <cell r="AZ5654">
            <v>0.48333333333333334</v>
          </cell>
        </row>
        <row r="5655">
          <cell r="AY5655">
            <v>29.183333333333334</v>
          </cell>
          <cell r="AZ5655">
            <v>1.3316666666666668</v>
          </cell>
        </row>
        <row r="5656">
          <cell r="AY5656">
            <v>5.8500000000000005</v>
          </cell>
          <cell r="AZ5656">
            <v>0.22500000000000001</v>
          </cell>
        </row>
        <row r="5657">
          <cell r="AY5657">
            <v>13.933333333333332</v>
          </cell>
          <cell r="AZ5657">
            <v>0.66</v>
          </cell>
        </row>
        <row r="5658">
          <cell r="AY5658">
            <v>451</v>
          </cell>
          <cell r="AZ5658">
            <v>0</v>
          </cell>
        </row>
        <row r="5659">
          <cell r="AY5659">
            <v>75.333333333333329</v>
          </cell>
          <cell r="AZ5659">
            <v>4.2166666666666668</v>
          </cell>
        </row>
        <row r="5660">
          <cell r="AY5660">
            <v>96.5</v>
          </cell>
          <cell r="AZ5660">
            <v>0.75</v>
          </cell>
        </row>
        <row r="5661">
          <cell r="AY5661">
            <v>63.833333333333336</v>
          </cell>
          <cell r="AZ5661">
            <v>2.5166666666666666</v>
          </cell>
        </row>
        <row r="5662">
          <cell r="AY5662">
            <v>91</v>
          </cell>
          <cell r="AZ5662">
            <v>0</v>
          </cell>
        </row>
        <row r="5663">
          <cell r="AY5663">
            <v>46</v>
          </cell>
          <cell r="AZ5663">
            <v>0.5</v>
          </cell>
        </row>
        <row r="5664">
          <cell r="AY5664">
            <v>11.733333333333334</v>
          </cell>
          <cell r="AZ5664">
            <v>0.57999999999999996</v>
          </cell>
        </row>
        <row r="5665">
          <cell r="AY5665">
            <v>2.2000000000000002</v>
          </cell>
          <cell r="AZ5665">
            <v>0.32500000000000001</v>
          </cell>
        </row>
        <row r="5666">
          <cell r="AY5666">
            <v>15.949999999999998</v>
          </cell>
          <cell r="AZ5666">
            <v>1.6674999999999998</v>
          </cell>
        </row>
        <row r="5667">
          <cell r="AY5667">
            <v>49.666666666666664</v>
          </cell>
          <cell r="AZ5667">
            <v>6.1000000000000005</v>
          </cell>
        </row>
        <row r="5668">
          <cell r="AY5668">
            <v>168</v>
          </cell>
          <cell r="AZ5668">
            <v>13.266666666666666</v>
          </cell>
        </row>
        <row r="5669">
          <cell r="AY5669">
            <v>264.45</v>
          </cell>
          <cell r="AZ5669">
            <v>3.8700000000000006</v>
          </cell>
        </row>
        <row r="5671">
          <cell r="H5671">
            <v>3</v>
          </cell>
          <cell r="J5671">
            <v>1</v>
          </cell>
          <cell r="AE5671">
            <v>2687.5</v>
          </cell>
          <cell r="AF5671">
            <v>71.25</v>
          </cell>
          <cell r="AY5671">
            <v>1785.5081250000001</v>
          </cell>
          <cell r="AZ5671">
            <v>35.999812499999997</v>
          </cell>
          <cell r="BC5671">
            <v>66.437511627906972</v>
          </cell>
          <cell r="BD5671">
            <v>50.526052631578942</v>
          </cell>
        </row>
        <row r="5672">
          <cell r="AE5672">
            <v>2150</v>
          </cell>
          <cell r="AF5672">
            <v>57</v>
          </cell>
          <cell r="AY5672">
            <v>900</v>
          </cell>
          <cell r="AZ5672">
            <v>17</v>
          </cell>
        </row>
        <row r="5673">
          <cell r="AE5673">
            <v>2150</v>
          </cell>
          <cell r="AF5673">
            <v>57</v>
          </cell>
          <cell r="AY5673">
            <v>3.2831250000000001</v>
          </cell>
          <cell r="AZ5673">
            <v>0.14981250000000002</v>
          </cell>
        </row>
        <row r="5674">
          <cell r="AE5674">
            <v>2150</v>
          </cell>
          <cell r="AF5674">
            <v>57</v>
          </cell>
          <cell r="AY5674">
            <v>135</v>
          </cell>
          <cell r="AZ5674">
            <v>1.7625000000000002</v>
          </cell>
        </row>
        <row r="5675">
          <cell r="AE5675">
            <v>2150</v>
          </cell>
          <cell r="AF5675">
            <v>57</v>
          </cell>
          <cell r="AY5675">
            <v>89.75</v>
          </cell>
          <cell r="AZ5675">
            <v>2.875</v>
          </cell>
        </row>
        <row r="5676">
          <cell r="AE5676">
            <v>2150</v>
          </cell>
          <cell r="AF5676">
            <v>57</v>
          </cell>
          <cell r="AY5676">
            <v>4.3875000000000002</v>
          </cell>
          <cell r="AZ5676">
            <v>0.16875000000000001</v>
          </cell>
        </row>
        <row r="5677">
          <cell r="AY5677">
            <v>10.45</v>
          </cell>
          <cell r="AZ5677">
            <v>0.495</v>
          </cell>
        </row>
        <row r="5678">
          <cell r="AY5678">
            <v>281.875</v>
          </cell>
          <cell r="AZ5678">
            <v>0</v>
          </cell>
        </row>
        <row r="5679">
          <cell r="AY5679">
            <v>91.125</v>
          </cell>
          <cell r="AZ5679">
            <v>7.2</v>
          </cell>
        </row>
        <row r="5680">
          <cell r="AY5680">
            <v>21.887499999999999</v>
          </cell>
          <cell r="AZ5680">
            <v>0.99875000000000003</v>
          </cell>
        </row>
        <row r="5681">
          <cell r="AY5681">
            <v>32</v>
          </cell>
          <cell r="AZ5681">
            <v>0.65</v>
          </cell>
        </row>
        <row r="5682">
          <cell r="AY5682">
            <v>37.25</v>
          </cell>
          <cell r="AZ5682">
            <v>4.5750000000000002</v>
          </cell>
        </row>
        <row r="5683">
          <cell r="AY5683">
            <v>87.5</v>
          </cell>
          <cell r="AZ5683">
            <v>0.125</v>
          </cell>
        </row>
        <row r="5684">
          <cell r="AY5684">
            <v>91</v>
          </cell>
          <cell r="AZ5684">
            <v>0</v>
          </cell>
        </row>
        <row r="5686">
          <cell r="H5686">
            <v>3</v>
          </cell>
          <cell r="J5686">
            <v>1</v>
          </cell>
          <cell r="AE5686">
            <v>2150</v>
          </cell>
          <cell r="AF5686">
            <v>57</v>
          </cell>
          <cell r="AY5686">
            <v>2015.6387500000001</v>
          </cell>
          <cell r="AZ5686">
            <v>43.206875000000004</v>
          </cell>
          <cell r="BC5686">
            <v>93.750639534883732</v>
          </cell>
          <cell r="BD5686">
            <v>75.801535087719301</v>
          </cell>
        </row>
        <row r="5687">
          <cell r="AE5687">
            <v>2150</v>
          </cell>
          <cell r="AF5687">
            <v>57</v>
          </cell>
          <cell r="AY5687">
            <v>900</v>
          </cell>
          <cell r="AZ5687">
            <v>17</v>
          </cell>
        </row>
        <row r="5688">
          <cell r="AE5688">
            <v>2150</v>
          </cell>
          <cell r="AF5688">
            <v>57</v>
          </cell>
          <cell r="AY5688">
            <v>25.5</v>
          </cell>
          <cell r="AZ5688">
            <v>2.9249999999999998</v>
          </cell>
        </row>
        <row r="5689">
          <cell r="AE5689">
            <v>2150</v>
          </cell>
          <cell r="AF5689">
            <v>57</v>
          </cell>
          <cell r="AY5689">
            <v>54.675000000000004</v>
          </cell>
          <cell r="AZ5689">
            <v>4.32</v>
          </cell>
        </row>
        <row r="5690">
          <cell r="AE5690">
            <v>2150</v>
          </cell>
          <cell r="AF5690">
            <v>57</v>
          </cell>
          <cell r="AY5690">
            <v>121.5</v>
          </cell>
          <cell r="AZ5690">
            <v>1.5750000000000002</v>
          </cell>
        </row>
        <row r="5691">
          <cell r="AY5691">
            <v>37.25</v>
          </cell>
          <cell r="AZ5691">
            <v>4.5750000000000002</v>
          </cell>
        </row>
        <row r="5692">
          <cell r="AY5692">
            <v>14.819999999999999</v>
          </cell>
          <cell r="AZ5692">
            <v>1.1969999999999998</v>
          </cell>
        </row>
        <row r="5693">
          <cell r="AY5693">
            <v>4.3875000000000002</v>
          </cell>
          <cell r="AZ5693">
            <v>0.16875000000000001</v>
          </cell>
        </row>
        <row r="5694">
          <cell r="AY5694">
            <v>10.45</v>
          </cell>
          <cell r="AZ5694">
            <v>0.495</v>
          </cell>
        </row>
        <row r="5695">
          <cell r="AY5695">
            <v>451</v>
          </cell>
          <cell r="AZ5695">
            <v>0</v>
          </cell>
        </row>
        <row r="5696">
          <cell r="AY5696">
            <v>126</v>
          </cell>
          <cell r="AZ5696">
            <v>3.0749999999999997</v>
          </cell>
        </row>
        <row r="5697">
          <cell r="AY5697">
            <v>204.75</v>
          </cell>
          <cell r="AZ5697">
            <v>0</v>
          </cell>
        </row>
        <row r="5698">
          <cell r="AY5698">
            <v>6.5662500000000001</v>
          </cell>
          <cell r="AZ5698">
            <v>0.29962500000000003</v>
          </cell>
        </row>
        <row r="5699">
          <cell r="AY5699">
            <v>9.24</v>
          </cell>
          <cell r="AZ5699">
            <v>0.26400000000000001</v>
          </cell>
        </row>
        <row r="5700">
          <cell r="AY5700">
            <v>49.5</v>
          </cell>
          <cell r="AZ5700">
            <v>7.3125</v>
          </cell>
        </row>
        <row r="5702">
          <cell r="H5702">
            <v>3</v>
          </cell>
          <cell r="J5702">
            <v>1</v>
          </cell>
          <cell r="AE5702">
            <v>2866.6666666666665</v>
          </cell>
          <cell r="AF5702">
            <v>76</v>
          </cell>
          <cell r="AY5702">
            <v>1882.2566666666669</v>
          </cell>
          <cell r="AZ5702">
            <v>46.780416666666667</v>
          </cell>
          <cell r="BC5702">
            <v>65.660116279069783</v>
          </cell>
          <cell r="BD5702">
            <v>61.553179824561397</v>
          </cell>
        </row>
        <row r="5703">
          <cell r="AE5703">
            <v>2150</v>
          </cell>
          <cell r="AF5703">
            <v>57</v>
          </cell>
          <cell r="AY5703">
            <v>1200</v>
          </cell>
          <cell r="AZ5703">
            <v>22.666666666666668</v>
          </cell>
        </row>
        <row r="5704">
          <cell r="AE5704">
            <v>2150</v>
          </cell>
          <cell r="AF5704">
            <v>57</v>
          </cell>
          <cell r="AY5704">
            <v>138</v>
          </cell>
          <cell r="AZ5704">
            <v>1.6000000000000003</v>
          </cell>
        </row>
        <row r="5705">
          <cell r="AE5705">
            <v>2150</v>
          </cell>
          <cell r="AF5705">
            <v>57</v>
          </cell>
          <cell r="AY5705">
            <v>72.900000000000006</v>
          </cell>
          <cell r="AZ5705">
            <v>5.7600000000000007</v>
          </cell>
        </row>
        <row r="5706">
          <cell r="AE5706">
            <v>2150</v>
          </cell>
          <cell r="AF5706">
            <v>57</v>
          </cell>
          <cell r="AY5706">
            <v>6.4766666666666666</v>
          </cell>
          <cell r="AZ5706">
            <v>0.40200000000000008</v>
          </cell>
        </row>
        <row r="5707">
          <cell r="AY5707">
            <v>10.65</v>
          </cell>
          <cell r="AZ5707">
            <v>1.0354166666666667</v>
          </cell>
        </row>
        <row r="5708">
          <cell r="AY5708">
            <v>11.700000000000001</v>
          </cell>
          <cell r="AZ5708">
            <v>0.45</v>
          </cell>
        </row>
        <row r="5709">
          <cell r="AY5709">
            <v>27.866666666666664</v>
          </cell>
          <cell r="AZ5709">
            <v>1.32</v>
          </cell>
        </row>
        <row r="5710">
          <cell r="AY5710">
            <v>18.48</v>
          </cell>
          <cell r="AZ5710">
            <v>0.52800000000000002</v>
          </cell>
        </row>
        <row r="5711">
          <cell r="AY5711">
            <v>5.0999999999999996</v>
          </cell>
          <cell r="AZ5711">
            <v>0.22666666666666668</v>
          </cell>
        </row>
        <row r="5712">
          <cell r="AY5712">
            <v>178.5</v>
          </cell>
          <cell r="AZ5712">
            <v>8.65</v>
          </cell>
        </row>
        <row r="5713">
          <cell r="AY5713">
            <v>121.66666666666667</v>
          </cell>
          <cell r="AZ5713">
            <v>1</v>
          </cell>
        </row>
        <row r="5714">
          <cell r="AY5714">
            <v>22.666666666666668</v>
          </cell>
          <cell r="AZ5714">
            <v>2.6</v>
          </cell>
        </row>
        <row r="5715">
          <cell r="AY5715">
            <v>68.25</v>
          </cell>
          <cell r="AZ5715">
            <v>0.54166666666666663</v>
          </cell>
        </row>
        <row r="5717">
          <cell r="H5717">
            <v>3</v>
          </cell>
          <cell r="J5717">
            <v>1</v>
          </cell>
          <cell r="AE5717">
            <v>3583.3333333333335</v>
          </cell>
          <cell r="AF5717">
            <v>95</v>
          </cell>
          <cell r="AY5717">
            <v>2564.4833333333331</v>
          </cell>
          <cell r="AZ5717">
            <v>76.290000000000006</v>
          </cell>
          <cell r="BC5717">
            <v>71.566976744186036</v>
          </cell>
          <cell r="BD5717">
            <v>80.305263157894743</v>
          </cell>
        </row>
        <row r="5718">
          <cell r="AE5718">
            <v>2150</v>
          </cell>
          <cell r="AF5718">
            <v>57</v>
          </cell>
          <cell r="AY5718">
            <v>1200</v>
          </cell>
          <cell r="AZ5718">
            <v>22.666666666666668</v>
          </cell>
        </row>
        <row r="5719">
          <cell r="AE5719">
            <v>2150</v>
          </cell>
          <cell r="AF5719">
            <v>57</v>
          </cell>
          <cell r="AY5719">
            <v>34</v>
          </cell>
          <cell r="AZ5719">
            <v>1.3333333333333333</v>
          </cell>
        </row>
        <row r="5720">
          <cell r="AE5720">
            <v>2150</v>
          </cell>
          <cell r="AF5720">
            <v>57</v>
          </cell>
          <cell r="AY5720">
            <v>8.7833333333333332</v>
          </cell>
          <cell r="AZ5720">
            <v>0.28333333333333333</v>
          </cell>
        </row>
        <row r="5721">
          <cell r="AE5721">
            <v>2150</v>
          </cell>
          <cell r="AF5721">
            <v>57</v>
          </cell>
          <cell r="AY5721">
            <v>71.166666666666671</v>
          </cell>
          <cell r="AZ5721">
            <v>1.1666666666666667</v>
          </cell>
        </row>
        <row r="5722">
          <cell r="AE5722">
            <v>2150</v>
          </cell>
          <cell r="AF5722">
            <v>57</v>
          </cell>
          <cell r="AY5722">
            <v>119</v>
          </cell>
          <cell r="AZ5722">
            <v>5.7666666666666666</v>
          </cell>
        </row>
        <row r="5723">
          <cell r="AY5723">
            <v>5.8500000000000005</v>
          </cell>
          <cell r="AZ5723">
            <v>0.22500000000000001</v>
          </cell>
        </row>
        <row r="5724">
          <cell r="AY5724">
            <v>13.933333333333332</v>
          </cell>
          <cell r="AZ5724">
            <v>0.66</v>
          </cell>
        </row>
        <row r="5725">
          <cell r="AY5725">
            <v>451</v>
          </cell>
          <cell r="AZ5725">
            <v>0</v>
          </cell>
        </row>
        <row r="5726">
          <cell r="AY5726">
            <v>57.5</v>
          </cell>
          <cell r="AZ5726">
            <v>0.625</v>
          </cell>
        </row>
        <row r="5727">
          <cell r="AY5727">
            <v>117.75</v>
          </cell>
          <cell r="AZ5727">
            <v>21</v>
          </cell>
        </row>
        <row r="5728">
          <cell r="AY5728">
            <v>74.5</v>
          </cell>
          <cell r="AZ5728">
            <v>9.15</v>
          </cell>
        </row>
        <row r="5729">
          <cell r="AY5729">
            <v>119.66666666666667</v>
          </cell>
          <cell r="AZ5729">
            <v>5.7333333333333334</v>
          </cell>
        </row>
        <row r="5730">
          <cell r="AY5730">
            <v>97.2</v>
          </cell>
          <cell r="AZ5730">
            <v>7.6800000000000006</v>
          </cell>
        </row>
        <row r="5731">
          <cell r="AY5731">
            <v>194.13333333333333</v>
          </cell>
          <cell r="AZ5731">
            <v>0</v>
          </cell>
        </row>
        <row r="5733">
          <cell r="H5733">
            <v>3</v>
          </cell>
          <cell r="J5733">
            <v>1</v>
          </cell>
          <cell r="AE5733">
            <v>2687.5</v>
          </cell>
          <cell r="AF5733">
            <v>71.25</v>
          </cell>
          <cell r="AY5733">
            <v>1392.7905000000001</v>
          </cell>
          <cell r="AZ5733">
            <v>51.437624999999983</v>
          </cell>
          <cell r="BC5733">
            <v>51.824762790697676</v>
          </cell>
          <cell r="BD5733">
            <v>72.193157894736814</v>
          </cell>
        </row>
        <row r="5734">
          <cell r="AE5734">
            <v>2150</v>
          </cell>
          <cell r="AF5734">
            <v>57</v>
          </cell>
          <cell r="AY5734">
            <v>900</v>
          </cell>
          <cell r="AZ5734">
            <v>17</v>
          </cell>
        </row>
        <row r="5735">
          <cell r="AE5735">
            <v>2150</v>
          </cell>
          <cell r="AF5735">
            <v>57</v>
          </cell>
          <cell r="AY5735">
            <v>5.7374999999999998</v>
          </cell>
          <cell r="AZ5735">
            <v>0.255</v>
          </cell>
        </row>
        <row r="5736">
          <cell r="AE5736">
            <v>2150</v>
          </cell>
          <cell r="AF5736">
            <v>57</v>
          </cell>
          <cell r="AY5736">
            <v>89.25</v>
          </cell>
          <cell r="AZ5736">
            <v>4.3250000000000002</v>
          </cell>
        </row>
        <row r="5737">
          <cell r="AE5737">
            <v>2150</v>
          </cell>
          <cell r="AF5737">
            <v>57</v>
          </cell>
          <cell r="AY5737">
            <v>2.1780000000000004</v>
          </cell>
          <cell r="AZ5737">
            <v>0.11000000000000001</v>
          </cell>
        </row>
        <row r="5738">
          <cell r="AE5738">
            <v>2150</v>
          </cell>
          <cell r="AF5738">
            <v>57</v>
          </cell>
          <cell r="AY5738">
            <v>45.75</v>
          </cell>
          <cell r="AZ5738">
            <v>0.75</v>
          </cell>
        </row>
        <row r="5739">
          <cell r="AY5739">
            <v>77.349999999999994</v>
          </cell>
          <cell r="AZ5739">
            <v>17.849999999999998</v>
          </cell>
        </row>
        <row r="5740">
          <cell r="AY5740">
            <v>55.875</v>
          </cell>
          <cell r="AZ5740">
            <v>6.8625000000000007</v>
          </cell>
        </row>
        <row r="5741">
          <cell r="AY5741">
            <v>8.7750000000000004</v>
          </cell>
          <cell r="AZ5741">
            <v>0.33750000000000002</v>
          </cell>
        </row>
        <row r="5742">
          <cell r="AY5742">
            <v>26.125000000000004</v>
          </cell>
          <cell r="AZ5742">
            <v>1.2375</v>
          </cell>
        </row>
        <row r="5743">
          <cell r="AY5743">
            <v>46.40625</v>
          </cell>
          <cell r="AZ5743">
            <v>0.5625</v>
          </cell>
        </row>
        <row r="5744">
          <cell r="AY5744">
            <v>91.25</v>
          </cell>
          <cell r="AZ5744">
            <v>0.75</v>
          </cell>
        </row>
        <row r="5745">
          <cell r="AY5745">
            <v>2.5250000000000004</v>
          </cell>
          <cell r="AZ5745">
            <v>8.8125000000000009E-2</v>
          </cell>
        </row>
        <row r="5746">
          <cell r="AY5746">
            <v>3.5624999999999996</v>
          </cell>
          <cell r="AZ5746">
            <v>0.34199999999999997</v>
          </cell>
        </row>
        <row r="5747">
          <cell r="AY5747">
            <v>11.55</v>
          </cell>
          <cell r="AZ5747">
            <v>0.33</v>
          </cell>
        </row>
        <row r="5748">
          <cell r="AY5748">
            <v>26.456249999999997</v>
          </cell>
          <cell r="AZ5748">
            <v>0.63749999999999996</v>
          </cell>
        </row>
        <row r="5750">
          <cell r="H5750">
            <v>3</v>
          </cell>
          <cell r="J5750">
            <v>1</v>
          </cell>
          <cell r="AE5750">
            <v>2866.6666666666665</v>
          </cell>
          <cell r="AF5750">
            <v>76</v>
          </cell>
          <cell r="AY5750">
            <v>2465.9416666666666</v>
          </cell>
          <cell r="AZ5750">
            <v>60.182083333333338</v>
          </cell>
          <cell r="BC5750">
            <v>86.021220930232559</v>
          </cell>
          <cell r="BD5750">
            <v>79.186951754385973</v>
          </cell>
        </row>
        <row r="5751">
          <cell r="AE5751">
            <v>2150</v>
          </cell>
          <cell r="AF5751">
            <v>57</v>
          </cell>
          <cell r="AY5751">
            <v>1200</v>
          </cell>
          <cell r="AZ5751">
            <v>22.666666666666668</v>
          </cell>
        </row>
        <row r="5752">
          <cell r="AE5752">
            <v>2150</v>
          </cell>
          <cell r="AF5752">
            <v>57</v>
          </cell>
          <cell r="AY5752">
            <v>64</v>
          </cell>
          <cell r="AZ5752">
            <v>1.3</v>
          </cell>
        </row>
        <row r="5753">
          <cell r="AE5753">
            <v>2150</v>
          </cell>
          <cell r="AF5753">
            <v>57</v>
          </cell>
          <cell r="AY5753">
            <v>22.666666666666668</v>
          </cell>
          <cell r="AZ5753">
            <v>2.6</v>
          </cell>
        </row>
        <row r="5754">
          <cell r="AE5754">
            <v>2150</v>
          </cell>
          <cell r="AF5754">
            <v>57</v>
          </cell>
          <cell r="AY5754">
            <v>36.479166666666664</v>
          </cell>
          <cell r="AZ5754">
            <v>1.6645833333333335</v>
          </cell>
        </row>
        <row r="5755">
          <cell r="AY5755">
            <v>375.83333333333331</v>
          </cell>
          <cell r="AZ5755">
            <v>0</v>
          </cell>
        </row>
        <row r="5756">
          <cell r="AY5756">
            <v>14.625</v>
          </cell>
          <cell r="AZ5756">
            <v>0.5625</v>
          </cell>
        </row>
        <row r="5757">
          <cell r="AY5757">
            <v>27.866666666666664</v>
          </cell>
          <cell r="AZ5757">
            <v>1.32</v>
          </cell>
        </row>
        <row r="5758">
          <cell r="AY5758">
            <v>51.599999999999994</v>
          </cell>
          <cell r="AZ5758">
            <v>8</v>
          </cell>
        </row>
        <row r="5759">
          <cell r="AY5759">
            <v>30.9375</v>
          </cell>
          <cell r="AZ5759">
            <v>0.375</v>
          </cell>
        </row>
        <row r="5760">
          <cell r="AY5760">
            <v>168</v>
          </cell>
          <cell r="AZ5760">
            <v>4.0999999999999996</v>
          </cell>
        </row>
        <row r="5761">
          <cell r="AY5761">
            <v>291.93333333333334</v>
          </cell>
          <cell r="AZ5761">
            <v>17.59333333333333</v>
          </cell>
        </row>
        <row r="5762">
          <cell r="AY5762">
            <v>182</v>
          </cell>
          <cell r="AZ5762">
            <v>0</v>
          </cell>
        </row>
        <row r="5764">
          <cell r="AE5764">
            <v>3923.75</v>
          </cell>
          <cell r="AF5764">
            <v>104.02500000000001</v>
          </cell>
          <cell r="AY5764">
            <v>2079.5606616666669</v>
          </cell>
          <cell r="AZ5764">
            <v>62.221605624999995</v>
          </cell>
          <cell r="BC5764">
            <v>52.999316002973352</v>
          </cell>
          <cell r="BD5764">
            <v>59.814088560442194</v>
          </cell>
        </row>
        <row r="5765">
          <cell r="H5765">
            <v>3</v>
          </cell>
          <cell r="J5765">
            <v>1</v>
          </cell>
          <cell r="AE5765">
            <v>1612.5</v>
          </cell>
          <cell r="AF5765">
            <v>42.75</v>
          </cell>
          <cell r="AY5765">
            <v>1586.3935000000001</v>
          </cell>
          <cell r="AZ5765">
            <v>55.599031249999996</v>
          </cell>
          <cell r="BC5765">
            <v>98.380992248062029</v>
          </cell>
          <cell r="BD5765">
            <v>130.0562134502924</v>
          </cell>
        </row>
        <row r="5766">
          <cell r="AE5766">
            <v>2150</v>
          </cell>
          <cell r="AF5766">
            <v>57</v>
          </cell>
          <cell r="AY5766">
            <v>675</v>
          </cell>
          <cell r="AZ5766">
            <v>12.75</v>
          </cell>
        </row>
        <row r="5767">
          <cell r="AE5767">
            <v>2150</v>
          </cell>
          <cell r="AF5767">
            <v>57</v>
          </cell>
          <cell r="AY5767">
            <v>31.5</v>
          </cell>
          <cell r="AZ5767">
            <v>1.0575000000000001</v>
          </cell>
        </row>
        <row r="5768">
          <cell r="AE5768">
            <v>2150</v>
          </cell>
          <cell r="AF5768">
            <v>57</v>
          </cell>
          <cell r="AY5768">
            <v>2.31</v>
          </cell>
          <cell r="AZ5768">
            <v>6.6000000000000003E-2</v>
          </cell>
        </row>
        <row r="5769">
          <cell r="AY5769">
            <v>2.0625</v>
          </cell>
          <cell r="AZ5769">
            <v>0.12656250000000002</v>
          </cell>
        </row>
        <row r="5770">
          <cell r="AY5770">
            <v>1.3487499999999999</v>
          </cell>
          <cell r="AZ5770">
            <v>3.1124999999999996E-2</v>
          </cell>
        </row>
        <row r="5771">
          <cell r="AY5771">
            <v>4.3875000000000002</v>
          </cell>
          <cell r="AZ5771">
            <v>0.16875000000000001</v>
          </cell>
        </row>
        <row r="5772">
          <cell r="AY5772">
            <v>10.45</v>
          </cell>
          <cell r="AZ5772">
            <v>0.495</v>
          </cell>
        </row>
        <row r="5773">
          <cell r="AY5773">
            <v>1.3049999999999999</v>
          </cell>
          <cell r="AZ5773">
            <v>5.9812500000000005E-2</v>
          </cell>
        </row>
        <row r="5774">
          <cell r="AY5774">
            <v>1.0890000000000002</v>
          </cell>
          <cell r="AZ5774">
            <v>5.5000000000000007E-2</v>
          </cell>
        </row>
        <row r="5775">
          <cell r="AY5775">
            <v>1.1875</v>
          </cell>
          <cell r="AZ5775">
            <v>5.9374999999999997E-2</v>
          </cell>
        </row>
        <row r="5776">
          <cell r="AY5776">
            <v>6.39</v>
          </cell>
          <cell r="AZ5776">
            <v>0.62124999999999997</v>
          </cell>
        </row>
        <row r="5777">
          <cell r="AY5777">
            <v>3.8303124999999998</v>
          </cell>
          <cell r="AZ5777">
            <v>0.17478125</v>
          </cell>
        </row>
        <row r="5778">
          <cell r="AY5778">
            <v>68.25</v>
          </cell>
          <cell r="AZ5778">
            <v>0</v>
          </cell>
        </row>
        <row r="5779">
          <cell r="AY5779">
            <v>93.125</v>
          </cell>
          <cell r="AZ5779">
            <v>11.4375</v>
          </cell>
        </row>
        <row r="5780">
          <cell r="AY5780">
            <v>38.25</v>
          </cell>
          <cell r="AZ5780">
            <v>6.9750000000000005</v>
          </cell>
        </row>
        <row r="5781">
          <cell r="AY5781">
            <v>129.375</v>
          </cell>
          <cell r="AZ5781">
            <v>11.75</v>
          </cell>
        </row>
        <row r="5782">
          <cell r="AY5782">
            <v>281.875</v>
          </cell>
          <cell r="AZ5782">
            <v>0</v>
          </cell>
        </row>
        <row r="5783">
          <cell r="AY5783">
            <v>1.01</v>
          </cell>
          <cell r="AZ5783">
            <v>3.5249999999999997E-2</v>
          </cell>
        </row>
        <row r="5784">
          <cell r="AY5784">
            <v>2.4703124999999999</v>
          </cell>
          <cell r="AZ5784">
            <v>7.9687499999999994E-2</v>
          </cell>
        </row>
        <row r="5785">
          <cell r="AY5785">
            <v>7.95</v>
          </cell>
          <cell r="AZ5785">
            <v>0.23750000000000002</v>
          </cell>
        </row>
        <row r="5786">
          <cell r="AY5786">
            <v>0.61425000000000007</v>
          </cell>
          <cell r="AZ5786">
            <v>1.9500000000000003E-2</v>
          </cell>
        </row>
        <row r="5787">
          <cell r="AY5787">
            <v>0.61837500000000012</v>
          </cell>
          <cell r="AZ5787">
            <v>1.8187500000000002E-2</v>
          </cell>
        </row>
        <row r="5788">
          <cell r="AY5788">
            <v>3.3000000000000003</v>
          </cell>
          <cell r="AZ5788">
            <v>0.48750000000000004</v>
          </cell>
        </row>
        <row r="5789">
          <cell r="AY5789">
            <v>40.5</v>
          </cell>
          <cell r="AZ5789">
            <v>0.81</v>
          </cell>
        </row>
        <row r="5790">
          <cell r="AY5790">
            <v>5.75</v>
          </cell>
          <cell r="AZ5790">
            <v>0.72499999999999998</v>
          </cell>
        </row>
        <row r="5791">
          <cell r="AY5791">
            <v>1.0499999999999998</v>
          </cell>
          <cell r="AZ5791">
            <v>6.1249999999999992E-2</v>
          </cell>
        </row>
        <row r="5792">
          <cell r="AY5792">
            <v>2.3000000000000003</v>
          </cell>
          <cell r="AZ5792">
            <v>0.2</v>
          </cell>
        </row>
        <row r="5793">
          <cell r="AY5793">
            <v>2.73</v>
          </cell>
          <cell r="AZ5793">
            <v>0.1</v>
          </cell>
        </row>
        <row r="5794">
          <cell r="AY5794">
            <v>0.65249999999999997</v>
          </cell>
          <cell r="AZ5794">
            <v>0.11249999999999999</v>
          </cell>
        </row>
        <row r="5795">
          <cell r="AY5795">
            <v>72.900000000000006</v>
          </cell>
          <cell r="AZ5795">
            <v>5.7600000000000007</v>
          </cell>
        </row>
        <row r="5796">
          <cell r="AY5796">
            <v>92.8125</v>
          </cell>
          <cell r="AZ5796">
            <v>1.125</v>
          </cell>
        </row>
        <row r="5798">
          <cell r="H5798">
            <v>3</v>
          </cell>
          <cell r="J5798">
            <v>1</v>
          </cell>
          <cell r="AE5798">
            <v>2150</v>
          </cell>
          <cell r="AF5798">
            <v>57</v>
          </cell>
          <cell r="AY5798">
            <v>1420.6375000000003</v>
          </cell>
          <cell r="AZ5798">
            <v>35.741849999999999</v>
          </cell>
          <cell r="BC5798">
            <v>66.076162790697694</v>
          </cell>
          <cell r="BD5798">
            <v>62.704999999999998</v>
          </cell>
        </row>
        <row r="5799">
          <cell r="AE5799">
            <v>2150</v>
          </cell>
          <cell r="AF5799">
            <v>57</v>
          </cell>
          <cell r="AY5799">
            <v>720</v>
          </cell>
          <cell r="AZ5799">
            <v>13.6</v>
          </cell>
        </row>
        <row r="5800">
          <cell r="AE5800">
            <v>2150</v>
          </cell>
          <cell r="AF5800">
            <v>57</v>
          </cell>
          <cell r="AY5800">
            <v>7.3920000000000003</v>
          </cell>
          <cell r="AZ5800">
            <v>0.2112</v>
          </cell>
        </row>
        <row r="5801">
          <cell r="AE5801">
            <v>2150</v>
          </cell>
          <cell r="AF5801">
            <v>57</v>
          </cell>
          <cell r="AY5801">
            <v>3.6</v>
          </cell>
          <cell r="AZ5801">
            <v>0.20999999999999996</v>
          </cell>
        </row>
        <row r="5802">
          <cell r="AE5802">
            <v>2150</v>
          </cell>
          <cell r="AF5802">
            <v>57</v>
          </cell>
          <cell r="AY5802">
            <v>3.1590000000000003</v>
          </cell>
          <cell r="AZ5802">
            <v>0.12150000000000001</v>
          </cell>
        </row>
        <row r="5803">
          <cell r="AE5803">
            <v>2150</v>
          </cell>
          <cell r="AF5803">
            <v>57</v>
          </cell>
          <cell r="AY5803">
            <v>7.5240000000000009</v>
          </cell>
          <cell r="AZ5803">
            <v>0.35639999999999999</v>
          </cell>
        </row>
        <row r="5804">
          <cell r="AY5804">
            <v>12.8</v>
          </cell>
          <cell r="AZ5804">
            <v>1.6</v>
          </cell>
        </row>
        <row r="5805">
          <cell r="AY5805">
            <v>1.7949999999999999</v>
          </cell>
          <cell r="AZ5805">
            <v>5.7500000000000009E-2</v>
          </cell>
        </row>
        <row r="5806">
          <cell r="AY5806">
            <v>34</v>
          </cell>
          <cell r="AZ5806">
            <v>3.9</v>
          </cell>
        </row>
        <row r="5807">
          <cell r="AY5807">
            <v>225.5</v>
          </cell>
          <cell r="AZ5807">
            <v>0</v>
          </cell>
        </row>
        <row r="5808">
          <cell r="AY5808">
            <v>36</v>
          </cell>
          <cell r="AZ5808">
            <v>0.2</v>
          </cell>
        </row>
        <row r="5809">
          <cell r="AY5809">
            <v>34.5</v>
          </cell>
          <cell r="AZ5809">
            <v>0.375</v>
          </cell>
        </row>
        <row r="5810">
          <cell r="AY5810">
            <v>16.8</v>
          </cell>
          <cell r="AZ5810">
            <v>0.41</v>
          </cell>
        </row>
        <row r="5811">
          <cell r="AY5811">
            <v>72.8</v>
          </cell>
          <cell r="AZ5811">
            <v>0</v>
          </cell>
        </row>
        <row r="5812">
          <cell r="AY5812">
            <v>72.900000000000006</v>
          </cell>
          <cell r="AZ5812">
            <v>5.76</v>
          </cell>
        </row>
        <row r="5813">
          <cell r="AY5813">
            <v>4.7849999999999993</v>
          </cell>
          <cell r="AZ5813">
            <v>0.50024999999999997</v>
          </cell>
        </row>
        <row r="5814">
          <cell r="AY5814">
            <v>3.5625</v>
          </cell>
          <cell r="AZ5814">
            <v>0.34199999999999997</v>
          </cell>
        </row>
        <row r="5815">
          <cell r="AY5815">
            <v>80.640000000000015</v>
          </cell>
          <cell r="AZ5815">
            <v>6.3680000000000003</v>
          </cell>
        </row>
        <row r="5816">
          <cell r="AY5816">
            <v>12.879999999999999</v>
          </cell>
          <cell r="AZ5816">
            <v>0.22999999999999998</v>
          </cell>
        </row>
        <row r="5817">
          <cell r="AY5817">
            <v>70</v>
          </cell>
          <cell r="AZ5817">
            <v>1.5</v>
          </cell>
        </row>
        <row r="5819">
          <cell r="H5819">
            <v>3</v>
          </cell>
          <cell r="J5819">
            <v>1</v>
          </cell>
          <cell r="AE5819">
            <v>3583.3333333333335</v>
          </cell>
          <cell r="AF5819">
            <v>95</v>
          </cell>
          <cell r="AY5819">
            <v>2209.7915333333331</v>
          </cell>
          <cell r="AZ5819">
            <v>54.923133333333354</v>
          </cell>
          <cell r="BC5819">
            <v>61.66860093023255</v>
          </cell>
          <cell r="BD5819">
            <v>57.813824561403528</v>
          </cell>
        </row>
        <row r="5820">
          <cell r="AE5820">
            <v>2150</v>
          </cell>
          <cell r="AF5820">
            <v>57</v>
          </cell>
          <cell r="AY5820">
            <v>960</v>
          </cell>
          <cell r="AZ5820">
            <v>18.133333333333333</v>
          </cell>
        </row>
        <row r="5821">
          <cell r="AE5821">
            <v>2150</v>
          </cell>
          <cell r="AF5821">
            <v>57</v>
          </cell>
          <cell r="AY5821">
            <v>4.7499999999999991</v>
          </cell>
          <cell r="AZ5821">
            <v>0.45599999999999996</v>
          </cell>
        </row>
        <row r="5822">
          <cell r="AE5822">
            <v>2150</v>
          </cell>
          <cell r="AF5822">
            <v>57</v>
          </cell>
          <cell r="AY5822">
            <v>3.08</v>
          </cell>
          <cell r="AZ5822">
            <v>8.8000000000000009E-2</v>
          </cell>
        </row>
        <row r="5823">
          <cell r="AE5823">
            <v>2150</v>
          </cell>
          <cell r="AF5823">
            <v>57</v>
          </cell>
          <cell r="AY5823">
            <v>3.5100000000000002</v>
          </cell>
          <cell r="AZ5823">
            <v>0.13500000000000001</v>
          </cell>
        </row>
        <row r="5824">
          <cell r="AE5824">
            <v>2150</v>
          </cell>
          <cell r="AF5824">
            <v>57</v>
          </cell>
          <cell r="AY5824">
            <v>10.450000000000001</v>
          </cell>
          <cell r="AZ5824">
            <v>0.49500000000000005</v>
          </cell>
        </row>
        <row r="5825">
          <cell r="AY5825">
            <v>0.59833333333333327</v>
          </cell>
          <cell r="AZ5825">
            <v>1.9166666666666669E-2</v>
          </cell>
        </row>
        <row r="5826">
          <cell r="AY5826">
            <v>338.25</v>
          </cell>
          <cell r="AZ5826">
            <v>0</v>
          </cell>
        </row>
        <row r="5827">
          <cell r="AY5827">
            <v>60.666666666666664</v>
          </cell>
          <cell r="AZ5827">
            <v>0</v>
          </cell>
        </row>
        <row r="5828">
          <cell r="AY5828">
            <v>6.333333333333333</v>
          </cell>
          <cell r="AZ5828">
            <v>0.31666666666666665</v>
          </cell>
        </row>
        <row r="5829">
          <cell r="AY5829">
            <v>28.333333333333332</v>
          </cell>
          <cell r="AZ5829">
            <v>3.25</v>
          </cell>
        </row>
        <row r="5830">
          <cell r="AY5830">
            <v>124.16666666666667</v>
          </cell>
          <cell r="AZ5830">
            <v>15.25</v>
          </cell>
        </row>
        <row r="5831">
          <cell r="AY5831">
            <v>2.6933333333333334</v>
          </cell>
          <cell r="AZ5831">
            <v>9.3999999999999986E-2</v>
          </cell>
        </row>
        <row r="5832">
          <cell r="AY5832">
            <v>58.333333333333336</v>
          </cell>
          <cell r="AZ5832">
            <v>8.3333333333333329E-2</v>
          </cell>
        </row>
        <row r="5833">
          <cell r="AY5833">
            <v>243.33333333333334</v>
          </cell>
          <cell r="AZ5833">
            <v>2</v>
          </cell>
        </row>
        <row r="5834">
          <cell r="AY5834">
            <v>57.5</v>
          </cell>
          <cell r="AZ5834">
            <v>0.625</v>
          </cell>
        </row>
        <row r="5835">
          <cell r="AY5835">
            <v>26.462499999999995</v>
          </cell>
          <cell r="AZ5835">
            <v>2.4649999999999999</v>
          </cell>
        </row>
        <row r="5836">
          <cell r="AY5836">
            <v>2.9183333333333334</v>
          </cell>
          <cell r="AZ5836">
            <v>0.13316666666666668</v>
          </cell>
        </row>
        <row r="5837">
          <cell r="AY5837">
            <v>145.96666666666667</v>
          </cell>
          <cell r="AZ5837">
            <v>8.7966666666666651</v>
          </cell>
        </row>
        <row r="5838">
          <cell r="AY5838">
            <v>0.24569999999999995</v>
          </cell>
          <cell r="AZ5838">
            <v>7.7999999999999988E-3</v>
          </cell>
        </row>
        <row r="5839">
          <cell r="AY5839">
            <v>130</v>
          </cell>
          <cell r="AZ5839">
            <v>2.25</v>
          </cell>
        </row>
        <row r="5840">
          <cell r="AY5840">
            <v>2.2000000000000002</v>
          </cell>
          <cell r="AZ5840">
            <v>0.32500000000000001</v>
          </cell>
        </row>
        <row r="5842">
          <cell r="H5842">
            <v>3</v>
          </cell>
          <cell r="J5842">
            <v>1</v>
          </cell>
          <cell r="AE5842">
            <v>10750</v>
          </cell>
          <cell r="AF5842">
            <v>285</v>
          </cell>
          <cell r="AY5842">
            <v>2220.1749999999997</v>
          </cell>
          <cell r="AZ5842">
            <v>72.048999999999992</v>
          </cell>
          <cell r="BC5842">
            <v>20.652790697674416</v>
          </cell>
          <cell r="BD5842">
            <v>25.28035087719298</v>
          </cell>
        </row>
        <row r="5843">
          <cell r="AE5843">
            <v>2150</v>
          </cell>
          <cell r="AF5843">
            <v>57</v>
          </cell>
          <cell r="AY5843">
            <v>900</v>
          </cell>
          <cell r="AZ5843">
            <v>17</v>
          </cell>
        </row>
        <row r="5844">
          <cell r="AE5844">
            <v>2150</v>
          </cell>
          <cell r="AF5844">
            <v>57</v>
          </cell>
          <cell r="AY5844">
            <v>5.3949999999999996</v>
          </cell>
          <cell r="AZ5844">
            <v>0.12449999999999999</v>
          </cell>
        </row>
        <row r="5845">
          <cell r="AE5845">
            <v>2150</v>
          </cell>
          <cell r="AF5845">
            <v>57</v>
          </cell>
          <cell r="AY5845">
            <v>63</v>
          </cell>
          <cell r="AZ5845">
            <v>2.1150000000000002</v>
          </cell>
        </row>
        <row r="5846">
          <cell r="AE5846">
            <v>2150</v>
          </cell>
          <cell r="AF5846">
            <v>57</v>
          </cell>
          <cell r="AY5846">
            <v>8.7750000000000004</v>
          </cell>
          <cell r="AZ5846">
            <v>0.33750000000000002</v>
          </cell>
        </row>
        <row r="5847">
          <cell r="AE5847">
            <v>2150</v>
          </cell>
          <cell r="AF5847">
            <v>57</v>
          </cell>
          <cell r="AY5847">
            <v>20.9</v>
          </cell>
          <cell r="AZ5847">
            <v>0.99</v>
          </cell>
        </row>
        <row r="5848">
          <cell r="AY5848">
            <v>18.48</v>
          </cell>
          <cell r="AZ5848">
            <v>0.52800000000000002</v>
          </cell>
        </row>
        <row r="5849">
          <cell r="AY5849">
            <v>129</v>
          </cell>
          <cell r="AZ5849">
            <v>20</v>
          </cell>
        </row>
        <row r="5850">
          <cell r="AY5850">
            <v>451</v>
          </cell>
          <cell r="AZ5850">
            <v>0</v>
          </cell>
        </row>
        <row r="5851">
          <cell r="AY5851">
            <v>127.60000000000001</v>
          </cell>
          <cell r="AZ5851">
            <v>0.66</v>
          </cell>
        </row>
        <row r="5852">
          <cell r="AY5852">
            <v>7.1249999999999991</v>
          </cell>
          <cell r="AZ5852">
            <v>0.68399999999999994</v>
          </cell>
        </row>
        <row r="5853">
          <cell r="AY5853">
            <v>45.375</v>
          </cell>
          <cell r="AZ5853">
            <v>1.0874999999999999</v>
          </cell>
        </row>
        <row r="5854">
          <cell r="AY5854">
            <v>91</v>
          </cell>
          <cell r="AZ5854">
            <v>0</v>
          </cell>
        </row>
        <row r="5855">
          <cell r="AY5855">
            <v>3.3000000000000003</v>
          </cell>
          <cell r="AZ5855">
            <v>0.48750000000000004</v>
          </cell>
        </row>
        <row r="5856">
          <cell r="AY5856">
            <v>149</v>
          </cell>
          <cell r="AZ5856">
            <v>18.3</v>
          </cell>
        </row>
        <row r="5857">
          <cell r="AY5857">
            <v>68</v>
          </cell>
          <cell r="AZ5857">
            <v>7.8</v>
          </cell>
        </row>
        <row r="5858">
          <cell r="AY5858">
            <v>132.22499999999999</v>
          </cell>
          <cell r="AZ5858">
            <v>1.9350000000000001</v>
          </cell>
        </row>
        <row r="5860">
          <cell r="H5860">
            <v>3</v>
          </cell>
          <cell r="J5860">
            <v>1</v>
          </cell>
          <cell r="AE5860">
            <v>1612.5</v>
          </cell>
          <cell r="AF5860">
            <v>42.75</v>
          </cell>
          <cell r="AY5860">
            <v>2178.9469999999997</v>
          </cell>
          <cell r="AZ5860">
            <v>70.669150000000002</v>
          </cell>
          <cell r="BC5860">
            <v>135.12849612403099</v>
          </cell>
          <cell r="BD5860">
            <v>165.30795321637427</v>
          </cell>
        </row>
        <row r="5861">
          <cell r="AE5861">
            <v>2150</v>
          </cell>
          <cell r="AF5861">
            <v>57</v>
          </cell>
          <cell r="AY5861">
            <v>900</v>
          </cell>
          <cell r="AZ5861">
            <v>17</v>
          </cell>
        </row>
        <row r="5862">
          <cell r="AE5862">
            <v>2150</v>
          </cell>
          <cell r="AF5862">
            <v>57</v>
          </cell>
          <cell r="AY5862">
            <v>4.0462500000000006</v>
          </cell>
          <cell r="AZ5862">
            <v>9.3375E-2</v>
          </cell>
        </row>
        <row r="5863">
          <cell r="AE5863">
            <v>2150</v>
          </cell>
          <cell r="AF5863">
            <v>57</v>
          </cell>
          <cell r="AY5863">
            <v>4.125</v>
          </cell>
          <cell r="AZ5863">
            <v>0.25312500000000004</v>
          </cell>
        </row>
        <row r="5864">
          <cell r="AY5864">
            <v>85</v>
          </cell>
          <cell r="AZ5864">
            <v>9.75</v>
          </cell>
        </row>
        <row r="5865">
          <cell r="AY5865">
            <v>9.24</v>
          </cell>
          <cell r="AZ5865">
            <v>0.26400000000000001</v>
          </cell>
        </row>
        <row r="5866">
          <cell r="AY5866">
            <v>1.6468749999999999</v>
          </cell>
          <cell r="AZ5866">
            <v>5.3124999999999999E-2</v>
          </cell>
        </row>
        <row r="5867">
          <cell r="AY5867">
            <v>4.3875000000000002</v>
          </cell>
          <cell r="AZ5867">
            <v>0.16875000000000001</v>
          </cell>
        </row>
        <row r="5868">
          <cell r="AY5868">
            <v>10.45</v>
          </cell>
          <cell r="AZ5868">
            <v>0.495</v>
          </cell>
        </row>
        <row r="5869">
          <cell r="AY5869">
            <v>19.3</v>
          </cell>
          <cell r="AZ5869">
            <v>0.15000000000000002</v>
          </cell>
        </row>
        <row r="5870">
          <cell r="AY5870">
            <v>81</v>
          </cell>
          <cell r="AZ5870">
            <v>1.05</v>
          </cell>
        </row>
        <row r="5871">
          <cell r="AY5871">
            <v>3.9750000000000001</v>
          </cell>
          <cell r="AZ5871">
            <v>0.11875000000000001</v>
          </cell>
        </row>
        <row r="5872">
          <cell r="AY5872">
            <v>218.95</v>
          </cell>
          <cell r="AZ5872">
            <v>13.194999999999999</v>
          </cell>
        </row>
        <row r="5873">
          <cell r="AY5873">
            <v>186.25</v>
          </cell>
          <cell r="AZ5873">
            <v>22.875</v>
          </cell>
        </row>
        <row r="5874">
          <cell r="AY5874">
            <v>281.875</v>
          </cell>
          <cell r="AZ5874">
            <v>0</v>
          </cell>
        </row>
        <row r="5875">
          <cell r="AY5875">
            <v>2.02</v>
          </cell>
          <cell r="AZ5875">
            <v>7.0499999999999993E-2</v>
          </cell>
        </row>
        <row r="5876">
          <cell r="AY5876">
            <v>0.89749999999999996</v>
          </cell>
          <cell r="AZ5876">
            <v>2.8750000000000001E-2</v>
          </cell>
        </row>
        <row r="5877">
          <cell r="AY5877">
            <v>8.0499999999999989</v>
          </cell>
          <cell r="AZ5877">
            <v>0.14374999999999999</v>
          </cell>
        </row>
        <row r="5878">
          <cell r="AY5878">
            <v>50.224999999999994</v>
          </cell>
          <cell r="AZ5878">
            <v>0.92249999999999999</v>
          </cell>
        </row>
        <row r="5879">
          <cell r="AY5879">
            <v>28.35</v>
          </cell>
          <cell r="AZ5879">
            <v>0.56700000000000006</v>
          </cell>
        </row>
        <row r="5880">
          <cell r="AY5880">
            <v>4.95</v>
          </cell>
          <cell r="AZ5880">
            <v>0.73124999999999996</v>
          </cell>
        </row>
        <row r="5881">
          <cell r="AY5881">
            <v>54.6</v>
          </cell>
          <cell r="AZ5881">
            <v>0</v>
          </cell>
        </row>
        <row r="5882">
          <cell r="AY5882">
            <v>0.84000000000000008</v>
          </cell>
          <cell r="AZ5882">
            <v>4.9000000000000002E-2</v>
          </cell>
        </row>
        <row r="5883">
          <cell r="AY5883">
            <v>4.75</v>
          </cell>
          <cell r="AZ5883">
            <v>0.23749999999999999</v>
          </cell>
        </row>
        <row r="5884">
          <cell r="AY5884">
            <v>182.5</v>
          </cell>
          <cell r="AZ5884">
            <v>1.5</v>
          </cell>
        </row>
        <row r="5885">
          <cell r="AY5885">
            <v>17.637499999999999</v>
          </cell>
          <cell r="AZ5885">
            <v>0.42499999999999999</v>
          </cell>
        </row>
        <row r="5886">
          <cell r="AY5886">
            <v>0.48575000000000002</v>
          </cell>
          <cell r="AZ5886">
            <v>3.0150000000000003E-2</v>
          </cell>
        </row>
        <row r="5887">
          <cell r="AY5887">
            <v>7.8750000000000001E-2</v>
          </cell>
          <cell r="AZ5887">
            <v>3.9375E-3</v>
          </cell>
        </row>
        <row r="5888">
          <cell r="AY5888">
            <v>5.4718749999999998</v>
          </cell>
          <cell r="AZ5888">
            <v>0.24968750000000001</v>
          </cell>
        </row>
        <row r="5889">
          <cell r="AY5889">
            <v>4.4000000000000004</v>
          </cell>
          <cell r="AZ5889">
            <v>0.2175</v>
          </cell>
        </row>
        <row r="5890">
          <cell r="AY5890">
            <v>3.4450000000000003</v>
          </cell>
          <cell r="AZ5890">
            <v>2.6500000000000003E-2</v>
          </cell>
        </row>
        <row r="5892">
          <cell r="H5892">
            <v>3</v>
          </cell>
          <cell r="J5892">
            <v>1</v>
          </cell>
          <cell r="AE5892">
            <v>2150</v>
          </cell>
          <cell r="AF5892">
            <v>57</v>
          </cell>
          <cell r="AY5892">
            <v>1511.6881249999999</v>
          </cell>
          <cell r="AZ5892">
            <v>46.132312499999991</v>
          </cell>
          <cell r="BC5892">
            <v>70.311075581395343</v>
          </cell>
          <cell r="BD5892">
            <v>80.93388157894735</v>
          </cell>
        </row>
        <row r="5893">
          <cell r="AE5893">
            <v>2150</v>
          </cell>
          <cell r="AF5893">
            <v>57</v>
          </cell>
          <cell r="AY5893">
            <v>720</v>
          </cell>
          <cell r="AZ5893">
            <v>13.6</v>
          </cell>
        </row>
        <row r="5894">
          <cell r="AE5894">
            <v>2150</v>
          </cell>
          <cell r="AF5894">
            <v>57</v>
          </cell>
          <cell r="AY5894">
            <v>3.2831250000000001</v>
          </cell>
          <cell r="AZ5894">
            <v>0.14981250000000002</v>
          </cell>
        </row>
        <row r="5895">
          <cell r="AE5895">
            <v>2150</v>
          </cell>
          <cell r="AF5895">
            <v>57</v>
          </cell>
          <cell r="AY5895">
            <v>7.6125000000000007</v>
          </cell>
          <cell r="AZ5895">
            <v>0.78750000000000009</v>
          </cell>
        </row>
        <row r="5896">
          <cell r="AE5896">
            <v>2150</v>
          </cell>
          <cell r="AF5896">
            <v>57</v>
          </cell>
          <cell r="AY5896">
            <v>149</v>
          </cell>
          <cell r="AZ5896">
            <v>18.3</v>
          </cell>
        </row>
        <row r="5897">
          <cell r="AY5897">
            <v>87.5</v>
          </cell>
          <cell r="AZ5897">
            <v>0.125</v>
          </cell>
        </row>
        <row r="5898">
          <cell r="AY5898">
            <v>1.3162500000000001</v>
          </cell>
          <cell r="AZ5898">
            <v>5.0625000000000003E-2</v>
          </cell>
        </row>
        <row r="5899">
          <cell r="AY5899">
            <v>4.1800000000000006</v>
          </cell>
          <cell r="AZ5899">
            <v>0.19800000000000001</v>
          </cell>
        </row>
        <row r="5900">
          <cell r="AY5900">
            <v>253.6875</v>
          </cell>
          <cell r="AZ5900">
            <v>0</v>
          </cell>
        </row>
        <row r="5901">
          <cell r="AY5901">
            <v>46.40625</v>
          </cell>
          <cell r="AZ5901">
            <v>0.5625</v>
          </cell>
        </row>
        <row r="5902">
          <cell r="AY5902">
            <v>9.65</v>
          </cell>
          <cell r="AZ5902">
            <v>7.5000000000000011E-2</v>
          </cell>
        </row>
        <row r="5903">
          <cell r="AY5903">
            <v>1.6500000000000001</v>
          </cell>
          <cell r="AZ5903">
            <v>0.24375000000000002</v>
          </cell>
        </row>
        <row r="5904">
          <cell r="AY5904">
            <v>45.5</v>
          </cell>
          <cell r="AZ5904">
            <v>0</v>
          </cell>
        </row>
        <row r="5905">
          <cell r="AY5905">
            <v>3.1949999999999998</v>
          </cell>
          <cell r="AZ5905">
            <v>0.31062499999999998</v>
          </cell>
        </row>
        <row r="5906">
          <cell r="AY5906">
            <v>4.62</v>
          </cell>
          <cell r="AZ5906">
            <v>0.13200000000000001</v>
          </cell>
        </row>
        <row r="5907">
          <cell r="AY5907">
            <v>42.5</v>
          </cell>
          <cell r="AZ5907">
            <v>4.875</v>
          </cell>
        </row>
        <row r="5908">
          <cell r="AY5908">
            <v>43.125</v>
          </cell>
          <cell r="AZ5908">
            <v>0.46875</v>
          </cell>
        </row>
        <row r="5909">
          <cell r="AY5909">
            <v>15.5625</v>
          </cell>
          <cell r="AZ5909">
            <v>0.49375000000000002</v>
          </cell>
        </row>
        <row r="5910">
          <cell r="AY5910">
            <v>72.900000000000006</v>
          </cell>
          <cell r="AZ5910">
            <v>5.7600000000000007</v>
          </cell>
        </row>
        <row r="5912">
          <cell r="H5912">
            <v>3</v>
          </cell>
          <cell r="J5912">
            <v>1</v>
          </cell>
          <cell r="AE5912">
            <v>1612.5</v>
          </cell>
          <cell r="AF5912">
            <v>42.75</v>
          </cell>
          <cell r="AY5912">
            <v>1400.0952500000001</v>
          </cell>
          <cell r="AZ5912">
            <v>39.456974999999993</v>
          </cell>
          <cell r="BC5912">
            <v>86.827612403100787</v>
          </cell>
          <cell r="BD5912">
            <v>92.297017543859624</v>
          </cell>
        </row>
        <row r="5913">
          <cell r="AE5913">
            <v>2150</v>
          </cell>
          <cell r="AF5913">
            <v>57</v>
          </cell>
          <cell r="AY5913">
            <v>900</v>
          </cell>
          <cell r="AZ5913">
            <v>17</v>
          </cell>
        </row>
        <row r="5914">
          <cell r="AE5914">
            <v>2150</v>
          </cell>
          <cell r="AF5914">
            <v>57</v>
          </cell>
          <cell r="AY5914">
            <v>84.25</v>
          </cell>
          <cell r="AZ5914">
            <v>1.9750000000000001</v>
          </cell>
        </row>
        <row r="5915">
          <cell r="AE5915">
            <v>2150</v>
          </cell>
          <cell r="AF5915">
            <v>57</v>
          </cell>
          <cell r="AY5915">
            <v>5.9812499999999993</v>
          </cell>
          <cell r="AZ5915">
            <v>0.62531249999999994</v>
          </cell>
        </row>
        <row r="5916">
          <cell r="AY5916">
            <v>1.1500000000000001</v>
          </cell>
          <cell r="AZ5916">
            <v>0.14250000000000002</v>
          </cell>
        </row>
        <row r="5917">
          <cell r="AY5917">
            <v>0.47150000000000009</v>
          </cell>
          <cell r="AZ5917">
            <v>1.4350000000000002E-2</v>
          </cell>
        </row>
        <row r="5918">
          <cell r="AY5918">
            <v>3.0712499999999996</v>
          </cell>
          <cell r="AZ5918">
            <v>0.11812499999999998</v>
          </cell>
        </row>
        <row r="5919">
          <cell r="AY5919">
            <v>7.3149999999999995</v>
          </cell>
          <cell r="AZ5919">
            <v>0.34649999999999997</v>
          </cell>
        </row>
        <row r="5920">
          <cell r="AY5920">
            <v>140.9375</v>
          </cell>
          <cell r="AZ5920">
            <v>0</v>
          </cell>
        </row>
        <row r="5921">
          <cell r="AY5921">
            <v>74.5</v>
          </cell>
          <cell r="AZ5921">
            <v>9.15</v>
          </cell>
        </row>
        <row r="5922">
          <cell r="AY5922">
            <v>25.5</v>
          </cell>
          <cell r="AZ5922">
            <v>2.9249999999999998</v>
          </cell>
        </row>
        <row r="5923">
          <cell r="AY5923">
            <v>72.900000000000006</v>
          </cell>
          <cell r="AZ5923">
            <v>5.7600000000000007</v>
          </cell>
        </row>
        <row r="5924">
          <cell r="AY5924">
            <v>7.4750000000000005</v>
          </cell>
          <cell r="AZ5924">
            <v>6.5000000000000002E-2</v>
          </cell>
        </row>
        <row r="5925">
          <cell r="AY5925">
            <v>0.82500000000000007</v>
          </cell>
          <cell r="AZ5925">
            <v>0.12187500000000001</v>
          </cell>
        </row>
        <row r="5926">
          <cell r="AY5926">
            <v>8.8000000000000007</v>
          </cell>
          <cell r="AZ5926">
            <v>0.435</v>
          </cell>
        </row>
        <row r="5927">
          <cell r="AY5927">
            <v>45.5</v>
          </cell>
          <cell r="AZ5927">
            <v>0</v>
          </cell>
        </row>
        <row r="5928">
          <cell r="AY5928">
            <v>4.7924999999999995</v>
          </cell>
          <cell r="AZ5928">
            <v>0.4659375</v>
          </cell>
        </row>
        <row r="5929">
          <cell r="AY5929">
            <v>2.1887500000000002</v>
          </cell>
          <cell r="AZ5929">
            <v>9.9875000000000005E-2</v>
          </cell>
        </row>
        <row r="5930">
          <cell r="AY5930">
            <v>2.375</v>
          </cell>
          <cell r="AZ5930">
            <v>0.11874999999999999</v>
          </cell>
        </row>
        <row r="5931">
          <cell r="AY5931">
            <v>12.0625</v>
          </cell>
          <cell r="AZ5931">
            <v>9.375E-2</v>
          </cell>
        </row>
        <row r="5933">
          <cell r="H5933">
            <v>3</v>
          </cell>
          <cell r="J5933">
            <v>1</v>
          </cell>
          <cell r="AE5933">
            <v>8600</v>
          </cell>
          <cell r="AF5933">
            <v>228</v>
          </cell>
          <cell r="AY5933">
            <v>3521.13825</v>
          </cell>
          <cell r="AZ5933">
            <v>125.92074999999996</v>
          </cell>
          <cell r="BC5933">
            <v>40.943468023255811</v>
          </cell>
          <cell r="BD5933">
            <v>55.228399122806991</v>
          </cell>
        </row>
        <row r="5934">
          <cell r="AE5934">
            <v>2150</v>
          </cell>
          <cell r="AF5934">
            <v>57</v>
          </cell>
          <cell r="AY5934">
            <v>900</v>
          </cell>
          <cell r="AZ5934">
            <v>17</v>
          </cell>
        </row>
        <row r="5935">
          <cell r="AE5935">
            <v>2150</v>
          </cell>
          <cell r="AF5935">
            <v>57</v>
          </cell>
          <cell r="AY5935">
            <v>10.79</v>
          </cell>
          <cell r="AZ5935">
            <v>0.24899999999999997</v>
          </cell>
        </row>
        <row r="5936">
          <cell r="AE5936">
            <v>2150</v>
          </cell>
          <cell r="AF5936">
            <v>57</v>
          </cell>
          <cell r="AY5936">
            <v>33</v>
          </cell>
          <cell r="AZ5936">
            <v>2.0250000000000004</v>
          </cell>
        </row>
        <row r="5937">
          <cell r="AE5937">
            <v>2150</v>
          </cell>
          <cell r="AF5937">
            <v>57</v>
          </cell>
          <cell r="AY5937">
            <v>21.78</v>
          </cell>
          <cell r="AZ5937">
            <v>1.1000000000000001</v>
          </cell>
        </row>
        <row r="5938">
          <cell r="AY5938">
            <v>226</v>
          </cell>
          <cell r="AZ5938">
            <v>12.65</v>
          </cell>
        </row>
        <row r="5939">
          <cell r="AY5939">
            <v>4.7149999999999999</v>
          </cell>
          <cell r="AZ5939">
            <v>0.14349999999999999</v>
          </cell>
        </row>
        <row r="5940">
          <cell r="AY5940">
            <v>12.284999999999998</v>
          </cell>
          <cell r="AZ5940">
            <v>0.47249999999999992</v>
          </cell>
        </row>
        <row r="5941">
          <cell r="AY5941">
            <v>41.8</v>
          </cell>
          <cell r="AZ5941">
            <v>1.98</v>
          </cell>
        </row>
        <row r="5942">
          <cell r="AY5942">
            <v>145.6</v>
          </cell>
          <cell r="AZ5942">
            <v>0</v>
          </cell>
        </row>
        <row r="5943">
          <cell r="AY5943">
            <v>9.5</v>
          </cell>
          <cell r="AZ5943">
            <v>0.47499999999999998</v>
          </cell>
        </row>
        <row r="5944">
          <cell r="AY5944">
            <v>350.32</v>
          </cell>
          <cell r="AZ5944">
            <v>21.111999999999998</v>
          </cell>
        </row>
        <row r="5945">
          <cell r="AY5945">
            <v>186.25</v>
          </cell>
          <cell r="AZ5945">
            <v>22.875</v>
          </cell>
        </row>
        <row r="5946">
          <cell r="AY5946">
            <v>563.75</v>
          </cell>
          <cell r="AZ5946">
            <v>0</v>
          </cell>
        </row>
        <row r="5947">
          <cell r="AY5947">
            <v>8.08</v>
          </cell>
          <cell r="AZ5947">
            <v>0.28199999999999997</v>
          </cell>
        </row>
        <row r="5948">
          <cell r="AY5948">
            <v>148.5</v>
          </cell>
          <cell r="AZ5948">
            <v>1.7999999999999998</v>
          </cell>
        </row>
        <row r="5949">
          <cell r="AY5949">
            <v>38.4</v>
          </cell>
          <cell r="AZ5949">
            <v>2.5799999999999996</v>
          </cell>
        </row>
        <row r="5950">
          <cell r="AY5950">
            <v>6.6000000000000005</v>
          </cell>
          <cell r="AZ5950">
            <v>0.97500000000000009</v>
          </cell>
        </row>
        <row r="5951">
          <cell r="AY5951">
            <v>91</v>
          </cell>
          <cell r="AZ5951">
            <v>1.5</v>
          </cell>
        </row>
        <row r="5952">
          <cell r="AY5952">
            <v>63</v>
          </cell>
          <cell r="AZ5952">
            <v>2.1150000000000002</v>
          </cell>
        </row>
        <row r="5953">
          <cell r="AY5953">
            <v>51</v>
          </cell>
          <cell r="AZ5953">
            <v>5.85</v>
          </cell>
        </row>
        <row r="5954">
          <cell r="AY5954">
            <v>0.65875000000000006</v>
          </cell>
          <cell r="AZ5954">
            <v>2.1250000000000002E-2</v>
          </cell>
        </row>
        <row r="5955">
          <cell r="AY5955">
            <v>16.387499999999999</v>
          </cell>
          <cell r="AZ5955">
            <v>1.425</v>
          </cell>
        </row>
        <row r="5956">
          <cell r="AY5956">
            <v>38.6</v>
          </cell>
          <cell r="AZ5956">
            <v>0.30000000000000004</v>
          </cell>
        </row>
        <row r="5957">
          <cell r="AY5957">
            <v>302.39999999999998</v>
          </cell>
          <cell r="AZ5957">
            <v>23.88</v>
          </cell>
        </row>
        <row r="5958">
          <cell r="AY5958">
            <v>86.25</v>
          </cell>
          <cell r="AZ5958">
            <v>0.9375</v>
          </cell>
        </row>
        <row r="5959">
          <cell r="AY5959">
            <v>4.947000000000001</v>
          </cell>
          <cell r="AZ5959">
            <v>0.14550000000000002</v>
          </cell>
        </row>
        <row r="5960">
          <cell r="AY5960">
            <v>82.125</v>
          </cell>
          <cell r="AZ5960">
            <v>1.125</v>
          </cell>
        </row>
        <row r="5961">
          <cell r="AY5961">
            <v>77.400000000000006</v>
          </cell>
          <cell r="AZ5961">
            <v>2.9024999999999999</v>
          </cell>
        </row>
        <row r="5963">
          <cell r="H5963">
            <v>3</v>
          </cell>
          <cell r="J5963">
            <v>1</v>
          </cell>
          <cell r="AE5963">
            <v>2866.6666666666665</v>
          </cell>
          <cell r="AF5963">
            <v>76</v>
          </cell>
          <cell r="AY5963">
            <v>1984.7108333333333</v>
          </cell>
          <cell r="AZ5963">
            <v>62.150366666666677</v>
          </cell>
          <cell r="BC5963">
            <v>69.234098837209302</v>
          </cell>
          <cell r="BD5963">
            <v>81.776798245614046</v>
          </cell>
        </row>
        <row r="5964">
          <cell r="AE5964">
            <v>2150</v>
          </cell>
          <cell r="AF5964">
            <v>57</v>
          </cell>
          <cell r="AY5964">
            <v>600</v>
          </cell>
          <cell r="AZ5964">
            <v>11.333333333333334</v>
          </cell>
        </row>
        <row r="5965">
          <cell r="AE5965">
            <v>2150</v>
          </cell>
          <cell r="AF5965">
            <v>57</v>
          </cell>
          <cell r="AY5965">
            <v>7.1933333333333325</v>
          </cell>
          <cell r="AZ5965">
            <v>0.16599999999999998</v>
          </cell>
        </row>
        <row r="5966">
          <cell r="AE5966">
            <v>2150</v>
          </cell>
          <cell r="AF5966">
            <v>57</v>
          </cell>
          <cell r="AY5966">
            <v>5.5</v>
          </cell>
          <cell r="AZ5966">
            <v>0.33750000000000008</v>
          </cell>
        </row>
        <row r="5967">
          <cell r="AE5967">
            <v>2150</v>
          </cell>
          <cell r="AF5967">
            <v>57</v>
          </cell>
          <cell r="AY5967">
            <v>6.16</v>
          </cell>
          <cell r="AZ5967">
            <v>0.17600000000000002</v>
          </cell>
        </row>
        <row r="5968">
          <cell r="AY5968">
            <v>5.8500000000000005</v>
          </cell>
          <cell r="AZ5968">
            <v>0.22500000000000001</v>
          </cell>
        </row>
        <row r="5969">
          <cell r="AY5969">
            <v>13.933333333333332</v>
          </cell>
          <cell r="AZ5969">
            <v>0.66</v>
          </cell>
        </row>
        <row r="5970">
          <cell r="AY5970">
            <v>7.2600000000000007</v>
          </cell>
          <cell r="AZ5970">
            <v>0.3666666666666667</v>
          </cell>
        </row>
        <row r="5971">
          <cell r="AY5971">
            <v>3.48</v>
          </cell>
          <cell r="AZ5971">
            <v>0.1595</v>
          </cell>
        </row>
        <row r="5972">
          <cell r="AY5972">
            <v>25.733333333333334</v>
          </cell>
          <cell r="AZ5972">
            <v>0.20000000000000004</v>
          </cell>
        </row>
        <row r="5973">
          <cell r="AY5973">
            <v>0.95600000000000007</v>
          </cell>
          <cell r="AZ5973">
            <v>1.1200000000000002E-2</v>
          </cell>
        </row>
        <row r="5974">
          <cell r="AY5974">
            <v>12.040000000000001</v>
          </cell>
          <cell r="AZ5974">
            <v>0.38266666666666665</v>
          </cell>
        </row>
        <row r="5975">
          <cell r="AY5975">
            <v>62.083333333333336</v>
          </cell>
          <cell r="AZ5975">
            <v>7.625</v>
          </cell>
        </row>
        <row r="5976">
          <cell r="AY5976">
            <v>113.33333333333333</v>
          </cell>
          <cell r="AZ5976">
            <v>13</v>
          </cell>
        </row>
        <row r="5977">
          <cell r="AY5977">
            <v>2.6933333333333334</v>
          </cell>
          <cell r="AZ5977">
            <v>9.3999999999999986E-2</v>
          </cell>
        </row>
        <row r="5978">
          <cell r="AY5978">
            <v>145.96666666666667</v>
          </cell>
          <cell r="AZ5978">
            <v>8.7966666666666651</v>
          </cell>
        </row>
        <row r="5979">
          <cell r="AY5979">
            <v>338.25</v>
          </cell>
          <cell r="AZ5979">
            <v>0</v>
          </cell>
        </row>
        <row r="5980">
          <cell r="AY5980">
            <v>0</v>
          </cell>
          <cell r="AZ5980">
            <v>0</v>
          </cell>
        </row>
        <row r="5981">
          <cell r="AY5981">
            <v>101.66666666666667</v>
          </cell>
          <cell r="AZ5981">
            <v>1.6666666666666667</v>
          </cell>
        </row>
        <row r="5982">
          <cell r="AY5982">
            <v>248.73333333333332</v>
          </cell>
          <cell r="AZ5982">
            <v>0</v>
          </cell>
        </row>
        <row r="5983">
          <cell r="AY5983">
            <v>1.1000000000000001</v>
          </cell>
          <cell r="AZ5983">
            <v>0.16250000000000001</v>
          </cell>
        </row>
        <row r="5984">
          <cell r="AY5984">
            <v>61.875</v>
          </cell>
          <cell r="AZ5984">
            <v>0.75</v>
          </cell>
        </row>
        <row r="5985">
          <cell r="AY5985">
            <v>89.75</v>
          </cell>
          <cell r="AZ5985">
            <v>1.875</v>
          </cell>
        </row>
        <row r="5986">
          <cell r="AY5986">
            <v>6.36</v>
          </cell>
          <cell r="AZ5986">
            <v>0.14133333333333334</v>
          </cell>
        </row>
        <row r="5987">
          <cell r="AY5987">
            <v>0.81900000000000006</v>
          </cell>
          <cell r="AZ5987">
            <v>2.6000000000000006E-2</v>
          </cell>
        </row>
        <row r="5988">
          <cell r="AY5988">
            <v>6.3599999999999994</v>
          </cell>
          <cell r="AZ5988">
            <v>0.18999999999999997</v>
          </cell>
        </row>
        <row r="5989">
          <cell r="AY5989">
            <v>1.4591666666666667</v>
          </cell>
          <cell r="AZ5989">
            <v>6.6583333333333342E-2</v>
          </cell>
        </row>
        <row r="5990">
          <cell r="AY5990">
            <v>86</v>
          </cell>
          <cell r="AZ5990">
            <v>13.333333333333334</v>
          </cell>
        </row>
        <row r="5991">
          <cell r="AY5991">
            <v>0.79166666666666663</v>
          </cell>
          <cell r="AZ5991">
            <v>3.9583333333333331E-2</v>
          </cell>
        </row>
        <row r="5992">
          <cell r="AY5992">
            <v>0.6133333333333334</v>
          </cell>
          <cell r="AZ5992">
            <v>5.3333333333333337E-2</v>
          </cell>
        </row>
        <row r="5993">
          <cell r="AY5993">
            <v>28.75</v>
          </cell>
          <cell r="AZ5993">
            <v>0.3125</v>
          </cell>
        </row>
        <row r="5995">
          <cell r="H5995">
            <v>3</v>
          </cell>
          <cell r="J5995">
            <v>1</v>
          </cell>
          <cell r="AE5995">
            <v>4300</v>
          </cell>
          <cell r="AF5995">
            <v>114</v>
          </cell>
          <cell r="AY5995">
            <v>2762.0296249999997</v>
          </cell>
          <cell r="AZ5995">
            <v>59.573487500000013</v>
          </cell>
          <cell r="BC5995">
            <v>64.233247093023252</v>
          </cell>
          <cell r="BD5995">
            <v>52.257445175438612</v>
          </cell>
        </row>
        <row r="5996">
          <cell r="AE5996">
            <v>2150</v>
          </cell>
          <cell r="AF5996">
            <v>57</v>
          </cell>
          <cell r="AY5996">
            <v>900</v>
          </cell>
          <cell r="AZ5996">
            <v>17</v>
          </cell>
        </row>
        <row r="5997">
          <cell r="AE5997">
            <v>2150</v>
          </cell>
          <cell r="AF5997">
            <v>57</v>
          </cell>
          <cell r="AY5997">
            <v>10.44</v>
          </cell>
          <cell r="AZ5997">
            <v>0.47850000000000004</v>
          </cell>
        </row>
        <row r="5998">
          <cell r="AE5998">
            <v>2150</v>
          </cell>
          <cell r="AF5998">
            <v>57</v>
          </cell>
          <cell r="AY5998">
            <v>7.95</v>
          </cell>
          <cell r="AZ5998">
            <v>0.23750000000000002</v>
          </cell>
        </row>
        <row r="5999">
          <cell r="AE5999">
            <v>2150</v>
          </cell>
          <cell r="AF5999">
            <v>57</v>
          </cell>
          <cell r="AY5999">
            <v>3.2937499999999997</v>
          </cell>
          <cell r="AZ5999">
            <v>0.10625</v>
          </cell>
        </row>
        <row r="6000">
          <cell r="AY6000">
            <v>8.7750000000000004</v>
          </cell>
          <cell r="AZ6000">
            <v>0.33750000000000002</v>
          </cell>
        </row>
        <row r="6001">
          <cell r="AY6001">
            <v>20.9</v>
          </cell>
          <cell r="AZ6001">
            <v>0.99</v>
          </cell>
        </row>
        <row r="6002">
          <cell r="AY6002">
            <v>5.4718749999999998</v>
          </cell>
          <cell r="AZ6002">
            <v>0.24968750000000001</v>
          </cell>
        </row>
        <row r="6003">
          <cell r="AY6003">
            <v>3.3187500000000001</v>
          </cell>
          <cell r="AZ6003">
            <v>0.70199999999999996</v>
          </cell>
        </row>
        <row r="6004">
          <cell r="AY6004">
            <v>507.375</v>
          </cell>
          <cell r="AZ6004">
            <v>0</v>
          </cell>
        </row>
        <row r="6005">
          <cell r="AY6005">
            <v>9.65</v>
          </cell>
          <cell r="AZ6005">
            <v>7.5000000000000011E-2</v>
          </cell>
        </row>
        <row r="6006">
          <cell r="AY6006">
            <v>182.25</v>
          </cell>
          <cell r="AZ6006">
            <v>14.4</v>
          </cell>
        </row>
        <row r="6007">
          <cell r="AY6007">
            <v>92.8125</v>
          </cell>
          <cell r="AZ6007">
            <v>1.125</v>
          </cell>
        </row>
        <row r="6008">
          <cell r="AY6008">
            <v>6.6000000000000005</v>
          </cell>
          <cell r="AZ6008">
            <v>0.97500000000000009</v>
          </cell>
        </row>
        <row r="6009">
          <cell r="AY6009">
            <v>91</v>
          </cell>
          <cell r="AZ6009">
            <v>0</v>
          </cell>
        </row>
        <row r="6010">
          <cell r="AY6010">
            <v>136.875</v>
          </cell>
          <cell r="AZ6010">
            <v>1.875</v>
          </cell>
        </row>
        <row r="6011">
          <cell r="AY6011">
            <v>132.22499999999999</v>
          </cell>
          <cell r="AZ6011">
            <v>1.9350000000000001</v>
          </cell>
        </row>
        <row r="6012">
          <cell r="AY6012">
            <v>39.375</v>
          </cell>
          <cell r="AZ6012">
            <v>2.6999999999999997</v>
          </cell>
        </row>
        <row r="6013">
          <cell r="AY6013">
            <v>9.24</v>
          </cell>
          <cell r="AZ6013">
            <v>0.26400000000000001</v>
          </cell>
        </row>
        <row r="6014">
          <cell r="AY6014">
            <v>51.75</v>
          </cell>
          <cell r="AZ6014">
            <v>4.7</v>
          </cell>
        </row>
        <row r="6015">
          <cell r="AY6015">
            <v>1.4340000000000002</v>
          </cell>
          <cell r="AZ6015">
            <v>1.6800000000000002E-2</v>
          </cell>
        </row>
        <row r="6016">
          <cell r="AY6016">
            <v>3.2937499999999997</v>
          </cell>
          <cell r="AZ6016">
            <v>0.10625</v>
          </cell>
        </row>
        <row r="6017">
          <cell r="AY6017">
            <v>42.5</v>
          </cell>
          <cell r="AZ6017">
            <v>4.875</v>
          </cell>
        </row>
        <row r="6018">
          <cell r="AY6018">
            <v>87.5</v>
          </cell>
          <cell r="AZ6018">
            <v>0.125</v>
          </cell>
        </row>
        <row r="6019">
          <cell r="AY6019">
            <v>408</v>
          </cell>
          <cell r="AZ6019">
            <v>6.3000000000000007</v>
          </cell>
        </row>
        <row r="6021">
          <cell r="AE6021">
            <v>2253.916666666667</v>
          </cell>
          <cell r="AF6021">
            <v>59.754999999999995</v>
          </cell>
          <cell r="AY6021">
            <v>1809.4311433333337</v>
          </cell>
          <cell r="AZ6021">
            <v>56.796233041666667</v>
          </cell>
          <cell r="BC6021">
            <v>80.279416275372512</v>
          </cell>
          <cell r="BD6021">
            <v>95.048503123866908</v>
          </cell>
        </row>
        <row r="6022">
          <cell r="H6022">
            <v>3</v>
          </cell>
          <cell r="J6022">
            <v>1</v>
          </cell>
          <cell r="AE6022">
            <v>1290</v>
          </cell>
          <cell r="AF6022">
            <v>34.200000000000003</v>
          </cell>
          <cell r="AY6022">
            <v>1241.3185000000003</v>
          </cell>
          <cell r="AZ6022">
            <v>37.036099999999998</v>
          </cell>
          <cell r="BC6022">
            <v>96.226240310077543</v>
          </cell>
          <cell r="BD6022">
            <v>108.29269005847952</v>
          </cell>
        </row>
        <row r="6023">
          <cell r="AE6023">
            <v>2150</v>
          </cell>
          <cell r="AF6023">
            <v>57</v>
          </cell>
          <cell r="AY6023">
            <v>576</v>
          </cell>
          <cell r="AZ6023">
            <v>10.879999999999999</v>
          </cell>
        </row>
        <row r="6024">
          <cell r="AE6024">
            <v>2150</v>
          </cell>
          <cell r="AF6024">
            <v>57</v>
          </cell>
          <cell r="AY6024">
            <v>3.6960000000000002</v>
          </cell>
          <cell r="AZ6024">
            <v>0.1056</v>
          </cell>
        </row>
        <row r="6025">
          <cell r="AE6025">
            <v>2150</v>
          </cell>
          <cell r="AF6025">
            <v>57</v>
          </cell>
          <cell r="AY6025">
            <v>4.5</v>
          </cell>
          <cell r="AZ6025">
            <v>0.26250000000000001</v>
          </cell>
        </row>
        <row r="6026">
          <cell r="AY6026">
            <v>54.4</v>
          </cell>
          <cell r="AZ6026">
            <v>6.24</v>
          </cell>
        </row>
        <row r="6027">
          <cell r="AY6027">
            <v>10.790000000000001</v>
          </cell>
          <cell r="AZ6027">
            <v>0.24900000000000003</v>
          </cell>
        </row>
        <row r="6028">
          <cell r="AY6028">
            <v>1.7550000000000001</v>
          </cell>
          <cell r="AZ6028">
            <v>6.7500000000000004E-2</v>
          </cell>
        </row>
        <row r="6029">
          <cell r="AY6029">
            <v>2.508</v>
          </cell>
          <cell r="AZ6029">
            <v>0.11880000000000002</v>
          </cell>
        </row>
        <row r="6030">
          <cell r="AY6030">
            <v>74.5</v>
          </cell>
          <cell r="AZ6030">
            <v>9.15</v>
          </cell>
        </row>
        <row r="6031">
          <cell r="AY6031">
            <v>225.5</v>
          </cell>
          <cell r="AZ6031">
            <v>0</v>
          </cell>
        </row>
        <row r="6032">
          <cell r="AY6032">
            <v>0.66</v>
          </cell>
          <cell r="AZ6032">
            <v>9.7500000000000003E-2</v>
          </cell>
        </row>
        <row r="6033">
          <cell r="AY6033">
            <v>92.8125</v>
          </cell>
          <cell r="AZ6033">
            <v>1.125</v>
          </cell>
        </row>
        <row r="6034">
          <cell r="AY6034">
            <v>10.92</v>
          </cell>
          <cell r="AZ6034">
            <v>0</v>
          </cell>
        </row>
        <row r="6035">
          <cell r="AY6035">
            <v>19.027000000000001</v>
          </cell>
          <cell r="AZ6035">
            <v>0.1802</v>
          </cell>
        </row>
        <row r="6036">
          <cell r="AY6036">
            <v>9.65</v>
          </cell>
          <cell r="AZ6036">
            <v>7.4999999999999997E-2</v>
          </cell>
        </row>
        <row r="6037">
          <cell r="AY6037">
            <v>20.7</v>
          </cell>
          <cell r="AZ6037">
            <v>1.8800000000000001</v>
          </cell>
        </row>
        <row r="6038">
          <cell r="AY6038">
            <v>34.5</v>
          </cell>
          <cell r="AZ6038">
            <v>0.375</v>
          </cell>
        </row>
        <row r="6039">
          <cell r="AY6039">
            <v>26.5</v>
          </cell>
          <cell r="AZ6039">
            <v>0.47000000000000003</v>
          </cell>
        </row>
        <row r="6040">
          <cell r="AY6040">
            <v>72.900000000000006</v>
          </cell>
          <cell r="AZ6040">
            <v>5.76</v>
          </cell>
        </row>
        <row r="6042">
          <cell r="H6042">
            <v>3</v>
          </cell>
          <cell r="J6042">
            <v>1</v>
          </cell>
          <cell r="AE6042">
            <v>2687.5</v>
          </cell>
          <cell r="AF6042">
            <v>71.25</v>
          </cell>
          <cell r="AY6042">
            <v>1938.6928749999997</v>
          </cell>
          <cell r="AZ6042">
            <v>64.923287500000001</v>
          </cell>
          <cell r="BC6042">
            <v>72.13740930232558</v>
          </cell>
          <cell r="BD6042">
            <v>91.120403508771929</v>
          </cell>
        </row>
        <row r="6043">
          <cell r="AE6043">
            <v>2150</v>
          </cell>
          <cell r="AF6043">
            <v>57</v>
          </cell>
          <cell r="AY6043">
            <v>810</v>
          </cell>
          <cell r="AZ6043">
            <v>15.299999999999999</v>
          </cell>
        </row>
        <row r="6044">
          <cell r="AE6044">
            <v>2150</v>
          </cell>
          <cell r="AF6044">
            <v>57</v>
          </cell>
          <cell r="AY6044">
            <v>5.90625</v>
          </cell>
          <cell r="AZ6044">
            <v>0.40500000000000003</v>
          </cell>
        </row>
        <row r="6045">
          <cell r="AE6045">
            <v>2150</v>
          </cell>
          <cell r="AF6045">
            <v>57</v>
          </cell>
          <cell r="AY6045">
            <v>5.4718749999999998</v>
          </cell>
          <cell r="AZ6045">
            <v>0.24968750000000001</v>
          </cell>
        </row>
        <row r="6046">
          <cell r="AE6046">
            <v>2150</v>
          </cell>
          <cell r="AF6046">
            <v>57</v>
          </cell>
          <cell r="AY6046">
            <v>218.95</v>
          </cell>
          <cell r="AZ6046">
            <v>13.194999999999999</v>
          </cell>
        </row>
        <row r="6047">
          <cell r="AE6047">
            <v>2150</v>
          </cell>
          <cell r="AF6047">
            <v>57</v>
          </cell>
          <cell r="AY6047">
            <v>59.5</v>
          </cell>
          <cell r="AZ6047">
            <v>6.8250000000000002</v>
          </cell>
        </row>
        <row r="6048">
          <cell r="AY6048">
            <v>3.51</v>
          </cell>
          <cell r="AZ6048">
            <v>0.13500000000000001</v>
          </cell>
        </row>
        <row r="6049">
          <cell r="AY6049">
            <v>8.3600000000000012</v>
          </cell>
          <cell r="AZ6049">
            <v>0.39600000000000002</v>
          </cell>
        </row>
        <row r="6050">
          <cell r="AY6050">
            <v>156.875</v>
          </cell>
          <cell r="AZ6050">
            <v>10.1875</v>
          </cell>
        </row>
        <row r="6051">
          <cell r="AY6051">
            <v>281.875</v>
          </cell>
          <cell r="AZ6051">
            <v>0</v>
          </cell>
        </row>
        <row r="6052">
          <cell r="AY6052">
            <v>182.5</v>
          </cell>
          <cell r="AZ6052">
            <v>1.5</v>
          </cell>
        </row>
        <row r="6053">
          <cell r="AY6053">
            <v>21.5625</v>
          </cell>
          <cell r="AZ6053">
            <v>0.234375</v>
          </cell>
        </row>
        <row r="6054">
          <cell r="AY6054">
            <v>2.2000000000000002</v>
          </cell>
          <cell r="AZ6054">
            <v>0.10875</v>
          </cell>
        </row>
        <row r="6055">
          <cell r="AY6055">
            <v>9.1</v>
          </cell>
          <cell r="AZ6055">
            <v>0</v>
          </cell>
        </row>
        <row r="6056">
          <cell r="AY6056">
            <v>2.6974999999999998</v>
          </cell>
          <cell r="AZ6056">
            <v>6.2249999999999993E-2</v>
          </cell>
        </row>
        <row r="6057">
          <cell r="AY6057">
            <v>4.125</v>
          </cell>
          <cell r="AZ6057">
            <v>0.25312500000000004</v>
          </cell>
        </row>
        <row r="6058">
          <cell r="AY6058">
            <v>5.4450000000000003</v>
          </cell>
          <cell r="AZ6058">
            <v>0.27500000000000002</v>
          </cell>
        </row>
        <row r="6059">
          <cell r="AY6059">
            <v>4.62</v>
          </cell>
          <cell r="AZ6059">
            <v>0.13200000000000001</v>
          </cell>
        </row>
        <row r="6060">
          <cell r="AY6060">
            <v>1.1875</v>
          </cell>
          <cell r="AZ6060">
            <v>5.9374999999999997E-2</v>
          </cell>
        </row>
        <row r="6061">
          <cell r="AY6061">
            <v>1.4340000000000002</v>
          </cell>
          <cell r="AZ6061">
            <v>1.6800000000000002E-2</v>
          </cell>
        </row>
        <row r="6062">
          <cell r="AY6062">
            <v>0.23575000000000004</v>
          </cell>
          <cell r="AZ6062">
            <v>7.1750000000000008E-3</v>
          </cell>
        </row>
        <row r="6063">
          <cell r="AY6063">
            <v>93.125</v>
          </cell>
          <cell r="AZ6063">
            <v>11.4375</v>
          </cell>
        </row>
        <row r="6064">
          <cell r="AY6064">
            <v>16.887499999999999</v>
          </cell>
          <cell r="AZ6064">
            <v>3.6749999999999998</v>
          </cell>
        </row>
        <row r="6065">
          <cell r="AY6065">
            <v>43.125</v>
          </cell>
          <cell r="AZ6065">
            <v>0.46875</v>
          </cell>
        </row>
        <row r="6067">
          <cell r="H6067">
            <v>3</v>
          </cell>
          <cell r="J6067">
            <v>1</v>
          </cell>
          <cell r="AE6067">
            <v>2687.5</v>
          </cell>
          <cell r="AF6067">
            <v>71.25</v>
          </cell>
          <cell r="AY6067">
            <v>2065.5845625000002</v>
          </cell>
          <cell r="AZ6067">
            <v>72.601381250000003</v>
          </cell>
          <cell r="BC6067">
            <v>76.858960465116283</v>
          </cell>
          <cell r="BD6067">
            <v>101.89667543859649</v>
          </cell>
        </row>
        <row r="6068">
          <cell r="AE6068">
            <v>2150</v>
          </cell>
          <cell r="AF6068">
            <v>57</v>
          </cell>
          <cell r="AY6068">
            <v>900</v>
          </cell>
          <cell r="AZ6068">
            <v>17</v>
          </cell>
        </row>
        <row r="6069">
          <cell r="AE6069">
            <v>2150</v>
          </cell>
          <cell r="AF6069">
            <v>57</v>
          </cell>
          <cell r="AY6069">
            <v>3.5624999999999996</v>
          </cell>
          <cell r="AZ6069">
            <v>0.34199999999999997</v>
          </cell>
        </row>
        <row r="6070">
          <cell r="AE6070">
            <v>2150</v>
          </cell>
          <cell r="AF6070">
            <v>57</v>
          </cell>
          <cell r="AY6070">
            <v>7.9312499999999995</v>
          </cell>
          <cell r="AZ6070">
            <v>0.24674999999999997</v>
          </cell>
        </row>
        <row r="6071">
          <cell r="AE6071">
            <v>2150</v>
          </cell>
          <cell r="AF6071">
            <v>57</v>
          </cell>
          <cell r="AY6071">
            <v>3.51</v>
          </cell>
          <cell r="AZ6071">
            <v>0.13500000000000001</v>
          </cell>
        </row>
        <row r="6072">
          <cell r="AE6072">
            <v>2150</v>
          </cell>
          <cell r="AF6072">
            <v>57</v>
          </cell>
          <cell r="AY6072">
            <v>7.3149999999999995</v>
          </cell>
          <cell r="AZ6072">
            <v>0.34649999999999997</v>
          </cell>
        </row>
        <row r="6073">
          <cell r="AY6073">
            <v>4.62</v>
          </cell>
          <cell r="AZ6073">
            <v>0.13200000000000001</v>
          </cell>
        </row>
        <row r="6074">
          <cell r="AY6074">
            <v>0.44874999999999998</v>
          </cell>
          <cell r="AZ6074">
            <v>1.4375000000000001E-2</v>
          </cell>
        </row>
        <row r="6075">
          <cell r="AY6075">
            <v>281.875</v>
          </cell>
          <cell r="AZ6075">
            <v>0</v>
          </cell>
        </row>
        <row r="6076">
          <cell r="AY6076">
            <v>9.1</v>
          </cell>
          <cell r="AZ6076">
            <v>0</v>
          </cell>
        </row>
        <row r="6077">
          <cell r="AY6077">
            <v>1.1875</v>
          </cell>
          <cell r="AZ6077">
            <v>5.9374999999999997E-2</v>
          </cell>
        </row>
        <row r="6078">
          <cell r="AY6078">
            <v>42.5</v>
          </cell>
          <cell r="AZ6078">
            <v>4.875</v>
          </cell>
        </row>
        <row r="6079">
          <cell r="AY6079">
            <v>93.125</v>
          </cell>
          <cell r="AZ6079">
            <v>11.4375</v>
          </cell>
        </row>
        <row r="6080">
          <cell r="AY6080">
            <v>2.02</v>
          </cell>
          <cell r="AZ6080">
            <v>7.0499999999999993E-2</v>
          </cell>
        </row>
        <row r="6081">
          <cell r="AY6081">
            <v>43.75</v>
          </cell>
          <cell r="AZ6081">
            <v>6.25E-2</v>
          </cell>
        </row>
        <row r="6082">
          <cell r="AY6082">
            <v>178.75</v>
          </cell>
          <cell r="AZ6082">
            <v>18.875</v>
          </cell>
        </row>
        <row r="6083">
          <cell r="AY6083">
            <v>92.8125</v>
          </cell>
          <cell r="AZ6083">
            <v>1.125</v>
          </cell>
        </row>
        <row r="6084">
          <cell r="AY6084">
            <v>30.1875</v>
          </cell>
          <cell r="AZ6084">
            <v>0.328125</v>
          </cell>
        </row>
        <row r="6085">
          <cell r="AY6085">
            <v>2.6974999999999998</v>
          </cell>
          <cell r="AZ6085">
            <v>6.2249999999999993E-2</v>
          </cell>
        </row>
        <row r="6086">
          <cell r="AY6086">
            <v>5.22</v>
          </cell>
          <cell r="AZ6086">
            <v>0.23925000000000002</v>
          </cell>
        </row>
        <row r="6087">
          <cell r="AY6087">
            <v>2.1780000000000004</v>
          </cell>
          <cell r="AZ6087">
            <v>0.11000000000000001</v>
          </cell>
        </row>
        <row r="6088">
          <cell r="AY6088">
            <v>32.051250000000003</v>
          </cell>
          <cell r="AZ6088">
            <v>0.43312499999999998</v>
          </cell>
        </row>
        <row r="6089">
          <cell r="AY6089">
            <v>13.545</v>
          </cell>
          <cell r="AZ6089">
            <v>0.43049999999999994</v>
          </cell>
        </row>
        <row r="6090">
          <cell r="AY6090">
            <v>5.4624999999999995</v>
          </cell>
          <cell r="AZ6090">
            <v>0.47499999999999998</v>
          </cell>
        </row>
        <row r="6091">
          <cell r="AY6091">
            <v>6.1875</v>
          </cell>
          <cell r="AZ6091">
            <v>0.37968750000000001</v>
          </cell>
        </row>
        <row r="6092">
          <cell r="AY6092">
            <v>0.47150000000000009</v>
          </cell>
          <cell r="AZ6092">
            <v>1.4350000000000002E-2</v>
          </cell>
        </row>
        <row r="6093">
          <cell r="AY6093">
            <v>9.1</v>
          </cell>
          <cell r="AZ6093">
            <v>0</v>
          </cell>
        </row>
        <row r="6094">
          <cell r="AY6094">
            <v>0.435</v>
          </cell>
          <cell r="AZ6094">
            <v>7.4999999999999997E-2</v>
          </cell>
        </row>
        <row r="6095">
          <cell r="AY6095">
            <v>218.95</v>
          </cell>
          <cell r="AZ6095">
            <v>13.194999999999999</v>
          </cell>
        </row>
        <row r="6096">
          <cell r="AY6096">
            <v>0.30712500000000004</v>
          </cell>
          <cell r="AZ6096">
            <v>9.7500000000000017E-3</v>
          </cell>
        </row>
        <row r="6097">
          <cell r="AY6097">
            <v>0.30918750000000006</v>
          </cell>
          <cell r="AZ6097">
            <v>9.0937500000000011E-3</v>
          </cell>
        </row>
        <row r="6098">
          <cell r="AY6098">
            <v>3.9750000000000001</v>
          </cell>
          <cell r="AZ6098">
            <v>0.11875000000000001</v>
          </cell>
        </row>
        <row r="6099">
          <cell r="AY6099">
            <v>62</v>
          </cell>
          <cell r="AZ6099">
            <v>2</v>
          </cell>
        </row>
        <row r="6101">
          <cell r="H6101">
            <v>3</v>
          </cell>
          <cell r="J6101">
            <v>1</v>
          </cell>
          <cell r="AE6101">
            <v>2687.5</v>
          </cell>
          <cell r="AF6101">
            <v>71.25</v>
          </cell>
          <cell r="AY6101">
            <v>1813.5896250000001</v>
          </cell>
          <cell r="AZ6101">
            <v>59.484437499999999</v>
          </cell>
          <cell r="BC6101">
            <v>67.482404651162796</v>
          </cell>
          <cell r="BD6101">
            <v>83.4869298245614</v>
          </cell>
        </row>
        <row r="6102">
          <cell r="AE6102">
            <v>2150</v>
          </cell>
          <cell r="AF6102">
            <v>57</v>
          </cell>
          <cell r="AY6102">
            <v>810</v>
          </cell>
          <cell r="AZ6102">
            <v>15.299999999999999</v>
          </cell>
        </row>
        <row r="6103">
          <cell r="AE6103">
            <v>2150</v>
          </cell>
          <cell r="AF6103">
            <v>57</v>
          </cell>
          <cell r="AY6103">
            <v>4.62</v>
          </cell>
          <cell r="AZ6103">
            <v>0.13200000000000001</v>
          </cell>
        </row>
        <row r="6104">
          <cell r="AE6104">
            <v>2150</v>
          </cell>
          <cell r="AF6104">
            <v>57</v>
          </cell>
          <cell r="AY6104">
            <v>9.5849999999999991</v>
          </cell>
          <cell r="AZ6104">
            <v>0.93187500000000001</v>
          </cell>
        </row>
        <row r="6105">
          <cell r="AE6105">
            <v>2150</v>
          </cell>
          <cell r="AF6105">
            <v>57</v>
          </cell>
          <cell r="AY6105">
            <v>3.51</v>
          </cell>
          <cell r="AZ6105">
            <v>0.13500000000000001</v>
          </cell>
        </row>
        <row r="6106">
          <cell r="AE6106">
            <v>2150</v>
          </cell>
          <cell r="AF6106">
            <v>57</v>
          </cell>
          <cell r="AY6106">
            <v>8.3600000000000012</v>
          </cell>
          <cell r="AZ6106">
            <v>0.39600000000000002</v>
          </cell>
        </row>
        <row r="6107">
          <cell r="AY6107">
            <v>11.2875</v>
          </cell>
          <cell r="AZ6107">
            <v>0.35874999999999996</v>
          </cell>
        </row>
        <row r="6108">
          <cell r="AY6108">
            <v>111.75</v>
          </cell>
          <cell r="AZ6108">
            <v>13.725000000000001</v>
          </cell>
        </row>
        <row r="6109">
          <cell r="AY6109">
            <v>85</v>
          </cell>
          <cell r="AZ6109">
            <v>9.75</v>
          </cell>
        </row>
        <row r="6110">
          <cell r="AY6110">
            <v>2.02</v>
          </cell>
          <cell r="AZ6110">
            <v>7.0499999999999993E-2</v>
          </cell>
        </row>
        <row r="6111">
          <cell r="AY6111">
            <v>281.875</v>
          </cell>
          <cell r="AZ6111">
            <v>0</v>
          </cell>
        </row>
        <row r="6112">
          <cell r="AY6112">
            <v>113.4375</v>
          </cell>
          <cell r="AZ6112">
            <v>2.71875</v>
          </cell>
        </row>
        <row r="6113">
          <cell r="AY6113">
            <v>1.6500000000000001</v>
          </cell>
          <cell r="AZ6113">
            <v>0.24375000000000002</v>
          </cell>
        </row>
        <row r="6114">
          <cell r="AY6114">
            <v>45.5</v>
          </cell>
          <cell r="AZ6114">
            <v>0</v>
          </cell>
        </row>
        <row r="6115">
          <cell r="AY6115">
            <v>46.40625</v>
          </cell>
          <cell r="AZ6115">
            <v>0.5625</v>
          </cell>
        </row>
        <row r="6116">
          <cell r="AY6116">
            <v>5.3949999999999996</v>
          </cell>
          <cell r="AZ6116">
            <v>0.12449999999999999</v>
          </cell>
        </row>
        <row r="6117">
          <cell r="AY6117">
            <v>8.25</v>
          </cell>
          <cell r="AZ6117">
            <v>0.50625000000000009</v>
          </cell>
        </row>
        <row r="6118">
          <cell r="AY6118">
            <v>2.61</v>
          </cell>
          <cell r="AZ6118">
            <v>0.11962500000000001</v>
          </cell>
        </row>
        <row r="6119">
          <cell r="AY6119">
            <v>1.0890000000000002</v>
          </cell>
          <cell r="AZ6119">
            <v>5.5000000000000007E-2</v>
          </cell>
        </row>
        <row r="6120">
          <cell r="AY6120">
            <v>1.0943750000000001</v>
          </cell>
          <cell r="AZ6120">
            <v>4.9937500000000003E-2</v>
          </cell>
        </row>
        <row r="6121">
          <cell r="AY6121">
            <v>1.1500000000000001</v>
          </cell>
          <cell r="AZ6121">
            <v>0.14250000000000002</v>
          </cell>
        </row>
        <row r="6122">
          <cell r="AY6122">
            <v>109.47499999999999</v>
          </cell>
          <cell r="AZ6122">
            <v>6.5974999999999993</v>
          </cell>
        </row>
        <row r="6123">
          <cell r="AY6123">
            <v>56.375</v>
          </cell>
          <cell r="AZ6123">
            <v>1.4</v>
          </cell>
        </row>
        <row r="6124">
          <cell r="AY6124">
            <v>20.25</v>
          </cell>
          <cell r="AZ6124">
            <v>0.40500000000000003</v>
          </cell>
        </row>
        <row r="6125">
          <cell r="AY6125">
            <v>72.900000000000006</v>
          </cell>
          <cell r="AZ6125">
            <v>5.7600000000000007</v>
          </cell>
        </row>
        <row r="6127">
          <cell r="H6127">
            <v>3</v>
          </cell>
          <cell r="J6127">
            <v>1</v>
          </cell>
          <cell r="AE6127">
            <v>2150</v>
          </cell>
          <cell r="AF6127">
            <v>57</v>
          </cell>
          <cell r="AY6127">
            <v>1861.2183333333335</v>
          </cell>
          <cell r="AZ6127">
            <v>54.261416666666669</v>
          </cell>
          <cell r="BC6127">
            <v>86.568294573643428</v>
          </cell>
          <cell r="BD6127">
            <v>95.195467836257322</v>
          </cell>
        </row>
        <row r="6128">
          <cell r="AE6128">
            <v>2150</v>
          </cell>
          <cell r="AF6128">
            <v>57</v>
          </cell>
          <cell r="AY6128">
            <v>720</v>
          </cell>
          <cell r="AZ6128">
            <v>13.6</v>
          </cell>
        </row>
        <row r="6129">
          <cell r="AE6129">
            <v>2150</v>
          </cell>
          <cell r="AF6129">
            <v>57</v>
          </cell>
          <cell r="AY6129">
            <v>2.3749999999999996</v>
          </cell>
          <cell r="AZ6129">
            <v>0.22799999999999998</v>
          </cell>
        </row>
        <row r="6130">
          <cell r="AE6130">
            <v>2150</v>
          </cell>
          <cell r="AF6130">
            <v>57</v>
          </cell>
          <cell r="AY6130">
            <v>6.16</v>
          </cell>
          <cell r="AZ6130">
            <v>0.17600000000000002</v>
          </cell>
        </row>
        <row r="6131">
          <cell r="AY6131">
            <v>57</v>
          </cell>
          <cell r="AZ6131">
            <v>3.0749999999999997</v>
          </cell>
        </row>
        <row r="6132">
          <cell r="AY6132">
            <v>1.1966666666666665</v>
          </cell>
          <cell r="AZ6132">
            <v>3.8333333333333337E-2</v>
          </cell>
        </row>
        <row r="6133">
          <cell r="AY6133">
            <v>124.16666666666667</v>
          </cell>
          <cell r="AZ6133">
            <v>15.25</v>
          </cell>
        </row>
        <row r="6134">
          <cell r="AY6134">
            <v>3.5100000000000002</v>
          </cell>
          <cell r="AZ6134">
            <v>0.13500000000000001</v>
          </cell>
        </row>
        <row r="6135">
          <cell r="AY6135">
            <v>10.450000000000001</v>
          </cell>
          <cell r="AZ6135">
            <v>0.49500000000000005</v>
          </cell>
        </row>
        <row r="6136">
          <cell r="AY6136">
            <v>45.333333333333336</v>
          </cell>
          <cell r="AZ6136">
            <v>5.2</v>
          </cell>
        </row>
        <row r="6137">
          <cell r="AY6137">
            <v>58.333333333333336</v>
          </cell>
          <cell r="AZ6137">
            <v>8.3333333333333329E-2</v>
          </cell>
        </row>
        <row r="6138">
          <cell r="AY6138">
            <v>21.466666666666665</v>
          </cell>
          <cell r="AZ6138">
            <v>0.3833333333333333</v>
          </cell>
        </row>
        <row r="6139">
          <cell r="AY6139">
            <v>2.9333333333333336</v>
          </cell>
          <cell r="AZ6139">
            <v>0.14499999999999999</v>
          </cell>
        </row>
        <row r="6140">
          <cell r="AY6140">
            <v>60.666666666666664</v>
          </cell>
          <cell r="AZ6140">
            <v>0</v>
          </cell>
        </row>
        <row r="6141">
          <cell r="AY6141">
            <v>12.78</v>
          </cell>
          <cell r="AZ6141">
            <v>1.2424999999999999</v>
          </cell>
        </row>
        <row r="6142">
          <cell r="AY6142">
            <v>42</v>
          </cell>
          <cell r="AZ6142">
            <v>1.4100000000000001</v>
          </cell>
        </row>
        <row r="6143">
          <cell r="AY6143">
            <v>145.96666666666667</v>
          </cell>
          <cell r="AZ6143">
            <v>8.7966666666666651</v>
          </cell>
        </row>
        <row r="6144">
          <cell r="AY6144">
            <v>375.83333333333331</v>
          </cell>
          <cell r="AZ6144">
            <v>0</v>
          </cell>
        </row>
        <row r="6145">
          <cell r="AY6145">
            <v>1.3466666666666667</v>
          </cell>
          <cell r="AZ6145">
            <v>4.6999999999999993E-2</v>
          </cell>
        </row>
        <row r="6146">
          <cell r="AY6146">
            <v>64.5</v>
          </cell>
          <cell r="AZ6146">
            <v>2.4187499999999997</v>
          </cell>
        </row>
        <row r="6147">
          <cell r="AY6147">
            <v>74.25</v>
          </cell>
          <cell r="AZ6147">
            <v>0.89999999999999991</v>
          </cell>
        </row>
        <row r="6148">
          <cell r="AY6148">
            <v>28.75</v>
          </cell>
          <cell r="AZ6148">
            <v>0.3125</v>
          </cell>
        </row>
        <row r="6149">
          <cell r="AY6149">
            <v>2.2000000000000002</v>
          </cell>
          <cell r="AZ6149">
            <v>0.32500000000000001</v>
          </cell>
        </row>
        <row r="6151">
          <cell r="H6151">
            <v>3</v>
          </cell>
          <cell r="J6151">
            <v>1</v>
          </cell>
          <cell r="AE6151">
            <v>1720</v>
          </cell>
          <cell r="AF6151">
            <v>45.6</v>
          </cell>
          <cell r="AY6151">
            <v>1378.3316</v>
          </cell>
          <cell r="AZ6151">
            <v>43.120519999999999</v>
          </cell>
          <cell r="BC6151">
            <v>80.135558139534879</v>
          </cell>
          <cell r="BD6151">
            <v>94.562543859649111</v>
          </cell>
        </row>
        <row r="6152">
          <cell r="AE6152">
            <v>2150</v>
          </cell>
          <cell r="AF6152">
            <v>57</v>
          </cell>
          <cell r="AY6152">
            <v>720</v>
          </cell>
          <cell r="AZ6152">
            <v>13.6</v>
          </cell>
        </row>
        <row r="6153">
          <cell r="AE6153">
            <v>2150</v>
          </cell>
          <cell r="AF6153">
            <v>57</v>
          </cell>
          <cell r="AY6153">
            <v>3.15</v>
          </cell>
          <cell r="AZ6153">
            <v>0.21600000000000003</v>
          </cell>
        </row>
        <row r="6154">
          <cell r="AE6154">
            <v>2150</v>
          </cell>
          <cell r="AF6154">
            <v>57</v>
          </cell>
          <cell r="AY6154">
            <v>3.6960000000000002</v>
          </cell>
          <cell r="AZ6154">
            <v>0.1056</v>
          </cell>
        </row>
        <row r="6155">
          <cell r="AE6155">
            <v>2150</v>
          </cell>
          <cell r="AF6155">
            <v>57</v>
          </cell>
          <cell r="AY6155">
            <v>3.6120000000000005</v>
          </cell>
          <cell r="AZ6155">
            <v>0.11479999999999999</v>
          </cell>
        </row>
        <row r="6156">
          <cell r="AY6156">
            <v>41.4</v>
          </cell>
          <cell r="AZ6156">
            <v>3.7600000000000002</v>
          </cell>
        </row>
        <row r="6157">
          <cell r="AY6157">
            <v>3.5100000000000002</v>
          </cell>
          <cell r="AZ6157">
            <v>0.13500000000000001</v>
          </cell>
        </row>
        <row r="6158">
          <cell r="AY6158">
            <v>8.36</v>
          </cell>
          <cell r="AZ6158">
            <v>0.39600000000000002</v>
          </cell>
        </row>
        <row r="6159">
          <cell r="AY6159">
            <v>1.8859999999999999</v>
          </cell>
          <cell r="AZ6159">
            <v>5.7399999999999993E-2</v>
          </cell>
        </row>
        <row r="6160">
          <cell r="AY6160">
            <v>19.3</v>
          </cell>
          <cell r="AZ6160">
            <v>0.15</v>
          </cell>
        </row>
        <row r="6161">
          <cell r="AY6161">
            <v>1.38</v>
          </cell>
          <cell r="AZ6161">
            <v>0.17099999999999999</v>
          </cell>
        </row>
        <row r="6162">
          <cell r="AY6162">
            <v>0.57360000000000011</v>
          </cell>
          <cell r="AZ6162">
            <v>6.7200000000000011E-3</v>
          </cell>
        </row>
        <row r="6163">
          <cell r="AY6163">
            <v>4.3699999999999992</v>
          </cell>
          <cell r="AZ6163">
            <v>0.38</v>
          </cell>
        </row>
        <row r="6164">
          <cell r="AY6164">
            <v>59.6</v>
          </cell>
          <cell r="AZ6164">
            <v>7.32</v>
          </cell>
        </row>
        <row r="6165">
          <cell r="AY6165">
            <v>10.304</v>
          </cell>
          <cell r="AZ6165">
            <v>0.184</v>
          </cell>
        </row>
        <row r="6166">
          <cell r="AY6166">
            <v>202.95</v>
          </cell>
          <cell r="AZ6166">
            <v>0</v>
          </cell>
        </row>
        <row r="6167">
          <cell r="AY6167">
            <v>34</v>
          </cell>
          <cell r="AZ6167">
            <v>3.9</v>
          </cell>
        </row>
        <row r="6168">
          <cell r="AY6168">
            <v>1.32</v>
          </cell>
          <cell r="AZ6168">
            <v>0.19500000000000001</v>
          </cell>
        </row>
        <row r="6169">
          <cell r="AY6169">
            <v>43.68</v>
          </cell>
          <cell r="AZ6169">
            <v>0</v>
          </cell>
        </row>
        <row r="6170">
          <cell r="AY6170">
            <v>1.7600000000000002</v>
          </cell>
          <cell r="AZ6170">
            <v>8.6999999999999994E-2</v>
          </cell>
        </row>
        <row r="6171">
          <cell r="AY6171">
            <v>18.27</v>
          </cell>
          <cell r="AZ6171">
            <v>1.89</v>
          </cell>
        </row>
        <row r="6172">
          <cell r="AY6172">
            <v>120.96</v>
          </cell>
          <cell r="AZ6172">
            <v>9.5519999999999996</v>
          </cell>
        </row>
        <row r="6173">
          <cell r="AY6173">
            <v>74.25</v>
          </cell>
          <cell r="AZ6173">
            <v>0.9</v>
          </cell>
        </row>
        <row r="6175">
          <cell r="H6175">
            <v>3</v>
          </cell>
          <cell r="J6175">
            <v>1</v>
          </cell>
          <cell r="AE6175">
            <v>2150</v>
          </cell>
          <cell r="AF6175">
            <v>57</v>
          </cell>
          <cell r="AY6175">
            <v>1789.6575000000003</v>
          </cell>
          <cell r="AZ6175">
            <v>43.809666666666665</v>
          </cell>
          <cell r="BC6175">
            <v>83.239883720930237</v>
          </cell>
          <cell r="BD6175">
            <v>76.859064327485385</v>
          </cell>
        </row>
        <row r="6176">
          <cell r="AE6176">
            <v>2150</v>
          </cell>
          <cell r="AF6176">
            <v>57</v>
          </cell>
          <cell r="AY6176">
            <v>600</v>
          </cell>
          <cell r="AZ6176">
            <v>11.333333333333334</v>
          </cell>
        </row>
        <row r="6177">
          <cell r="AE6177">
            <v>2150</v>
          </cell>
          <cell r="AF6177">
            <v>57</v>
          </cell>
          <cell r="AY6177">
            <v>2.3749999999999996</v>
          </cell>
          <cell r="AZ6177">
            <v>0.22799999999999998</v>
          </cell>
        </row>
        <row r="6178">
          <cell r="AE6178">
            <v>2150</v>
          </cell>
          <cell r="AF6178">
            <v>57</v>
          </cell>
          <cell r="AY6178">
            <v>3.08</v>
          </cell>
          <cell r="AZ6178">
            <v>8.8000000000000009E-2</v>
          </cell>
        </row>
        <row r="6179">
          <cell r="AY6179">
            <v>3.5249999999999999</v>
          </cell>
          <cell r="AZ6179">
            <v>0.10966666666666665</v>
          </cell>
        </row>
        <row r="6180">
          <cell r="AY6180">
            <v>22.666666666666668</v>
          </cell>
          <cell r="AZ6180">
            <v>2.6</v>
          </cell>
        </row>
        <row r="6181">
          <cell r="AY6181">
            <v>5.8500000000000005</v>
          </cell>
          <cell r="AZ6181">
            <v>0.22500000000000001</v>
          </cell>
        </row>
        <row r="6182">
          <cell r="AY6182">
            <v>13.933333333333332</v>
          </cell>
          <cell r="AZ6182">
            <v>0.66</v>
          </cell>
        </row>
        <row r="6183">
          <cell r="AY6183">
            <v>375.83333333333331</v>
          </cell>
          <cell r="AZ6183">
            <v>0</v>
          </cell>
        </row>
        <row r="6184">
          <cell r="AY6184">
            <v>1.1966666666666665</v>
          </cell>
          <cell r="AZ6184">
            <v>3.8333333333333337E-2</v>
          </cell>
        </row>
        <row r="6185">
          <cell r="AY6185">
            <v>111.75</v>
          </cell>
          <cell r="AZ6185">
            <v>13.725000000000001</v>
          </cell>
        </row>
        <row r="6186">
          <cell r="AY6186">
            <v>381.66666666666669</v>
          </cell>
          <cell r="AZ6186">
            <v>5.75</v>
          </cell>
        </row>
        <row r="6187">
          <cell r="AY6187">
            <v>74.25</v>
          </cell>
          <cell r="AZ6187">
            <v>0.89999999999999991</v>
          </cell>
        </row>
        <row r="6188">
          <cell r="AY6188">
            <v>9.1999999999999993</v>
          </cell>
          <cell r="AZ6188">
            <v>9.9999999999999992E-2</v>
          </cell>
        </row>
        <row r="6189">
          <cell r="AY6189">
            <v>11</v>
          </cell>
          <cell r="AZ6189">
            <v>0.67500000000000016</v>
          </cell>
        </row>
        <row r="6190">
          <cell r="AY6190">
            <v>1.5716666666666665</v>
          </cell>
          <cell r="AZ6190">
            <v>4.7833333333333332E-2</v>
          </cell>
        </row>
        <row r="6191">
          <cell r="AY6191">
            <v>2.1958333333333333</v>
          </cell>
          <cell r="AZ6191">
            <v>7.0833333333333331E-2</v>
          </cell>
        </row>
        <row r="6192">
          <cell r="AY6192">
            <v>0.76666666666666672</v>
          </cell>
          <cell r="AZ6192">
            <v>9.5000000000000015E-2</v>
          </cell>
        </row>
        <row r="6193">
          <cell r="AY6193">
            <v>104.58333333333333</v>
          </cell>
          <cell r="AZ6193">
            <v>6.791666666666667</v>
          </cell>
        </row>
        <row r="6194">
          <cell r="AY6194">
            <v>1.3466666666666667</v>
          </cell>
          <cell r="AZ6194">
            <v>4.6999999999999993E-2</v>
          </cell>
        </row>
        <row r="6195">
          <cell r="AY6195">
            <v>2.2000000000000002</v>
          </cell>
          <cell r="AZ6195">
            <v>0.32500000000000001</v>
          </cell>
        </row>
        <row r="6196">
          <cell r="AY6196">
            <v>60.666666666666664</v>
          </cell>
          <cell r="AZ6196">
            <v>0</v>
          </cell>
        </row>
        <row r="6198">
          <cell r="H6198">
            <v>3</v>
          </cell>
          <cell r="J6198">
            <v>1</v>
          </cell>
          <cell r="AE6198">
            <v>2866.6666666666665</v>
          </cell>
          <cell r="AF6198">
            <v>76</v>
          </cell>
          <cell r="AY6198">
            <v>2009.645</v>
          </cell>
          <cell r="AZ6198">
            <v>42.050833333333337</v>
          </cell>
          <cell r="BC6198">
            <v>70.103895348837213</v>
          </cell>
          <cell r="BD6198">
            <v>55.330043859649123</v>
          </cell>
        </row>
        <row r="6199">
          <cell r="AE6199">
            <v>2150</v>
          </cell>
          <cell r="AF6199">
            <v>57</v>
          </cell>
          <cell r="AY6199">
            <v>720</v>
          </cell>
          <cell r="AZ6199">
            <v>13.6</v>
          </cell>
        </row>
        <row r="6200">
          <cell r="AE6200">
            <v>2150</v>
          </cell>
          <cell r="AF6200">
            <v>57</v>
          </cell>
          <cell r="AY6200">
            <v>3.5625</v>
          </cell>
          <cell r="AZ6200">
            <v>0.34200000000000003</v>
          </cell>
        </row>
        <row r="6201">
          <cell r="AE6201">
            <v>2150</v>
          </cell>
          <cell r="AF6201">
            <v>57</v>
          </cell>
          <cell r="AY6201">
            <v>1.5</v>
          </cell>
          <cell r="AZ6201">
            <v>8.7499999999999981E-2</v>
          </cell>
        </row>
        <row r="6202">
          <cell r="AE6202">
            <v>2150</v>
          </cell>
          <cell r="AF6202">
            <v>57</v>
          </cell>
          <cell r="AY6202">
            <v>3.08</v>
          </cell>
          <cell r="AZ6202">
            <v>8.8000000000000009E-2</v>
          </cell>
        </row>
        <row r="6203">
          <cell r="AY6203">
            <v>18.149999999999999</v>
          </cell>
          <cell r="AZ6203">
            <v>0.435</v>
          </cell>
        </row>
        <row r="6204">
          <cell r="AY6204">
            <v>3.5249999999999999</v>
          </cell>
          <cell r="AZ6204">
            <v>0.10966666666666665</v>
          </cell>
        </row>
        <row r="6205">
          <cell r="AY6205">
            <v>4.3875000000000002</v>
          </cell>
          <cell r="AZ6205">
            <v>0.16875000000000004</v>
          </cell>
        </row>
        <row r="6206">
          <cell r="AY6206">
            <v>6.9666666666666659</v>
          </cell>
          <cell r="AZ6206">
            <v>0.33</v>
          </cell>
        </row>
        <row r="6207">
          <cell r="AY6207">
            <v>12.666666666666666</v>
          </cell>
          <cell r="AZ6207">
            <v>0.68333333333333324</v>
          </cell>
        </row>
        <row r="6208">
          <cell r="AY6208">
            <v>1.1966666666666665</v>
          </cell>
          <cell r="AZ6208">
            <v>3.8333333333333337E-2</v>
          </cell>
        </row>
        <row r="6209">
          <cell r="AY6209">
            <v>60.666666666666664</v>
          </cell>
          <cell r="AZ6209">
            <v>0</v>
          </cell>
        </row>
        <row r="6210">
          <cell r="AY6210">
            <v>2.375</v>
          </cell>
          <cell r="AZ6210">
            <v>0.11875000000000001</v>
          </cell>
        </row>
        <row r="6211">
          <cell r="AY6211">
            <v>45.333333333333336</v>
          </cell>
          <cell r="AZ6211">
            <v>5.2</v>
          </cell>
        </row>
        <row r="6212">
          <cell r="AY6212">
            <v>99.333333333333329</v>
          </cell>
          <cell r="AZ6212">
            <v>12.200000000000001</v>
          </cell>
        </row>
        <row r="6213">
          <cell r="AY6213">
            <v>338.25</v>
          </cell>
          <cell r="AZ6213">
            <v>0</v>
          </cell>
        </row>
        <row r="6214">
          <cell r="AY6214">
            <v>1.3466666666666667</v>
          </cell>
          <cell r="AZ6214">
            <v>4.6999999999999993E-2</v>
          </cell>
        </row>
        <row r="6215">
          <cell r="AY6215">
            <v>60</v>
          </cell>
          <cell r="AZ6215">
            <v>0.33333333333333331</v>
          </cell>
        </row>
        <row r="6216">
          <cell r="AY6216">
            <v>179.91666666666666</v>
          </cell>
          <cell r="AZ6216">
            <v>1.9833333333333332</v>
          </cell>
        </row>
        <row r="6217">
          <cell r="AY6217">
            <v>1.1000000000000001</v>
          </cell>
          <cell r="AZ6217">
            <v>0.16250000000000001</v>
          </cell>
        </row>
        <row r="6218">
          <cell r="AY6218">
            <v>2.75</v>
          </cell>
          <cell r="AZ6218">
            <v>0.16875000000000004</v>
          </cell>
        </row>
        <row r="6219">
          <cell r="AY6219">
            <v>1.74</v>
          </cell>
          <cell r="AZ6219">
            <v>7.9750000000000001E-2</v>
          </cell>
        </row>
        <row r="6220">
          <cell r="AY6220">
            <v>1.7983333333333331</v>
          </cell>
          <cell r="AZ6220">
            <v>4.1499999999999995E-2</v>
          </cell>
        </row>
        <row r="6221">
          <cell r="AY6221">
            <v>58.333333333333336</v>
          </cell>
          <cell r="AZ6221">
            <v>8.3333333333333329E-2</v>
          </cell>
        </row>
        <row r="6222">
          <cell r="AY6222">
            <v>381.66666666666669</v>
          </cell>
          <cell r="AZ6222">
            <v>5.75</v>
          </cell>
        </row>
        <row r="6224">
          <cell r="H6224">
            <v>3</v>
          </cell>
          <cell r="J6224">
            <v>1</v>
          </cell>
          <cell r="AE6224">
            <v>2150</v>
          </cell>
          <cell r="AF6224">
            <v>57</v>
          </cell>
          <cell r="AY6224">
            <v>2408.50875</v>
          </cell>
          <cell r="AZ6224">
            <v>102.94978124999999</v>
          </cell>
          <cell r="BC6224">
            <v>112.02366279069767</v>
          </cell>
          <cell r="BD6224">
            <v>180.61365131578947</v>
          </cell>
        </row>
        <row r="6225">
          <cell r="AE6225">
            <v>2150</v>
          </cell>
          <cell r="AF6225">
            <v>57</v>
          </cell>
          <cell r="AY6225">
            <v>900</v>
          </cell>
          <cell r="AZ6225">
            <v>17</v>
          </cell>
        </row>
        <row r="6226">
          <cell r="AE6226">
            <v>2150</v>
          </cell>
          <cell r="AF6226">
            <v>57</v>
          </cell>
          <cell r="AY6226">
            <v>2.6974999999999998</v>
          </cell>
          <cell r="AZ6226">
            <v>6.2249999999999993E-2</v>
          </cell>
        </row>
        <row r="6227">
          <cell r="AE6227">
            <v>2150</v>
          </cell>
          <cell r="AF6227">
            <v>57</v>
          </cell>
          <cell r="AY6227">
            <v>4.125</v>
          </cell>
          <cell r="AZ6227">
            <v>0.25312500000000004</v>
          </cell>
        </row>
        <row r="6228">
          <cell r="AE6228">
            <v>2150</v>
          </cell>
          <cell r="AF6228">
            <v>57</v>
          </cell>
          <cell r="AY6228">
            <v>5.4450000000000003</v>
          </cell>
          <cell r="AZ6228">
            <v>0.27500000000000002</v>
          </cell>
        </row>
        <row r="6229">
          <cell r="AY6229">
            <v>1.096875</v>
          </cell>
          <cell r="AZ6229">
            <v>4.2187500000000003E-2</v>
          </cell>
        </row>
        <row r="6230">
          <cell r="AY6230">
            <v>6.7925000000000004</v>
          </cell>
          <cell r="AZ6230">
            <v>0.32175000000000004</v>
          </cell>
        </row>
        <row r="6231">
          <cell r="AY6231">
            <v>0.99</v>
          </cell>
          <cell r="AZ6231">
            <v>7.4999999999999997E-2</v>
          </cell>
        </row>
        <row r="6232">
          <cell r="AY6232">
            <v>253.6875</v>
          </cell>
          <cell r="AZ6232">
            <v>0</v>
          </cell>
        </row>
        <row r="6233">
          <cell r="AY6233">
            <v>56.5</v>
          </cell>
          <cell r="AZ6233">
            <v>3.1625000000000001</v>
          </cell>
        </row>
        <row r="6234">
          <cell r="AY6234">
            <v>68.25</v>
          </cell>
          <cell r="AZ6234">
            <v>0</v>
          </cell>
        </row>
        <row r="6235">
          <cell r="AY6235">
            <v>1.17875</v>
          </cell>
          <cell r="AZ6235">
            <v>3.5874999999999997E-2</v>
          </cell>
        </row>
        <row r="6236">
          <cell r="AY6236">
            <v>1.78125</v>
          </cell>
          <cell r="AZ6236">
            <v>8.9062500000000003E-2</v>
          </cell>
        </row>
        <row r="6237">
          <cell r="AY6237">
            <v>218.95</v>
          </cell>
          <cell r="AZ6237">
            <v>13.194999999999999</v>
          </cell>
        </row>
        <row r="6238">
          <cell r="AY6238">
            <v>93.125</v>
          </cell>
          <cell r="AZ6238">
            <v>11.4375</v>
          </cell>
        </row>
        <row r="6239">
          <cell r="AY6239">
            <v>1.01</v>
          </cell>
          <cell r="AZ6239">
            <v>3.5249999999999997E-2</v>
          </cell>
        </row>
        <row r="6240">
          <cell r="AY6240">
            <v>92.8125</v>
          </cell>
          <cell r="AZ6240">
            <v>1.125</v>
          </cell>
        </row>
        <row r="6241">
          <cell r="AY6241">
            <v>4.4000000000000004</v>
          </cell>
          <cell r="AZ6241">
            <v>0.2175</v>
          </cell>
        </row>
        <row r="6242">
          <cell r="AY6242">
            <v>1.6500000000000001</v>
          </cell>
          <cell r="AZ6242">
            <v>0.24375000000000002</v>
          </cell>
        </row>
        <row r="6243">
          <cell r="AY6243">
            <v>48.375</v>
          </cell>
          <cell r="AZ6243">
            <v>1.8140624999999999</v>
          </cell>
        </row>
        <row r="6244">
          <cell r="AY6244">
            <v>45.5</v>
          </cell>
          <cell r="AZ6244">
            <v>0.75</v>
          </cell>
        </row>
        <row r="6245">
          <cell r="AY6245">
            <v>7.9874999999999998</v>
          </cell>
          <cell r="AZ6245">
            <v>0.77656249999999993</v>
          </cell>
        </row>
        <row r="6246">
          <cell r="AY6246">
            <v>4.62</v>
          </cell>
          <cell r="AZ6246">
            <v>0.13200000000000001</v>
          </cell>
        </row>
        <row r="6247">
          <cell r="AY6247">
            <v>2.875</v>
          </cell>
          <cell r="AZ6247">
            <v>0.36249999999999999</v>
          </cell>
        </row>
        <row r="6248">
          <cell r="AY6248">
            <v>4.6000000000000005</v>
          </cell>
          <cell r="AZ6248">
            <v>0.4</v>
          </cell>
        </row>
        <row r="6249">
          <cell r="AY6249">
            <v>2.0999999999999996</v>
          </cell>
          <cell r="AZ6249">
            <v>0.12249999999999998</v>
          </cell>
        </row>
        <row r="6250">
          <cell r="AY6250">
            <v>23.85</v>
          </cell>
          <cell r="AZ6250">
            <v>0.53</v>
          </cell>
        </row>
        <row r="6251">
          <cell r="AY6251">
            <v>2.7359374999999999</v>
          </cell>
          <cell r="AZ6251">
            <v>0.12484375</v>
          </cell>
        </row>
        <row r="6252">
          <cell r="AY6252">
            <v>0.82343749999999993</v>
          </cell>
          <cell r="AZ6252">
            <v>2.6562499999999999E-2</v>
          </cell>
        </row>
        <row r="6253">
          <cell r="AY6253">
            <v>9.65</v>
          </cell>
          <cell r="AZ6253">
            <v>7.5000000000000011E-2</v>
          </cell>
        </row>
        <row r="6254">
          <cell r="AY6254">
            <v>151.19999999999999</v>
          </cell>
          <cell r="AZ6254">
            <v>11.94</v>
          </cell>
        </row>
        <row r="6255">
          <cell r="AY6255">
            <v>32.199999999999996</v>
          </cell>
          <cell r="AZ6255">
            <v>0.57499999999999996</v>
          </cell>
        </row>
        <row r="6256">
          <cell r="AY6256">
            <v>357.5</v>
          </cell>
          <cell r="AZ6256">
            <v>37.75</v>
          </cell>
        </row>
        <row r="6258">
          <cell r="H6258">
            <v>3</v>
          </cell>
          <cell r="J6258">
            <v>1</v>
          </cell>
          <cell r="AE6258">
            <v>2150</v>
          </cell>
          <cell r="AF6258">
            <v>57</v>
          </cell>
          <cell r="AY6258">
            <v>1587.7646875000005</v>
          </cell>
          <cell r="AZ6258">
            <v>47.724906249999997</v>
          </cell>
          <cell r="BC6258">
            <v>73.849520348837231</v>
          </cell>
          <cell r="BD6258">
            <v>83.727905701754381</v>
          </cell>
        </row>
        <row r="6259">
          <cell r="AE6259">
            <v>2150</v>
          </cell>
          <cell r="AF6259">
            <v>57</v>
          </cell>
          <cell r="AY6259">
            <v>720</v>
          </cell>
          <cell r="AZ6259">
            <v>13.6</v>
          </cell>
        </row>
        <row r="6260">
          <cell r="AE6260">
            <v>2150</v>
          </cell>
          <cell r="AF6260">
            <v>57</v>
          </cell>
          <cell r="AY6260">
            <v>2.875</v>
          </cell>
          <cell r="AZ6260">
            <v>0.36249999999999999</v>
          </cell>
        </row>
        <row r="6261">
          <cell r="AE6261">
            <v>2150</v>
          </cell>
          <cell r="AF6261">
            <v>57</v>
          </cell>
          <cell r="AY6261">
            <v>0.89749999999999996</v>
          </cell>
          <cell r="AZ6261">
            <v>2.8750000000000001E-2</v>
          </cell>
        </row>
        <row r="6262">
          <cell r="AE6262">
            <v>2150</v>
          </cell>
          <cell r="AF6262">
            <v>57</v>
          </cell>
          <cell r="AY6262">
            <v>225.5</v>
          </cell>
          <cell r="AZ6262">
            <v>0</v>
          </cell>
        </row>
        <row r="6263">
          <cell r="AY6263">
            <v>4.3875000000000002</v>
          </cell>
          <cell r="AZ6263">
            <v>0.16875000000000001</v>
          </cell>
        </row>
        <row r="6264">
          <cell r="AY6264">
            <v>10.45</v>
          </cell>
          <cell r="AZ6264">
            <v>0.495</v>
          </cell>
        </row>
        <row r="6265">
          <cell r="AY6265">
            <v>1.214375</v>
          </cell>
          <cell r="AZ6265">
            <v>7.5375000000000011E-2</v>
          </cell>
        </row>
        <row r="6266">
          <cell r="AY6266">
            <v>0.78749999999999998</v>
          </cell>
          <cell r="AZ6266">
            <v>3.9375E-2</v>
          </cell>
        </row>
        <row r="6267">
          <cell r="AY6267">
            <v>1.1875</v>
          </cell>
          <cell r="AZ6267">
            <v>5.9374999999999997E-2</v>
          </cell>
        </row>
        <row r="6268">
          <cell r="AY6268">
            <v>36.450000000000003</v>
          </cell>
          <cell r="AZ6268">
            <v>2.8800000000000003</v>
          </cell>
        </row>
        <row r="6269">
          <cell r="AY6269">
            <v>93.125</v>
          </cell>
          <cell r="AZ6269">
            <v>11.4375</v>
          </cell>
        </row>
        <row r="6270">
          <cell r="AY6270">
            <v>22.8125</v>
          </cell>
          <cell r="AZ6270">
            <v>0.55625000000000002</v>
          </cell>
        </row>
        <row r="6271">
          <cell r="AY6271">
            <v>12.88</v>
          </cell>
          <cell r="AZ6271">
            <v>0.23</v>
          </cell>
        </row>
        <row r="6272">
          <cell r="AY6272">
            <v>17.25</v>
          </cell>
          <cell r="AZ6272">
            <v>0.1875</v>
          </cell>
        </row>
        <row r="6273">
          <cell r="AY6273">
            <v>127.25</v>
          </cell>
          <cell r="AZ6273">
            <v>6.15</v>
          </cell>
        </row>
        <row r="6274">
          <cell r="AY6274">
            <v>12.4</v>
          </cell>
          <cell r="AZ6274">
            <v>0.4</v>
          </cell>
        </row>
        <row r="6275">
          <cell r="AY6275">
            <v>18</v>
          </cell>
          <cell r="AZ6275">
            <v>1.4999999999999999E-2</v>
          </cell>
        </row>
        <row r="6276">
          <cell r="AY6276">
            <v>0.82500000000000007</v>
          </cell>
          <cell r="AZ6276">
            <v>0.12187500000000001</v>
          </cell>
        </row>
        <row r="6277">
          <cell r="AY6277">
            <v>22.75</v>
          </cell>
          <cell r="AZ6277">
            <v>0</v>
          </cell>
        </row>
        <row r="6278">
          <cell r="AY6278">
            <v>3.4650000000000003</v>
          </cell>
          <cell r="AZ6278">
            <v>9.9000000000000005E-2</v>
          </cell>
        </row>
        <row r="6279">
          <cell r="AY6279">
            <v>1.6875</v>
          </cell>
          <cell r="AZ6279">
            <v>9.8437499999999997E-2</v>
          </cell>
        </row>
        <row r="6280">
          <cell r="AY6280">
            <v>1.7812499999999998</v>
          </cell>
          <cell r="AZ6280">
            <v>0.17099999999999999</v>
          </cell>
        </row>
        <row r="6281">
          <cell r="AY6281">
            <v>4.4093749999999998</v>
          </cell>
          <cell r="AZ6281">
            <v>0.10625</v>
          </cell>
        </row>
        <row r="6282">
          <cell r="AY6282">
            <v>84.25</v>
          </cell>
          <cell r="AZ6282">
            <v>1.9750000000000001</v>
          </cell>
        </row>
        <row r="6283">
          <cell r="AY6283">
            <v>2.7359374999999999</v>
          </cell>
          <cell r="AZ6283">
            <v>0.12484375</v>
          </cell>
        </row>
        <row r="6284">
          <cell r="AY6284">
            <v>75.3</v>
          </cell>
          <cell r="AZ6284">
            <v>4.8899999999999997</v>
          </cell>
        </row>
        <row r="6285">
          <cell r="AY6285">
            <v>21.25</v>
          </cell>
          <cell r="AZ6285">
            <v>2.4375</v>
          </cell>
        </row>
        <row r="6286">
          <cell r="AY6286">
            <v>37</v>
          </cell>
          <cell r="AZ6286">
            <v>0.57499999999999996</v>
          </cell>
        </row>
        <row r="6287">
          <cell r="AY6287">
            <v>24.84375</v>
          </cell>
          <cell r="AZ6287">
            <v>0.44062500000000004</v>
          </cell>
        </row>
      </sheetData>
      <sheetData sheetId="5"/>
      <sheetData sheetId="6">
        <row r="12">
          <cell r="C12" t="str">
            <v>Padi-padian</v>
          </cell>
          <cell r="D12">
            <v>944.21697129629604</v>
          </cell>
          <cell r="N12" t="str">
            <v>Padi-padian</v>
          </cell>
          <cell r="O12">
            <v>944.21697129629604</v>
          </cell>
        </row>
        <row r="13">
          <cell r="C13" t="str">
            <v>Umbi-umbian</v>
          </cell>
          <cell r="D13">
            <v>81.259797993827192</v>
          </cell>
          <cell r="N13" t="str">
            <v>Umbi-umbian</v>
          </cell>
          <cell r="O13">
            <v>81.259797993827192</v>
          </cell>
        </row>
        <row r="14">
          <cell r="C14" t="str">
            <v>Pangan Hewani</v>
          </cell>
          <cell r="D14">
            <v>246.24902685185191</v>
          </cell>
          <cell r="N14" t="str">
            <v>Pangan Hewani</v>
          </cell>
          <cell r="O14">
            <v>246.24902685185191</v>
          </cell>
        </row>
        <row r="15">
          <cell r="C15" t="str">
            <v>Minyak dan Lemak</v>
          </cell>
          <cell r="D15">
            <v>289.55728703703699</v>
          </cell>
          <cell r="N15" t="str">
            <v>Minyak dan Lemak</v>
          </cell>
          <cell r="O15">
            <v>289.55728703703699</v>
          </cell>
        </row>
        <row r="16">
          <cell r="C16" t="str">
            <v>Buah/Biji Berminyak</v>
          </cell>
          <cell r="D16">
            <v>32.08376188271604</v>
          </cell>
          <cell r="N16" t="str">
            <v>Buah/Biji Berminyak</v>
          </cell>
          <cell r="O16">
            <v>32.08376188271604</v>
          </cell>
        </row>
        <row r="17">
          <cell r="C17" t="str">
            <v>Kacang-kacangan</v>
          </cell>
          <cell r="D17">
            <v>129.99238271604941</v>
          </cell>
          <cell r="N17" t="str">
            <v>Kacang-kacangan</v>
          </cell>
          <cell r="O17">
            <v>129.99238271604941</v>
          </cell>
        </row>
        <row r="18">
          <cell r="C18" t="str">
            <v>Gula</v>
          </cell>
          <cell r="D18">
            <v>94.686524691358017</v>
          </cell>
          <cell r="N18" t="str">
            <v>Gula</v>
          </cell>
          <cell r="O18">
            <v>94.686524691358017</v>
          </cell>
        </row>
        <row r="19">
          <cell r="C19" t="str">
            <v>Sayur dan Buah</v>
          </cell>
          <cell r="D19">
            <v>125.73681757716052</v>
          </cell>
          <cell r="N19" t="str">
            <v>Sayur dan Buah</v>
          </cell>
          <cell r="O19">
            <v>125.73681757716052</v>
          </cell>
        </row>
        <row r="20">
          <cell r="C20" t="str">
            <v>Lain-lain</v>
          </cell>
          <cell r="D20">
            <v>10.060097277777775</v>
          </cell>
          <cell r="N20" t="str">
            <v>Lain-lain</v>
          </cell>
          <cell r="O20">
            <v>10.060097277777775</v>
          </cell>
        </row>
        <row r="22">
          <cell r="K22">
            <v>93.944449745190937</v>
          </cell>
          <cell r="V22">
            <v>93.944449745190937</v>
          </cell>
        </row>
        <row r="31">
          <cell r="D31">
            <v>936.44775777777772</v>
          </cell>
          <cell r="O31">
            <v>964.95810773809535</v>
          </cell>
        </row>
        <row r="32">
          <cell r="D32">
            <v>76.181930555555567</v>
          </cell>
          <cell r="O32">
            <v>83.562794940476181</v>
          </cell>
        </row>
        <row r="33">
          <cell r="D33">
            <v>247.35751333333329</v>
          </cell>
          <cell r="O33">
            <v>220.88573035714279</v>
          </cell>
        </row>
        <row r="34">
          <cell r="D34">
            <v>303.9017222222223</v>
          </cell>
          <cell r="O34">
            <v>284.06015476190476</v>
          </cell>
        </row>
        <row r="35">
          <cell r="D35">
            <v>33.38982305555556</v>
          </cell>
          <cell r="O35">
            <v>35.965000892857155</v>
          </cell>
        </row>
        <row r="36">
          <cell r="D36">
            <v>130.8605277777778</v>
          </cell>
          <cell r="O36">
            <v>130.06359523809522</v>
          </cell>
        </row>
        <row r="37">
          <cell r="D37">
            <v>90.494283333333328</v>
          </cell>
          <cell r="O37">
            <v>101.72344642857142</v>
          </cell>
        </row>
        <row r="38">
          <cell r="D38">
            <v>126.36067363888894</v>
          </cell>
          <cell r="O38">
            <v>127.97347508928567</v>
          </cell>
        </row>
        <row r="39">
          <cell r="D39">
            <v>11.501825627777773</v>
          </cell>
          <cell r="O39">
            <v>7.3780041488095236</v>
          </cell>
        </row>
        <row r="41">
          <cell r="K41">
            <v>93.826757777777786</v>
          </cell>
          <cell r="V41">
            <v>73.822786182650447</v>
          </cell>
        </row>
        <row r="50">
          <cell r="D50" t="str">
            <v>-</v>
          </cell>
          <cell r="O50">
            <v>921.8803628205128</v>
          </cell>
        </row>
        <row r="51">
          <cell r="D51" t="str">
            <v>-</v>
          </cell>
          <cell r="O51">
            <v>78.779647435897431</v>
          </cell>
        </row>
        <row r="52">
          <cell r="D52" t="str">
            <v>-</v>
          </cell>
          <cell r="O52">
            <v>273.56334615384617</v>
          </cell>
        </row>
        <row r="53">
          <cell r="D53" t="str">
            <v>-</v>
          </cell>
          <cell r="O53">
            <v>295.47727564102564</v>
          </cell>
        </row>
        <row r="54">
          <cell r="D54" t="str">
            <v>-</v>
          </cell>
          <cell r="O54">
            <v>27.903966025641026</v>
          </cell>
        </row>
        <row r="55">
          <cell r="D55" t="str">
            <v>-</v>
          </cell>
          <cell r="O55">
            <v>129.91569230769232</v>
          </cell>
        </row>
        <row r="56">
          <cell r="D56" t="str">
            <v>-</v>
          </cell>
          <cell r="O56">
            <v>87.108301282051301</v>
          </cell>
        </row>
        <row r="57">
          <cell r="D57" t="str">
            <v>-</v>
          </cell>
          <cell r="O57">
            <v>123.32810948717945</v>
          </cell>
        </row>
        <row r="58">
          <cell r="D58" t="str">
            <v>-</v>
          </cell>
          <cell r="O58">
            <v>12.948505262820513</v>
          </cell>
        </row>
        <row r="60">
          <cell r="K60" t="str">
            <v>-</v>
          </cell>
          <cell r="V60">
            <v>84.575770392553565</v>
          </cell>
        </row>
        <row r="69">
          <cell r="D69">
            <v>953.92848819444453</v>
          </cell>
          <cell r="O69" t="str">
            <v>-</v>
          </cell>
        </row>
        <row r="70">
          <cell r="D70">
            <v>87.607132291666659</v>
          </cell>
          <cell r="O70" t="str">
            <v>-</v>
          </cell>
        </row>
        <row r="71">
          <cell r="D71">
            <v>244.86341875000002</v>
          </cell>
          <cell r="O71" t="str">
            <v>-</v>
          </cell>
        </row>
        <row r="72">
          <cell r="D72">
            <v>271.62674305555549</v>
          </cell>
          <cell r="O72" t="str">
            <v>-</v>
          </cell>
        </row>
        <row r="73">
          <cell r="D73">
            <v>30.451185416666661</v>
          </cell>
          <cell r="O73" t="str">
            <v>-</v>
          </cell>
        </row>
        <row r="74">
          <cell r="D74">
            <v>128.90720138888889</v>
          </cell>
          <cell r="O74" t="str">
            <v>-</v>
          </cell>
        </row>
        <row r="75">
          <cell r="D75">
            <v>99.926826388888884</v>
          </cell>
          <cell r="O75" t="str">
            <v>-</v>
          </cell>
        </row>
        <row r="76">
          <cell r="D76">
            <v>124.95699749999997</v>
          </cell>
          <cell r="O76" t="str">
            <v>-</v>
          </cell>
        </row>
        <row r="77">
          <cell r="D77">
            <v>8.2579368402777789</v>
          </cell>
          <cell r="O77" t="str">
            <v>-</v>
          </cell>
        </row>
        <row r="79">
          <cell r="K79">
            <v>94.091564704457369</v>
          </cell>
          <cell r="V79" t="str">
            <v>-</v>
          </cell>
        </row>
      </sheetData>
      <sheetData sheetId="7">
        <row r="6">
          <cell r="G6" t="str">
            <v>Konsumsi Energi (Kkal/Kap/Hari)</v>
          </cell>
          <cell r="H6" t="str">
            <v>Kecukupan Energi (Kkal/Kap/Hari)</v>
          </cell>
          <cell r="O6" t="str">
            <v>% AKE</v>
          </cell>
          <cell r="P6" t="str">
            <v>Skor PPH</v>
          </cell>
        </row>
        <row r="7">
          <cell r="Q7" t="str">
            <v>&lt; 70 % AKE</v>
          </cell>
          <cell r="S7" t="str">
            <v>70 - 80 % AKE</v>
          </cell>
          <cell r="U7" t="str">
            <v>&gt; 80 % AKE</v>
          </cell>
        </row>
        <row r="10">
          <cell r="C10" t="str">
            <v>Wilayah Pertanian</v>
          </cell>
          <cell r="G10">
            <v>1956.496057322222</v>
          </cell>
          <cell r="H10">
            <v>2586.2111111111103</v>
          </cell>
          <cell r="M10" t="str">
            <v>Wilayah Pertanian</v>
          </cell>
          <cell r="O10">
            <v>87.869251334329974</v>
          </cell>
          <cell r="P10">
            <v>93.826757777777786</v>
          </cell>
          <cell r="R10">
            <v>42</v>
          </cell>
          <cell r="T10">
            <v>12.666666666666668</v>
          </cell>
          <cell r="V10">
            <v>45.333333333333329</v>
          </cell>
        </row>
        <row r="11">
          <cell r="C11" t="str">
            <v>Wilayah Perikanan</v>
          </cell>
          <cell r="G11" t="str">
            <v>-</v>
          </cell>
          <cell r="H11" t="str">
            <v>-</v>
          </cell>
          <cell r="M11" t="str">
            <v>Wilayah Perikanan</v>
          </cell>
          <cell r="O11" t="str">
            <v>-</v>
          </cell>
          <cell r="P11" t="str">
            <v>-</v>
          </cell>
          <cell r="R11" t="str">
            <v>-</v>
          </cell>
          <cell r="T11" t="str">
            <v>-</v>
          </cell>
          <cell r="V11" t="str">
            <v>-</v>
          </cell>
        </row>
        <row r="12">
          <cell r="C12" t="str">
            <v>Wilayah Lainnya</v>
          </cell>
          <cell r="G12">
            <v>1950.5259298263891</v>
          </cell>
          <cell r="H12">
            <v>2727.8125000000005</v>
          </cell>
          <cell r="M12" t="str">
            <v>Wilayah Lainnya</v>
          </cell>
          <cell r="O12">
            <v>82.89686038399779</v>
          </cell>
          <cell r="P12">
            <v>94.091564704457369</v>
          </cell>
          <cell r="R12">
            <v>38.333333333333336</v>
          </cell>
          <cell r="T12">
            <v>16.666666666666664</v>
          </cell>
          <cell r="V12">
            <v>45</v>
          </cell>
        </row>
        <row r="20">
          <cell r="G20" t="str">
            <v>Konsumsi Protein  (Gram/Kap/Hari)</v>
          </cell>
          <cell r="H20" t="str">
            <v>Kecukupan Protein  (Gram/Kap/Hari)</v>
          </cell>
          <cell r="O20" t="str">
            <v>% AKP</v>
          </cell>
          <cell r="P20" t="str">
            <v>Skor PPH</v>
          </cell>
        </row>
        <row r="21">
          <cell r="Q21" t="str">
            <v>&lt; 70 % AKP</v>
          </cell>
          <cell r="S21" t="str">
            <v>70 - 80 % AKP</v>
          </cell>
          <cell r="U21" t="str">
            <v>&gt; 80 % AKP</v>
          </cell>
        </row>
        <row r="24">
          <cell r="C24" t="str">
            <v>Wilayah Pertanian</v>
          </cell>
          <cell r="G24">
            <v>58.331168606666665</v>
          </cell>
          <cell r="H24">
            <v>68.564666666666653</v>
          </cell>
          <cell r="M24" t="str">
            <v>Wilayah Pertanian</v>
          </cell>
          <cell r="O24">
            <v>99.184957346003884</v>
          </cell>
          <cell r="P24">
            <v>93.826757777777786</v>
          </cell>
          <cell r="R24">
            <v>28.666666666666668</v>
          </cell>
          <cell r="T24">
            <v>10.666666666666668</v>
          </cell>
          <cell r="V24">
            <v>60.666666666666671</v>
          </cell>
        </row>
        <row r="25">
          <cell r="C25" t="str">
            <v>Wilayah Perikanan</v>
          </cell>
          <cell r="G25" t="str">
            <v>-</v>
          </cell>
          <cell r="H25" t="str">
            <v>-</v>
          </cell>
          <cell r="M25" t="str">
            <v>Wilayah Perikanan</v>
          </cell>
          <cell r="O25" t="str">
            <v>-</v>
          </cell>
          <cell r="P25" t="str">
            <v>-</v>
          </cell>
          <cell r="R25" t="str">
            <v>-</v>
          </cell>
          <cell r="T25" t="str">
            <v>-</v>
          </cell>
          <cell r="V25" t="str">
            <v>-</v>
          </cell>
        </row>
        <row r="26">
          <cell r="C26" t="str">
            <v>Wilayah Lainnya</v>
          </cell>
          <cell r="G26">
            <v>55.383830291666669</v>
          </cell>
          <cell r="H26">
            <v>72.318749999999994</v>
          </cell>
          <cell r="M26" t="str">
            <v>Wilayah Lainnya</v>
          </cell>
          <cell r="O26">
            <v>87.66435799359509</v>
          </cell>
          <cell r="P26">
            <v>94.091564704457369</v>
          </cell>
          <cell r="R26">
            <v>35.833333333333336</v>
          </cell>
          <cell r="T26">
            <v>14.166666666666666</v>
          </cell>
          <cell r="V26">
            <v>50</v>
          </cell>
        </row>
        <row r="28">
          <cell r="C28" t="str">
            <v xml:space="preserve">Total </v>
          </cell>
        </row>
        <row r="36">
          <cell r="O36" t="str">
            <v>% AKE</v>
          </cell>
          <cell r="P36" t="str">
            <v>Skor PPH</v>
          </cell>
        </row>
        <row r="37">
          <cell r="Q37" t="str">
            <v>&lt; 70 % AKE</v>
          </cell>
          <cell r="S37" t="str">
            <v>70 - 80 % AKE</v>
          </cell>
          <cell r="U37" t="str">
            <v>&gt; 80 % AKE</v>
          </cell>
        </row>
        <row r="40">
          <cell r="C40" t="str">
            <v>Wilayah Maju</v>
          </cell>
          <cell r="G40">
            <v>1956.5703095952381</v>
          </cell>
          <cell r="H40">
            <v>2811.3809523809523</v>
          </cell>
          <cell r="M40" t="str">
            <v>Wilayah Maju</v>
          </cell>
          <cell r="O40">
            <v>81.136029581158041</v>
          </cell>
          <cell r="P40">
            <v>73.822786182650447</v>
          </cell>
          <cell r="R40">
            <v>43.571428571428569</v>
          </cell>
          <cell r="T40">
            <v>17.142857142857142</v>
          </cell>
          <cell r="V40">
            <v>39.285714285714285</v>
          </cell>
        </row>
        <row r="41">
          <cell r="C41" t="str">
            <v>Wilayah Sedang</v>
          </cell>
          <cell r="G41">
            <v>1950.9052064166669</v>
          </cell>
          <cell r="H41">
            <v>2474.4294871794873</v>
          </cell>
          <cell r="M41" t="str">
            <v>Wilayah Sedang</v>
          </cell>
          <cell r="O41">
            <v>90.530513883593187</v>
          </cell>
          <cell r="P41">
            <v>84.575770392553565</v>
          </cell>
          <cell r="R41">
            <v>36.923076923076927</v>
          </cell>
          <cell r="T41">
            <v>11.538461538461538</v>
          </cell>
          <cell r="V41">
            <v>51.538461538461533</v>
          </cell>
        </row>
        <row r="42">
          <cell r="C42" t="str">
            <v>Wilayah Tertinggal</v>
          </cell>
          <cell r="G42" t="str">
            <v>-</v>
          </cell>
          <cell r="H42" t="str">
            <v>-</v>
          </cell>
          <cell r="M42" t="str">
            <v>Wilayah Tertinggal</v>
          </cell>
          <cell r="O42" t="str">
            <v>-</v>
          </cell>
          <cell r="P42" t="str">
            <v>-</v>
          </cell>
          <cell r="R42" t="str">
            <v>-</v>
          </cell>
          <cell r="T42" t="str">
            <v>-</v>
          </cell>
          <cell r="V42" t="str">
            <v>-</v>
          </cell>
        </row>
        <row r="50">
          <cell r="G50" t="str">
            <v>Konsumsi Protein  (Gram/Kap/Hari)</v>
          </cell>
          <cell r="H50" t="str">
            <v>Kecukupan Protein  (Gram/Kap/Hari)</v>
          </cell>
          <cell r="O50" t="str">
            <v>% AKP</v>
          </cell>
          <cell r="P50" t="str">
            <v>Skor PPH</v>
          </cell>
        </row>
        <row r="51">
          <cell r="Q51" t="str">
            <v>&lt; 70 % AKP</v>
          </cell>
          <cell r="S51" t="str">
            <v>70 - 80 % AKP</v>
          </cell>
          <cell r="U51" t="str">
            <v>&gt; 80 % AKP</v>
          </cell>
        </row>
        <row r="54">
          <cell r="C54" t="str">
            <v>Wilayah Maju</v>
          </cell>
          <cell r="G54">
            <v>54.750570522023821</v>
          </cell>
          <cell r="H54">
            <v>74.53428571428573</v>
          </cell>
          <cell r="M54" t="str">
            <v>Wilayah Maju</v>
          </cell>
          <cell r="O54">
            <v>85.716494812626792</v>
          </cell>
          <cell r="P54">
            <v>73.822786182650447</v>
          </cell>
          <cell r="R54">
            <v>40.714285714285715</v>
          </cell>
          <cell r="T54">
            <v>13.571428571428571</v>
          </cell>
          <cell r="V54">
            <v>45.714285714285715</v>
          </cell>
        </row>
        <row r="55">
          <cell r="C55" t="str">
            <v>Wilayah Sedang</v>
          </cell>
          <cell r="G55">
            <v>59.466577330128203</v>
          </cell>
          <cell r="H55">
            <v>65.601153846153863</v>
          </cell>
          <cell r="M55" t="str">
            <v>Wilayah Sedang</v>
          </cell>
          <cell r="O55">
            <v>103.0550560566481</v>
          </cell>
          <cell r="P55">
            <v>84.575770392553565</v>
          </cell>
          <cell r="R55">
            <v>22.30769230769231</v>
          </cell>
          <cell r="T55">
            <v>10.76923076923077</v>
          </cell>
          <cell r="V55">
            <v>66.92307692307692</v>
          </cell>
        </row>
        <row r="56">
          <cell r="C56" t="str">
            <v>Wilayah Tertinggal</v>
          </cell>
          <cell r="G56" t="str">
            <v>-</v>
          </cell>
          <cell r="H56" t="str">
            <v>-</v>
          </cell>
          <cell r="M56" t="str">
            <v>Wilayah Tertinggal</v>
          </cell>
          <cell r="O56" t="str">
            <v>-</v>
          </cell>
          <cell r="P56" t="str">
            <v>-</v>
          </cell>
          <cell r="R56" t="str">
            <v>-</v>
          </cell>
          <cell r="T56" t="str">
            <v>-</v>
          </cell>
          <cell r="V56" t="str">
            <v>-</v>
          </cell>
        </row>
        <row r="58">
          <cell r="C58" t="str">
            <v xml:space="preserve">Total 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EE2D-803C-47D3-B2F2-FC4B465F796A}">
  <sheetPr codeName="Klasifikasi_Agroekologi">
    <tabColor rgb="FFFFFF00"/>
  </sheetPr>
  <dimension ref="A1:BA60"/>
  <sheetViews>
    <sheetView tabSelected="1" view="pageBreakPreview" topLeftCell="L1" zoomScale="80" zoomScaleNormal="100" zoomScaleSheetLayoutView="80" workbookViewId="0">
      <selection activeCell="E20" sqref="E20:F21"/>
    </sheetView>
  </sheetViews>
  <sheetFormatPr defaultRowHeight="15.95" customHeight="1" x14ac:dyDescent="0.2"/>
  <cols>
    <col min="1" max="1" width="3.42578125" style="6" customWidth="1"/>
    <col min="2" max="2" width="6.42578125" style="7" customWidth="1"/>
    <col min="3" max="3" width="27.85546875" style="6" customWidth="1"/>
    <col min="4" max="4" width="4.7109375" style="7" hidden="1" customWidth="1"/>
    <col min="5" max="5" width="14.28515625" style="7" customWidth="1"/>
    <col min="6" max="6" width="12" style="7" customWidth="1"/>
    <col min="7" max="7" width="18.7109375" style="7" customWidth="1"/>
    <col min="8" max="8" width="16.85546875" style="7" customWidth="1"/>
    <col min="9" max="9" width="18" style="6" customWidth="1"/>
    <col min="10" max="10" width="16.42578125" style="6" customWidth="1"/>
    <col min="11" max="11" width="3.7109375" style="7" customWidth="1"/>
    <col min="12" max="12" width="0.140625" style="7" customWidth="1"/>
    <col min="13" max="13" width="28.7109375" style="6" hidden="1" customWidth="1"/>
    <col min="14" max="14" width="4.7109375" style="7" hidden="1" customWidth="1"/>
    <col min="15" max="15" width="12.7109375" style="6" customWidth="1"/>
    <col min="16" max="16" width="13.140625" style="6" customWidth="1"/>
    <col min="17" max="17" width="11.28515625" style="6" customWidth="1"/>
    <col min="18" max="18" width="11.140625" style="6" customWidth="1"/>
    <col min="19" max="19" width="11.85546875" style="6" customWidth="1"/>
    <col min="20" max="21" width="11.7109375" style="6" customWidth="1"/>
    <col min="22" max="22" width="13" style="6" customWidth="1"/>
    <col min="23" max="23" width="13.28515625" style="6" customWidth="1"/>
    <col min="24" max="24" width="10.5703125" style="6" customWidth="1"/>
    <col min="25" max="25" width="3.7109375" style="7" customWidth="1"/>
    <col min="26" max="26" width="14" style="7" customWidth="1"/>
    <col min="27" max="27" width="14" style="6" customWidth="1"/>
    <col min="28" max="28" width="14" style="7" customWidth="1"/>
    <col min="29" max="29" width="14" style="6" customWidth="1"/>
    <col min="30" max="30" width="11.28515625" style="6" customWidth="1"/>
    <col min="31" max="31" width="14" style="6" customWidth="1"/>
    <col min="32" max="32" width="7.140625" style="6" customWidth="1"/>
    <col min="33" max="37" width="14" style="6" customWidth="1"/>
    <col min="38" max="38" width="11.5703125" style="6" customWidth="1"/>
    <col min="39" max="39" width="3.7109375" style="7" customWidth="1"/>
    <col min="40" max="43" width="14" style="6" customWidth="1"/>
    <col min="44" max="44" width="12.140625" style="6" customWidth="1"/>
    <col min="45" max="45" width="14" style="6" customWidth="1"/>
    <col min="46" max="46" width="5.5703125" style="6" customWidth="1"/>
    <col min="47" max="51" width="14" style="6" customWidth="1"/>
    <col min="52" max="52" width="12" style="6" customWidth="1"/>
    <col min="53" max="53" width="3.7109375" style="7" customWidth="1"/>
    <col min="54" max="16384" width="9.140625" style="4"/>
  </cols>
  <sheetData>
    <row r="1" spans="2:53" ht="15.95" customHeight="1" x14ac:dyDescent="0.2">
      <c r="B1" s="1" t="s">
        <v>0</v>
      </c>
      <c r="C1" s="1"/>
      <c r="D1" s="2"/>
      <c r="E1" s="3"/>
      <c r="F1" s="3"/>
      <c r="G1" s="3"/>
      <c r="H1" s="3"/>
      <c r="I1" s="3"/>
      <c r="J1" s="3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2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2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2"/>
    </row>
    <row r="2" spans="2:53" ht="15.95" customHeight="1" x14ac:dyDescent="0.2">
      <c r="B2" s="5" t="str">
        <f>UPPER([1]PROFILE!$G$11)</f>
        <v>DINAS  PANGAN</v>
      </c>
      <c r="F2" s="8" t="str">
        <f>CONCATENATE("TINGKAT KECUKUPAN ENERGI MENURUT ", UPPER([1]PROFILE!$I$27))</f>
        <v>TINGKAT KECUKUPAN ENERGI MENURUT AGROEKOLOGI WILAYAH</v>
      </c>
      <c r="G2" s="8"/>
      <c r="H2" s="8"/>
      <c r="I2" s="8"/>
      <c r="J2" s="8"/>
      <c r="K2" s="5"/>
      <c r="L2" s="5" t="str">
        <f>UPPER([1]PROFILE!$G$11)</f>
        <v>DINAS  PANGAN</v>
      </c>
      <c r="Q2" s="8" t="str">
        <f>CONCATENATE("TINGKAT KECUKUPAN ENERGI MENURUT ", UPPER([1]PROFILE!$I$27))</f>
        <v>TINGKAT KECUKUPAN ENERGI MENURUT AGROEKOLOGI WILAYAH</v>
      </c>
      <c r="R2" s="8"/>
      <c r="S2" s="8"/>
      <c r="T2" s="8"/>
      <c r="U2" s="8"/>
      <c r="V2" s="8"/>
      <c r="W2" s="8"/>
      <c r="X2" s="8"/>
      <c r="Y2" s="5"/>
      <c r="Z2" s="5" t="str">
        <f>UPPER([1]PROFILE!$G$11)</f>
        <v>DINAS  PANGAN</v>
      </c>
      <c r="AE2" s="8" t="str">
        <f>CONCATENATE("KONSUMSI DAN KECUKUPAN GIZI MENURUT ", UPPER([1]PROFILE!$I$27))</f>
        <v>KONSUMSI DAN KECUKUPAN GIZI MENURUT AGROEKOLOGI WILAYAH</v>
      </c>
      <c r="AF2" s="8"/>
      <c r="AG2" s="8"/>
      <c r="AH2" s="8"/>
      <c r="AI2" s="8"/>
      <c r="AJ2" s="8"/>
      <c r="AK2" s="8"/>
      <c r="AL2" s="8"/>
      <c r="AM2" s="5"/>
      <c r="AN2" s="5" t="str">
        <f>UPPER([1]PROFILE!$G$11)</f>
        <v>DINAS  PANGAN</v>
      </c>
      <c r="AP2" s="7"/>
      <c r="AS2" s="8" t="str">
        <f>CONCATENATE("TINGKAT KECUKUPAN ENERGI MENURUT ", UPPER([1]PROFILE!$I$27))</f>
        <v>TINGKAT KECUKUPAN ENERGI MENURUT AGROEKOLOGI WILAYAH</v>
      </c>
      <c r="AT2" s="8"/>
      <c r="AU2" s="8"/>
      <c r="AV2" s="8"/>
      <c r="AW2" s="8"/>
      <c r="AX2" s="8"/>
      <c r="AY2" s="8"/>
      <c r="AZ2" s="8"/>
      <c r="BA2" s="5"/>
    </row>
    <row r="3" spans="2:53" ht="15.95" customHeight="1" x14ac:dyDescent="0.2">
      <c r="B3" s="5" t="str">
        <f>UPPER([1]PROFILE!$G$12)</f>
        <v>KABUPATEN SUKOHARJO</v>
      </c>
      <c r="F3" s="8" t="str">
        <f>CONCATENATE("BERDASARKAN DATA SURVEI KONSUMSI PANGAN TAHUN ",[1]PROFILE!$G$15)</f>
        <v>BERDASARKAN DATA SURVEI KONSUMSI PANGAN TAHUN 2025</v>
      </c>
      <c r="G3" s="8"/>
      <c r="H3" s="8"/>
      <c r="I3" s="8"/>
      <c r="J3" s="8"/>
      <c r="K3" s="9"/>
      <c r="L3" s="5" t="str">
        <f>UPPER([1]PROFILE!$G$12)</f>
        <v>KABUPATEN SUKOHARJO</v>
      </c>
      <c r="Q3" s="8" t="str">
        <f>CONCATENATE("BERDASARKAN DATA SURVEI KONSUMSI PANGAN TAHUN ",[1]PROFILE!$G$15)</f>
        <v>BERDASARKAN DATA SURVEI KONSUMSI PANGAN TAHUN 2025</v>
      </c>
      <c r="R3" s="8"/>
      <c r="S3" s="8"/>
      <c r="T3" s="8"/>
      <c r="U3" s="8"/>
      <c r="V3" s="8"/>
      <c r="W3" s="8"/>
      <c r="X3" s="8"/>
      <c r="Y3" s="9"/>
      <c r="Z3" s="5" t="str">
        <f>UPPER([1]PROFILE!$G$12)</f>
        <v>KABUPATEN SUKOHARJO</v>
      </c>
      <c r="AE3" s="8" t="str">
        <f>CONCATENATE("BERDASARKAN DATA SURVEI KONSUMSI PANGAN TAHUN ",[1]PROFILE!$G$15)</f>
        <v>BERDASARKAN DATA SURVEI KONSUMSI PANGAN TAHUN 2025</v>
      </c>
      <c r="AF3" s="8"/>
      <c r="AG3" s="8"/>
      <c r="AH3" s="8"/>
      <c r="AI3" s="8"/>
      <c r="AJ3" s="8"/>
      <c r="AK3" s="8"/>
      <c r="AL3" s="8"/>
      <c r="AM3" s="9"/>
      <c r="AN3" s="5" t="str">
        <f>UPPER([1]PROFILE!$G$12)</f>
        <v>KABUPATEN SUKOHARJO</v>
      </c>
      <c r="AP3" s="7"/>
      <c r="AS3" s="8" t="str">
        <f>CONCATENATE("BERDASARKAN DATA SURVEI KONSUMSI PANGAN TAHUN ",[1]PROFILE!$G$15)</f>
        <v>BERDASARKAN DATA SURVEI KONSUMSI PANGAN TAHUN 2025</v>
      </c>
      <c r="AT3" s="8"/>
      <c r="AU3" s="8"/>
      <c r="AV3" s="8"/>
      <c r="AW3" s="8"/>
      <c r="AX3" s="8"/>
      <c r="AY3" s="8"/>
      <c r="AZ3" s="8"/>
      <c r="BA3" s="9"/>
    </row>
    <row r="4" spans="2:53" ht="15.95" customHeight="1" x14ac:dyDescent="0.2">
      <c r="B4" s="5" t="str">
        <f>UPPER([1]PROFILE!$G$13)</f>
        <v>GEDUNG MENARA WIJAYA LT. 5, JL. JENDERAL SUDIRMAN NO. 199 SUKOHARJO</v>
      </c>
      <c r="F4" s="10" t="str">
        <f>CONCATENATE("DI WILAYAH ",UPPER([1]PROFILE!$G$8))</f>
        <v>DI WILAYAH KABUPATEN SUKOHARJO</v>
      </c>
      <c r="G4" s="10"/>
      <c r="H4" s="10"/>
      <c r="I4" s="10"/>
      <c r="J4" s="10"/>
      <c r="K4" s="5"/>
      <c r="L4" s="5" t="str">
        <f>UPPER([1]PROFILE!$G$13)</f>
        <v>GEDUNG MENARA WIJAYA LT. 5, JL. JENDERAL SUDIRMAN NO. 199 SUKOHARJO</v>
      </c>
      <c r="Q4" s="10" t="str">
        <f>CONCATENATE("DI WILAYAH ",UPPER([1]PROFILE!$G$8))</f>
        <v>DI WILAYAH KABUPATEN SUKOHARJO</v>
      </c>
      <c r="R4" s="10"/>
      <c r="S4" s="10"/>
      <c r="T4" s="10"/>
      <c r="U4" s="10"/>
      <c r="V4" s="10"/>
      <c r="W4" s="10"/>
      <c r="X4" s="10"/>
      <c r="Y4" s="5"/>
      <c r="Z4" s="5" t="str">
        <f>UPPER([1]PROFILE!$G$13)</f>
        <v>GEDUNG MENARA WIJAYA LT. 5, JL. JENDERAL SUDIRMAN NO. 199 SUKOHARJO</v>
      </c>
      <c r="AE4" s="10" t="str">
        <f>CONCATENATE("DI WILAYAH ",UPPER([1]PROFILE!$G$8))</f>
        <v>DI WILAYAH KABUPATEN SUKOHARJO</v>
      </c>
      <c r="AF4" s="10"/>
      <c r="AG4" s="10"/>
      <c r="AH4" s="10"/>
      <c r="AI4" s="10"/>
      <c r="AJ4" s="10"/>
      <c r="AK4" s="10"/>
      <c r="AL4" s="10"/>
      <c r="AM4" s="5"/>
      <c r="AN4" s="5" t="str">
        <f>UPPER([1]PROFILE!$G$13)</f>
        <v>GEDUNG MENARA WIJAYA LT. 5, JL. JENDERAL SUDIRMAN NO. 199 SUKOHARJO</v>
      </c>
      <c r="AP4" s="7"/>
      <c r="AS4" s="10" t="str">
        <f>CONCATENATE("DI WILAYAH ",UPPER([1]PROFILE!$G$8))</f>
        <v>DI WILAYAH KABUPATEN SUKOHARJO</v>
      </c>
      <c r="AT4" s="10"/>
      <c r="AU4" s="10"/>
      <c r="AV4" s="10"/>
      <c r="AW4" s="10"/>
      <c r="AX4" s="10"/>
      <c r="AY4" s="10"/>
      <c r="AZ4" s="10"/>
      <c r="BA4" s="5"/>
    </row>
    <row r="5" spans="2:53" ht="15.95" customHeight="1" x14ac:dyDescent="0.2">
      <c r="B5" s="5"/>
      <c r="F5" s="11"/>
      <c r="G5" s="11"/>
      <c r="H5" s="11"/>
      <c r="I5" s="11"/>
      <c r="J5" s="11"/>
      <c r="K5" s="5"/>
      <c r="L5" s="5"/>
      <c r="Q5" s="11"/>
      <c r="R5" s="11"/>
      <c r="S5" s="11"/>
      <c r="T5" s="11"/>
      <c r="U5" s="11"/>
      <c r="V5" s="11"/>
      <c r="W5" s="11"/>
      <c r="X5" s="11"/>
      <c r="Y5" s="5"/>
      <c r="Z5" s="5"/>
      <c r="AE5" s="11"/>
      <c r="AF5" s="11"/>
      <c r="AG5" s="11"/>
      <c r="AH5" s="11"/>
      <c r="AI5" s="11"/>
      <c r="AJ5" s="11"/>
      <c r="AK5" s="11"/>
      <c r="AL5" s="11"/>
      <c r="AM5" s="5"/>
      <c r="AN5" s="5"/>
      <c r="AP5" s="7"/>
      <c r="AS5" s="11"/>
      <c r="AT5" s="11"/>
      <c r="AU5" s="11"/>
      <c r="AV5" s="11"/>
      <c r="AW5" s="11"/>
      <c r="AX5" s="11"/>
      <c r="AY5" s="11"/>
      <c r="AZ5" s="11"/>
      <c r="BA5" s="5"/>
    </row>
    <row r="6" spans="2:53" ht="15.95" customHeight="1" x14ac:dyDescent="0.2">
      <c r="B6" s="12" t="s">
        <v>1</v>
      </c>
      <c r="C6" s="13" t="str">
        <f>[1]PROFILE!$I$27</f>
        <v>Agroekologi Wilayah</v>
      </c>
      <c r="D6" s="14" t="s">
        <v>2</v>
      </c>
      <c r="E6" s="15" t="s">
        <v>3</v>
      </c>
      <c r="F6" s="16"/>
      <c r="G6" s="17" t="s">
        <v>4</v>
      </c>
      <c r="H6" s="17" t="s">
        <v>5</v>
      </c>
      <c r="I6" s="17" t="s">
        <v>6</v>
      </c>
      <c r="J6" s="17" t="s">
        <v>7</v>
      </c>
      <c r="K6" s="18"/>
      <c r="L6" s="12" t="s">
        <v>1</v>
      </c>
      <c r="M6" s="12" t="str">
        <f>[1]PROFILE!$I$27</f>
        <v>Agroekologi Wilayah</v>
      </c>
      <c r="N6" s="14" t="s">
        <v>2</v>
      </c>
      <c r="O6" s="14" t="s">
        <v>8</v>
      </c>
      <c r="P6" s="14" t="s">
        <v>7</v>
      </c>
      <c r="Q6" s="19" t="s">
        <v>9</v>
      </c>
      <c r="R6" s="20"/>
      <c r="S6" s="20"/>
      <c r="T6" s="20"/>
      <c r="U6" s="20"/>
      <c r="V6" s="20"/>
      <c r="W6" s="20"/>
      <c r="X6" s="21"/>
      <c r="Y6" s="18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18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18"/>
    </row>
    <row r="7" spans="2:53" ht="15.95" customHeight="1" x14ac:dyDescent="0.2">
      <c r="B7" s="12"/>
      <c r="C7" s="22"/>
      <c r="D7" s="23"/>
      <c r="E7" s="24"/>
      <c r="F7" s="25"/>
      <c r="G7" s="26"/>
      <c r="H7" s="26"/>
      <c r="I7" s="26"/>
      <c r="J7" s="26"/>
      <c r="K7" s="18"/>
      <c r="L7" s="12"/>
      <c r="M7" s="27"/>
      <c r="N7" s="23"/>
      <c r="O7" s="23"/>
      <c r="P7" s="23"/>
      <c r="Q7" s="19" t="s">
        <v>10</v>
      </c>
      <c r="R7" s="21"/>
      <c r="S7" s="19" t="s">
        <v>11</v>
      </c>
      <c r="T7" s="21"/>
      <c r="U7" s="19" t="s">
        <v>12</v>
      </c>
      <c r="V7" s="21"/>
      <c r="W7" s="19" t="s">
        <v>13</v>
      </c>
      <c r="X7" s="21"/>
      <c r="Y7" s="18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18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18"/>
    </row>
    <row r="8" spans="2:53" ht="15.95" customHeight="1" x14ac:dyDescent="0.2">
      <c r="B8" s="12"/>
      <c r="C8" s="22"/>
      <c r="D8" s="28"/>
      <c r="E8" s="29" t="s">
        <v>14</v>
      </c>
      <c r="F8" s="29" t="s">
        <v>15</v>
      </c>
      <c r="G8" s="30"/>
      <c r="H8" s="30"/>
      <c r="I8" s="30"/>
      <c r="J8" s="30"/>
      <c r="K8" s="18"/>
      <c r="L8" s="12"/>
      <c r="M8" s="27"/>
      <c r="N8" s="28"/>
      <c r="O8" s="28"/>
      <c r="P8" s="28"/>
      <c r="Q8" s="29" t="s">
        <v>14</v>
      </c>
      <c r="R8" s="29" t="s">
        <v>15</v>
      </c>
      <c r="S8" s="29" t="s">
        <v>14</v>
      </c>
      <c r="T8" s="29" t="s">
        <v>15</v>
      </c>
      <c r="U8" s="29" t="s">
        <v>14</v>
      </c>
      <c r="V8" s="29" t="s">
        <v>15</v>
      </c>
      <c r="W8" s="29" t="s">
        <v>14</v>
      </c>
      <c r="X8" s="29" t="s">
        <v>15</v>
      </c>
      <c r="Y8" s="18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18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18"/>
    </row>
    <row r="9" spans="2:53" ht="15.95" customHeight="1" x14ac:dyDescent="0.2">
      <c r="B9" s="31"/>
      <c r="C9" s="32"/>
      <c r="D9" s="32"/>
      <c r="E9" s="32"/>
      <c r="F9" s="32"/>
      <c r="G9" s="32"/>
      <c r="H9" s="32"/>
      <c r="I9" s="32"/>
      <c r="J9" s="33"/>
      <c r="K9" s="34"/>
      <c r="L9" s="31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3"/>
      <c r="Y9" s="34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18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18"/>
    </row>
    <row r="10" spans="2:53" ht="15.95" customHeight="1" x14ac:dyDescent="0.2">
      <c r="B10" s="35">
        <v>1</v>
      </c>
      <c r="C10" s="36" t="s">
        <v>16</v>
      </c>
      <c r="D10" s="35">
        <f>B10</f>
        <v>1</v>
      </c>
      <c r="E10" s="37">
        <f t="array" ref="E10">COUNT(IF([1]SURVEI!$H$14:$H$6288=D10,[1]SURVEI!$H$14:$H$6288,""))</f>
        <v>150</v>
      </c>
      <c r="F10" s="38">
        <f>IF(E14&gt;0,E10/E14*100,"-")</f>
        <v>55.555555555555557</v>
      </c>
      <c r="G10" s="39">
        <f t="array" ref="G10">IF(E10&gt;0,SUM(IF([1]SURVEI!$H$14:$H$6288=D10,[1]SURVEI!$AY$14:$AY$6288,0))/E10,"-")</f>
        <v>1956.496057322222</v>
      </c>
      <c r="H10" s="39">
        <f t="array" ref="H10">IF(E10&gt;0,SUM(IF([1]SURVEI!$H$14:$H$6288=D10,[1]SURVEI!$AE$14:$AE$6288,0))/E10,"-")</f>
        <v>2586.2111111111103</v>
      </c>
      <c r="I10" s="39">
        <f t="array" ref="I10">IF(E10&gt;0,SUM(IF([1]SURVEI!$H$14:$H$6288=D10,[1]SURVEI!$BC$14:$BC$6288,0))/E10,"-")</f>
        <v>87.869251334329974</v>
      </c>
      <c r="J10" s="39">
        <f>[1]PPH!$K$41</f>
        <v>93.826757777777786</v>
      </c>
      <c r="K10" s="18"/>
      <c r="L10" s="35">
        <v>1</v>
      </c>
      <c r="M10" s="40" t="str">
        <f>C10</f>
        <v>Wilayah Pertanian</v>
      </c>
      <c r="N10" s="35">
        <f>L10</f>
        <v>1</v>
      </c>
      <c r="O10" s="41">
        <f t="array" ref="O10">IF(W10&gt;0,SUM(IF([1]SURVEI!$H$14:$H$6288=N10,[1]SURVEI!$BC$14:$BC$6288,0))/W10,"-")</f>
        <v>87.869251334329974</v>
      </c>
      <c r="P10" s="41">
        <f>J10</f>
        <v>93.826757777777786</v>
      </c>
      <c r="Q10" s="37">
        <f t="array" ref="Q10">COUNT(IF([1]SURVEI!$H$14:$H$6288=N10,IF([1]SURVEI!$BC$14:$BC$6288&lt;70,[1]SURVEI!$H$14:$H$6288,""),""))</f>
        <v>63</v>
      </c>
      <c r="R10" s="38">
        <f>IF(W10&gt;0,Q10/W10*100,"-")</f>
        <v>42</v>
      </c>
      <c r="S10" s="37">
        <f t="array" ref="S10">COUNT(IF([1]SURVEI!$H$14:$H$6288=N10,IF([1]SURVEI!$BC$14:$BC$6288&gt;=70,IF([1]SURVEI!$BC$14:$BC$6288&lt;=80,[1]SURVEI!$H$14:$H$6288,""),""),""))</f>
        <v>19</v>
      </c>
      <c r="T10" s="38">
        <f>IF(W10&gt;0,S10/W10*100,"-")</f>
        <v>12.666666666666668</v>
      </c>
      <c r="U10" s="37">
        <f t="array" ref="U10">COUNT(IF([1]SURVEI!$H$14:$H$6288=N10,IF([1]SURVEI!$BC$14:$BC$6288&gt;80,[1]SURVEI!$H$14:$H$6288,""),""))</f>
        <v>68</v>
      </c>
      <c r="V10" s="38">
        <f>IF(W10&gt;0,U10/W10*100,"-")</f>
        <v>45.333333333333329</v>
      </c>
      <c r="W10" s="37">
        <f t="array" ref="W10">COUNT(IF([1]SURVEI!$H$14:$H$6288=N10,[1]SURVEI!$H$14:$H$6288,""))</f>
        <v>150</v>
      </c>
      <c r="X10" s="38">
        <f>IF(W10&gt;0,W10/W10*100,"-")</f>
        <v>100</v>
      </c>
      <c r="Y10" s="18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18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18"/>
    </row>
    <row r="11" spans="2:53" ht="15.95" customHeight="1" x14ac:dyDescent="0.2">
      <c r="B11" s="35">
        <v>2</v>
      </c>
      <c r="C11" s="36" t="s">
        <v>17</v>
      </c>
      <c r="D11" s="35">
        <f>B11</f>
        <v>2</v>
      </c>
      <c r="E11" s="37">
        <f t="array" ref="E11">COUNT(IF([1]SURVEI!$H$14:$H$6288=D11,[1]SURVEI!$H$14:$H$6288,""))</f>
        <v>0</v>
      </c>
      <c r="F11" s="38">
        <f>IF(E14&gt;0,E11/E14*100,"-")</f>
        <v>0</v>
      </c>
      <c r="G11" s="39" t="str">
        <f t="array" ref="G11">IF(E11&gt;0,SUM(IF([1]SURVEI!$H$14:$H$6288=D11,[1]SURVEI!$AY$14:$AY$6288,0))/E11,"-")</f>
        <v>-</v>
      </c>
      <c r="H11" s="39" t="str">
        <f t="array" ref="H11">IF(E11&gt;0,SUM(IF([1]SURVEI!$H$14:$H$6288=D11,[1]SURVEI!$AE$14:$AE$6288,0))/E11,"-")</f>
        <v>-</v>
      </c>
      <c r="I11" s="39" t="str">
        <f t="array" ref="I11">IF(E11&gt;0,SUM(IF([1]SURVEI!$H$14:$H$6288=D11,[1]SURVEI!$BC$14:$BC$6288,0))/E11,"-")</f>
        <v>-</v>
      </c>
      <c r="J11" s="39" t="str">
        <f>[1]PPH!$K$60</f>
        <v>-</v>
      </c>
      <c r="K11" s="18"/>
      <c r="L11" s="35">
        <v>2</v>
      </c>
      <c r="M11" s="40" t="str">
        <f>C11</f>
        <v>Wilayah Perikanan</v>
      </c>
      <c r="N11" s="35">
        <f>L11</f>
        <v>2</v>
      </c>
      <c r="O11" s="41" t="str">
        <f t="array" ref="O11">IF(W11&gt;0,SUM(IF([1]SURVEI!$H$14:$H$6288=N11,[1]SURVEI!$BC$14:$BC$6288,0))/W11,"-")</f>
        <v>-</v>
      </c>
      <c r="P11" s="41" t="str">
        <f>J11</f>
        <v>-</v>
      </c>
      <c r="Q11" s="37">
        <f t="array" ref="Q11">COUNT(IF([1]SURVEI!$H$14:$H$6288=N11,IF([1]SURVEI!$BC$14:$BC$6288&lt;70,[1]SURVEI!$H$14:$H$6288,""),""))</f>
        <v>0</v>
      </c>
      <c r="R11" s="38" t="str">
        <f>IF(W11&gt;0,Q11/W11*100,"-")</f>
        <v>-</v>
      </c>
      <c r="S11" s="37">
        <f t="array" ref="S11">COUNT(IF([1]SURVEI!$H$14:$H$6288=N11,IF([1]SURVEI!$BC$14:$BC$6288&gt;=70,IF([1]SURVEI!$BC$14:$BC$6288&lt;=80,[1]SURVEI!$H$14:$H$6288,""),""),""))</f>
        <v>0</v>
      </c>
      <c r="T11" s="38" t="str">
        <f>IF(W11&gt;0,S11/W11*100,"-")</f>
        <v>-</v>
      </c>
      <c r="U11" s="37">
        <f t="array" ref="U11">COUNT(IF([1]SURVEI!$H$14:$H$6288=N11,IF([1]SURVEI!$BC$14:$BC$6288&gt;80,[1]SURVEI!$H$14:$H$6288,""),""))</f>
        <v>0</v>
      </c>
      <c r="V11" s="38" t="str">
        <f>IF(W11&gt;0,U11/W11*100,"-")</f>
        <v>-</v>
      </c>
      <c r="W11" s="37">
        <f t="array" ref="W11">COUNT(IF([1]SURVEI!$H$14:$H$6288=N11,[1]SURVEI!$H$14:$H$6288,""))</f>
        <v>0</v>
      </c>
      <c r="X11" s="38" t="str">
        <f>IF(W11&gt;0,W11/W11*100,"-")</f>
        <v>-</v>
      </c>
      <c r="Y11" s="18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18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18"/>
    </row>
    <row r="12" spans="2:53" ht="15.95" customHeight="1" x14ac:dyDescent="0.2">
      <c r="B12" s="35">
        <v>3</v>
      </c>
      <c r="C12" s="36" t="s">
        <v>18</v>
      </c>
      <c r="D12" s="35">
        <f>B12</f>
        <v>3</v>
      </c>
      <c r="E12" s="37">
        <f t="array" ref="E12">COUNT(IF([1]SURVEI!$H$14:$H$6288=D12,[1]SURVEI!$H$14:$H$6288,""))</f>
        <v>120</v>
      </c>
      <c r="F12" s="38">
        <f>IF(E14&gt;0,E12/E14*100,"-")</f>
        <v>44.444444444444443</v>
      </c>
      <c r="G12" s="39">
        <f t="array" ref="G12">IF(E12&gt;0,SUM(IF([1]SURVEI!$H$14:$H$6288=D12,[1]SURVEI!$AY$14:$AY$6288,0))/E12,"-")</f>
        <v>1950.5259298263891</v>
      </c>
      <c r="H12" s="39">
        <f t="array" ref="H12">IF(E12&gt;0,SUM(IF([1]SURVEI!$H$14:$H$6288=D12,[1]SURVEI!$AE$14:$AE$6288,0))/E12,"-")</f>
        <v>2727.8125000000005</v>
      </c>
      <c r="I12" s="39">
        <f t="array" ref="I12">IF(E12&gt;0,SUM(IF([1]SURVEI!$H$14:$H$6288=D12,[1]SURVEI!$BC$14:$BC$6288,0))/E12,"-")</f>
        <v>82.89686038399779</v>
      </c>
      <c r="J12" s="39">
        <f>[1]PPH!$K$79</f>
        <v>94.091564704457369</v>
      </c>
      <c r="K12" s="18"/>
      <c r="L12" s="35">
        <v>3</v>
      </c>
      <c r="M12" s="40" t="str">
        <f>C12</f>
        <v>Wilayah Lainnya</v>
      </c>
      <c r="N12" s="35">
        <f>L12</f>
        <v>3</v>
      </c>
      <c r="O12" s="41">
        <f t="array" ref="O12">IF(W12&gt;0,SUM(IF([1]SURVEI!$H$14:$H$6288=N12,[1]SURVEI!$BC$14:$BC$6288,0))/W12,"-")</f>
        <v>82.89686038399779</v>
      </c>
      <c r="P12" s="41">
        <f>J12</f>
        <v>94.091564704457369</v>
      </c>
      <c r="Q12" s="37">
        <f t="array" ref="Q12">COUNT(IF([1]SURVEI!$H$14:$H$6288=N12,IF([1]SURVEI!$BC$14:$BC$6288&lt;70,[1]SURVEI!$H$14:$H$6288,""),""))</f>
        <v>46</v>
      </c>
      <c r="R12" s="38">
        <f>IF(W12&gt;0,Q12/W12*100,"-")</f>
        <v>38.333333333333336</v>
      </c>
      <c r="S12" s="37">
        <f t="array" ref="S12">COUNT(IF([1]SURVEI!$H$14:$H$6288=N12,IF([1]SURVEI!$BC$14:$BC$6288&gt;=70,IF([1]SURVEI!$BC$14:$BC$6288&lt;=80,[1]SURVEI!$H$14:$H$6288,""),""),""))</f>
        <v>20</v>
      </c>
      <c r="T12" s="38">
        <f>IF(W12&gt;0,S12/W12*100,"-")</f>
        <v>16.666666666666664</v>
      </c>
      <c r="U12" s="37">
        <f t="array" ref="U12">COUNT(IF([1]SURVEI!$H$14:$H$6288=N12,IF([1]SURVEI!$BC$14:$BC$6288&gt;80,[1]SURVEI!$H$14:$H$6288,""),""))</f>
        <v>54</v>
      </c>
      <c r="V12" s="38">
        <f>IF(W12&gt;0,U12/W12*100,"-")</f>
        <v>45</v>
      </c>
      <c r="W12" s="37">
        <f t="array" ref="W12">COUNT(IF([1]SURVEI!$H$14:$H$6288=N12,[1]SURVEI!$H$14:$H$6288,""))</f>
        <v>120</v>
      </c>
      <c r="X12" s="38">
        <f>IF(W12&gt;0,W12/W12*100,"-")</f>
        <v>100</v>
      </c>
      <c r="Y12" s="18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18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18"/>
    </row>
    <row r="13" spans="2:53" ht="15.95" customHeight="1" x14ac:dyDescent="0.2">
      <c r="B13" s="42"/>
      <c r="C13" s="43"/>
      <c r="D13" s="43"/>
      <c r="E13" s="43"/>
      <c r="F13" s="43"/>
      <c r="G13" s="43"/>
      <c r="H13" s="43"/>
      <c r="I13" s="43"/>
      <c r="J13" s="44"/>
      <c r="K13" s="18"/>
      <c r="L13" s="31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3"/>
      <c r="Y13" s="18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18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18"/>
    </row>
    <row r="14" spans="2:53" ht="15.95" customHeight="1" x14ac:dyDescent="0.2">
      <c r="B14" s="45"/>
      <c r="C14" s="46" t="s">
        <v>19</v>
      </c>
      <c r="D14" s="47"/>
      <c r="E14" s="48">
        <f>SUM(E10:E12)</f>
        <v>270</v>
      </c>
      <c r="F14" s="38">
        <f>IF(E14&gt;0,E14/E14*100,"-")</f>
        <v>100</v>
      </c>
      <c r="G14" s="39">
        <f t="array" ref="G14">IF(E14&gt;0,SUM(IF([1]SURVEI!$H$14:$H$6288&gt;0,[1]SURVEI!$AY$14:$AY$6288,0))/E14,"-")</f>
        <v>1953.8426673240735</v>
      </c>
      <c r="H14" s="39">
        <f t="array" ref="H14">IF(E14&gt;0,SUM(IF([1]SURVEI!$H$14:$H$6288&gt;0,[1]SURVEI!$AE$14:$AE$6288,0))/E14,"-")</f>
        <v>2649.1450617283945</v>
      </c>
      <c r="I14" s="39">
        <f t="array" ref="I14">IF(E14&gt;0,SUM(IF([1]SURVEI!$H$14:$H$6288&gt;0,[1]SURVEI!$BC$14:$BC$6288,0))/E14,"-")</f>
        <v>85.659299800848984</v>
      </c>
      <c r="J14" s="49">
        <f>[1]PPH!$K$22</f>
        <v>93.944449745190937</v>
      </c>
      <c r="K14" s="18"/>
      <c r="L14" s="45"/>
      <c r="M14" s="46" t="s">
        <v>19</v>
      </c>
      <c r="N14" s="47"/>
      <c r="O14" s="50">
        <f t="array" ref="O14">IF(W14&gt;0,SUM(IF([1]SURVEI!$H$14:$H$6288&gt;0,[1]SURVEI!$BC$14:$BC$6288,0))/W14,"-")</f>
        <v>85.659299800848984</v>
      </c>
      <c r="P14" s="41">
        <f>J14</f>
        <v>93.944449745190937</v>
      </c>
      <c r="Q14" s="51">
        <f>SUM(Q10:Q12)</f>
        <v>109</v>
      </c>
      <c r="R14" s="38">
        <f>IF(W14&gt;0,Q14/W14*100,"-")</f>
        <v>40.370370370370374</v>
      </c>
      <c r="S14" s="51">
        <f>SUM(S10:S12)</f>
        <v>39</v>
      </c>
      <c r="T14" s="38">
        <f>IF(W14&gt;0,S14/W14*100,"-")</f>
        <v>14.444444444444443</v>
      </c>
      <c r="U14" s="51">
        <f>SUM(U10:U12)</f>
        <v>122</v>
      </c>
      <c r="V14" s="38">
        <f>IF(W14&gt;0,U14/W14*100,"-")</f>
        <v>45.185185185185183</v>
      </c>
      <c r="W14" s="51">
        <f>SUM(W10:W12)</f>
        <v>270</v>
      </c>
      <c r="X14" s="38">
        <f>IF(W14&gt;0,W14/W14*100,"-")</f>
        <v>100</v>
      </c>
      <c r="Y14" s="18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18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18"/>
    </row>
    <row r="15" spans="2:53" ht="15.95" customHeight="1" x14ac:dyDescent="0.2">
      <c r="B15" s="3"/>
      <c r="C15" s="3"/>
      <c r="D15" s="3"/>
      <c r="E15" s="3"/>
      <c r="F15" s="3"/>
      <c r="G15" s="3"/>
      <c r="H15" s="3"/>
      <c r="I15" s="3"/>
      <c r="J15" s="3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2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2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2"/>
    </row>
    <row r="16" spans="2:53" ht="15.95" customHeight="1" x14ac:dyDescent="0.2">
      <c r="B16" s="5" t="str">
        <f>UPPER([1]PROFILE!$G$11)</f>
        <v>DINAS  PANGAN</v>
      </c>
      <c r="F16" s="8" t="str">
        <f>CONCATENATE("TINGKAT KECUKUPAN PROTEIN MENURUT ", UPPER([1]PROFILE!$I$27))</f>
        <v>TINGKAT KECUKUPAN PROTEIN MENURUT AGROEKOLOGI WILAYAH</v>
      </c>
      <c r="G16" s="8"/>
      <c r="H16" s="8"/>
      <c r="I16" s="8"/>
      <c r="J16" s="8"/>
      <c r="K16" s="5"/>
      <c r="L16" s="5" t="str">
        <f>UPPER([1]PROFILE!$G$11)</f>
        <v>DINAS  PANGAN</v>
      </c>
      <c r="Q16" s="8" t="str">
        <f>CONCATENATE("TINGKAT KECUKUPAN PROTEIN MENURUT ", UPPER([1]PROFILE!$I$27))</f>
        <v>TINGKAT KECUKUPAN PROTEIN MENURUT AGROEKOLOGI WILAYAH</v>
      </c>
      <c r="R16" s="8"/>
      <c r="S16" s="8"/>
      <c r="T16" s="8"/>
      <c r="U16" s="8"/>
      <c r="V16" s="8"/>
      <c r="W16" s="8"/>
      <c r="X16" s="8"/>
      <c r="Y16" s="5"/>
      <c r="Z16" s="5" t="str">
        <f>UPPER([1]PROFILE!$G$11)</f>
        <v>DINAS  PANGAN</v>
      </c>
      <c r="AE16" s="8" t="str">
        <f>CONCATENATE("KONSUMSI DAN KECUKUPAN GIZI MENURUT ", UPPER([1]PROFILE!$I$27))</f>
        <v>KONSUMSI DAN KECUKUPAN GIZI MENURUT AGROEKOLOGI WILAYAH</v>
      </c>
      <c r="AF16" s="8"/>
      <c r="AG16" s="8"/>
      <c r="AH16" s="8"/>
      <c r="AI16" s="8"/>
      <c r="AJ16" s="8"/>
      <c r="AK16" s="8"/>
      <c r="AL16" s="8"/>
      <c r="AM16" s="5"/>
      <c r="AN16" s="5" t="str">
        <f>UPPER([1]PROFILE!$G$11)</f>
        <v>DINAS  PANGAN</v>
      </c>
      <c r="AP16" s="7"/>
      <c r="AS16" s="8" t="str">
        <f>CONCATENATE("TINGKAT KECUKUPAN PROTEIN MENURUT ", UPPER([1]PROFILE!$I$27))</f>
        <v>TINGKAT KECUKUPAN PROTEIN MENURUT AGROEKOLOGI WILAYAH</v>
      </c>
      <c r="AT16" s="8"/>
      <c r="AU16" s="8"/>
      <c r="AV16" s="8"/>
      <c r="AW16" s="8"/>
      <c r="AX16" s="8"/>
      <c r="AY16" s="8"/>
      <c r="AZ16" s="8"/>
      <c r="BA16" s="5"/>
    </row>
    <row r="17" spans="2:53" ht="15.95" customHeight="1" x14ac:dyDescent="0.2">
      <c r="B17" s="5" t="str">
        <f>UPPER([1]PROFILE!$G$12)</f>
        <v>KABUPATEN SUKOHARJO</v>
      </c>
      <c r="F17" s="8" t="str">
        <f>CONCATENATE("BERDASARKAN DATA SURVEI KONSUMSI PANGAN TAHUN ",[1]PROFILE!$G$15)</f>
        <v>BERDASARKAN DATA SURVEI KONSUMSI PANGAN TAHUN 2025</v>
      </c>
      <c r="G17" s="8"/>
      <c r="H17" s="8"/>
      <c r="I17" s="8"/>
      <c r="J17" s="8"/>
      <c r="K17" s="9"/>
      <c r="L17" s="5" t="str">
        <f>UPPER([1]PROFILE!$G$12)</f>
        <v>KABUPATEN SUKOHARJO</v>
      </c>
      <c r="Q17" s="8" t="str">
        <f>CONCATENATE("BERDASARKAN DATA SURVEI KONSUMSI PANGAN TAHUN ",[1]PROFILE!$G$15)</f>
        <v>BERDASARKAN DATA SURVEI KONSUMSI PANGAN TAHUN 2025</v>
      </c>
      <c r="R17" s="8"/>
      <c r="S17" s="8"/>
      <c r="T17" s="8"/>
      <c r="U17" s="8"/>
      <c r="V17" s="8"/>
      <c r="W17" s="8"/>
      <c r="X17" s="8"/>
      <c r="Y17" s="9"/>
      <c r="Z17" s="5" t="str">
        <f>UPPER([1]PROFILE!$G$12)</f>
        <v>KABUPATEN SUKOHARJO</v>
      </c>
      <c r="AE17" s="8" t="str">
        <f>CONCATENATE("BERDASARKAN DATA SURVEI KONSUMSI PANGAN TAHUN ",[1]PROFILE!$G$15)</f>
        <v>BERDASARKAN DATA SURVEI KONSUMSI PANGAN TAHUN 2025</v>
      </c>
      <c r="AF17" s="8"/>
      <c r="AG17" s="8"/>
      <c r="AH17" s="8"/>
      <c r="AI17" s="8"/>
      <c r="AJ17" s="8"/>
      <c r="AK17" s="8"/>
      <c r="AL17" s="8"/>
      <c r="AM17" s="9"/>
      <c r="AN17" s="5" t="str">
        <f>UPPER([1]PROFILE!$G$12)</f>
        <v>KABUPATEN SUKOHARJO</v>
      </c>
      <c r="AP17" s="7"/>
      <c r="AS17" s="8" t="str">
        <f>CONCATENATE("BERDASARKAN DATA SURVEI KONSUMSI PANGAN TAHUN ",[1]PROFILE!$G$15)</f>
        <v>BERDASARKAN DATA SURVEI KONSUMSI PANGAN TAHUN 2025</v>
      </c>
      <c r="AT17" s="8"/>
      <c r="AU17" s="8"/>
      <c r="AV17" s="8"/>
      <c r="AW17" s="8"/>
      <c r="AX17" s="8"/>
      <c r="AY17" s="8"/>
      <c r="AZ17" s="8"/>
      <c r="BA17" s="9"/>
    </row>
    <row r="18" spans="2:53" ht="15.95" customHeight="1" x14ac:dyDescent="0.2">
      <c r="B18" s="5" t="str">
        <f>UPPER([1]PROFILE!$G$13)</f>
        <v>GEDUNG MENARA WIJAYA LT. 5, JL. JENDERAL SUDIRMAN NO. 199 SUKOHARJO</v>
      </c>
      <c r="F18" s="10" t="str">
        <f>CONCATENATE("DI WILAYAH ",UPPER([1]PROFILE!$G$8))</f>
        <v>DI WILAYAH KABUPATEN SUKOHARJO</v>
      </c>
      <c r="G18" s="10"/>
      <c r="H18" s="10"/>
      <c r="I18" s="10"/>
      <c r="J18" s="10"/>
      <c r="K18" s="5"/>
      <c r="L18" s="5" t="str">
        <f>UPPER([1]PROFILE!$G$13)</f>
        <v>GEDUNG MENARA WIJAYA LT. 5, JL. JENDERAL SUDIRMAN NO. 199 SUKOHARJO</v>
      </c>
      <c r="Q18" s="10" t="str">
        <f>CONCATENATE("DI WILAYAH ",UPPER([1]PROFILE!$G$8))</f>
        <v>DI WILAYAH KABUPATEN SUKOHARJO</v>
      </c>
      <c r="R18" s="10"/>
      <c r="S18" s="10"/>
      <c r="T18" s="10"/>
      <c r="U18" s="10"/>
      <c r="V18" s="10"/>
      <c r="W18" s="10"/>
      <c r="X18" s="10"/>
      <c r="Y18" s="5"/>
      <c r="Z18" s="5" t="str">
        <f>UPPER([1]PROFILE!$G$13)</f>
        <v>GEDUNG MENARA WIJAYA LT. 5, JL. JENDERAL SUDIRMAN NO. 199 SUKOHARJO</v>
      </c>
      <c r="AE18" s="10" t="str">
        <f>CONCATENATE("DI WILAYAH ",UPPER([1]PROFILE!$G$8))</f>
        <v>DI WILAYAH KABUPATEN SUKOHARJO</v>
      </c>
      <c r="AF18" s="10"/>
      <c r="AG18" s="10"/>
      <c r="AH18" s="10"/>
      <c r="AI18" s="10"/>
      <c r="AJ18" s="10"/>
      <c r="AK18" s="10"/>
      <c r="AL18" s="10"/>
      <c r="AM18" s="5"/>
      <c r="AN18" s="5" t="str">
        <f>UPPER([1]PROFILE!$G$13)</f>
        <v>GEDUNG MENARA WIJAYA LT. 5, JL. JENDERAL SUDIRMAN NO. 199 SUKOHARJO</v>
      </c>
      <c r="AP18" s="7"/>
      <c r="AS18" s="10" t="str">
        <f>CONCATENATE("DI WILAYAH ",UPPER([1]PROFILE!$G$8))</f>
        <v>DI WILAYAH KABUPATEN SUKOHARJO</v>
      </c>
      <c r="AT18" s="10"/>
      <c r="AU18" s="10"/>
      <c r="AV18" s="10"/>
      <c r="AW18" s="10"/>
      <c r="AX18" s="10"/>
      <c r="AY18" s="10"/>
      <c r="AZ18" s="10"/>
      <c r="BA18" s="5"/>
    </row>
    <row r="19" spans="2:53" ht="15.95" customHeight="1" x14ac:dyDescent="0.2">
      <c r="B19" s="3"/>
      <c r="C19" s="3"/>
      <c r="D19" s="3"/>
      <c r="E19" s="3"/>
      <c r="F19" s="3"/>
      <c r="G19" s="3"/>
      <c r="H19" s="3"/>
      <c r="I19" s="3"/>
      <c r="J19" s="3"/>
      <c r="K19" s="2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2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2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2"/>
    </row>
    <row r="20" spans="2:53" ht="15.95" customHeight="1" x14ac:dyDescent="0.2">
      <c r="B20" s="12" t="s">
        <v>1</v>
      </c>
      <c r="C20" s="12" t="str">
        <f>[1]PROFILE!$I$27</f>
        <v>Agroekologi Wilayah</v>
      </c>
      <c r="D20" s="14" t="s">
        <v>2</v>
      </c>
      <c r="E20" s="15" t="s">
        <v>3</v>
      </c>
      <c r="F20" s="16"/>
      <c r="G20" s="17" t="s">
        <v>20</v>
      </c>
      <c r="H20" s="17" t="s">
        <v>21</v>
      </c>
      <c r="I20" s="17" t="s">
        <v>22</v>
      </c>
      <c r="J20" s="17" t="s">
        <v>7</v>
      </c>
      <c r="K20" s="2"/>
      <c r="L20" s="12" t="s">
        <v>1</v>
      </c>
      <c r="M20" s="12" t="str">
        <f>[1]PROFILE!$I$27</f>
        <v>Agroekologi Wilayah</v>
      </c>
      <c r="N20" s="14" t="s">
        <v>2</v>
      </c>
      <c r="O20" s="14" t="s">
        <v>23</v>
      </c>
      <c r="P20" s="14" t="s">
        <v>7</v>
      </c>
      <c r="Q20" s="19" t="s">
        <v>24</v>
      </c>
      <c r="R20" s="20"/>
      <c r="S20" s="20"/>
      <c r="T20" s="20"/>
      <c r="U20" s="20"/>
      <c r="V20" s="20"/>
      <c r="W20" s="20"/>
      <c r="X20" s="21"/>
      <c r="Y20" s="2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2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2"/>
    </row>
    <row r="21" spans="2:53" ht="15.95" customHeight="1" x14ac:dyDescent="0.2">
      <c r="B21" s="12"/>
      <c r="C21" s="27"/>
      <c r="D21" s="23"/>
      <c r="E21" s="24"/>
      <c r="F21" s="25"/>
      <c r="G21" s="26"/>
      <c r="H21" s="26"/>
      <c r="I21" s="26"/>
      <c r="J21" s="26"/>
      <c r="K21" s="2"/>
      <c r="L21" s="12"/>
      <c r="M21" s="27"/>
      <c r="N21" s="23"/>
      <c r="O21" s="23"/>
      <c r="P21" s="23"/>
      <c r="Q21" s="19" t="s">
        <v>25</v>
      </c>
      <c r="R21" s="21"/>
      <c r="S21" s="19" t="s">
        <v>26</v>
      </c>
      <c r="T21" s="21"/>
      <c r="U21" s="19" t="s">
        <v>27</v>
      </c>
      <c r="V21" s="21"/>
      <c r="W21" s="19" t="s">
        <v>13</v>
      </c>
      <c r="X21" s="21"/>
      <c r="Y21" s="2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2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2"/>
    </row>
    <row r="22" spans="2:53" ht="15.95" customHeight="1" x14ac:dyDescent="0.2">
      <c r="B22" s="12"/>
      <c r="C22" s="27"/>
      <c r="D22" s="28"/>
      <c r="E22" s="29" t="s">
        <v>14</v>
      </c>
      <c r="F22" s="29" t="s">
        <v>15</v>
      </c>
      <c r="G22" s="30"/>
      <c r="H22" s="30"/>
      <c r="I22" s="30"/>
      <c r="J22" s="30"/>
      <c r="K22" s="2"/>
      <c r="L22" s="12"/>
      <c r="M22" s="27"/>
      <c r="N22" s="28"/>
      <c r="O22" s="28"/>
      <c r="P22" s="28"/>
      <c r="Q22" s="29" t="s">
        <v>14</v>
      </c>
      <c r="R22" s="29" t="s">
        <v>15</v>
      </c>
      <c r="S22" s="29" t="s">
        <v>14</v>
      </c>
      <c r="T22" s="29" t="s">
        <v>15</v>
      </c>
      <c r="U22" s="29" t="s">
        <v>14</v>
      </c>
      <c r="V22" s="29" t="s">
        <v>15</v>
      </c>
      <c r="W22" s="29" t="s">
        <v>14</v>
      </c>
      <c r="X22" s="29" t="s">
        <v>15</v>
      </c>
      <c r="Y22" s="2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2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2"/>
    </row>
    <row r="23" spans="2:53" ht="15.95" customHeight="1" x14ac:dyDescent="0.2">
      <c r="B23" s="31"/>
      <c r="C23" s="32"/>
      <c r="D23" s="32"/>
      <c r="E23" s="32"/>
      <c r="F23" s="32"/>
      <c r="G23" s="32"/>
      <c r="H23" s="32"/>
      <c r="I23" s="32"/>
      <c r="J23" s="32"/>
      <c r="K23" s="2"/>
      <c r="L23" s="31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3"/>
      <c r="Y23" s="2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2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2"/>
    </row>
    <row r="24" spans="2:53" ht="15.95" customHeight="1" x14ac:dyDescent="0.2">
      <c r="B24" s="35">
        <v>1</v>
      </c>
      <c r="C24" s="40" t="str">
        <f>C10</f>
        <v>Wilayah Pertanian</v>
      </c>
      <c r="D24" s="35">
        <f>B24</f>
        <v>1</v>
      </c>
      <c r="E24" s="37">
        <f t="array" ref="E24">COUNT(IF([1]SURVEI!$H$14:$H$6288=D24,[1]SURVEI!$H$14:$H$6288,""))</f>
        <v>150</v>
      </c>
      <c r="F24" s="38">
        <f>IF(E28&gt;0,E24/E28*100,"-")</f>
        <v>55.555555555555557</v>
      </c>
      <c r="G24" s="39">
        <f t="array" ref="G24">IF(E24&gt;0,SUM(IF([1]SURVEI!$H$14:$H$6288=D24,[1]SURVEI!$AZ$14:$AZ$6288,0))/E24,"-")</f>
        <v>58.331168606666665</v>
      </c>
      <c r="H24" s="39">
        <f t="array" ref="H24">IF(E24&gt;0,SUM(IF([1]SURVEI!$H$14:$H$6288=D24,[1]SURVEI!$AF$14:$AF$6288,0))/E24,"-")</f>
        <v>68.564666666666653</v>
      </c>
      <c r="I24" s="39">
        <f t="array" ref="I24">IF(E24&gt;0,SUM(IF([1]SURVEI!$H$14:$H$6288=D24,[1]SURVEI!$BD$14:$BD$6288,0))/E24,"-")</f>
        <v>99.184957346003884</v>
      </c>
      <c r="J24" s="39">
        <f>[1]PPH!$K$41</f>
        <v>93.826757777777786</v>
      </c>
      <c r="K24" s="2"/>
      <c r="L24" s="35">
        <v>1</v>
      </c>
      <c r="M24" s="40" t="str">
        <f>C24</f>
        <v>Wilayah Pertanian</v>
      </c>
      <c r="N24" s="35">
        <f>L24</f>
        <v>1</v>
      </c>
      <c r="O24" s="41">
        <f t="array" ref="O24">IF(W24&gt;0,SUM(IF([1]SURVEI!$H$14:$H$6288=N24,[1]SURVEI!$BD$14:$BD$6288,0))/W24,"-")</f>
        <v>99.184957346003884</v>
      </c>
      <c r="P24" s="41">
        <f>J24</f>
        <v>93.826757777777786</v>
      </c>
      <c r="Q24" s="37">
        <f t="array" ref="Q24">COUNT(IF([1]SURVEI!$H$14:$H$6288=N24,IF([1]SURVEI!$BD$14:$BD$6288&lt;70,[1]SURVEI!$H$14:$H$6288,""),""))</f>
        <v>43</v>
      </c>
      <c r="R24" s="38">
        <f>IF(W24&gt;0,Q24/W24*100,"-")</f>
        <v>28.666666666666668</v>
      </c>
      <c r="S24" s="37">
        <f t="array" ref="S24">COUNT(IF([1]SURVEI!$H$14:$H$6288=N24,IF([1]SURVEI!$BD$14:$BD$6288&gt;=70,IF([1]SURVEI!$BD$14:$BD$6288&lt;=80,[1]SURVEI!$H$14:$H$6288,""),""),""))</f>
        <v>16</v>
      </c>
      <c r="T24" s="38">
        <f>IF(W24&gt;0,S24/W24*100,"-")</f>
        <v>10.666666666666668</v>
      </c>
      <c r="U24" s="37">
        <f t="array" ref="U24">COUNT(IF([1]SURVEI!$H$14:$H$6288=N24,IF([1]SURVEI!$BD$14:$BD$6288&gt;80,[1]SURVEI!$H$14:$H$6288,""),""))</f>
        <v>91</v>
      </c>
      <c r="V24" s="38">
        <f>IF(W24&gt;0,U24/W24*100,"-")</f>
        <v>60.666666666666671</v>
      </c>
      <c r="W24" s="37">
        <f t="array" ref="W24">COUNT(IF([1]SURVEI!$H$14:$H$6288=N24,[1]SURVEI!$H$14:$H$6288,""))</f>
        <v>150</v>
      </c>
      <c r="X24" s="38">
        <f>IF(W24&gt;0,W24/W24*100,"-")</f>
        <v>100</v>
      </c>
      <c r="Y24" s="2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2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2"/>
    </row>
    <row r="25" spans="2:53" ht="15.95" customHeight="1" x14ac:dyDescent="0.2">
      <c r="B25" s="35">
        <v>2</v>
      </c>
      <c r="C25" s="40" t="str">
        <f>C11</f>
        <v>Wilayah Perikanan</v>
      </c>
      <c r="D25" s="35">
        <f>B25</f>
        <v>2</v>
      </c>
      <c r="E25" s="37">
        <f t="array" ref="E25">COUNT(IF([1]SURVEI!$H$14:$H$6288=D25,[1]SURVEI!$H$14:$H$6288,""))</f>
        <v>0</v>
      </c>
      <c r="F25" s="38">
        <f>IF(E28&gt;0,E25/E28*100,"-")</f>
        <v>0</v>
      </c>
      <c r="G25" s="39" t="str">
        <f t="array" ref="G25">IF(E25&gt;0,SUM(IF([1]SURVEI!$H$14:$H$6288=D25,[1]SURVEI!$AZ$14:$AZ$6288,0))/E25,"-")</f>
        <v>-</v>
      </c>
      <c r="H25" s="39" t="str">
        <f t="array" ref="H25">IF(E25&gt;0,SUM(IF([1]SURVEI!$H$14:$H$6288=D25,[1]SURVEI!$AF$14:$AF$6288,0))/E25,"-")</f>
        <v>-</v>
      </c>
      <c r="I25" s="39" t="str">
        <f t="array" ref="I25">IF(E25&gt;0,SUM(IF([1]SURVEI!$H$14:$H$6288=D25,[1]SURVEI!$BD$14:$BD$6288,0))/E25,"-")</f>
        <v>-</v>
      </c>
      <c r="J25" s="39" t="str">
        <f>[1]PPH!$K$60</f>
        <v>-</v>
      </c>
      <c r="K25" s="2"/>
      <c r="L25" s="35">
        <v>2</v>
      </c>
      <c r="M25" s="40" t="str">
        <f>C25</f>
        <v>Wilayah Perikanan</v>
      </c>
      <c r="N25" s="35">
        <f>L25</f>
        <v>2</v>
      </c>
      <c r="O25" s="41" t="str">
        <f t="array" ref="O25">IF(W25&gt;0,SUM(IF([1]SURVEI!$H$14:$H$6288=N25,[1]SURVEI!$BD$14:$BD$6288,0))/W25,"-")</f>
        <v>-</v>
      </c>
      <c r="P25" s="41" t="str">
        <f>J25</f>
        <v>-</v>
      </c>
      <c r="Q25" s="37">
        <f t="array" ref="Q25">COUNT(IF([1]SURVEI!$H$14:$H$6288=N25,IF([1]SURVEI!$BD$14:$BD$6288&lt;70,[1]SURVEI!$H$14:$H$6288,""),""))</f>
        <v>0</v>
      </c>
      <c r="R25" s="38" t="str">
        <f>IF(W25&gt;0,Q25/W25*100,"-")</f>
        <v>-</v>
      </c>
      <c r="S25" s="37">
        <f t="array" ref="S25">COUNT(IF([1]SURVEI!$H$14:$H$6288=N25,IF([1]SURVEI!$BD$14:$BD$6288&gt;=70,IF([1]SURVEI!$BD$14:$BD$6288&lt;=80,[1]SURVEI!$H$14:$H$6288,""),""),""))</f>
        <v>0</v>
      </c>
      <c r="T25" s="38" t="str">
        <f>IF(W25&gt;0,S25/W25*100,"-")</f>
        <v>-</v>
      </c>
      <c r="U25" s="37">
        <f t="array" ref="U25">COUNT(IF([1]SURVEI!$H$14:$H$6288=N25,IF([1]SURVEI!$BD$14:$BD$6288&gt;80,[1]SURVEI!$H$14:$H$6288,""),""))</f>
        <v>0</v>
      </c>
      <c r="V25" s="38" t="str">
        <f>IF(W25&gt;0,U25/W25*100,"-")</f>
        <v>-</v>
      </c>
      <c r="W25" s="37">
        <f t="array" ref="W25">COUNT(IF([1]SURVEI!$H$14:$H$6288=N25,[1]SURVEI!$H$14:$H$6288,""))</f>
        <v>0</v>
      </c>
      <c r="X25" s="38" t="str">
        <f>IF(W25&gt;0,W25/W25*100,"-")</f>
        <v>-</v>
      </c>
      <c r="Y25" s="2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2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2"/>
    </row>
    <row r="26" spans="2:53" ht="15.95" customHeight="1" x14ac:dyDescent="0.2">
      <c r="B26" s="35">
        <v>3</v>
      </c>
      <c r="C26" s="40" t="str">
        <f>C12</f>
        <v>Wilayah Lainnya</v>
      </c>
      <c r="D26" s="35">
        <f>B26</f>
        <v>3</v>
      </c>
      <c r="E26" s="37">
        <f t="array" ref="E26">COUNT(IF([1]SURVEI!$H$14:$H$6288=D26,[1]SURVEI!$H$14:$H$6288,""))</f>
        <v>120</v>
      </c>
      <c r="F26" s="38">
        <f>IF(E28&gt;0,E26/E28*100,"-")</f>
        <v>44.444444444444443</v>
      </c>
      <c r="G26" s="39">
        <f t="array" ref="G26">IF(E26&gt;0,SUM(IF([1]SURVEI!$H$14:$H$6288=D26,[1]SURVEI!$AZ$14:$AZ$6288,0))/E26,"-")</f>
        <v>55.383830291666669</v>
      </c>
      <c r="H26" s="39">
        <f t="array" ref="H26">IF(E26&gt;0,SUM(IF([1]SURVEI!$H$14:$H$6288=D26,[1]SURVEI!$AF$14:$AF$6288,0))/E26,"-")</f>
        <v>72.318749999999994</v>
      </c>
      <c r="I26" s="39">
        <f t="array" ref="I26">IF(E26&gt;0,SUM(IF([1]SURVEI!$H$14:$H$6288=D26,[1]SURVEI!$BD$14:$BD$6288,0))/E26,"-")</f>
        <v>87.66435799359509</v>
      </c>
      <c r="J26" s="39">
        <f>[1]PPH!$K$79</f>
        <v>94.091564704457369</v>
      </c>
      <c r="K26" s="2"/>
      <c r="L26" s="35">
        <v>3</v>
      </c>
      <c r="M26" s="40" t="str">
        <f>C26</f>
        <v>Wilayah Lainnya</v>
      </c>
      <c r="N26" s="35">
        <f>L26</f>
        <v>3</v>
      </c>
      <c r="O26" s="41">
        <f t="array" ref="O26">IF(W26&gt;0,SUM(IF([1]SURVEI!$H$14:$H$6288=N26,[1]SURVEI!$BD$14:$BD$6288,0))/W26,"-")</f>
        <v>87.66435799359509</v>
      </c>
      <c r="P26" s="41">
        <f>J26</f>
        <v>94.091564704457369</v>
      </c>
      <c r="Q26" s="37">
        <f t="array" ref="Q26">COUNT(IF([1]SURVEI!$H$14:$H$6288=N26,IF([1]SURVEI!$BD$14:$BD$6288&lt;70,[1]SURVEI!$H$14:$H$6288,""),""))</f>
        <v>43</v>
      </c>
      <c r="R26" s="38">
        <f>IF(W26&gt;0,Q26/W26*100,"-")</f>
        <v>35.833333333333336</v>
      </c>
      <c r="S26" s="37">
        <f t="array" ref="S26">COUNT(IF([1]SURVEI!$H$14:$H$6288=N26,IF([1]SURVEI!$BD$14:$BD$6288&gt;=70,IF([1]SURVEI!$BD$14:$BD$6288&lt;=80,[1]SURVEI!$H$14:$H$6288,""),""),""))</f>
        <v>17</v>
      </c>
      <c r="T26" s="38">
        <f>IF(W26&gt;0,S26/W26*100,"-")</f>
        <v>14.166666666666666</v>
      </c>
      <c r="U26" s="37">
        <f t="array" ref="U26">COUNT(IF([1]SURVEI!$H$14:$H$6288=N26,IF([1]SURVEI!$BD$14:$BD$6288&gt;80,[1]SURVEI!$H$14:$H$6288,""),""))</f>
        <v>60</v>
      </c>
      <c r="V26" s="38">
        <f>IF(W26&gt;0,U26/W26*100,"-")</f>
        <v>50</v>
      </c>
      <c r="W26" s="37">
        <f t="array" ref="W26">COUNT(IF([1]SURVEI!$H$14:$H$6288=N26,[1]SURVEI!$H$14:$H$6288,""))</f>
        <v>120</v>
      </c>
      <c r="X26" s="38">
        <f>IF(W26&gt;0,W26/W26*100,"-")</f>
        <v>100</v>
      </c>
      <c r="Y26" s="2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2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2"/>
    </row>
    <row r="27" spans="2:53" ht="15.95" customHeight="1" x14ac:dyDescent="0.2">
      <c r="B27" s="42"/>
      <c r="C27" s="43"/>
      <c r="D27" s="43"/>
      <c r="E27" s="43"/>
      <c r="F27" s="43"/>
      <c r="G27" s="52"/>
      <c r="H27" s="43"/>
      <c r="I27" s="43"/>
      <c r="J27" s="53"/>
      <c r="K27" s="2"/>
      <c r="L27" s="31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3"/>
      <c r="Y27" s="2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2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2"/>
    </row>
    <row r="28" spans="2:53" ht="15.95" customHeight="1" x14ac:dyDescent="0.2">
      <c r="B28" s="45"/>
      <c r="C28" s="46" t="s">
        <v>19</v>
      </c>
      <c r="D28" s="47"/>
      <c r="E28" s="48">
        <f>SUM(E24:E26)</f>
        <v>270</v>
      </c>
      <c r="F28" s="38">
        <f>IF(E28&gt;0,E28/E28*100,"-")</f>
        <v>100</v>
      </c>
      <c r="G28" s="39">
        <f t="array" ref="G28">IF(E28&gt;0,SUM(IF([1]SURVEI!$H$14:$H$6288&gt;0,[1]SURVEI!$AZ$14:$AZ$6288,0))/E28,"-")</f>
        <v>57.02124046666664</v>
      </c>
      <c r="H28" s="39">
        <f t="array" ref="H28">IF(E28&gt;0,SUM(IF([1]SURVEI!$H$14:$H$6288&gt;0,[1]SURVEI!$AF$14:$AF$6288,0))/E28,"-")</f>
        <v>70.233148148148132</v>
      </c>
      <c r="I28" s="39">
        <f t="array" ref="I28">IF(E28&gt;0,SUM(IF([1]SURVEI!$H$14:$H$6288&gt;0,[1]SURVEI!$BD$14:$BD$6288,0))/E28,"-")</f>
        <v>94.064690967155471</v>
      </c>
      <c r="J28" s="49">
        <f>[1]PPH!$K$22</f>
        <v>93.944449745190937</v>
      </c>
      <c r="K28" s="2"/>
      <c r="L28" s="45"/>
      <c r="M28" s="46" t="s">
        <v>19</v>
      </c>
      <c r="N28" s="47"/>
      <c r="O28" s="50">
        <f t="array" ref="O28">IF(W28&gt;0,SUM(IF([1]SURVEI!$H$14:$H$6288&gt;0,[1]SURVEI!$BD$14:$BD$6288,0))/W28,"-")</f>
        <v>94.064690967155471</v>
      </c>
      <c r="P28" s="41">
        <f>J28</f>
        <v>93.944449745190937</v>
      </c>
      <c r="Q28" s="51">
        <f>SUM(Q24:Q26)</f>
        <v>86</v>
      </c>
      <c r="R28" s="38">
        <f>IF(W28&gt;0,Q28/W28*100,"-")</f>
        <v>31.851851851851855</v>
      </c>
      <c r="S28" s="51">
        <f>SUM(S24:S26)</f>
        <v>33</v>
      </c>
      <c r="T28" s="38">
        <f>IF(W28&gt;0,S28/W28*100,"-")</f>
        <v>12.222222222222221</v>
      </c>
      <c r="U28" s="51">
        <f>SUM(U24:U26)</f>
        <v>151</v>
      </c>
      <c r="V28" s="38">
        <f>IF(W28&gt;0,U28/W28*100,"-")</f>
        <v>55.925925925925924</v>
      </c>
      <c r="W28" s="51">
        <f>SUM(W24:W26)</f>
        <v>270</v>
      </c>
      <c r="X28" s="38">
        <f>IF(W28&gt;0,W28/W28*100,"-")</f>
        <v>100</v>
      </c>
      <c r="Y28" s="2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2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2"/>
    </row>
    <row r="29" spans="2:53" ht="15.95" customHeight="1" x14ac:dyDescent="0.2">
      <c r="E29" s="54"/>
      <c r="F29" s="55"/>
      <c r="G29" s="56"/>
      <c r="H29" s="56"/>
      <c r="I29" s="56"/>
      <c r="J29" s="56"/>
      <c r="K29" s="2"/>
      <c r="L29" s="57"/>
      <c r="M29" s="58"/>
      <c r="N29" s="57"/>
      <c r="O29" s="59"/>
      <c r="P29" s="59"/>
      <c r="Q29" s="60"/>
      <c r="R29" s="61"/>
      <c r="S29" s="60"/>
      <c r="T29" s="61"/>
      <c r="U29" s="60"/>
      <c r="V29" s="61"/>
      <c r="W29" s="60"/>
      <c r="X29" s="61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pans="2:53" ht="15.95" customHeight="1" x14ac:dyDescent="0.2">
      <c r="E30" s="54"/>
      <c r="F30" s="55"/>
      <c r="G30" s="56"/>
      <c r="H30" s="56"/>
      <c r="I30" s="56"/>
      <c r="J30" s="56"/>
      <c r="K30" s="2"/>
      <c r="O30" s="56"/>
      <c r="P30" s="56"/>
      <c r="Q30" s="62"/>
      <c r="R30" s="55"/>
      <c r="S30" s="62"/>
      <c r="T30" s="55"/>
      <c r="U30" s="62"/>
      <c r="V30" s="55"/>
      <c r="W30" s="62"/>
      <c r="X30" s="55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pans="2:53" ht="15.95" customHeight="1" x14ac:dyDescent="0.2">
      <c r="B31" s="3"/>
      <c r="C31" s="3"/>
      <c r="D31" s="3"/>
      <c r="E31" s="3"/>
      <c r="F31" s="3"/>
      <c r="G31" s="3"/>
      <c r="H31" s="3"/>
      <c r="I31" s="3"/>
      <c r="J31" s="3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2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2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2"/>
    </row>
    <row r="32" spans="2:53" ht="15.95" customHeight="1" x14ac:dyDescent="0.2">
      <c r="B32" s="5" t="str">
        <f>UPPER([1]PROFILE!$G$11)</f>
        <v>DINAS  PANGAN</v>
      </c>
      <c r="F32" s="8" t="str">
        <f>CONCATENATE("TINGKAT KECUKUPAN ENERGI MENURUT ", UPPER([1]PROFILE!$K$27))</f>
        <v>TINGKAT KECUKUPAN ENERGI MENURUT PERTUMBUHAN WILAYAH</v>
      </c>
      <c r="G32" s="8"/>
      <c r="H32" s="8"/>
      <c r="I32" s="8"/>
      <c r="J32" s="8"/>
      <c r="K32" s="5"/>
      <c r="L32" s="5" t="str">
        <f>UPPER([1]PROFILE!$G$11)</f>
        <v>DINAS  PANGAN</v>
      </c>
      <c r="Q32" s="8" t="str">
        <f>CONCATENATE("TINGKAT KECUKUPAN ENERGI MENURUT ", UPPER([1]PROFILE!$K$27))</f>
        <v>TINGKAT KECUKUPAN ENERGI MENURUT PERTUMBUHAN WILAYAH</v>
      </c>
      <c r="R32" s="8"/>
      <c r="S32" s="8"/>
      <c r="T32" s="8"/>
      <c r="U32" s="8"/>
      <c r="V32" s="8"/>
      <c r="W32" s="8"/>
      <c r="X32" s="8"/>
      <c r="Y32" s="5"/>
      <c r="Z32" s="5" t="str">
        <f>UPPER([1]PROFILE!$G$11)</f>
        <v>DINAS  PANGAN</v>
      </c>
      <c r="AE32" s="8" t="str">
        <f>CONCATENATE("KONSUMSI DAN KECUKUPAN GIZI MENURUT ", UPPER([1]PROFILE!$K$27))</f>
        <v>KONSUMSI DAN KECUKUPAN GIZI MENURUT PERTUMBUHAN WILAYAH</v>
      </c>
      <c r="AF32" s="8"/>
      <c r="AG32" s="8"/>
      <c r="AH32" s="8"/>
      <c r="AI32" s="8"/>
      <c r="AJ32" s="8"/>
      <c r="AK32" s="8"/>
      <c r="AL32" s="8"/>
      <c r="AM32" s="5"/>
      <c r="AN32" s="5" t="str">
        <f>UPPER([1]PROFILE!$G$11)</f>
        <v>DINAS  PANGAN</v>
      </c>
      <c r="AP32" s="7"/>
      <c r="AS32" s="8" t="str">
        <f>CONCATENATE("TINGKAT KECUKUPAN ENERGI MENURUT ", UPPER([1]PROFILE!$K$27))</f>
        <v>TINGKAT KECUKUPAN ENERGI MENURUT PERTUMBUHAN WILAYAH</v>
      </c>
      <c r="AT32" s="8"/>
      <c r="AU32" s="8"/>
      <c r="AV32" s="8"/>
      <c r="AW32" s="8"/>
      <c r="AX32" s="8"/>
      <c r="AY32" s="8"/>
      <c r="AZ32" s="8"/>
      <c r="BA32" s="5"/>
    </row>
    <row r="33" spans="2:53" ht="15.95" customHeight="1" x14ac:dyDescent="0.2">
      <c r="B33" s="5" t="str">
        <f>UPPER([1]PROFILE!$G$12)</f>
        <v>KABUPATEN SUKOHARJO</v>
      </c>
      <c r="F33" s="8" t="str">
        <f>CONCATENATE("BERDASARKAN DATA SURVEI KONSUMSI PANGAN TAHUN ",[1]PROFILE!$G$15)</f>
        <v>BERDASARKAN DATA SURVEI KONSUMSI PANGAN TAHUN 2025</v>
      </c>
      <c r="G33" s="8"/>
      <c r="H33" s="8"/>
      <c r="I33" s="8"/>
      <c r="J33" s="8"/>
      <c r="K33" s="9"/>
      <c r="L33" s="5" t="str">
        <f>UPPER([1]PROFILE!$G$12)</f>
        <v>KABUPATEN SUKOHARJO</v>
      </c>
      <c r="Q33" s="8" t="str">
        <f>CONCATENATE("BERDASARKAN DATA SURVEI KONSUMSI PANGAN TAHUN ",[1]PROFILE!$G$15)</f>
        <v>BERDASARKAN DATA SURVEI KONSUMSI PANGAN TAHUN 2025</v>
      </c>
      <c r="R33" s="8"/>
      <c r="S33" s="8"/>
      <c r="T33" s="8"/>
      <c r="U33" s="8"/>
      <c r="V33" s="8"/>
      <c r="W33" s="8"/>
      <c r="X33" s="8"/>
      <c r="Y33" s="9"/>
      <c r="Z33" s="5" t="str">
        <f>UPPER([1]PROFILE!$G$12)</f>
        <v>KABUPATEN SUKOHARJO</v>
      </c>
      <c r="AE33" s="8" t="str">
        <f>CONCATENATE("BERDASARKAN DATA SURVEI KONSUMSI PANGAN TAHUN ",[1]PROFILE!$G$15)</f>
        <v>BERDASARKAN DATA SURVEI KONSUMSI PANGAN TAHUN 2025</v>
      </c>
      <c r="AF33" s="8"/>
      <c r="AG33" s="8"/>
      <c r="AH33" s="8"/>
      <c r="AI33" s="8"/>
      <c r="AJ33" s="8"/>
      <c r="AK33" s="8"/>
      <c r="AL33" s="8"/>
      <c r="AM33" s="9"/>
      <c r="AN33" s="5" t="str">
        <f>UPPER([1]PROFILE!$G$12)</f>
        <v>KABUPATEN SUKOHARJO</v>
      </c>
      <c r="AP33" s="7"/>
      <c r="AS33" s="8" t="str">
        <f>CONCATENATE("BERDASARKAN DATA SURVEI KONSUMSI PANGAN TAHUN ",[1]PROFILE!$G$15)</f>
        <v>BERDASARKAN DATA SURVEI KONSUMSI PANGAN TAHUN 2025</v>
      </c>
      <c r="AT33" s="8"/>
      <c r="AU33" s="8"/>
      <c r="AV33" s="8"/>
      <c r="AW33" s="8"/>
      <c r="AX33" s="8"/>
      <c r="AY33" s="8"/>
      <c r="AZ33" s="8"/>
      <c r="BA33" s="9"/>
    </row>
    <row r="34" spans="2:53" ht="15.95" customHeight="1" x14ac:dyDescent="0.2">
      <c r="B34" s="5" t="str">
        <f>UPPER([1]PROFILE!$G$13)</f>
        <v>GEDUNG MENARA WIJAYA LT. 5, JL. JENDERAL SUDIRMAN NO. 199 SUKOHARJO</v>
      </c>
      <c r="F34" s="10" t="str">
        <f>CONCATENATE("DI WILAYAH ",UPPER([1]PROFILE!$G$8))</f>
        <v>DI WILAYAH KABUPATEN SUKOHARJO</v>
      </c>
      <c r="G34" s="10"/>
      <c r="H34" s="10"/>
      <c r="I34" s="10"/>
      <c r="J34" s="10"/>
      <c r="K34" s="5"/>
      <c r="L34" s="5" t="str">
        <f>UPPER([1]PROFILE!$G$13)</f>
        <v>GEDUNG MENARA WIJAYA LT. 5, JL. JENDERAL SUDIRMAN NO. 199 SUKOHARJO</v>
      </c>
      <c r="Q34" s="10" t="str">
        <f>CONCATENATE("DI WILAYAH ",UPPER([1]PROFILE!$G$8))</f>
        <v>DI WILAYAH KABUPATEN SUKOHARJO</v>
      </c>
      <c r="R34" s="10"/>
      <c r="S34" s="10"/>
      <c r="T34" s="10"/>
      <c r="U34" s="10"/>
      <c r="V34" s="10"/>
      <c r="W34" s="10"/>
      <c r="X34" s="10"/>
      <c r="Y34" s="5"/>
      <c r="Z34" s="5" t="str">
        <f>UPPER([1]PROFILE!$G$13)</f>
        <v>GEDUNG MENARA WIJAYA LT. 5, JL. JENDERAL SUDIRMAN NO. 199 SUKOHARJO</v>
      </c>
      <c r="AE34" s="10" t="str">
        <f>CONCATENATE("DI WILAYAH ",UPPER([1]PROFILE!$G$8))</f>
        <v>DI WILAYAH KABUPATEN SUKOHARJO</v>
      </c>
      <c r="AF34" s="10"/>
      <c r="AG34" s="10"/>
      <c r="AH34" s="10"/>
      <c r="AI34" s="10"/>
      <c r="AJ34" s="10"/>
      <c r="AK34" s="10"/>
      <c r="AL34" s="10"/>
      <c r="AM34" s="5"/>
      <c r="AN34" s="5" t="str">
        <f>UPPER([1]PROFILE!$G$13)</f>
        <v>GEDUNG MENARA WIJAYA LT. 5, JL. JENDERAL SUDIRMAN NO. 199 SUKOHARJO</v>
      </c>
      <c r="AP34" s="7"/>
      <c r="AS34" s="10" t="str">
        <f>CONCATENATE("DI WILAYAH ",UPPER([1]PROFILE!$G$8))</f>
        <v>DI WILAYAH KABUPATEN SUKOHARJO</v>
      </c>
      <c r="AT34" s="10"/>
      <c r="AU34" s="10"/>
      <c r="AV34" s="10"/>
      <c r="AW34" s="10"/>
      <c r="AX34" s="10"/>
      <c r="AY34" s="10"/>
      <c r="AZ34" s="10"/>
      <c r="BA34" s="5"/>
    </row>
    <row r="35" spans="2:53" ht="15.95" customHeight="1" x14ac:dyDescent="0.2">
      <c r="B35" s="5"/>
      <c r="F35" s="11"/>
      <c r="G35" s="11"/>
      <c r="H35" s="11"/>
      <c r="I35" s="11"/>
      <c r="J35" s="11"/>
      <c r="K35" s="5"/>
      <c r="L35" s="5"/>
      <c r="Q35" s="11"/>
      <c r="R35" s="11"/>
      <c r="S35" s="11"/>
      <c r="T35" s="11"/>
      <c r="U35" s="11"/>
      <c r="V35" s="11"/>
      <c r="W35" s="11"/>
      <c r="X35" s="11"/>
      <c r="Y35" s="5"/>
      <c r="Z35" s="5"/>
      <c r="AE35" s="11"/>
      <c r="AF35" s="11"/>
      <c r="AG35" s="11"/>
      <c r="AH35" s="11"/>
      <c r="AI35" s="11"/>
      <c r="AJ35" s="11"/>
      <c r="AK35" s="11"/>
      <c r="AL35" s="11"/>
      <c r="AM35" s="5"/>
      <c r="AN35" s="5"/>
      <c r="AP35" s="7"/>
      <c r="AS35" s="11"/>
      <c r="AT35" s="11"/>
      <c r="AU35" s="11"/>
      <c r="AV35" s="11"/>
      <c r="AW35" s="11"/>
      <c r="AX35" s="11"/>
      <c r="AY35" s="11"/>
      <c r="AZ35" s="11"/>
      <c r="BA35" s="5"/>
    </row>
    <row r="36" spans="2:53" ht="15.95" customHeight="1" x14ac:dyDescent="0.2">
      <c r="B36" s="12" t="s">
        <v>1</v>
      </c>
      <c r="C36" s="13" t="str">
        <f>[1]PROFILE!$K$27</f>
        <v>Pertumbuhan Wilayah</v>
      </c>
      <c r="D36" s="14" t="s">
        <v>2</v>
      </c>
      <c r="E36" s="15" t="s">
        <v>3</v>
      </c>
      <c r="F36" s="16"/>
      <c r="G36" s="17" t="s">
        <v>4</v>
      </c>
      <c r="H36" s="17" t="s">
        <v>5</v>
      </c>
      <c r="I36" s="17" t="s">
        <v>6</v>
      </c>
      <c r="J36" s="17" t="s">
        <v>7</v>
      </c>
      <c r="K36" s="18"/>
      <c r="L36" s="12" t="s">
        <v>1</v>
      </c>
      <c r="M36" s="12" t="str">
        <f>[1]PROFILE!$K$27</f>
        <v>Pertumbuhan Wilayah</v>
      </c>
      <c r="N36" s="14" t="s">
        <v>2</v>
      </c>
      <c r="O36" s="14" t="s">
        <v>8</v>
      </c>
      <c r="P36" s="14" t="s">
        <v>7</v>
      </c>
      <c r="Q36" s="19" t="s">
        <v>9</v>
      </c>
      <c r="R36" s="20"/>
      <c r="S36" s="20"/>
      <c r="T36" s="20"/>
      <c r="U36" s="20"/>
      <c r="V36" s="20"/>
      <c r="W36" s="20"/>
      <c r="X36" s="21"/>
      <c r="Y36" s="18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18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18"/>
    </row>
    <row r="37" spans="2:53" ht="15.95" customHeight="1" x14ac:dyDescent="0.2">
      <c r="B37" s="12"/>
      <c r="C37" s="22"/>
      <c r="D37" s="23"/>
      <c r="E37" s="24"/>
      <c r="F37" s="25"/>
      <c r="G37" s="26"/>
      <c r="H37" s="26"/>
      <c r="I37" s="26"/>
      <c r="J37" s="26"/>
      <c r="K37" s="18"/>
      <c r="L37" s="12"/>
      <c r="M37" s="27"/>
      <c r="N37" s="23"/>
      <c r="O37" s="23"/>
      <c r="P37" s="23"/>
      <c r="Q37" s="19" t="s">
        <v>10</v>
      </c>
      <c r="R37" s="21"/>
      <c r="S37" s="19" t="s">
        <v>11</v>
      </c>
      <c r="T37" s="21"/>
      <c r="U37" s="19" t="s">
        <v>12</v>
      </c>
      <c r="V37" s="21"/>
      <c r="W37" s="19" t="s">
        <v>13</v>
      </c>
      <c r="X37" s="21"/>
      <c r="Y37" s="18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18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18"/>
    </row>
    <row r="38" spans="2:53" ht="15.95" customHeight="1" x14ac:dyDescent="0.2">
      <c r="B38" s="12"/>
      <c r="C38" s="22"/>
      <c r="D38" s="28"/>
      <c r="E38" s="29" t="s">
        <v>14</v>
      </c>
      <c r="F38" s="29" t="s">
        <v>15</v>
      </c>
      <c r="G38" s="30"/>
      <c r="H38" s="30"/>
      <c r="I38" s="30"/>
      <c r="J38" s="30"/>
      <c r="K38" s="18"/>
      <c r="L38" s="12"/>
      <c r="M38" s="27"/>
      <c r="N38" s="28"/>
      <c r="O38" s="28"/>
      <c r="P38" s="28"/>
      <c r="Q38" s="29" t="s">
        <v>14</v>
      </c>
      <c r="R38" s="29" t="s">
        <v>15</v>
      </c>
      <c r="S38" s="29" t="s">
        <v>14</v>
      </c>
      <c r="T38" s="29" t="s">
        <v>15</v>
      </c>
      <c r="U38" s="29" t="s">
        <v>14</v>
      </c>
      <c r="V38" s="29" t="s">
        <v>15</v>
      </c>
      <c r="W38" s="29" t="s">
        <v>14</v>
      </c>
      <c r="X38" s="29" t="s">
        <v>15</v>
      </c>
      <c r="Y38" s="18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18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18"/>
    </row>
    <row r="39" spans="2:53" ht="15.95" customHeight="1" x14ac:dyDescent="0.2">
      <c r="B39" s="31"/>
      <c r="C39" s="32"/>
      <c r="D39" s="32"/>
      <c r="E39" s="32"/>
      <c r="F39" s="32"/>
      <c r="G39" s="32"/>
      <c r="H39" s="32"/>
      <c r="I39" s="32"/>
      <c r="J39" s="33"/>
      <c r="K39" s="34"/>
      <c r="L39" s="31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3"/>
      <c r="Y39" s="34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18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18"/>
    </row>
    <row r="40" spans="2:53" ht="15.95" customHeight="1" x14ac:dyDescent="0.2">
      <c r="B40" s="35">
        <v>1</v>
      </c>
      <c r="C40" s="63" t="s">
        <v>28</v>
      </c>
      <c r="D40" s="35">
        <f>B40</f>
        <v>1</v>
      </c>
      <c r="E40" s="37">
        <f t="array" ref="E40">COUNT(IF([1]SURVEI!$J$14:$J$6288=D40,[1]SURVEI!$J$14:$J$6288,""))</f>
        <v>140</v>
      </c>
      <c r="F40" s="38">
        <f>IF(E44&gt;0,E40/E44*100,"-")</f>
        <v>51.851851851851848</v>
      </c>
      <c r="G40" s="39">
        <f t="array" ref="G40">IF(E40&gt;0,SUM(IF([1]SURVEI!$J$14:$J$6288=D40,[1]SURVEI!$AY$14:$AY$6288,0))/E40,"-")</f>
        <v>1956.5703095952381</v>
      </c>
      <c r="H40" s="39">
        <f t="array" ref="H40">IF(E40&gt;0,SUM(IF([1]SURVEI!$J$14:$J$6288=D40,[1]SURVEI!$AE$14:$AE$6288,0))/E40,"-")</f>
        <v>2811.3809523809523</v>
      </c>
      <c r="I40" s="39">
        <f t="array" ref="I40">IF(E40&gt;0,SUM(IF([1]SURVEI!$J$14:$J$6288=D40,[1]SURVEI!$BC$14:$BC$6288,0))/E40,"-")</f>
        <v>81.136029581158041</v>
      </c>
      <c r="J40" s="39">
        <f>[1]PPH!$V$41</f>
        <v>73.822786182650447</v>
      </c>
      <c r="K40" s="18"/>
      <c r="L40" s="35">
        <v>1</v>
      </c>
      <c r="M40" s="40" t="str">
        <f>C40</f>
        <v>Wilayah Maju</v>
      </c>
      <c r="N40" s="35">
        <f>L40</f>
        <v>1</v>
      </c>
      <c r="O40" s="41">
        <f t="array" ref="O40">IF(W40&gt;0,SUM(IF([1]SURVEI!$J$14:$J$6288=N40,[1]SURVEI!$BC$14:$BC$6288,0))/W40,"-")</f>
        <v>81.136029581158041</v>
      </c>
      <c r="P40" s="41">
        <f>J40</f>
        <v>73.822786182650447</v>
      </c>
      <c r="Q40" s="37">
        <f t="array" ref="Q40">COUNT(IF([1]SURVEI!$J$14:$J$6288=N40,IF([1]SURVEI!$BC$14:$BC$6288&lt;70,[1]SURVEI!$J$14:$J$6288,""),""))</f>
        <v>61</v>
      </c>
      <c r="R40" s="38">
        <f>IF(W40&gt;0,Q40/W40*100,"-")</f>
        <v>43.571428571428569</v>
      </c>
      <c r="S40" s="37">
        <f t="array" ref="S40">COUNT(IF([1]SURVEI!$J$14:$J$6288=N40,IF([1]SURVEI!$BC$14:$BC$6288&gt;=70,IF([1]SURVEI!$BC$14:$BC$6288&lt;=80,[1]SURVEI!$J$14:$J$6288,""),""),""))</f>
        <v>24</v>
      </c>
      <c r="T40" s="38">
        <f>IF(W40&gt;0,S40/W40*100,"-")</f>
        <v>17.142857142857142</v>
      </c>
      <c r="U40" s="37">
        <f t="array" ref="U40">COUNT(IF([1]SURVEI!$J$14:$J$6288=N40,IF([1]SURVEI!$BC$14:$BC$6288&gt;80,[1]SURVEI!$J$14:$J$6288,""),""))</f>
        <v>55</v>
      </c>
      <c r="V40" s="38">
        <f>IF(W40&gt;0,U40/W40*100,"-")</f>
        <v>39.285714285714285</v>
      </c>
      <c r="W40" s="37">
        <f t="array" ref="W40">COUNT(IF([1]SURVEI!$J$14:$J$6288=N40,[1]SURVEI!$J$14:$J$6288,""))</f>
        <v>140</v>
      </c>
      <c r="X40" s="38">
        <f>IF(W40&gt;0,W40/W40*100,"-")</f>
        <v>100</v>
      </c>
      <c r="Y40" s="18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18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18"/>
    </row>
    <row r="41" spans="2:53" ht="15.95" customHeight="1" x14ac:dyDescent="0.2">
      <c r="B41" s="35">
        <v>2</v>
      </c>
      <c r="C41" s="63" t="s">
        <v>29</v>
      </c>
      <c r="D41" s="35">
        <f>B41</f>
        <v>2</v>
      </c>
      <c r="E41" s="37">
        <f t="array" ref="E41">COUNT(IF([1]SURVEI!$J$14:$J$6288=D41,[1]SURVEI!$J$14:$J$6288,""))</f>
        <v>130</v>
      </c>
      <c r="F41" s="38">
        <f>IF(E44&gt;0,E41/E44*100,"-")</f>
        <v>48.148148148148145</v>
      </c>
      <c r="G41" s="39">
        <f t="array" ref="G41">IF(E41&gt;0,SUM(IF([1]SURVEI!$J$14:$J$6288=D41,[1]SURVEI!$AY$14:$AY$6288,0))/E41,"-")</f>
        <v>1950.9052064166669</v>
      </c>
      <c r="H41" s="39">
        <f t="array" ref="H41">IF(E41&gt;0,SUM(IF([1]SURVEI!$J$14:$J$6288=D41,[1]SURVEI!$AE$14:$AE$6288,0))/E41,"-")</f>
        <v>2474.4294871794873</v>
      </c>
      <c r="I41" s="39">
        <f t="array" ref="I41">IF(E41&gt;0,SUM(IF([1]SURVEI!$J$14:$J$6288=D41,[1]SURVEI!$BC$14:$BC$6288,0))/E41,"-")</f>
        <v>90.530513883593187</v>
      </c>
      <c r="J41" s="39">
        <f>[1]PPH!$V$60</f>
        <v>84.575770392553565</v>
      </c>
      <c r="K41" s="18"/>
      <c r="L41" s="35">
        <v>2</v>
      </c>
      <c r="M41" s="40" t="str">
        <f>C41</f>
        <v>Wilayah Sedang</v>
      </c>
      <c r="N41" s="35">
        <f>L41</f>
        <v>2</v>
      </c>
      <c r="O41" s="41">
        <f t="array" ref="O41">IF(W41&gt;0,SUM(IF([1]SURVEI!$J$14:$J$6288=N41,[1]SURVEI!$BC$14:$BC$6288,0))/W41,"-")</f>
        <v>90.530513883593187</v>
      </c>
      <c r="P41" s="41">
        <f>J41</f>
        <v>84.575770392553565</v>
      </c>
      <c r="Q41" s="37">
        <f t="array" ref="Q41">COUNT(IF([1]SURVEI!$J$14:$J$6288=N41,IF([1]SURVEI!$BC$14:$BC$6288&lt;70,[1]SURVEI!$J$14:$J$6288,""),""))</f>
        <v>48</v>
      </c>
      <c r="R41" s="38">
        <f>IF(W41&gt;0,Q41/W41*100,"-")</f>
        <v>36.923076923076927</v>
      </c>
      <c r="S41" s="37">
        <f t="array" ref="S41">COUNT(IF([1]SURVEI!$J$14:$J$6288=N41,IF([1]SURVEI!$BC$14:$BC$6288&gt;=70,IF([1]SURVEI!$BC$14:$BC$6288&lt;=80,[1]SURVEI!$J$14:$J$6288,""),""),""))</f>
        <v>15</v>
      </c>
      <c r="T41" s="38">
        <f>IF(W41&gt;0,S41/W41*100,"-")</f>
        <v>11.538461538461538</v>
      </c>
      <c r="U41" s="37">
        <f t="array" ref="U41">COUNT(IF([1]SURVEI!$J$14:$J$6288=N41,IF([1]SURVEI!$BC$14:$BC$6288&gt;80,[1]SURVEI!$J$14:$J$6288,""),""))</f>
        <v>67</v>
      </c>
      <c r="V41" s="38">
        <f>IF(W41&gt;0,U41/W41*100,"-")</f>
        <v>51.538461538461533</v>
      </c>
      <c r="W41" s="37">
        <f t="array" ref="W41">COUNT(IF([1]SURVEI!$J$14:$J$6288=N41,[1]SURVEI!$J$14:$J$6288,""))</f>
        <v>130</v>
      </c>
      <c r="X41" s="38">
        <f>IF(W41&gt;0,W41/W41*100,"-")</f>
        <v>100</v>
      </c>
      <c r="Y41" s="18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18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18"/>
    </row>
    <row r="42" spans="2:53" ht="15.95" customHeight="1" x14ac:dyDescent="0.2">
      <c r="B42" s="35">
        <v>3</v>
      </c>
      <c r="C42" s="63" t="s">
        <v>30</v>
      </c>
      <c r="D42" s="35">
        <f>B42</f>
        <v>3</v>
      </c>
      <c r="E42" s="37">
        <f t="array" ref="E42">COUNT(IF([1]SURVEI!$J$14:$J$6288=D42,[1]SURVEI!$J$14:$J$6288,""))</f>
        <v>0</v>
      </c>
      <c r="F42" s="38">
        <f>IF(E44&gt;0,E42/E44*100,"-")</f>
        <v>0</v>
      </c>
      <c r="G42" s="39" t="str">
        <f t="array" ref="G42">IF(E42&gt;0,SUM(IF([1]SURVEI!$J$14:$J$6288=D42,[1]SURVEI!$AY$14:$AY$6288,0))/E42,"-")</f>
        <v>-</v>
      </c>
      <c r="H42" s="39" t="str">
        <f t="array" ref="H42">IF(E42&gt;0,SUM(IF([1]SURVEI!$J$14:$J$6288=D42,[1]SURVEI!$AE$14:$AE$6288,0))/E42,"-")</f>
        <v>-</v>
      </c>
      <c r="I42" s="39" t="str">
        <f t="array" ref="I42">IF(E42&gt;0,SUM(IF([1]SURVEI!$J$14:$J$6288=D42,[1]SURVEI!$BC$14:$BC$6288,0))/E42,"-")</f>
        <v>-</v>
      </c>
      <c r="J42" s="39" t="str">
        <f>[1]PPH!$V$79</f>
        <v>-</v>
      </c>
      <c r="K42" s="18"/>
      <c r="L42" s="35">
        <v>3</v>
      </c>
      <c r="M42" s="40" t="str">
        <f>C42</f>
        <v>Wilayah Tertinggal</v>
      </c>
      <c r="N42" s="35">
        <f>L42</f>
        <v>3</v>
      </c>
      <c r="O42" s="41" t="str">
        <f t="array" ref="O42">IF(W42&gt;0,SUM(IF([1]SURVEI!$J$14:$J$6288=N42,[1]SURVEI!$BC$14:$BC$6288,0))/W42,"-")</f>
        <v>-</v>
      </c>
      <c r="P42" s="41" t="str">
        <f>J42</f>
        <v>-</v>
      </c>
      <c r="Q42" s="37">
        <f t="array" ref="Q42">COUNT(IF([1]SURVEI!$J$14:$J$6288=N42,IF([1]SURVEI!$BC$14:$BC$6288&lt;70,[1]SURVEI!$J$14:$J$6288,""),""))</f>
        <v>0</v>
      </c>
      <c r="R42" s="38" t="str">
        <f>IF(W42&gt;0,Q42/W42*100,"-")</f>
        <v>-</v>
      </c>
      <c r="S42" s="37">
        <f t="array" ref="S42">COUNT(IF([1]SURVEI!$J$14:$J$6288=N42,IF([1]SURVEI!$BC$14:$BC$6288&gt;=70,IF([1]SURVEI!$BC$14:$BC$6288&lt;=80,[1]SURVEI!$J$14:$J$6288,""),""),""))</f>
        <v>0</v>
      </c>
      <c r="T42" s="38" t="str">
        <f>IF(W42&gt;0,S42/W42*100,"-")</f>
        <v>-</v>
      </c>
      <c r="U42" s="37">
        <f t="array" ref="U42">COUNT(IF([1]SURVEI!$J$14:$J$6288=N42,IF([1]SURVEI!$BC$14:$BC$6288&gt;80,[1]SURVEI!$J$14:$J$6288,""),""))</f>
        <v>0</v>
      </c>
      <c r="V42" s="38" t="str">
        <f>IF(W42&gt;0,U42/W42*100,"-")</f>
        <v>-</v>
      </c>
      <c r="W42" s="37">
        <f t="array" ref="W42">COUNT(IF([1]SURVEI!$J$14:$J$6288=N42,[1]SURVEI!$J$14:$J$6288,""))</f>
        <v>0</v>
      </c>
      <c r="X42" s="38" t="str">
        <f>IF(W42&gt;0,W42/W42*100,"-")</f>
        <v>-</v>
      </c>
      <c r="Y42" s="18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18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18"/>
    </row>
    <row r="43" spans="2:53" ht="15.95" customHeight="1" x14ac:dyDescent="0.2">
      <c r="B43" s="42"/>
      <c r="C43" s="43"/>
      <c r="D43" s="43"/>
      <c r="E43" s="43"/>
      <c r="F43" s="43"/>
      <c r="G43" s="43"/>
      <c r="H43" s="43"/>
      <c r="I43" s="43"/>
      <c r="J43" s="44"/>
      <c r="K43" s="18"/>
      <c r="L43" s="31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3"/>
      <c r="Y43" s="18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18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18"/>
    </row>
    <row r="44" spans="2:53" ht="15.95" customHeight="1" x14ac:dyDescent="0.2">
      <c r="B44" s="45"/>
      <c r="C44" s="46" t="s">
        <v>19</v>
      </c>
      <c r="D44" s="47"/>
      <c r="E44" s="48">
        <f>SUM(E40:E42)</f>
        <v>270</v>
      </c>
      <c r="F44" s="38">
        <f>IF(E44&gt;0,E44/E44*100,"-")</f>
        <v>100</v>
      </c>
      <c r="G44" s="49">
        <f t="array" ref="G44">IF(E44&gt;0,SUM(IF([1]SURVEI!$J$14:$J$6288&gt;0,[1]SURVEI!$AY$14:$AY$6288,0))/E44,"-")</f>
        <v>1953.8426673240735</v>
      </c>
      <c r="H44" s="49">
        <f t="array" ref="H44">IF(E44&gt;0,SUM(IF([1]SURVEI!$J$14:$J$6288&gt;0,[1]SURVEI!$AE$14:$AE$6288,0))/E44,"-")</f>
        <v>2649.1450617283945</v>
      </c>
      <c r="I44" s="49">
        <f t="array" ref="I44">IF(E44&gt;0,SUM(IF([1]SURVEI!$J$14:$J$6288&gt;0,[1]SURVEI!$BC$14:$BC$6288,0))/E44,"-")</f>
        <v>85.659299800848984</v>
      </c>
      <c r="J44" s="49">
        <f>[1]PPH!$V$22</f>
        <v>93.944449745190937</v>
      </c>
      <c r="K44" s="18"/>
      <c r="L44" s="45"/>
      <c r="M44" s="46" t="s">
        <v>19</v>
      </c>
      <c r="N44" s="47"/>
      <c r="O44" s="50">
        <f t="array" ref="O44">IF(W44&gt;0,SUM(IF([1]SURVEI!$J$14:$J$6288&gt;0,[1]SURVEI!$BC$14:$BC$6288,0))/W44,"-")</f>
        <v>85.659299800848984</v>
      </c>
      <c r="P44" s="41">
        <f>J44</f>
        <v>93.944449745190937</v>
      </c>
      <c r="Q44" s="51">
        <f>SUM(Q40:Q42)</f>
        <v>109</v>
      </c>
      <c r="R44" s="38">
        <f>IF(W44&gt;0,Q44/W44*100,"-")</f>
        <v>40.370370370370374</v>
      </c>
      <c r="S44" s="51">
        <f>SUM(S40:S42)</f>
        <v>39</v>
      </c>
      <c r="T44" s="38">
        <f>IF(W44&gt;0,S44/W44*100,"-")</f>
        <v>14.444444444444443</v>
      </c>
      <c r="U44" s="51">
        <f>SUM(U40:U42)</f>
        <v>122</v>
      </c>
      <c r="V44" s="38">
        <f>IF(W44&gt;0,U44/W44*100,"-")</f>
        <v>45.185185185185183</v>
      </c>
      <c r="W44" s="51">
        <f>SUM(W40:W42)</f>
        <v>270</v>
      </c>
      <c r="X44" s="38">
        <f>IF(W44&gt;0,W44/W44*100,"-")</f>
        <v>100</v>
      </c>
      <c r="Y44" s="18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18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18"/>
    </row>
    <row r="45" spans="2:53" ht="15.95" customHeight="1" x14ac:dyDescent="0.2">
      <c r="B45" s="3"/>
      <c r="C45" s="3"/>
      <c r="D45" s="3"/>
      <c r="E45" s="3"/>
      <c r="F45" s="3"/>
      <c r="G45" s="3"/>
      <c r="H45" s="3"/>
      <c r="I45" s="3"/>
      <c r="J45" s="3"/>
      <c r="K45" s="2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2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2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2"/>
    </row>
    <row r="46" spans="2:53" ht="15.95" customHeight="1" x14ac:dyDescent="0.2">
      <c r="B46" s="5" t="str">
        <f>UPPER([1]PROFILE!$G$11)</f>
        <v>DINAS  PANGAN</v>
      </c>
      <c r="F46" s="8" t="str">
        <f>CONCATENATE("TINGKAT KECUKUPAN PROTEIN MENURUT ", UPPER([1]PROFILE!$K$27))</f>
        <v>TINGKAT KECUKUPAN PROTEIN MENURUT PERTUMBUHAN WILAYAH</v>
      </c>
      <c r="G46" s="8"/>
      <c r="H46" s="8"/>
      <c r="I46" s="8"/>
      <c r="J46" s="8"/>
      <c r="K46" s="5"/>
      <c r="L46" s="5" t="str">
        <f>UPPER([1]PROFILE!$G$11)</f>
        <v>DINAS  PANGAN</v>
      </c>
      <c r="Q46" s="8" t="str">
        <f>CONCATENATE("TINGKAT KECUKUPAN PROTEIN MENURUT ", UPPER([1]PROFILE!$K$27))</f>
        <v>TINGKAT KECUKUPAN PROTEIN MENURUT PERTUMBUHAN WILAYAH</v>
      </c>
      <c r="R46" s="8"/>
      <c r="S46" s="8"/>
      <c r="T46" s="8"/>
      <c r="U46" s="8"/>
      <c r="V46" s="8"/>
      <c r="W46" s="8"/>
      <c r="X46" s="8"/>
      <c r="Y46" s="5"/>
      <c r="Z46" s="5" t="str">
        <f>UPPER([1]PROFILE!$G$11)</f>
        <v>DINAS  PANGAN</v>
      </c>
      <c r="AE46" s="8" t="str">
        <f>CONCATENATE("KONSUMSI DAN KECUKUPAN GIZI MENURUT ", UPPER([1]PROFILE!$K$27))</f>
        <v>KONSUMSI DAN KECUKUPAN GIZI MENURUT PERTUMBUHAN WILAYAH</v>
      </c>
      <c r="AF46" s="8"/>
      <c r="AG46" s="8"/>
      <c r="AH46" s="8"/>
      <c r="AI46" s="8"/>
      <c r="AJ46" s="8"/>
      <c r="AK46" s="8"/>
      <c r="AL46" s="8"/>
      <c r="AM46" s="5"/>
      <c r="AN46" s="5" t="str">
        <f>UPPER([1]PROFILE!$G$11)</f>
        <v>DINAS  PANGAN</v>
      </c>
      <c r="AP46" s="7"/>
      <c r="AS46" s="8" t="str">
        <f>CONCATENATE("TINGKAT KECUKUPAN PROTEIN MENURUT ", UPPER([1]PROFILE!$K$27))</f>
        <v>TINGKAT KECUKUPAN PROTEIN MENURUT PERTUMBUHAN WILAYAH</v>
      </c>
      <c r="AT46" s="8"/>
      <c r="AU46" s="8"/>
      <c r="AV46" s="8"/>
      <c r="AW46" s="8"/>
      <c r="AX46" s="8"/>
      <c r="AY46" s="8"/>
      <c r="AZ46" s="8"/>
      <c r="BA46" s="5"/>
    </row>
    <row r="47" spans="2:53" ht="15.95" customHeight="1" x14ac:dyDescent="0.2">
      <c r="B47" s="5" t="str">
        <f>UPPER([1]PROFILE!$G$12)</f>
        <v>KABUPATEN SUKOHARJO</v>
      </c>
      <c r="F47" s="8" t="str">
        <f>CONCATENATE("BERDASARKAN DATA SURVEI KONSUMSI PANGAN TAHUN ",[1]PROFILE!$G$15)</f>
        <v>BERDASARKAN DATA SURVEI KONSUMSI PANGAN TAHUN 2025</v>
      </c>
      <c r="G47" s="8"/>
      <c r="H47" s="8"/>
      <c r="I47" s="8"/>
      <c r="J47" s="8"/>
      <c r="K47" s="9"/>
      <c r="L47" s="5" t="str">
        <f>UPPER([1]PROFILE!$G$12)</f>
        <v>KABUPATEN SUKOHARJO</v>
      </c>
      <c r="Q47" s="8" t="str">
        <f>CONCATENATE("BERDASARKAN DATA SURVEI KONSUMSI PANGAN TAHUN ",[1]PROFILE!$G$15)</f>
        <v>BERDASARKAN DATA SURVEI KONSUMSI PANGAN TAHUN 2025</v>
      </c>
      <c r="R47" s="8"/>
      <c r="S47" s="8"/>
      <c r="T47" s="8"/>
      <c r="U47" s="8"/>
      <c r="V47" s="8"/>
      <c r="W47" s="8"/>
      <c r="X47" s="8"/>
      <c r="Y47" s="9"/>
      <c r="Z47" s="5" t="str">
        <f>UPPER([1]PROFILE!$G$12)</f>
        <v>KABUPATEN SUKOHARJO</v>
      </c>
      <c r="AE47" s="8" t="str">
        <f>CONCATENATE("BERDASARKAN DATA SURVEI KONSUMSI PANGAN TAHUN ",[1]PROFILE!$G$15)</f>
        <v>BERDASARKAN DATA SURVEI KONSUMSI PANGAN TAHUN 2025</v>
      </c>
      <c r="AF47" s="8"/>
      <c r="AG47" s="8"/>
      <c r="AH47" s="8"/>
      <c r="AI47" s="8"/>
      <c r="AJ47" s="8"/>
      <c r="AK47" s="8"/>
      <c r="AL47" s="8"/>
      <c r="AM47" s="9"/>
      <c r="AN47" s="5" t="str">
        <f>UPPER([1]PROFILE!$G$12)</f>
        <v>KABUPATEN SUKOHARJO</v>
      </c>
      <c r="AP47" s="7"/>
      <c r="AS47" s="8" t="str">
        <f>CONCATENATE("BERDASARKAN DATA SURVEI KONSUMSI PANGAN TAHUN ",[1]PROFILE!$G$15)</f>
        <v>BERDASARKAN DATA SURVEI KONSUMSI PANGAN TAHUN 2025</v>
      </c>
      <c r="AT47" s="8"/>
      <c r="AU47" s="8"/>
      <c r="AV47" s="8"/>
      <c r="AW47" s="8"/>
      <c r="AX47" s="8"/>
      <c r="AY47" s="8"/>
      <c r="AZ47" s="8"/>
      <c r="BA47" s="9"/>
    </row>
    <row r="48" spans="2:53" ht="15.95" customHeight="1" x14ac:dyDescent="0.2">
      <c r="B48" s="5" t="str">
        <f>UPPER([1]PROFILE!$G$13)</f>
        <v>GEDUNG MENARA WIJAYA LT. 5, JL. JENDERAL SUDIRMAN NO. 199 SUKOHARJO</v>
      </c>
      <c r="F48" s="10" t="str">
        <f>CONCATENATE("DI WILAYAH ",UPPER([1]PROFILE!$G$8))</f>
        <v>DI WILAYAH KABUPATEN SUKOHARJO</v>
      </c>
      <c r="G48" s="10"/>
      <c r="H48" s="10"/>
      <c r="I48" s="10"/>
      <c r="J48" s="10"/>
      <c r="K48" s="5"/>
      <c r="L48" s="5" t="str">
        <f>UPPER([1]PROFILE!$G$13)</f>
        <v>GEDUNG MENARA WIJAYA LT. 5, JL. JENDERAL SUDIRMAN NO. 199 SUKOHARJO</v>
      </c>
      <c r="Q48" s="10" t="str">
        <f>CONCATENATE("DI WILAYAH ",UPPER([1]PROFILE!$G$8))</f>
        <v>DI WILAYAH KABUPATEN SUKOHARJO</v>
      </c>
      <c r="R48" s="10"/>
      <c r="S48" s="10"/>
      <c r="T48" s="10"/>
      <c r="U48" s="10"/>
      <c r="V48" s="10"/>
      <c r="W48" s="10"/>
      <c r="X48" s="10"/>
      <c r="Y48" s="5"/>
      <c r="Z48" s="5" t="str">
        <f>UPPER([1]PROFILE!$G$13)</f>
        <v>GEDUNG MENARA WIJAYA LT. 5, JL. JENDERAL SUDIRMAN NO. 199 SUKOHARJO</v>
      </c>
      <c r="AE48" s="10" t="str">
        <f>CONCATENATE("DI WILAYAH ",UPPER([1]PROFILE!$G$8))</f>
        <v>DI WILAYAH KABUPATEN SUKOHARJO</v>
      </c>
      <c r="AF48" s="10"/>
      <c r="AG48" s="10"/>
      <c r="AH48" s="10"/>
      <c r="AI48" s="10"/>
      <c r="AJ48" s="10"/>
      <c r="AK48" s="10"/>
      <c r="AL48" s="10"/>
      <c r="AM48" s="5"/>
      <c r="AN48" s="5" t="str">
        <f>UPPER([1]PROFILE!$G$13)</f>
        <v>GEDUNG MENARA WIJAYA LT. 5, JL. JENDERAL SUDIRMAN NO. 199 SUKOHARJO</v>
      </c>
      <c r="AP48" s="7"/>
      <c r="AS48" s="10" t="str">
        <f>CONCATENATE("DI WILAYAH ",UPPER([1]PROFILE!$G$8))</f>
        <v>DI WILAYAH KABUPATEN SUKOHARJO</v>
      </c>
      <c r="AT48" s="10"/>
      <c r="AU48" s="10"/>
      <c r="AV48" s="10"/>
      <c r="AW48" s="10"/>
      <c r="AX48" s="10"/>
      <c r="AY48" s="10"/>
      <c r="AZ48" s="10"/>
      <c r="BA48" s="5"/>
    </row>
    <row r="49" spans="2:53" ht="15.95" customHeight="1" x14ac:dyDescent="0.2">
      <c r="B49" s="3"/>
      <c r="C49" s="3"/>
      <c r="D49" s="3"/>
      <c r="E49" s="3"/>
      <c r="F49" s="3"/>
      <c r="G49" s="3"/>
      <c r="H49" s="3"/>
      <c r="I49" s="3"/>
      <c r="J49" s="3"/>
      <c r="K49" s="2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2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2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2"/>
    </row>
    <row r="50" spans="2:53" ht="15.95" customHeight="1" x14ac:dyDescent="0.2">
      <c r="B50" s="12" t="s">
        <v>1</v>
      </c>
      <c r="C50" s="12" t="str">
        <f>[1]PROFILE!$K$27</f>
        <v>Pertumbuhan Wilayah</v>
      </c>
      <c r="D50" s="14" t="s">
        <v>2</v>
      </c>
      <c r="E50" s="15" t="s">
        <v>3</v>
      </c>
      <c r="F50" s="16"/>
      <c r="G50" s="17" t="s">
        <v>20</v>
      </c>
      <c r="H50" s="17" t="s">
        <v>21</v>
      </c>
      <c r="I50" s="17" t="s">
        <v>22</v>
      </c>
      <c r="J50" s="17" t="s">
        <v>7</v>
      </c>
      <c r="K50" s="2"/>
      <c r="L50" s="12" t="s">
        <v>1</v>
      </c>
      <c r="M50" s="12" t="str">
        <f>[1]PROFILE!$K$27</f>
        <v>Pertumbuhan Wilayah</v>
      </c>
      <c r="N50" s="14" t="s">
        <v>2</v>
      </c>
      <c r="O50" s="14" t="s">
        <v>23</v>
      </c>
      <c r="P50" s="14" t="s">
        <v>7</v>
      </c>
      <c r="Q50" s="19" t="s">
        <v>24</v>
      </c>
      <c r="R50" s="20"/>
      <c r="S50" s="20"/>
      <c r="T50" s="20"/>
      <c r="U50" s="20"/>
      <c r="V50" s="20"/>
      <c r="W50" s="20"/>
      <c r="X50" s="21"/>
      <c r="Y50" s="2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2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2"/>
    </row>
    <row r="51" spans="2:53" ht="15.95" customHeight="1" x14ac:dyDescent="0.2">
      <c r="B51" s="12"/>
      <c r="C51" s="27"/>
      <c r="D51" s="23"/>
      <c r="E51" s="24"/>
      <c r="F51" s="25"/>
      <c r="G51" s="26"/>
      <c r="H51" s="26"/>
      <c r="I51" s="26"/>
      <c r="J51" s="26"/>
      <c r="K51" s="2"/>
      <c r="L51" s="12"/>
      <c r="M51" s="27"/>
      <c r="N51" s="23"/>
      <c r="O51" s="23"/>
      <c r="P51" s="23"/>
      <c r="Q51" s="19" t="s">
        <v>25</v>
      </c>
      <c r="R51" s="21"/>
      <c r="S51" s="19" t="s">
        <v>26</v>
      </c>
      <c r="T51" s="21"/>
      <c r="U51" s="19" t="s">
        <v>27</v>
      </c>
      <c r="V51" s="21"/>
      <c r="W51" s="19" t="s">
        <v>13</v>
      </c>
      <c r="X51" s="21"/>
      <c r="Y51" s="2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2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2"/>
    </row>
    <row r="52" spans="2:53" ht="15.95" customHeight="1" x14ac:dyDescent="0.2">
      <c r="B52" s="12"/>
      <c r="C52" s="27"/>
      <c r="D52" s="28"/>
      <c r="E52" s="29" t="s">
        <v>14</v>
      </c>
      <c r="F52" s="29" t="s">
        <v>15</v>
      </c>
      <c r="G52" s="30"/>
      <c r="H52" s="30"/>
      <c r="I52" s="30"/>
      <c r="J52" s="30"/>
      <c r="K52" s="2"/>
      <c r="L52" s="12"/>
      <c r="M52" s="27"/>
      <c r="N52" s="28"/>
      <c r="O52" s="28"/>
      <c r="P52" s="28"/>
      <c r="Q52" s="29" t="s">
        <v>14</v>
      </c>
      <c r="R52" s="29" t="s">
        <v>15</v>
      </c>
      <c r="S52" s="29" t="s">
        <v>14</v>
      </c>
      <c r="T52" s="29" t="s">
        <v>15</v>
      </c>
      <c r="U52" s="29" t="s">
        <v>14</v>
      </c>
      <c r="V52" s="29" t="s">
        <v>15</v>
      </c>
      <c r="W52" s="29" t="s">
        <v>14</v>
      </c>
      <c r="X52" s="29" t="s">
        <v>15</v>
      </c>
      <c r="Y52" s="2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2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2"/>
    </row>
    <row r="53" spans="2:53" ht="15.95" customHeight="1" x14ac:dyDescent="0.2">
      <c r="B53" s="31"/>
      <c r="C53" s="32"/>
      <c r="D53" s="32"/>
      <c r="E53" s="32"/>
      <c r="F53" s="32"/>
      <c r="G53" s="32"/>
      <c r="H53" s="32"/>
      <c r="I53" s="32"/>
      <c r="J53" s="32"/>
      <c r="K53" s="2"/>
      <c r="L53" s="31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3"/>
      <c r="Y53" s="2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2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2"/>
    </row>
    <row r="54" spans="2:53" ht="15.95" customHeight="1" x14ac:dyDescent="0.2">
      <c r="B54" s="35">
        <v>1</v>
      </c>
      <c r="C54" s="40" t="str">
        <f>C40</f>
        <v>Wilayah Maju</v>
      </c>
      <c r="D54" s="35">
        <f>B54</f>
        <v>1</v>
      </c>
      <c r="E54" s="37">
        <f t="array" ref="E54">COUNT(IF([1]SURVEI!$J$14:$J$6288=D54,[1]SURVEI!$J$14:$J$6288,""))</f>
        <v>140</v>
      </c>
      <c r="F54" s="38">
        <f>IF(E58&gt;0,E54/E58*100,"-")</f>
        <v>51.851851851851848</v>
      </c>
      <c r="G54" s="39">
        <f t="array" ref="G54">IF(E54&gt;0,SUM(IF([1]SURVEI!$J$14:$J$6288=D54,[1]SURVEI!$AZ$14:$AZ$6288,0))/E54,"-")</f>
        <v>54.750570522023821</v>
      </c>
      <c r="H54" s="39">
        <f t="array" ref="H54">IF(E54&gt;0,SUM(IF([1]SURVEI!$J$14:$J$6288=D54,[1]SURVEI!$AF$14:$AF$6288,0))/E54,"-")</f>
        <v>74.53428571428573</v>
      </c>
      <c r="I54" s="39">
        <f t="array" ref="I54">IF(E54&gt;0,SUM(IF([1]SURVEI!$J$14:$J$6288=D54,[1]SURVEI!$BD$14:$BD$6288,0))/E54,"-")</f>
        <v>85.716494812626792</v>
      </c>
      <c r="J54" s="39">
        <f>[1]PPH!$V$41</f>
        <v>73.822786182650447</v>
      </c>
      <c r="K54" s="2"/>
      <c r="L54" s="35">
        <v>1</v>
      </c>
      <c r="M54" s="40" t="str">
        <f>C54</f>
        <v>Wilayah Maju</v>
      </c>
      <c r="N54" s="35">
        <f>L54</f>
        <v>1</v>
      </c>
      <c r="O54" s="41">
        <f t="array" ref="O54">IF(W54&gt;0,SUM(IF([1]SURVEI!$J$14:$J$6288=N54,[1]SURVEI!$BD$14:$BD$6288,0))/W54,"-")</f>
        <v>85.716494812626792</v>
      </c>
      <c r="P54" s="41">
        <f>J54</f>
        <v>73.822786182650447</v>
      </c>
      <c r="Q54" s="37">
        <f t="array" ref="Q54">COUNT(IF([1]SURVEI!$J$14:$J$6288=N54,IF([1]SURVEI!$BD$14:$BD$6288&lt;70,[1]SURVEI!$J$14:$J$6288,""),""))</f>
        <v>57</v>
      </c>
      <c r="R54" s="38">
        <f>IF(W54&gt;0,Q54/W54*100,"-")</f>
        <v>40.714285714285715</v>
      </c>
      <c r="S54" s="37">
        <f t="array" ref="S54">COUNT(IF([1]SURVEI!$J$14:$J$6288=N54,IF([1]SURVEI!$BD$14:$BD$6288&gt;=70,IF([1]SURVEI!$BD$14:$BD$6288&lt;=80,[1]SURVEI!$J$14:$J$6288,""),""),""))</f>
        <v>19</v>
      </c>
      <c r="T54" s="38">
        <f>IF(W54&gt;0,S54/W54*100,"-")</f>
        <v>13.571428571428571</v>
      </c>
      <c r="U54" s="37">
        <f t="array" ref="U54">COUNT(IF([1]SURVEI!$J$14:$J$6288=N54,IF([1]SURVEI!$BD$14:$BD$6288&gt;80,[1]SURVEI!$J$14:$J$6288,""),""))</f>
        <v>64</v>
      </c>
      <c r="V54" s="38">
        <f>IF(W54&gt;0,U54/W54*100,"-")</f>
        <v>45.714285714285715</v>
      </c>
      <c r="W54" s="37">
        <f t="array" ref="W54">COUNT(IF([1]SURVEI!$J$14:$J$6288=N54,[1]SURVEI!$J$14:$J$6288,""))</f>
        <v>140</v>
      </c>
      <c r="X54" s="38">
        <f>IF(W54&gt;0,W54/W54*100,"-")</f>
        <v>100</v>
      </c>
      <c r="Y54" s="2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2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2"/>
    </row>
    <row r="55" spans="2:53" ht="15.95" customHeight="1" x14ac:dyDescent="0.2">
      <c r="B55" s="35">
        <v>2</v>
      </c>
      <c r="C55" s="40" t="str">
        <f>C41</f>
        <v>Wilayah Sedang</v>
      </c>
      <c r="D55" s="35">
        <f>B55</f>
        <v>2</v>
      </c>
      <c r="E55" s="37">
        <f t="array" ref="E55">COUNT(IF([1]SURVEI!$J$14:$J$6288=D55,[1]SURVEI!$J$14:$J$6288,""))</f>
        <v>130</v>
      </c>
      <c r="F55" s="38">
        <f>IF(E58&gt;0,E55/E58*100,"-")</f>
        <v>48.148148148148145</v>
      </c>
      <c r="G55" s="39">
        <f t="array" ref="G55">IF(E55&gt;0,SUM(IF([1]SURVEI!$J$14:$J$6288=D55,[1]SURVEI!$AZ$14:$AZ$6288,0))/E55,"-")</f>
        <v>59.466577330128203</v>
      </c>
      <c r="H55" s="39">
        <f t="array" ref="H55">IF(E55&gt;0,SUM(IF([1]SURVEI!$J$14:$J$6288=D55,[1]SURVEI!$AF$14:$AF$6288,0))/E55,"-")</f>
        <v>65.601153846153863</v>
      </c>
      <c r="I55" s="39">
        <f t="array" ref="I55">IF(E55&gt;0,SUM(IF([1]SURVEI!$J$14:$J$6288=D55,[1]SURVEI!$BD$14:$BD$6288,0))/E55,"-")</f>
        <v>103.0550560566481</v>
      </c>
      <c r="J55" s="39">
        <f>[1]PPH!$V$60</f>
        <v>84.575770392553565</v>
      </c>
      <c r="K55" s="2"/>
      <c r="L55" s="35">
        <v>2</v>
      </c>
      <c r="M55" s="40" t="str">
        <f>C55</f>
        <v>Wilayah Sedang</v>
      </c>
      <c r="N55" s="35">
        <f>L55</f>
        <v>2</v>
      </c>
      <c r="O55" s="41">
        <f t="array" ref="O55">IF(W55&gt;0,SUM(IF([1]SURVEI!$J$14:$J$6288=N55,[1]SURVEI!$BD$14:$BD$6288,0))/W55,"-")</f>
        <v>103.0550560566481</v>
      </c>
      <c r="P55" s="41">
        <f>J55</f>
        <v>84.575770392553565</v>
      </c>
      <c r="Q55" s="37">
        <f t="array" ref="Q55">COUNT(IF([1]SURVEI!$J$14:$J$6288=N55,IF([1]SURVEI!$BD$14:$BD$6288&lt;70,[1]SURVEI!$J$14:$J$6288,""),""))</f>
        <v>29</v>
      </c>
      <c r="R55" s="38">
        <f>IF(W55&gt;0,Q55/W55*100,"-")</f>
        <v>22.30769230769231</v>
      </c>
      <c r="S55" s="37">
        <f t="array" ref="S55">COUNT(IF([1]SURVEI!$J$14:$J$6288=N55,IF([1]SURVEI!$BD$14:$BD$6288&gt;=70,IF([1]SURVEI!$BD$14:$BD$6288&lt;=80,[1]SURVEI!$J$14:$J$6288,""),""),""))</f>
        <v>14</v>
      </c>
      <c r="T55" s="38">
        <f>IF(W55&gt;0,S55/W55*100,"-")</f>
        <v>10.76923076923077</v>
      </c>
      <c r="U55" s="37">
        <f t="array" ref="U55">COUNT(IF([1]SURVEI!$J$14:$J$6288=N55,IF([1]SURVEI!$BD$14:$BD$6288&gt;80,[1]SURVEI!$J$14:$J$6288,""),""))</f>
        <v>87</v>
      </c>
      <c r="V55" s="38">
        <f>IF(W55&gt;0,U55/W55*100,"-")</f>
        <v>66.92307692307692</v>
      </c>
      <c r="W55" s="37">
        <f t="array" ref="W55">COUNT(IF([1]SURVEI!$J$14:$J$6288=N55,[1]SURVEI!$J$14:$J$6288,""))</f>
        <v>130</v>
      </c>
      <c r="X55" s="38">
        <f>IF(W55&gt;0,W55/W55*100,"-")</f>
        <v>100</v>
      </c>
      <c r="Y55" s="2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2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2"/>
    </row>
    <row r="56" spans="2:53" ht="15.95" customHeight="1" x14ac:dyDescent="0.2">
      <c r="B56" s="35">
        <v>3</v>
      </c>
      <c r="C56" s="40" t="str">
        <f>C42</f>
        <v>Wilayah Tertinggal</v>
      </c>
      <c r="D56" s="35">
        <f>B56</f>
        <v>3</v>
      </c>
      <c r="E56" s="37">
        <f t="array" ref="E56">COUNT(IF([1]SURVEI!$J$14:$J$6288=D56,[1]SURVEI!$J$14:$J$6288,""))</f>
        <v>0</v>
      </c>
      <c r="F56" s="38">
        <f>IF(E58&gt;0,E56/E58*100,"-")</f>
        <v>0</v>
      </c>
      <c r="G56" s="39" t="str">
        <f t="array" ref="G56">IF(E56&gt;0,SUM(IF([1]SURVEI!$J$14:$J$6288=D56,[1]SURVEI!$AZ$14:$AZ$6288,0))/E56,"-")</f>
        <v>-</v>
      </c>
      <c r="H56" s="39" t="str">
        <f t="array" ref="H56">IF(E56&gt;0,SUM(IF([1]SURVEI!$J$14:$J$6288=D56,[1]SURVEI!$AF$14:$AF$6288,0))/E56,"-")</f>
        <v>-</v>
      </c>
      <c r="I56" s="39" t="str">
        <f t="array" ref="I56">IF(E56&gt;0,SUM(IF([1]SURVEI!$J$14:$J$6288=D56,[1]SURVEI!$BD$14:$BD$6288,0))/E56,"-")</f>
        <v>-</v>
      </c>
      <c r="J56" s="39" t="str">
        <f>[1]PPH!$V$79</f>
        <v>-</v>
      </c>
      <c r="K56" s="2"/>
      <c r="L56" s="35">
        <v>3</v>
      </c>
      <c r="M56" s="40" t="str">
        <f>C56</f>
        <v>Wilayah Tertinggal</v>
      </c>
      <c r="N56" s="35">
        <f>L56</f>
        <v>3</v>
      </c>
      <c r="O56" s="41" t="str">
        <f t="array" ref="O56">IF(W56&gt;0,SUM(IF([1]SURVEI!$J$14:$J$6288=N56,[1]SURVEI!$BD$14:$BD$6288,0))/W56,"-")</f>
        <v>-</v>
      </c>
      <c r="P56" s="41" t="str">
        <f>J56</f>
        <v>-</v>
      </c>
      <c r="Q56" s="37">
        <f t="array" ref="Q56">COUNT(IF([1]SURVEI!$J$14:$J$6288=N56,IF([1]SURVEI!$BD$14:$BD$6288&lt;70,[1]SURVEI!$J$14:$J$6288,""),""))</f>
        <v>0</v>
      </c>
      <c r="R56" s="38" t="str">
        <f>IF(W56&gt;0,Q56/W56*100,"-")</f>
        <v>-</v>
      </c>
      <c r="S56" s="37">
        <f t="array" ref="S56">COUNT(IF([1]SURVEI!$J$14:$J$6288=N56,IF([1]SURVEI!$BD$14:$BD$6288&gt;=70,IF([1]SURVEI!$BD$14:$BD$6288&lt;=80,[1]SURVEI!$J$14:$J$6288,""),""),""))</f>
        <v>0</v>
      </c>
      <c r="T56" s="38" t="str">
        <f>IF(W56&gt;0,S56/W56*100,"-")</f>
        <v>-</v>
      </c>
      <c r="U56" s="37">
        <f t="array" ref="U56">COUNT(IF([1]SURVEI!$J$14:$J$6288=N56,IF([1]SURVEI!$BD$14:$BD$6288&gt;80,[1]SURVEI!$J$14:$J$6288,""),""))</f>
        <v>0</v>
      </c>
      <c r="V56" s="38" t="str">
        <f>IF(W56&gt;0,U56/W56*100,"-")</f>
        <v>-</v>
      </c>
      <c r="W56" s="37">
        <f t="array" ref="W56">COUNT(IF([1]SURVEI!$J$14:$J$6288=N56,[1]SURVEI!$J$14:$J$6288,""))</f>
        <v>0</v>
      </c>
      <c r="X56" s="38" t="str">
        <f>IF(W56&gt;0,W56/W56*100,"-")</f>
        <v>-</v>
      </c>
      <c r="Y56" s="2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2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2"/>
    </row>
    <row r="57" spans="2:53" ht="15.95" customHeight="1" x14ac:dyDescent="0.2">
      <c r="B57" s="42"/>
      <c r="C57" s="43"/>
      <c r="D57" s="43"/>
      <c r="E57" s="43"/>
      <c r="F57" s="43"/>
      <c r="G57" s="52"/>
      <c r="H57" s="52"/>
      <c r="I57" s="52"/>
      <c r="J57" s="53"/>
      <c r="K57" s="2"/>
      <c r="L57" s="31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3"/>
      <c r="Y57" s="2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2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2"/>
    </row>
    <row r="58" spans="2:53" ht="15.95" customHeight="1" x14ac:dyDescent="0.2">
      <c r="B58" s="45"/>
      <c r="C58" s="46" t="s">
        <v>19</v>
      </c>
      <c r="D58" s="47"/>
      <c r="E58" s="48">
        <f>SUM(E54:E56)</f>
        <v>270</v>
      </c>
      <c r="F58" s="38">
        <f>IF(E58&gt;0,E58/E58*100,"-")</f>
        <v>100</v>
      </c>
      <c r="G58" s="49">
        <f t="array" ref="G58">IF(E58&gt;0,SUM(IF([1]SURVEI!$J$14:$J$6288&gt;0,[1]SURVEI!$AZ$14:$AZ$6288,0))/E58,"-")</f>
        <v>57.02124046666664</v>
      </c>
      <c r="H58" s="49">
        <f t="array" ref="H58">IF(E58&gt;0,SUM(IF([1]SURVEI!$J$14:$J$6288&gt;0,[1]SURVEI!$AF$14:$AF$6288,0))/E58,"-")</f>
        <v>70.233148148148132</v>
      </c>
      <c r="I58" s="49">
        <f t="array" ref="I58">IF(E58&gt;0,SUM(IF([1]SURVEI!$J$14:$J$6288&gt;0,[1]SURVEI!$BD$14:$BD$6288,0))/E58,"-")</f>
        <v>94.064690967155471</v>
      </c>
      <c r="J58" s="49">
        <f>[1]PPH!$V$22</f>
        <v>93.944449745190937</v>
      </c>
      <c r="K58" s="2"/>
      <c r="L58" s="45"/>
      <c r="M58" s="46" t="s">
        <v>19</v>
      </c>
      <c r="N58" s="47"/>
      <c r="O58" s="50">
        <f t="array" ref="O58">IF(W58&gt;0,SUM(IF([1]SURVEI!$J$14:$J$6288&gt;0,[1]SURVEI!$BD$14:$BD$6288,0))/W58,"-")</f>
        <v>94.064690967155471</v>
      </c>
      <c r="P58" s="41">
        <f>J58</f>
        <v>93.944449745190937</v>
      </c>
      <c r="Q58" s="51">
        <f>SUM(Q54:Q56)</f>
        <v>86</v>
      </c>
      <c r="R58" s="38">
        <f>IF(W58&gt;0,Q58/W58*100,"-")</f>
        <v>31.851851851851855</v>
      </c>
      <c r="S58" s="51">
        <f>SUM(S54:S56)</f>
        <v>33</v>
      </c>
      <c r="T58" s="38">
        <f>IF(W58&gt;0,S58/W58*100,"-")</f>
        <v>12.222222222222221</v>
      </c>
      <c r="U58" s="51">
        <f>SUM(U54:U56)</f>
        <v>151</v>
      </c>
      <c r="V58" s="38">
        <f>IF(W58&gt;0,U58/W58*100,"-")</f>
        <v>55.925925925925924</v>
      </c>
      <c r="W58" s="51">
        <f>SUM(W54:W56)</f>
        <v>270</v>
      </c>
      <c r="X58" s="38">
        <f>IF(W58&gt;0,W58/W58*100,"-")</f>
        <v>100</v>
      </c>
      <c r="Y58" s="2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2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2"/>
    </row>
    <row r="59" spans="2:53" ht="15.95" customHeight="1" x14ac:dyDescent="0.2">
      <c r="B59" s="18"/>
      <c r="C59" s="18"/>
      <c r="D59" s="18"/>
      <c r="E59" s="18"/>
      <c r="F59" s="18"/>
      <c r="G59" s="18"/>
      <c r="H59" s="18"/>
      <c r="I59" s="18"/>
      <c r="J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</row>
    <row r="60" spans="2:53" ht="15.95" customHeight="1" x14ac:dyDescent="0.2">
      <c r="B60" s="18"/>
      <c r="C60" s="18"/>
      <c r="D60" s="18"/>
      <c r="E60" s="18"/>
      <c r="F60" s="18"/>
      <c r="G60" s="18"/>
      <c r="H60" s="18"/>
      <c r="I60" s="18"/>
      <c r="J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</row>
  </sheetData>
  <mergeCells count="229">
    <mergeCell ref="L57:X57"/>
    <mergeCell ref="Z57:AL57"/>
    <mergeCell ref="AN57:AZ57"/>
    <mergeCell ref="Z58:AL58"/>
    <mergeCell ref="AN58:AZ58"/>
    <mergeCell ref="Z54:AL54"/>
    <mergeCell ref="AN54:AZ54"/>
    <mergeCell ref="Z55:AL55"/>
    <mergeCell ref="AN55:AZ55"/>
    <mergeCell ref="Z56:AL56"/>
    <mergeCell ref="AN56:AZ56"/>
    <mergeCell ref="Z52:AL52"/>
    <mergeCell ref="AN52:AZ52"/>
    <mergeCell ref="B53:J53"/>
    <mergeCell ref="L53:X53"/>
    <mergeCell ref="Z53:AL53"/>
    <mergeCell ref="AN53:AZ53"/>
    <mergeCell ref="P50:P52"/>
    <mergeCell ref="Q50:X50"/>
    <mergeCell ref="Z50:AL50"/>
    <mergeCell ref="AN50:AZ50"/>
    <mergeCell ref="Q51:R51"/>
    <mergeCell ref="S51:T51"/>
    <mergeCell ref="U51:V51"/>
    <mergeCell ref="W51:X51"/>
    <mergeCell ref="Z51:AL51"/>
    <mergeCell ref="AN51:AZ51"/>
    <mergeCell ref="I50:I52"/>
    <mergeCell ref="J50:J52"/>
    <mergeCell ref="L50:L52"/>
    <mergeCell ref="M50:M52"/>
    <mergeCell ref="N50:N52"/>
    <mergeCell ref="O50:O52"/>
    <mergeCell ref="B50:B52"/>
    <mergeCell ref="C50:C52"/>
    <mergeCell ref="D50:D52"/>
    <mergeCell ref="E50:F51"/>
    <mergeCell ref="G50:G52"/>
    <mergeCell ref="H50:H52"/>
    <mergeCell ref="F48:J48"/>
    <mergeCell ref="Q48:X48"/>
    <mergeCell ref="AE48:AL48"/>
    <mergeCell ref="AS48:AZ48"/>
    <mergeCell ref="B49:J49"/>
    <mergeCell ref="L49:X49"/>
    <mergeCell ref="Z49:AL49"/>
    <mergeCell ref="AN49:AZ49"/>
    <mergeCell ref="F46:J46"/>
    <mergeCell ref="Q46:X46"/>
    <mergeCell ref="AE46:AL46"/>
    <mergeCell ref="AS46:AZ46"/>
    <mergeCell ref="F47:J47"/>
    <mergeCell ref="Q47:X47"/>
    <mergeCell ref="AE47:AL47"/>
    <mergeCell ref="AS47:AZ47"/>
    <mergeCell ref="L43:X43"/>
    <mergeCell ref="Z43:AL43"/>
    <mergeCell ref="AN43:AZ43"/>
    <mergeCell ref="Z44:AL44"/>
    <mergeCell ref="AN44:AZ44"/>
    <mergeCell ref="B45:J45"/>
    <mergeCell ref="L45:X45"/>
    <mergeCell ref="Z45:AL45"/>
    <mergeCell ref="AN45:AZ45"/>
    <mergeCell ref="Z40:AL40"/>
    <mergeCell ref="AN40:AZ40"/>
    <mergeCell ref="Z41:AL41"/>
    <mergeCell ref="AN41:AZ41"/>
    <mergeCell ref="Z42:AL42"/>
    <mergeCell ref="AN42:AZ42"/>
    <mergeCell ref="Z38:AL38"/>
    <mergeCell ref="AN38:AZ38"/>
    <mergeCell ref="B39:J39"/>
    <mergeCell ref="L39:X39"/>
    <mergeCell ref="Z39:AL39"/>
    <mergeCell ref="AN39:AZ39"/>
    <mergeCell ref="P36:P38"/>
    <mergeCell ref="Q36:X36"/>
    <mergeCell ref="Z36:AL36"/>
    <mergeCell ref="AN36:AZ36"/>
    <mergeCell ref="Q37:R37"/>
    <mergeCell ref="S37:T37"/>
    <mergeCell ref="U37:V37"/>
    <mergeCell ref="W37:X37"/>
    <mergeCell ref="Z37:AL37"/>
    <mergeCell ref="AN37:AZ37"/>
    <mergeCell ref="I36:I38"/>
    <mergeCell ref="J36:J38"/>
    <mergeCell ref="L36:L38"/>
    <mergeCell ref="M36:M38"/>
    <mergeCell ref="N36:N38"/>
    <mergeCell ref="O36:O38"/>
    <mergeCell ref="F34:J34"/>
    <mergeCell ref="Q34:X34"/>
    <mergeCell ref="AE34:AL34"/>
    <mergeCell ref="AS34:AZ34"/>
    <mergeCell ref="B36:B38"/>
    <mergeCell ref="C36:C38"/>
    <mergeCell ref="D36:D38"/>
    <mergeCell ref="E36:F37"/>
    <mergeCell ref="G36:G38"/>
    <mergeCell ref="H36:H38"/>
    <mergeCell ref="F32:J32"/>
    <mergeCell ref="Q32:X32"/>
    <mergeCell ref="AE32:AL32"/>
    <mergeCell ref="AS32:AZ32"/>
    <mergeCell ref="F33:J33"/>
    <mergeCell ref="Q33:X33"/>
    <mergeCell ref="AE33:AL33"/>
    <mergeCell ref="AS33:AZ33"/>
    <mergeCell ref="L27:X27"/>
    <mergeCell ref="Z27:AL27"/>
    <mergeCell ref="AN27:AZ27"/>
    <mergeCell ref="Z28:AL28"/>
    <mergeCell ref="AN28:AZ28"/>
    <mergeCell ref="B31:J31"/>
    <mergeCell ref="L31:X31"/>
    <mergeCell ref="Z31:AL31"/>
    <mergeCell ref="AN31:AZ31"/>
    <mergeCell ref="Z24:AL24"/>
    <mergeCell ref="AN24:AZ24"/>
    <mergeCell ref="Z25:AL25"/>
    <mergeCell ref="AN25:AZ25"/>
    <mergeCell ref="Z26:AL26"/>
    <mergeCell ref="AN26:AZ26"/>
    <mergeCell ref="Z22:AL22"/>
    <mergeCell ref="AN22:AZ22"/>
    <mergeCell ref="B23:J23"/>
    <mergeCell ref="L23:X23"/>
    <mergeCell ref="Z23:AL23"/>
    <mergeCell ref="AN23:AZ23"/>
    <mergeCell ref="P20:P22"/>
    <mergeCell ref="Q20:X20"/>
    <mergeCell ref="Z20:AL20"/>
    <mergeCell ref="AN20:AZ20"/>
    <mergeCell ref="Q21:R21"/>
    <mergeCell ref="S21:T21"/>
    <mergeCell ref="U21:V21"/>
    <mergeCell ref="W21:X21"/>
    <mergeCell ref="Z21:AL21"/>
    <mergeCell ref="AN21:AZ21"/>
    <mergeCell ref="I20:I22"/>
    <mergeCell ref="J20:J22"/>
    <mergeCell ref="L20:L22"/>
    <mergeCell ref="M20:M22"/>
    <mergeCell ref="N20:N22"/>
    <mergeCell ref="O20:O22"/>
    <mergeCell ref="B20:B22"/>
    <mergeCell ref="C20:C22"/>
    <mergeCell ref="D20:D22"/>
    <mergeCell ref="E20:F21"/>
    <mergeCell ref="G20:G22"/>
    <mergeCell ref="H20:H22"/>
    <mergeCell ref="F18:J18"/>
    <mergeCell ref="Q18:X18"/>
    <mergeCell ref="AE18:AL18"/>
    <mergeCell ref="AS18:AZ18"/>
    <mergeCell ref="B19:J19"/>
    <mergeCell ref="L19:X19"/>
    <mergeCell ref="Z19:AL19"/>
    <mergeCell ref="AN19:AZ19"/>
    <mergeCell ref="F16:J16"/>
    <mergeCell ref="Q16:X16"/>
    <mergeCell ref="AE16:AL16"/>
    <mergeCell ref="AS16:AZ16"/>
    <mergeCell ref="F17:J17"/>
    <mergeCell ref="Q17:X17"/>
    <mergeCell ref="AE17:AL17"/>
    <mergeCell ref="AS17:AZ17"/>
    <mergeCell ref="L13:X13"/>
    <mergeCell ref="Z13:AL13"/>
    <mergeCell ref="AN13:AZ13"/>
    <mergeCell ref="Z14:AL14"/>
    <mergeCell ref="AN14:AZ14"/>
    <mergeCell ref="B15:J15"/>
    <mergeCell ref="L15:X15"/>
    <mergeCell ref="Z15:AL15"/>
    <mergeCell ref="AN15:AZ15"/>
    <mergeCell ref="Z10:AL10"/>
    <mergeCell ref="AN10:AZ10"/>
    <mergeCell ref="Z11:AL11"/>
    <mergeCell ref="AN11:AZ11"/>
    <mergeCell ref="Z12:AL12"/>
    <mergeCell ref="AN12:AZ12"/>
    <mergeCell ref="Z8:AL8"/>
    <mergeCell ref="AN8:AZ8"/>
    <mergeCell ref="B9:J9"/>
    <mergeCell ref="L9:X9"/>
    <mergeCell ref="Z9:AL9"/>
    <mergeCell ref="AN9:AZ9"/>
    <mergeCell ref="P6:P8"/>
    <mergeCell ref="Q6:X6"/>
    <mergeCell ref="Z6:AL6"/>
    <mergeCell ref="AN6:AZ6"/>
    <mergeCell ref="Q7:R7"/>
    <mergeCell ref="S7:T7"/>
    <mergeCell ref="U7:V7"/>
    <mergeCell ref="W7:X7"/>
    <mergeCell ref="Z7:AL7"/>
    <mergeCell ref="AN7:AZ7"/>
    <mergeCell ref="I6:I8"/>
    <mergeCell ref="J6:J8"/>
    <mergeCell ref="L6:L8"/>
    <mergeCell ref="M6:M8"/>
    <mergeCell ref="N6:N8"/>
    <mergeCell ref="O6:O8"/>
    <mergeCell ref="B6:B8"/>
    <mergeCell ref="C6:C8"/>
    <mergeCell ref="D6:D8"/>
    <mergeCell ref="E6:F7"/>
    <mergeCell ref="G6:G8"/>
    <mergeCell ref="H6:H8"/>
    <mergeCell ref="F3:J3"/>
    <mergeCell ref="Q3:X3"/>
    <mergeCell ref="AE3:AL3"/>
    <mergeCell ref="AS3:AZ3"/>
    <mergeCell ref="F4:J4"/>
    <mergeCell ref="Q4:X4"/>
    <mergeCell ref="AE4:AL4"/>
    <mergeCell ref="AS4:AZ4"/>
    <mergeCell ref="B1:C1"/>
    <mergeCell ref="E1:J1"/>
    <mergeCell ref="L1:X1"/>
    <mergeCell ref="Z1:AL1"/>
    <mergeCell ref="AN1:AZ1"/>
    <mergeCell ref="F2:J2"/>
    <mergeCell ref="Q2:X2"/>
    <mergeCell ref="AE2:AL2"/>
    <mergeCell ref="AS2:AZ2"/>
  </mergeCells>
  <hyperlinks>
    <hyperlink ref="B1" location="MENU!A1" display="MENU UTAMA" xr:uid="{2EC48FF8-8DD2-483C-AE65-B399D1CA9D9D}"/>
    <hyperlink ref="B1:C1" location="MENU!B19" display="KEMBALI KE MENU UTAMA" xr:uid="{7CF9C5D9-BAAD-4F63-A84A-DEF93C1D58E9}"/>
    <hyperlink ref="C6:C8" location="PROFILE!I27" display="PROFILE!I27" xr:uid="{3D31C3EC-3C12-4441-859C-32E3FE9C8303}"/>
    <hyperlink ref="C36:C38" location="PROFILE!I27" display="PROFILE!I27" xr:uid="{0236D384-4B7B-49EA-A7DC-843C8C6FF067}"/>
  </hyperlinks>
  <pageMargins left="1" right="0.75" top="1" bottom="0.75" header="0.5" footer="0.5"/>
  <pageSetup paperSize="14" scale="85" fitToWidth="0" fitToHeight="0" orientation="landscape" horizontalDpi="4294967293" verticalDpi="200" r:id="rId1"/>
  <headerFooter alignWithMargins="0"/>
  <rowBreaks count="2" manualBreakCount="2">
    <brk id="31" max="16383" man="1"/>
    <brk id="31" min="25" max="37" man="1"/>
  </rowBreaks>
  <colBreaks count="1" manualBreakCount="1">
    <brk id="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SITUASI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Waqida Nur</dc:creator>
  <cp:lastModifiedBy>Waqida Nur</cp:lastModifiedBy>
  <dcterms:created xsi:type="dcterms:W3CDTF">2026-01-22T07:07:42Z</dcterms:created>
  <dcterms:modified xsi:type="dcterms:W3CDTF">2026-01-22T07:08:42Z</dcterms:modified>
</cp:coreProperties>
</file>