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8CE3D657-6952-4207-BB7F-205C65F85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  <sheet name="Sheet1" sheetId="1" r:id="rId2"/>
  </sheets>
  <definedNames>
    <definedName name="_Toc489858438" localSheetId="1">Sheet1!$B$1</definedName>
    <definedName name="_Toc489858438" localSheetId="0">'Sheet1 (2)'!$B$1</definedName>
    <definedName name="_Toc489858439" localSheetId="1">Sheet1!$B$2</definedName>
    <definedName name="_Toc489858439" localSheetId="0">'Sheet1 (2)'!$B$2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  <c r="C12" i="2"/>
  <c r="C11" i="2"/>
  <c r="C10" i="2"/>
  <c r="C9" i="2"/>
  <c r="C8" i="2"/>
  <c r="C14" i="2"/>
  <c r="C13" i="2"/>
</calcChain>
</file>

<file path=xl/sharedStrings.xml><?xml version="1.0" encoding="utf-8"?>
<sst xmlns="http://schemas.openxmlformats.org/spreadsheetml/2006/main" count="71" uniqueCount="46">
  <si>
    <t>Tabel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</si>
  <si>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Pengeluaran  SIM, STNK dan BPKB di Kabupaten Sukoharjo, 2014 - 2018</t>
    </r>
  </si>
  <si>
    <t>Number of drivers' licenses and BPKB  in Sukoharjo Regency, 2018</t>
  </si>
  <si>
    <t>Jenis</t>
  </si>
  <si>
    <t>A. SIM</t>
  </si>
  <si>
    <t>C</t>
  </si>
  <si>
    <t>45 127</t>
  </si>
  <si>
    <t>46 525</t>
  </si>
  <si>
    <t>51 926</t>
  </si>
  <si>
    <t>41 688</t>
  </si>
  <si>
    <t>44 480</t>
  </si>
  <si>
    <t>A</t>
  </si>
  <si>
    <t>12 366</t>
  </si>
  <si>
    <t>13 558</t>
  </si>
  <si>
    <t>14 192</t>
  </si>
  <si>
    <t>12 833</t>
  </si>
  <si>
    <t>13 502</t>
  </si>
  <si>
    <t>A UMUM</t>
  </si>
  <si>
    <t>B I</t>
  </si>
  <si>
    <t>B I UMUM</t>
  </si>
  <si>
    <t>B II</t>
  </si>
  <si>
    <t>B II UMUM</t>
  </si>
  <si>
    <t>B. STNK</t>
  </si>
  <si>
    <t>Baru</t>
  </si>
  <si>
    <t>34 472</t>
  </si>
  <si>
    <t>29 734</t>
  </si>
  <si>
    <t>25 915</t>
  </si>
  <si>
    <t>25 024</t>
  </si>
  <si>
    <t>26 626</t>
  </si>
  <si>
    <t>Perpanjangan</t>
  </si>
  <si>
    <t>47 502</t>
  </si>
  <si>
    <t>60 956</t>
  </si>
  <si>
    <t>65 667</t>
  </si>
  <si>
    <t>71 042</t>
  </si>
  <si>
    <t>78 068</t>
  </si>
  <si>
    <t>C. BPKB</t>
  </si>
  <si>
    <t>7 381</t>
  </si>
  <si>
    <t>8 967</t>
  </si>
  <si>
    <t>13 168</t>
  </si>
  <si>
    <t>12 349</t>
  </si>
  <si>
    <t>7 907</t>
  </si>
  <si>
    <t>Sumber  :  Satlantas Polres Sukoharjo</t>
  </si>
  <si>
    <t>Source: Traffic Police of Sukoharjo</t>
  </si>
  <si>
    <t>26`522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</si>
  <si>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Pengeluaran  SIM, STNK dan BPKB di Kabupaten Sukoharjo, 2019 - 2020</t>
    </r>
  </si>
  <si>
    <t>Number of drivers' licenses and BPKB  in Sukoharjo Regency,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</si>
</sst>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7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41" fontId="7" fillId="0" borderId="0" xfId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25"/>
  <sheetViews>
    <sheetView tabSelected="1" workbookViewId="0">
      <selection activeCell="K18" sqref="K18"/>
    </sheetView>
  </sheetViews>
  <sheetFormatPr defaultRowHeight="15" x14ac:dyDescent="0.25"/>
  <cols>
    <col min="2" max="2" width="11.140625" customWidth="1"/>
  </cols>
  <sheetData>
    <row r="1" spans="1:4" x14ac:dyDescent="0.25">
      <c r="A1" s="16" t="s">
        <v>0</v>
      </c>
      <c r="B1" s="12" t="s">
        <v>44</v>
      </c>
    </row>
    <row r="2" spans="1:4" x14ac:dyDescent="0.25">
      <c r="A2" s="16"/>
      <c r="B2" s="13" t="s">
        <v>45</v>
      </c>
    </row>
    <row r="3" spans="1:4" ht="15.75" thickBot="1" x14ac:dyDescent="0.3">
      <c r="A3" s="1"/>
    </row>
    <row r="4" spans="1:4" ht="16.5" thickTop="1" thickBot="1" x14ac:dyDescent="0.3">
      <c r="A4" s="17" t="s">
        <v>3</v>
      </c>
      <c r="B4" s="17"/>
      <c r="C4" s="2">
        <v>2019</v>
      </c>
      <c r="D4" s="2">
        <v>2020</v>
      </c>
    </row>
    <row r="5" spans="1:4" ht="15.75" thickBot="1" x14ac:dyDescent="0.3">
      <c r="A5" s="18">
        <v>-1</v>
      </c>
      <c r="B5" s="18"/>
      <c r="C5" s="9">
        <v>-5</v>
      </c>
      <c r="D5" s="9">
        <v>-6</v>
      </c>
    </row>
    <row r="6" spans="1:4" x14ac:dyDescent="0.25">
      <c r="A6" s="5"/>
      <c r="B6" s="5"/>
      <c r="C6" s="3"/>
      <c r="D6" s="3"/>
    </row>
    <row r="7" spans="1:4" x14ac:dyDescent="0.25">
      <c r="A7" s="15" t="s">
        <v>4</v>
      </c>
      <c r="B7" s="15"/>
      <c r="C7" s="5"/>
      <c r="D7" s="5"/>
    </row>
    <row r="8" spans="1:4" x14ac:dyDescent="0.25">
      <c r="A8" s="10"/>
      <c r="B8" s="10" t="s">
        <v>5</v>
      </c>
      <c r="C8" s="14">
        <f>17848+5+7+3+31087</f>
        <v>48950</v>
      </c>
      <c r="D8" s="14">
        <f>12473+4+30373+33</f>
        <v>42883</v>
      </c>
    </row>
    <row r="9" spans="1:4" x14ac:dyDescent="0.25">
      <c r="A9" s="10"/>
      <c r="B9" s="10" t="s">
        <v>11</v>
      </c>
      <c r="C9" s="14">
        <f>6932+8085+2</f>
        <v>15019</v>
      </c>
      <c r="D9" s="14">
        <f>6006+1+8261+16</f>
        <v>14284</v>
      </c>
    </row>
    <row r="10" spans="1:4" x14ac:dyDescent="0.25">
      <c r="A10" s="10"/>
      <c r="B10" s="10" t="s">
        <v>17</v>
      </c>
      <c r="C10" s="14">
        <f>7+2</f>
        <v>9</v>
      </c>
      <c r="D10" s="14">
        <f>10+3</f>
        <v>13</v>
      </c>
    </row>
    <row r="11" spans="1:4" x14ac:dyDescent="0.25">
      <c r="A11" s="10"/>
      <c r="B11" s="10" t="s">
        <v>18</v>
      </c>
      <c r="C11" s="14">
        <f>336+349</f>
        <v>685</v>
      </c>
      <c r="D11" s="14">
        <f>376+305</f>
        <v>681</v>
      </c>
    </row>
    <row r="12" spans="1:4" x14ac:dyDescent="0.25">
      <c r="A12" s="10"/>
      <c r="B12" s="10" t="s">
        <v>19</v>
      </c>
      <c r="C12" s="14">
        <f>188+247</f>
        <v>435</v>
      </c>
      <c r="D12" s="14">
        <f>180+224</f>
        <v>404</v>
      </c>
    </row>
    <row r="13" spans="1:4" x14ac:dyDescent="0.25">
      <c r="A13" s="10"/>
      <c r="B13" s="10" t="s">
        <v>20</v>
      </c>
      <c r="C13" s="14">
        <f>16+26</f>
        <v>42</v>
      </c>
      <c r="D13" s="14">
        <f>25+21</f>
        <v>46</v>
      </c>
    </row>
    <row r="14" spans="1:4" x14ac:dyDescent="0.25">
      <c r="A14" s="10"/>
      <c r="B14" s="10" t="s">
        <v>21</v>
      </c>
      <c r="C14" s="14">
        <f>88+152</f>
        <v>240</v>
      </c>
      <c r="D14" s="14">
        <f>96+178</f>
        <v>274</v>
      </c>
    </row>
    <row r="15" spans="1:4" x14ac:dyDescent="0.25">
      <c r="A15" s="15" t="s">
        <v>22</v>
      </c>
      <c r="B15" s="15"/>
      <c r="C15" s="14"/>
      <c r="D15" s="5"/>
    </row>
    <row r="16" spans="1:4" x14ac:dyDescent="0.25">
      <c r="A16" s="10"/>
      <c r="B16" s="10" t="s">
        <v>23</v>
      </c>
      <c r="C16" s="14">
        <v>26522</v>
      </c>
      <c r="D16" s="14">
        <v>16236</v>
      </c>
    </row>
    <row r="17" spans="1:4" x14ac:dyDescent="0.25">
      <c r="A17" s="10"/>
      <c r="B17" s="10" t="s">
        <v>29</v>
      </c>
      <c r="C17" s="14">
        <v>77339</v>
      </c>
      <c r="D17" s="14">
        <v>78155</v>
      </c>
    </row>
    <row r="18" spans="1:4" x14ac:dyDescent="0.25">
      <c r="A18" s="15" t="s">
        <v>35</v>
      </c>
      <c r="B18" s="15"/>
      <c r="C18" s="5"/>
      <c r="D18" s="14"/>
    </row>
    <row r="19" spans="1:4" x14ac:dyDescent="0.25">
      <c r="A19" s="10"/>
      <c r="B19" s="10" t="s">
        <v>23</v>
      </c>
      <c r="C19" s="14" t="s">
        <v>43</v>
      </c>
      <c r="D19" s="14">
        <v>16236</v>
      </c>
    </row>
    <row r="20" spans="1:4" x14ac:dyDescent="0.25">
      <c r="A20" s="10"/>
      <c r="B20" s="10" t="s">
        <v>29</v>
      </c>
      <c r="C20" s="14">
        <v>7415</v>
      </c>
      <c r="D20" s="14">
        <v>9588</v>
      </c>
    </row>
    <row r="21" spans="1:4" ht="15.75" thickBot="1" x14ac:dyDescent="0.3">
      <c r="A21" s="7"/>
      <c r="B21" s="7"/>
      <c r="C21" s="8"/>
      <c r="D21" s="8"/>
    </row>
    <row r="22" spans="1:4" ht="15.75" thickTop="1" x14ac:dyDescent="0.25">
      <c r="A22" s="1" t="s">
        <v>41</v>
      </c>
    </row>
    <row r="23" spans="1:4" x14ac:dyDescent="0.25">
      <c r="A23" s="11" t="s">
        <v>42</v>
      </c>
    </row>
    <row r="25" spans="1:4" x14ac:dyDescent="0.25">
      <c r="A25" s="1"/>
    </row>
  </sheetData>
  <mergeCells count="6">
    <mergeCell ref="A18:B18"/>
    <mergeCell ref="A1:A2"/>
    <mergeCell ref="A4:B4"/>
    <mergeCell ref="A5:B5"/>
    <mergeCell ref="A7:B7"/>
    <mergeCell ref="A15:B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G25"/>
  <sheetViews>
    <sheetView workbookViewId="0">
      <selection activeCell="B1" sqref="B1"/>
    </sheetView>
  </sheetViews>
  <sheetFormatPr defaultRowHeight="15" x14ac:dyDescent="0.25"/>
  <sheetData>
    <row r="1" spans="1:7" x14ac:dyDescent="0.25">
      <c r="A1" s="16" t="s">
        <v>0</v>
      </c>
      <c r="B1" s="12" t="s">
        <v>1</v>
      </c>
    </row>
    <row r="2" spans="1:7" x14ac:dyDescent="0.25">
      <c r="A2" s="16"/>
      <c r="B2" s="13" t="s">
        <v>2</v>
      </c>
    </row>
    <row r="3" spans="1:7" ht="15.75" thickBot="1" x14ac:dyDescent="0.3">
      <c r="A3" s="1"/>
    </row>
    <row r="4" spans="1:7" ht="16.5" thickTop="1" thickBot="1" x14ac:dyDescent="0.3">
      <c r="A4" s="17" t="s">
        <v>3</v>
      </c>
      <c r="B4" s="17"/>
      <c r="C4" s="2">
        <v>2014</v>
      </c>
      <c r="D4" s="2">
        <v>2015</v>
      </c>
      <c r="E4" s="2">
        <v>2016</v>
      </c>
      <c r="F4" s="2">
        <v>2017</v>
      </c>
      <c r="G4" s="2">
        <v>2018</v>
      </c>
    </row>
    <row r="5" spans="1:7" ht="15.75" thickBot="1" x14ac:dyDescent="0.3">
      <c r="A5" s="18">
        <v>-1</v>
      </c>
      <c r="B5" s="18"/>
      <c r="C5" s="4">
        <v>-3</v>
      </c>
      <c r="D5" s="4">
        <v>-4</v>
      </c>
      <c r="E5" s="4">
        <v>-5</v>
      </c>
      <c r="F5" s="4">
        <v>-6</v>
      </c>
      <c r="G5" s="4">
        <v>-7</v>
      </c>
    </row>
    <row r="6" spans="1:7" x14ac:dyDescent="0.25">
      <c r="A6" s="5"/>
      <c r="B6" s="5"/>
      <c r="C6" s="3"/>
      <c r="D6" s="3"/>
      <c r="E6" s="3"/>
      <c r="F6" s="3"/>
      <c r="G6" s="3"/>
    </row>
    <row r="7" spans="1:7" x14ac:dyDescent="0.25">
      <c r="A7" s="15" t="s">
        <v>4</v>
      </c>
      <c r="B7" s="15"/>
      <c r="C7" s="5"/>
      <c r="D7" s="5"/>
      <c r="E7" s="5"/>
      <c r="F7" s="5"/>
      <c r="G7" s="5"/>
    </row>
    <row r="8" spans="1:7" x14ac:dyDescent="0.25">
      <c r="A8" s="6"/>
      <c r="B8" s="6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x14ac:dyDescent="0.25">
      <c r="A9" s="6"/>
      <c r="B9" s="6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</row>
    <row r="10" spans="1:7" x14ac:dyDescent="0.25">
      <c r="A10" s="6"/>
      <c r="B10" s="6" t="s">
        <v>17</v>
      </c>
      <c r="C10" s="5">
        <v>18</v>
      </c>
      <c r="D10" s="5">
        <v>27</v>
      </c>
      <c r="E10" s="5">
        <v>68</v>
      </c>
      <c r="F10" s="5">
        <v>14</v>
      </c>
      <c r="G10" s="5">
        <v>34</v>
      </c>
    </row>
    <row r="11" spans="1:7" x14ac:dyDescent="0.25">
      <c r="A11" s="6"/>
      <c r="B11" s="6" t="s">
        <v>18</v>
      </c>
      <c r="C11" s="5">
        <v>776</v>
      </c>
      <c r="D11" s="5">
        <v>838</v>
      </c>
      <c r="E11" s="5">
        <v>928</v>
      </c>
      <c r="F11" s="5">
        <v>795</v>
      </c>
      <c r="G11" s="5">
        <v>675</v>
      </c>
    </row>
    <row r="12" spans="1:7" x14ac:dyDescent="0.25">
      <c r="A12" s="6"/>
      <c r="B12" s="6" t="s">
        <v>19</v>
      </c>
      <c r="C12" s="5">
        <v>408</v>
      </c>
      <c r="D12" s="5">
        <v>451</v>
      </c>
      <c r="E12" s="5">
        <v>509</v>
      </c>
      <c r="F12" s="5">
        <v>405</v>
      </c>
      <c r="G12" s="5">
        <v>383</v>
      </c>
    </row>
    <row r="13" spans="1:7" x14ac:dyDescent="0.25">
      <c r="A13" s="6"/>
      <c r="B13" s="6" t="s">
        <v>20</v>
      </c>
      <c r="C13" s="5">
        <v>76</v>
      </c>
      <c r="D13" s="5">
        <v>69</v>
      </c>
      <c r="E13" s="5">
        <v>107</v>
      </c>
      <c r="F13" s="5">
        <v>56</v>
      </c>
      <c r="G13" s="5">
        <v>48</v>
      </c>
    </row>
    <row r="14" spans="1:7" x14ac:dyDescent="0.25">
      <c r="A14" s="6"/>
      <c r="B14" s="6" t="s">
        <v>21</v>
      </c>
      <c r="C14" s="5">
        <v>209</v>
      </c>
      <c r="D14" s="5">
        <v>335</v>
      </c>
      <c r="E14" s="5">
        <v>268</v>
      </c>
      <c r="F14" s="5">
        <v>229</v>
      </c>
      <c r="G14" s="5">
        <v>257</v>
      </c>
    </row>
    <row r="15" spans="1:7" x14ac:dyDescent="0.25">
      <c r="A15" s="15" t="s">
        <v>22</v>
      </c>
      <c r="B15" s="15"/>
      <c r="C15" s="5"/>
      <c r="D15" s="5"/>
      <c r="E15" s="5"/>
      <c r="F15" s="5"/>
      <c r="G15" s="5"/>
    </row>
    <row r="16" spans="1:7" x14ac:dyDescent="0.25">
      <c r="A16" s="6"/>
      <c r="B16" s="6" t="s">
        <v>23</v>
      </c>
      <c r="C16" s="5" t="s">
        <v>24</v>
      </c>
      <c r="D16" s="5" t="s">
        <v>25</v>
      </c>
      <c r="E16" s="5" t="s">
        <v>26</v>
      </c>
      <c r="F16" s="5" t="s">
        <v>27</v>
      </c>
      <c r="G16" s="5" t="s">
        <v>28</v>
      </c>
    </row>
    <row r="17" spans="1:7" ht="22.5" x14ac:dyDescent="0.25">
      <c r="A17" s="6"/>
      <c r="B17" s="6" t="s">
        <v>29</v>
      </c>
      <c r="C17" s="5" t="s">
        <v>30</v>
      </c>
      <c r="D17" s="5" t="s">
        <v>31</v>
      </c>
      <c r="E17" s="5" t="s">
        <v>32</v>
      </c>
      <c r="F17" s="5" t="s">
        <v>33</v>
      </c>
      <c r="G17" s="5" t="s">
        <v>34</v>
      </c>
    </row>
    <row r="18" spans="1:7" x14ac:dyDescent="0.25">
      <c r="A18" s="15" t="s">
        <v>35</v>
      </c>
      <c r="B18" s="15"/>
      <c r="C18" s="5"/>
      <c r="D18" s="5"/>
      <c r="E18" s="5"/>
      <c r="F18" s="5"/>
      <c r="G18" s="5"/>
    </row>
    <row r="19" spans="1:7" x14ac:dyDescent="0.25">
      <c r="A19" s="6"/>
      <c r="B19" s="6" t="s">
        <v>23</v>
      </c>
      <c r="C19" s="5" t="s">
        <v>24</v>
      </c>
      <c r="D19" s="5" t="s">
        <v>25</v>
      </c>
      <c r="E19" s="5" t="s">
        <v>26</v>
      </c>
      <c r="F19" s="5" t="s">
        <v>27</v>
      </c>
      <c r="G19" s="5" t="s">
        <v>28</v>
      </c>
    </row>
    <row r="20" spans="1:7" ht="22.5" x14ac:dyDescent="0.25">
      <c r="A20" s="6"/>
      <c r="B20" s="6" t="s">
        <v>29</v>
      </c>
      <c r="C20" s="5" t="s">
        <v>36</v>
      </c>
      <c r="D20" s="5" t="s">
        <v>37</v>
      </c>
      <c r="E20" s="5" t="s">
        <v>38</v>
      </c>
      <c r="F20" s="5" t="s">
        <v>39</v>
      </c>
      <c r="G20" s="5" t="s">
        <v>40</v>
      </c>
    </row>
    <row r="21" spans="1:7" ht="15.75" thickBot="1" x14ac:dyDescent="0.3">
      <c r="A21" s="7"/>
      <c r="B21" s="7"/>
      <c r="C21" s="8"/>
      <c r="D21" s="8"/>
      <c r="E21" s="8"/>
      <c r="F21" s="8"/>
      <c r="G21" s="8"/>
    </row>
    <row r="22" spans="1:7" ht="15.75" thickTop="1" x14ac:dyDescent="0.25">
      <c r="A22" s="1" t="s">
        <v>41</v>
      </c>
    </row>
    <row r="23" spans="1:7" x14ac:dyDescent="0.25">
      <c r="A23" s="11" t="s">
        <v>42</v>
      </c>
    </row>
    <row r="25" spans="1:7" x14ac:dyDescent="0.25">
      <c r="A25" s="1"/>
    </row>
  </sheetData>
  <mergeCells count="6">
    <mergeCell ref="A18:B18"/>
    <mergeCell ref="A1:A2"/>
    <mergeCell ref="A4:B4"/>
    <mergeCell ref="A5:B5"/>
    <mergeCell ref="A7:B7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 (2)</vt:lpstr>
      <vt:lpstr>Sheet1</vt:lpstr>
      <vt:lpstr>Sheet1!_Toc489858438</vt:lpstr>
      <vt:lpstr>'Sheet1 (2)'!_Toc489858438</vt:lpstr>
      <vt:lpstr>Sheet1!_Toc489858439</vt:lpstr>
      <vt:lpstr>'Sheet1 (2)'!_Toc489858439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2021-07-01T02:14:44Z</cp:lastPrinted>
  <dcterms:created xsi:type="dcterms:W3CDTF">2021-06-23T03:06:46Z</dcterms:created>
  <dcterms:modified xsi:type="dcterms:W3CDTF">2021-07-28T02:22:07Z</dcterms:modified>
</cp:coreProperties>
</file>