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1A0846FE-7714-4452-8873-BA604603C340}" xr6:coauthVersionLast="47" xr6:coauthVersionMax="47" xr10:uidLastSave="{00000000-0000-0000-0000-000000000000}"/>
  <bookViews>
    <workbookView xWindow="-120" yWindow="-120" windowWidth="20730" windowHeight="11040" xr2:uid="{8B923338-2455-4A57-A4CA-A3D7741E805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C49" i="1"/>
  <c r="C47" i="1"/>
  <c r="C45" i="1"/>
  <c r="C39" i="1"/>
</calcChain>
</file>

<file path=xl/sharedStrings.xml><?xml version="1.0" encoding="utf-8"?>
<sst xmlns="http://schemas.openxmlformats.org/spreadsheetml/2006/main" count="9" uniqueCount="9">
  <si>
    <t>Banyaknya Produksi Ikan dan Pendapatan Uang dari Balai Benih Ikan</t>
  </si>
  <si>
    <t>di Kabupaten Sukoharjo Tahun 2001 -  2021</t>
  </si>
  <si>
    <t>Tahun</t>
  </si>
  <si>
    <t>Luas Balai Benih</t>
  </si>
  <si>
    <t>Produksi Benih</t>
  </si>
  <si>
    <t>Pendapatan Uang</t>
  </si>
  <si>
    <t>Ikan (Ha)</t>
  </si>
  <si>
    <t>(Ekor)</t>
  </si>
  <si>
    <t>(Rp)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</si>
</sst>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_-* #,##0.00_-;\-* #,##0.00_-;_-* &quot;-&quot;??_-;_-@_-"/>
    <numFmt numFmtId="166" formatCode="0_);\(0\)"/>
    <numFmt numFmtId="168" formatCode="_(* #,##0_);_(* \(#,##0\);_(* &quot;-&quot;??_);_(@_)"/>
    <numFmt numFmtId="169" formatCode="#\ ###\ ###\ 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8" fontId="2" fillId="0" borderId="0" xfId="1" applyNumberFormat="1" applyFont="1" applyFill="1" applyAlignment="1">
      <alignment horizontal="right" vertical="center" indent="1"/>
    </xf>
    <xf numFmtId="169" fontId="2" fillId="0" borderId="0" xfId="0" applyNumberFormat="1" applyFont="1" applyAlignment="1">
      <alignment horizontal="right" vertical="center" indent="1"/>
    </xf>
    <xf numFmtId="3" fontId="2" fillId="0" borderId="0" xfId="0" applyNumberFormat="1" applyFont="1" applyAlignment="1">
      <alignment horizontal="center"/>
    </xf>
    <xf numFmtId="164" fontId="2" fillId="0" borderId="0" xfId="2" applyFont="1" applyAlignment="1">
      <alignment horizontal="center"/>
    </xf>
    <xf numFmtId="164" fontId="2" fillId="0" borderId="0" xfId="2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right" vertical="center" indent="1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3" fontId="2" fillId="0" borderId="0" xfId="0" applyNumberFormat="1" applyFont="1" applyAlignment="1">
      <alignment horizontal="right" vertical="center" inden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AFADB-7242-4868-8D2A-2D6947F162D2}">
  <dimension ref="A1:D51"/>
  <sheetViews>
    <sheetView tabSelected="1" workbookViewId="0">
      <pane ySplit="7" topLeftCell="A37" activePane="bottomLeft" state="frozen"/>
      <selection pane="bottomLeft" activeCell="B51" sqref="B51"/>
    </sheetView>
  </sheetViews>
  <sheetFormatPr defaultRowHeight="15" x14ac:dyDescent="0.25"/>
  <cols>
    <col min="2" max="2" width="15.7109375" customWidth="1"/>
    <col min="3" max="3" width="16" customWidth="1"/>
    <col min="4" max="4" width="20.140625" customWidth="1"/>
  </cols>
  <sheetData>
    <row r="1" spans="1:4" x14ac:dyDescent="0.25">
      <c r="A1" s="11" t="s">
        <v>0</v>
      </c>
      <c r="B1" s="11"/>
      <c r="C1" s="11"/>
      <c r="D1" s="11"/>
    </row>
    <row r="2" spans="1:4" x14ac:dyDescent="0.25">
      <c r="A2" s="11" t="s">
        <v>1</v>
      </c>
      <c r="B2" s="11"/>
      <c r="C2" s="11"/>
      <c r="D2" s="11"/>
    </row>
    <row r="3" spans="1:4" x14ac:dyDescent="0.25">
      <c r="A3" s="2"/>
      <c r="B3" s="2"/>
      <c r="C3" s="2"/>
      <c r="D3" s="2"/>
    </row>
    <row r="4" spans="1:4" x14ac:dyDescent="0.25">
      <c r="A4" s="2"/>
      <c r="B4" s="3"/>
      <c r="C4" s="3"/>
      <c r="D4" s="3"/>
    </row>
    <row r="5" spans="1:4" x14ac:dyDescent="0.25">
      <c r="A5" s="12" t="s">
        <v>2</v>
      </c>
      <c r="B5" s="1" t="s">
        <v>3</v>
      </c>
      <c r="C5" s="1" t="s">
        <v>4</v>
      </c>
      <c r="D5" s="1" t="s">
        <v>5</v>
      </c>
    </row>
    <row r="6" spans="1:4" x14ac:dyDescent="0.25">
      <c r="A6" s="13"/>
      <c r="B6" s="4" t="s">
        <v>6</v>
      </c>
      <c r="C6" s="4" t="s">
        <v>7</v>
      </c>
      <c r="D6" s="4" t="s">
        <v>8</v>
      </c>
    </row>
    <row r="7" spans="1:4" x14ac:dyDescent="0.25">
      <c r="A7" s="5">
        <v>-1</v>
      </c>
      <c r="B7" s="5">
        <v>-2</v>
      </c>
      <c r="C7" s="5">
        <v>-3</v>
      </c>
      <c r="D7" s="5">
        <v>-4</v>
      </c>
    </row>
    <row r="8" spans="1:4" x14ac:dyDescent="0.25">
      <c r="A8" s="2"/>
      <c r="B8" s="2"/>
      <c r="C8" s="2"/>
      <c r="D8" s="2"/>
    </row>
    <row r="9" spans="1:4" x14ac:dyDescent="0.25">
      <c r="A9" s="1">
        <v>2001</v>
      </c>
      <c r="B9" s="6">
        <v>3318</v>
      </c>
      <c r="C9" s="6">
        <v>405600</v>
      </c>
      <c r="D9" s="7">
        <v>10000000</v>
      </c>
    </row>
    <row r="10" spans="1:4" x14ac:dyDescent="0.25">
      <c r="A10" s="1"/>
      <c r="B10" s="14"/>
      <c r="C10" s="6"/>
      <c r="D10" s="7"/>
    </row>
    <row r="11" spans="1:4" x14ac:dyDescent="0.25">
      <c r="A11" s="1">
        <v>2002</v>
      </c>
      <c r="B11" s="17">
        <v>3318</v>
      </c>
      <c r="C11" s="6">
        <v>555100</v>
      </c>
      <c r="D11" s="7">
        <v>12768000</v>
      </c>
    </row>
    <row r="12" spans="1:4" x14ac:dyDescent="0.25">
      <c r="A12" s="1"/>
      <c r="B12" s="14"/>
      <c r="C12" s="6"/>
      <c r="D12" s="7"/>
    </row>
    <row r="13" spans="1:4" x14ac:dyDescent="0.25">
      <c r="A13" s="1">
        <v>2003</v>
      </c>
      <c r="B13" s="17">
        <v>3318</v>
      </c>
      <c r="C13" s="6">
        <v>558326</v>
      </c>
      <c r="D13" s="7">
        <v>16018000</v>
      </c>
    </row>
    <row r="14" spans="1:4" x14ac:dyDescent="0.25">
      <c r="A14" s="1"/>
      <c r="B14" s="14"/>
      <c r="C14" s="6"/>
      <c r="D14" s="7"/>
    </row>
    <row r="15" spans="1:4" x14ac:dyDescent="0.25">
      <c r="A15" s="1">
        <v>2004</v>
      </c>
      <c r="B15" s="17">
        <v>3318</v>
      </c>
      <c r="C15" s="6">
        <v>561186</v>
      </c>
      <c r="D15" s="7">
        <v>17603000</v>
      </c>
    </row>
    <row r="16" spans="1:4" x14ac:dyDescent="0.25">
      <c r="A16" s="1"/>
      <c r="B16" s="14"/>
      <c r="C16" s="6"/>
      <c r="D16" s="7"/>
    </row>
    <row r="17" spans="1:4" x14ac:dyDescent="0.25">
      <c r="A17" s="1">
        <v>2005</v>
      </c>
      <c r="B17" s="17">
        <v>3318</v>
      </c>
      <c r="C17" s="6">
        <v>346500</v>
      </c>
      <c r="D17" s="7">
        <v>17325000</v>
      </c>
    </row>
    <row r="18" spans="1:4" x14ac:dyDescent="0.25">
      <c r="A18" s="1"/>
      <c r="B18" s="14"/>
      <c r="C18" s="6"/>
      <c r="D18" s="7"/>
    </row>
    <row r="19" spans="1:4" x14ac:dyDescent="0.25">
      <c r="A19" s="1">
        <v>2006</v>
      </c>
      <c r="B19" s="17">
        <v>3318</v>
      </c>
      <c r="C19" s="6">
        <v>412700</v>
      </c>
      <c r="D19" s="7">
        <v>20635000</v>
      </c>
    </row>
    <row r="20" spans="1:4" x14ac:dyDescent="0.25">
      <c r="A20" s="1"/>
      <c r="B20" s="14"/>
      <c r="C20" s="6"/>
      <c r="D20" s="7"/>
    </row>
    <row r="21" spans="1:4" x14ac:dyDescent="0.25">
      <c r="A21" s="1">
        <v>2007</v>
      </c>
      <c r="B21" s="17">
        <v>3318</v>
      </c>
      <c r="C21" s="6">
        <v>489400</v>
      </c>
      <c r="D21" s="7">
        <v>24470000</v>
      </c>
    </row>
    <row r="22" spans="1:4" x14ac:dyDescent="0.25">
      <c r="A22" s="1"/>
      <c r="B22" s="14"/>
      <c r="C22" s="6"/>
      <c r="D22" s="7"/>
    </row>
    <row r="23" spans="1:4" x14ac:dyDescent="0.25">
      <c r="A23" s="1">
        <v>2008</v>
      </c>
      <c r="B23" s="17">
        <v>3318</v>
      </c>
      <c r="C23" s="6">
        <v>631000</v>
      </c>
      <c r="D23" s="7">
        <v>31550000</v>
      </c>
    </row>
    <row r="24" spans="1:4" x14ac:dyDescent="0.25">
      <c r="A24" s="1"/>
      <c r="B24" s="14"/>
      <c r="C24" s="6"/>
      <c r="D24" s="7"/>
    </row>
    <row r="25" spans="1:4" x14ac:dyDescent="0.25">
      <c r="A25" s="1">
        <v>2009</v>
      </c>
      <c r="B25" s="17">
        <v>3318</v>
      </c>
      <c r="C25" s="6">
        <v>811900</v>
      </c>
      <c r="D25" s="7">
        <v>40595000</v>
      </c>
    </row>
    <row r="26" spans="1:4" x14ac:dyDescent="0.25">
      <c r="A26" s="1"/>
      <c r="B26" s="14"/>
      <c r="C26" s="6"/>
      <c r="D26" s="7"/>
    </row>
    <row r="27" spans="1:4" x14ac:dyDescent="0.25">
      <c r="A27" s="1">
        <v>2010</v>
      </c>
      <c r="B27" s="17">
        <v>3318</v>
      </c>
      <c r="C27" s="6">
        <v>743410</v>
      </c>
      <c r="D27" s="7">
        <v>74341000</v>
      </c>
    </row>
    <row r="28" spans="1:4" x14ac:dyDescent="0.25">
      <c r="A28" s="1"/>
      <c r="B28" s="14"/>
      <c r="C28" s="7"/>
      <c r="D28" s="7"/>
    </row>
    <row r="29" spans="1:4" x14ac:dyDescent="0.25">
      <c r="A29" s="1">
        <v>2011</v>
      </c>
      <c r="B29" s="17">
        <v>3318</v>
      </c>
      <c r="C29" s="6">
        <v>1400000</v>
      </c>
      <c r="D29" s="7">
        <v>110775000</v>
      </c>
    </row>
    <row r="30" spans="1:4" x14ac:dyDescent="0.25">
      <c r="A30" s="1"/>
      <c r="B30" s="15"/>
      <c r="C30" s="8"/>
      <c r="D30" s="8"/>
    </row>
    <row r="31" spans="1:4" x14ac:dyDescent="0.25">
      <c r="A31" s="1">
        <v>2012</v>
      </c>
      <c r="B31" s="17">
        <v>3318</v>
      </c>
      <c r="C31" s="6">
        <v>1090680</v>
      </c>
      <c r="D31" s="7">
        <v>119075450</v>
      </c>
    </row>
    <row r="32" spans="1:4" x14ac:dyDescent="0.25">
      <c r="A32" s="2"/>
      <c r="B32" s="16"/>
      <c r="C32" s="2"/>
      <c r="D32" s="2"/>
    </row>
    <row r="33" spans="1:4" x14ac:dyDescent="0.25">
      <c r="A33" s="1">
        <v>2013</v>
      </c>
      <c r="B33" s="17">
        <v>3318</v>
      </c>
      <c r="C33" s="6">
        <v>962654</v>
      </c>
      <c r="D33" s="7">
        <v>93230750</v>
      </c>
    </row>
    <row r="34" spans="1:4" x14ac:dyDescent="0.25">
      <c r="A34" s="2"/>
      <c r="B34" s="16"/>
      <c r="C34" s="2"/>
      <c r="D34" s="2"/>
    </row>
    <row r="35" spans="1:4" x14ac:dyDescent="0.25">
      <c r="A35" s="1">
        <v>2014</v>
      </c>
      <c r="B35" s="17">
        <v>3318</v>
      </c>
      <c r="C35" s="6">
        <v>1009500</v>
      </c>
      <c r="D35" s="7">
        <v>111775000</v>
      </c>
    </row>
    <row r="36" spans="1:4" x14ac:dyDescent="0.25">
      <c r="A36" s="2"/>
      <c r="B36" s="16"/>
      <c r="C36" s="2"/>
      <c r="D36" s="2"/>
    </row>
    <row r="37" spans="1:4" x14ac:dyDescent="0.25">
      <c r="A37" s="1">
        <v>2015</v>
      </c>
      <c r="B37" s="17">
        <v>3318</v>
      </c>
      <c r="C37" s="6">
        <v>951200</v>
      </c>
      <c r="D37" s="7">
        <v>119865000</v>
      </c>
    </row>
    <row r="38" spans="1:4" x14ac:dyDescent="0.25">
      <c r="A38" s="2"/>
      <c r="B38" s="16"/>
      <c r="C38" s="2"/>
      <c r="D38" s="2"/>
    </row>
    <row r="39" spans="1:4" x14ac:dyDescent="0.25">
      <c r="A39" s="1">
        <v>2016</v>
      </c>
      <c r="B39" s="17">
        <v>3318</v>
      </c>
      <c r="C39" s="6">
        <f>354000+175000+1100</f>
        <v>530100</v>
      </c>
      <c r="D39" s="7">
        <v>119902500</v>
      </c>
    </row>
    <row r="40" spans="1:4" x14ac:dyDescent="0.25">
      <c r="A40" s="2"/>
      <c r="B40" s="16"/>
      <c r="C40" s="2"/>
      <c r="D40" s="2"/>
    </row>
    <row r="41" spans="1:4" x14ac:dyDescent="0.25">
      <c r="A41" s="1">
        <v>2017</v>
      </c>
      <c r="B41" s="17">
        <v>3318</v>
      </c>
      <c r="C41" s="6">
        <v>1174265</v>
      </c>
      <c r="D41" s="7">
        <v>130111000</v>
      </c>
    </row>
    <row r="42" spans="1:4" x14ac:dyDescent="0.25">
      <c r="A42" s="2"/>
      <c r="B42" s="16"/>
      <c r="C42" s="2"/>
      <c r="D42" s="2"/>
    </row>
    <row r="43" spans="1:4" x14ac:dyDescent="0.25">
      <c r="A43" s="1">
        <v>2018</v>
      </c>
      <c r="B43" s="17">
        <v>3318</v>
      </c>
      <c r="C43" s="6">
        <v>3657110</v>
      </c>
      <c r="D43" s="7">
        <v>320307740</v>
      </c>
    </row>
    <row r="44" spans="1:4" x14ac:dyDescent="0.25">
      <c r="A44" s="1"/>
      <c r="B44" s="14"/>
      <c r="C44" s="9"/>
      <c r="D44" s="9"/>
    </row>
    <row r="45" spans="1:4" x14ac:dyDescent="0.25">
      <c r="A45" s="1">
        <v>2019</v>
      </c>
      <c r="B45" s="17">
        <v>3318</v>
      </c>
      <c r="C45" s="9">
        <f>2418751+1314139+102016</f>
        <v>3834906</v>
      </c>
      <c r="D45" s="7">
        <v>350262975</v>
      </c>
    </row>
    <row r="46" spans="1:4" x14ac:dyDescent="0.25">
      <c r="A46" s="2"/>
      <c r="B46" s="16"/>
      <c r="C46" s="2"/>
      <c r="D46" s="2"/>
    </row>
    <row r="47" spans="1:4" x14ac:dyDescent="0.25">
      <c r="A47" s="1">
        <v>2020</v>
      </c>
      <c r="B47" s="17">
        <v>3318</v>
      </c>
      <c r="C47" s="10">
        <f>2087964+981670+97856</f>
        <v>3167490</v>
      </c>
      <c r="D47" s="7">
        <v>346080680</v>
      </c>
    </row>
    <row r="48" spans="1:4" x14ac:dyDescent="0.25">
      <c r="A48" s="2"/>
      <c r="B48" s="16"/>
      <c r="C48" s="2"/>
      <c r="D48" s="2"/>
    </row>
    <row r="49" spans="1:4" x14ac:dyDescent="0.25">
      <c r="A49" s="1">
        <v>2021</v>
      </c>
      <c r="B49" s="17">
        <v>3318</v>
      </c>
      <c r="C49" s="10">
        <f>2088121+1212310+93000</f>
        <v>3393431</v>
      </c>
      <c r="D49" s="7">
        <f>200012870+120051700+80170000</f>
        <v>400234570</v>
      </c>
    </row>
    <row r="50" spans="1:4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</sheetData>
  <mergeCells count="3">
    <mergeCell ref="A1:D1"/>
    <mergeCell ref="A2:D2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2022-11-03T03:37:25Z</dcterms:created>
  <dcterms:modified xsi:type="dcterms:W3CDTF">2023-11-13T07:56:33Z</dcterms:modified>
</cp:coreProperties>
</file>