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im penyusun data\DATA 2025\opendata\"/>
    </mc:Choice>
  </mc:AlternateContent>
  <bookViews>
    <workbookView xWindow="0" yWindow="0" windowWidth="28800" windowHeight="11505"/>
  </bookViews>
  <sheets>
    <sheet name="JUMLAH KEBUTUHAN GURU" sheetId="1" r:id="rId1"/>
  </sheets>
  <externalReferences>
    <externalReference r:id="rId2"/>
    <externalReference r:id="rId3"/>
    <externalReference r:id="rId4"/>
  </externalReferences>
  <definedNames>
    <definedName name="ma" localSheetId="0">[1]Menu!#REF!</definedName>
    <definedName name="ma">[2]Menu!#REF!</definedName>
    <definedName name="RecData" localSheetId="0">#REF!</definedName>
    <definedName name="RecData">#REF!</definedName>
    <definedName name="rizal" localSheetId="0">[1]Menu!#REF!</definedName>
    <definedName name="rizal">[2]Menu!#REF!</definedName>
    <definedName name="s" localSheetId="0">[1]Menu!#REF!</definedName>
    <definedName name="s">[2]Menu!#REF!</definedName>
    <definedName name="sd" localSheetId="0">[1]Menu!#REF!</definedName>
    <definedName name="sd">[2]Menu!#REF!</definedName>
    <definedName name="sma" localSheetId="0">[1]Menu!#REF!</definedName>
    <definedName name="sma">[2]Menu!#REF!</definedName>
    <definedName name="smk" localSheetId="0">[1]Menu!#REF!</definedName>
    <definedName name="smk">[2]Menu!#REF!</definedName>
    <definedName name="TABEL__140" localSheetId="0">'[1]IndiSD+MI'!#REF!</definedName>
    <definedName name="TABEL__140">'[2]IndiSD+MI'!#REF!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F30" i="1"/>
  <c r="O29" i="1"/>
  <c r="N29" i="1"/>
  <c r="M29" i="1"/>
  <c r="M30" i="1" s="1"/>
  <c r="J29" i="1"/>
  <c r="I29" i="1"/>
  <c r="I30" i="1" s="1"/>
  <c r="H29" i="1"/>
  <c r="F29" i="1"/>
  <c r="O12" i="1"/>
  <c r="O30" i="1" s="1"/>
  <c r="N12" i="1"/>
  <c r="M12" i="1"/>
  <c r="J12" i="1"/>
  <c r="J30" i="1" s="1"/>
  <c r="I12" i="1"/>
  <c r="H12" i="1"/>
  <c r="H30" i="1" s="1"/>
  <c r="F12" i="1"/>
  <c r="O6" i="1"/>
  <c r="N6" i="1"/>
  <c r="M6" i="1"/>
  <c r="L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<sst xmlns="http://schemas.openxmlformats.org/spreadsheetml/2006/main" count="45" uniqueCount="39">
  <si>
    <t>DATA KEBUTUHAN GURU DAN TENAGA KEPENDIDIKAN DINAS PENDIDIKAN DAN KEBUDAYAAN
KABUPATEN SUKOHARJO TAHUN 2025</t>
  </si>
  <si>
    <r>
      <rPr>
        <sz val="7"/>
        <color indexed="8"/>
        <rFont val="Calibri"/>
        <family val="2"/>
      </rPr>
      <t>NO</t>
    </r>
  </si>
  <si>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N</t>
    </r>
    <r>
      <rPr>
        <sz val="7"/>
        <color indexed="8"/>
        <rFont val="Calibri"/>
        <family val="2"/>
      </rPr>
      <t>IT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K</t>
    </r>
    <r>
      <rPr>
        <sz val="7"/>
        <color indexed="8"/>
        <rFont val="Calibri"/>
        <family val="2"/>
      </rPr>
      <t>E</t>
    </r>
    <r>
      <rPr>
        <sz val="7"/>
        <color indexed="8"/>
        <rFont val="Calibri"/>
        <family val="2"/>
      </rPr>
      <t>R</t>
    </r>
    <r>
      <rPr>
        <sz val="7"/>
        <color indexed="8"/>
        <rFont val="Calibri"/>
        <family val="2"/>
      </rPr>
      <t>JA</t>
    </r>
  </si>
  <si>
    <r>
      <rPr>
        <sz val="7"/>
        <color indexed="8"/>
        <rFont val="Calibri"/>
        <family val="2"/>
      </rPr>
      <t>J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M</t>
    </r>
    <r>
      <rPr>
        <sz val="7"/>
        <color indexed="8"/>
        <rFont val="Calibri"/>
        <family val="2"/>
      </rPr>
      <t>LAH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R</t>
    </r>
    <r>
      <rPr>
        <sz val="7"/>
        <color indexed="8"/>
        <rFont val="Calibri"/>
        <family val="2"/>
      </rPr>
      <t>O</t>
    </r>
    <r>
      <rPr>
        <sz val="7"/>
        <color indexed="8"/>
        <rFont val="Calibri"/>
        <family val="2"/>
      </rPr>
      <t>M</t>
    </r>
    <r>
      <rPr>
        <sz val="7"/>
        <color indexed="8"/>
        <rFont val="Calibri"/>
        <family val="2"/>
      </rPr>
      <t>B</t>
    </r>
    <r>
      <rPr>
        <sz val="7"/>
        <color indexed="8"/>
        <rFont val="Calibri"/>
        <family val="2"/>
      </rPr>
      <t>E</t>
    </r>
    <r>
      <rPr>
        <sz val="7"/>
        <color indexed="8"/>
        <rFont val="Calibri"/>
        <family val="2"/>
      </rPr>
      <t>L</t>
    </r>
  </si>
  <si>
    <r>
      <rPr>
        <sz val="7"/>
        <color indexed="8"/>
        <rFont val="Calibri"/>
        <family val="2"/>
      </rPr>
      <t>J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M</t>
    </r>
    <r>
      <rPr>
        <sz val="7"/>
        <color indexed="8"/>
        <rFont val="Calibri"/>
        <family val="2"/>
      </rPr>
      <t>LAH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S</t>
    </r>
    <r>
      <rPr>
        <sz val="7"/>
        <color indexed="8"/>
        <rFont val="Calibri"/>
        <family val="2"/>
      </rPr>
      <t>I</t>
    </r>
    <r>
      <rPr>
        <sz val="7"/>
        <color indexed="8"/>
        <rFont val="Calibri"/>
        <family val="2"/>
      </rPr>
      <t>S</t>
    </r>
    <r>
      <rPr>
        <sz val="7"/>
        <color indexed="8"/>
        <rFont val="Calibri"/>
        <family val="2"/>
      </rPr>
      <t>W</t>
    </r>
    <r>
      <rPr>
        <sz val="7"/>
        <color indexed="8"/>
        <rFont val="Calibri"/>
        <family val="2"/>
      </rPr>
      <t>A</t>
    </r>
  </si>
  <si>
    <r>
      <rPr>
        <sz val="7"/>
        <color indexed="8"/>
        <rFont val="Calibri"/>
        <family val="2"/>
      </rPr>
      <t>M</t>
    </r>
    <r>
      <rPr>
        <sz val="7"/>
        <color indexed="8"/>
        <rFont val="Calibri"/>
        <family val="2"/>
      </rPr>
      <t>A</t>
    </r>
    <r>
      <rPr>
        <sz val="7"/>
        <color indexed="8"/>
        <rFont val="Calibri"/>
        <family val="2"/>
      </rPr>
      <t>T</t>
    </r>
    <r>
      <rPr>
        <sz val="7"/>
        <color indexed="8"/>
        <rFont val="Calibri"/>
        <family val="2"/>
      </rPr>
      <t>A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P</t>
    </r>
    <r>
      <rPr>
        <sz val="7"/>
        <color indexed="8"/>
        <rFont val="Calibri"/>
        <family val="2"/>
      </rPr>
      <t>E</t>
    </r>
    <r>
      <rPr>
        <sz val="7"/>
        <color indexed="8"/>
        <rFont val="Calibri"/>
        <family val="2"/>
      </rPr>
      <t>LA</t>
    </r>
    <r>
      <rPr>
        <sz val="7"/>
        <color indexed="8"/>
        <rFont val="Calibri"/>
        <family val="2"/>
      </rPr>
      <t>JA</t>
    </r>
    <r>
      <rPr>
        <sz val="7"/>
        <color indexed="8"/>
        <rFont val="Calibri"/>
        <family val="2"/>
      </rPr>
      <t>R</t>
    </r>
    <r>
      <rPr>
        <sz val="7"/>
        <color indexed="8"/>
        <rFont val="Calibri"/>
        <family val="2"/>
      </rPr>
      <t>AN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/</t>
    </r>
  </si>
  <si>
    <r>
      <rPr>
        <sz val="7"/>
        <color indexed="8"/>
        <rFont val="Calibri"/>
        <family val="2"/>
      </rPr>
      <t>J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M</t>
    </r>
    <r>
      <rPr>
        <sz val="7"/>
        <color indexed="8"/>
        <rFont val="Calibri"/>
        <family val="2"/>
      </rPr>
      <t>LAH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K</t>
    </r>
    <r>
      <rPr>
        <sz val="7"/>
        <color indexed="8"/>
        <rFont val="Calibri"/>
        <family val="2"/>
      </rPr>
      <t>E</t>
    </r>
    <r>
      <rPr>
        <sz val="7"/>
        <color indexed="8"/>
        <rFont val="Calibri"/>
        <family val="2"/>
      </rPr>
      <t>B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T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H</t>
    </r>
    <r>
      <rPr>
        <sz val="7"/>
        <color indexed="8"/>
        <rFont val="Calibri"/>
        <family val="2"/>
      </rPr>
      <t>AN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P</t>
    </r>
    <r>
      <rPr>
        <sz val="7"/>
        <color indexed="8"/>
        <rFont val="Calibri"/>
        <family val="2"/>
      </rPr>
      <t>N</t>
    </r>
    <r>
      <rPr>
        <sz val="7"/>
        <color indexed="8"/>
        <rFont val="Calibri"/>
        <family val="2"/>
      </rPr>
      <t>S</t>
    </r>
  </si>
  <si>
    <r>
      <rPr>
        <sz val="7"/>
        <color indexed="8"/>
        <rFont val="Calibri"/>
        <family val="2"/>
      </rPr>
      <t>KS</t>
    </r>
  </si>
  <si>
    <r>
      <rPr>
        <sz val="7"/>
        <color indexed="8"/>
        <rFont val="Calibri"/>
        <family val="2"/>
      </rPr>
      <t>J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M</t>
    </r>
    <r>
      <rPr>
        <sz val="7"/>
        <color indexed="8"/>
        <rFont val="Calibri"/>
        <family val="2"/>
      </rPr>
      <t>LAH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P</t>
    </r>
    <r>
      <rPr>
        <sz val="7"/>
        <color indexed="8"/>
        <rFont val="Calibri"/>
        <family val="2"/>
      </rPr>
      <t>N</t>
    </r>
    <r>
      <rPr>
        <sz val="7"/>
        <color indexed="8"/>
        <rFont val="Calibri"/>
        <family val="2"/>
      </rPr>
      <t>S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S</t>
    </r>
    <r>
      <rPr>
        <sz val="7"/>
        <color indexed="8"/>
        <rFont val="Calibri"/>
        <family val="2"/>
      </rPr>
      <t>AAT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INI</t>
    </r>
  </si>
  <si>
    <t>PNS YANG PENSIUN SAMPAI DENGAN DESEMBER 2025</t>
  </si>
  <si>
    <r>
      <rPr>
        <sz val="7"/>
        <color indexed="8"/>
        <rFont val="Calibri"/>
        <family val="2"/>
      </rPr>
      <t>J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M</t>
    </r>
    <r>
      <rPr>
        <sz val="7"/>
        <color indexed="8"/>
        <rFont val="Calibri"/>
        <family val="2"/>
      </rPr>
      <t>LAH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PPPK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L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L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S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Y</t>
    </r>
    <r>
      <rPr>
        <sz val="7"/>
        <color indexed="8"/>
        <rFont val="Calibri"/>
        <family val="2"/>
      </rPr>
      <t>A</t>
    </r>
    <r>
      <rPr>
        <sz val="7"/>
        <color indexed="8"/>
        <rFont val="Calibri"/>
        <family val="2"/>
      </rPr>
      <t>N</t>
    </r>
    <r>
      <rPr>
        <sz val="7"/>
        <color indexed="8"/>
        <rFont val="Calibri"/>
        <family val="2"/>
      </rPr>
      <t>G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ADA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DI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S</t>
    </r>
    <r>
      <rPr>
        <sz val="7"/>
        <color indexed="8"/>
        <rFont val="Calibri"/>
        <family val="2"/>
      </rPr>
      <t>E</t>
    </r>
    <r>
      <rPr>
        <sz val="7"/>
        <color indexed="8"/>
        <rFont val="Calibri"/>
        <family val="2"/>
      </rPr>
      <t>K</t>
    </r>
    <r>
      <rPr>
        <sz val="7"/>
        <color indexed="8"/>
        <rFont val="Calibri"/>
        <family val="2"/>
      </rPr>
      <t>O</t>
    </r>
    <r>
      <rPr>
        <sz val="7"/>
        <color indexed="8"/>
        <rFont val="Calibri"/>
        <family val="2"/>
      </rPr>
      <t>LAH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S</t>
    </r>
    <r>
      <rPr>
        <sz val="7"/>
        <color indexed="8"/>
        <rFont val="Calibri"/>
        <family val="2"/>
      </rPr>
      <t>AAT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INI</t>
    </r>
  </si>
  <si>
    <t>KUOTA PPPK
2025</t>
  </si>
  <si>
    <r>
      <rPr>
        <sz val="7"/>
        <color indexed="8"/>
        <rFont val="Calibri"/>
        <family val="2"/>
      </rPr>
      <t>J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M</t>
    </r>
    <r>
      <rPr>
        <sz val="7"/>
        <color indexed="8"/>
        <rFont val="Calibri"/>
        <family val="2"/>
      </rPr>
      <t>LAH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K</t>
    </r>
    <r>
      <rPr>
        <sz val="7"/>
        <color indexed="8"/>
        <rFont val="Calibri"/>
        <family val="2"/>
      </rPr>
      <t>E</t>
    </r>
    <r>
      <rPr>
        <sz val="7"/>
        <color indexed="8"/>
        <rFont val="Calibri"/>
        <family val="2"/>
      </rPr>
      <t>K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R</t>
    </r>
    <r>
      <rPr>
        <sz val="7"/>
        <color indexed="8"/>
        <rFont val="Calibri"/>
        <family val="2"/>
      </rPr>
      <t>A</t>
    </r>
    <r>
      <rPr>
        <sz val="7"/>
        <color indexed="8"/>
        <rFont val="Calibri"/>
        <family val="2"/>
      </rPr>
      <t>N</t>
    </r>
    <r>
      <rPr>
        <sz val="7"/>
        <color indexed="8"/>
        <rFont val="Calibri"/>
        <family val="2"/>
      </rPr>
      <t>G</t>
    </r>
    <r>
      <rPr>
        <sz val="7"/>
        <color indexed="8"/>
        <rFont val="Calibri"/>
        <family val="2"/>
      </rPr>
      <t>A</t>
    </r>
    <r>
      <rPr>
        <sz val="7"/>
        <color indexed="8"/>
        <rFont val="Calibri"/>
        <family val="2"/>
      </rPr>
      <t>N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GTK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Y</t>
    </r>
    <r>
      <rPr>
        <sz val="7"/>
        <color indexed="8"/>
        <rFont val="Calibri"/>
        <family val="2"/>
      </rPr>
      <t>A</t>
    </r>
    <r>
      <rPr>
        <sz val="7"/>
        <color indexed="8"/>
        <rFont val="Calibri"/>
        <family val="2"/>
      </rPr>
      <t>N</t>
    </r>
    <r>
      <rPr>
        <sz val="7"/>
        <color indexed="8"/>
        <rFont val="Calibri"/>
        <family val="2"/>
      </rPr>
      <t>G</t>
    </r>
    <r>
      <rPr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DIA</t>
    </r>
    <r>
      <rPr>
        <sz val="7"/>
        <color indexed="8"/>
        <rFont val="Calibri"/>
        <family val="2"/>
      </rPr>
      <t>J</t>
    </r>
    <r>
      <rPr>
        <sz val="7"/>
        <color indexed="8"/>
        <rFont val="Calibri"/>
        <family val="2"/>
      </rPr>
      <t>U</t>
    </r>
    <r>
      <rPr>
        <sz val="7"/>
        <color indexed="8"/>
        <rFont val="Calibri"/>
        <family val="2"/>
      </rPr>
      <t>KAN</t>
    </r>
  </si>
  <si>
    <t>JUMLAH GURU BERSERTIFIKAT PENDIDIK</t>
  </si>
  <si>
    <t>BELUM BERSERTIFIKAT PENDIDIK</t>
  </si>
  <si>
    <t>JENJANG TK</t>
  </si>
  <si>
    <t>KABUPATEN SUKOHARJO</t>
  </si>
  <si>
    <t>Guru Kelas TK</t>
  </si>
  <si>
    <t>JUMLAH</t>
  </si>
  <si>
    <t>JENJANG SD</t>
  </si>
  <si>
    <r>
      <rPr>
        <sz val="8"/>
        <color indexed="8"/>
        <rFont val="Calibri"/>
        <family val="2"/>
      </rPr>
      <t>K</t>
    </r>
    <r>
      <rPr>
        <sz val="8"/>
        <color indexed="8"/>
        <rFont val="Calibri"/>
        <family val="2"/>
      </rPr>
      <t>A</t>
    </r>
    <r>
      <rPr>
        <sz val="8"/>
        <color indexed="8"/>
        <rFont val="Calibri"/>
        <family val="2"/>
      </rPr>
      <t>B</t>
    </r>
    <r>
      <rPr>
        <sz val="8"/>
        <color indexed="8"/>
        <rFont val="Calibri"/>
        <family val="2"/>
      </rPr>
      <t>U</t>
    </r>
    <r>
      <rPr>
        <sz val="8"/>
        <color indexed="8"/>
        <rFont val="Calibri"/>
        <family val="2"/>
      </rPr>
      <t>P</t>
    </r>
    <r>
      <rPr>
        <sz val="8"/>
        <color indexed="8"/>
        <rFont val="Calibri"/>
        <family val="2"/>
      </rPr>
      <t>A</t>
    </r>
    <r>
      <rPr>
        <sz val="8"/>
        <color indexed="8"/>
        <rFont val="Calibri"/>
        <family val="2"/>
      </rPr>
      <t>T</t>
    </r>
    <r>
      <rPr>
        <sz val="8"/>
        <color indexed="8"/>
        <rFont val="Calibri"/>
        <family val="2"/>
      </rPr>
      <t>E</t>
    </r>
    <r>
      <rPr>
        <sz val="8"/>
        <color indexed="8"/>
        <rFont val="Calibri"/>
        <family val="2"/>
      </rPr>
      <t>N</t>
    </r>
    <r>
      <rPr>
        <sz val="8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S</t>
    </r>
    <r>
      <rPr>
        <sz val="8"/>
        <color indexed="8"/>
        <rFont val="Calibri"/>
        <family val="2"/>
      </rPr>
      <t>U</t>
    </r>
    <r>
      <rPr>
        <sz val="8"/>
        <color indexed="8"/>
        <rFont val="Calibri"/>
        <family val="2"/>
      </rPr>
      <t>K</t>
    </r>
    <r>
      <rPr>
        <sz val="8"/>
        <color indexed="8"/>
        <rFont val="Calibri"/>
        <family val="2"/>
      </rPr>
      <t>O</t>
    </r>
    <r>
      <rPr>
        <sz val="8"/>
        <color indexed="8"/>
        <rFont val="Calibri"/>
        <family val="2"/>
      </rPr>
      <t>H</t>
    </r>
    <r>
      <rPr>
        <sz val="8"/>
        <color indexed="8"/>
        <rFont val="Calibri"/>
        <family val="2"/>
      </rPr>
      <t>A</t>
    </r>
    <r>
      <rPr>
        <sz val="8"/>
        <color indexed="8"/>
        <rFont val="Calibri"/>
        <family val="2"/>
      </rPr>
      <t>R</t>
    </r>
    <r>
      <rPr>
        <sz val="8"/>
        <color indexed="8"/>
        <rFont val="Calibri"/>
        <family val="2"/>
      </rPr>
      <t>J</t>
    </r>
    <r>
      <rPr>
        <sz val="8"/>
        <color indexed="8"/>
        <rFont val="Calibri"/>
        <family val="2"/>
      </rPr>
      <t>O</t>
    </r>
  </si>
  <si>
    <t>Guru Kelas SD</t>
  </si>
  <si>
    <t>Pendidikan Jasmani dan Kesehatan</t>
  </si>
  <si>
    <t>Pendidikan Agama Islam</t>
  </si>
  <si>
    <t>Pendidikan Agama Kristen</t>
  </si>
  <si>
    <t>JENJANG SMP</t>
  </si>
  <si>
    <t>Pendidikan Agama Katolik</t>
  </si>
  <si>
    <t>Pendidikan Kewarganegaraan</t>
  </si>
  <si>
    <t>Bahasa Indonesia</t>
  </si>
  <si>
    <t>Bahasa Inggris</t>
  </si>
  <si>
    <t>Matematika</t>
  </si>
  <si>
    <t>Ilmu Pengetahuan Alam</t>
  </si>
  <si>
    <t>Ilmu Pengetahuan Sosial</t>
  </si>
  <si>
    <t>Seni Budaya</t>
  </si>
  <si>
    <t>Bimbingan dan Konseling</t>
  </si>
  <si>
    <t>Teknologi Informasi dan Komunikasi(TIK)</t>
  </si>
  <si>
    <t>Prakarya</t>
  </si>
  <si>
    <t>Bahasa Daerah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</si>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</sst>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9"/>
      <color rgb="FF000000"/>
      <name val="Calibri"/>
      <family val="2"/>
    </font>
    <font>
      <sz val="7"/>
      <color rgb="FF000000"/>
      <name val="Calibri"/>
      <family val="2"/>
    </font>
    <font>
      <sz val="7"/>
      <color indexed="8"/>
      <name val="Calibri"/>
      <family val="2"/>
    </font>
    <font>
      <sz val="8"/>
      <color rgb="FF000000"/>
      <name val="Calibri"/>
      <family val="2"/>
      <charset val="204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indexed="8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charset val="204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color rgb="FF000000"/>
      <name val="Arial Narrow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1" applyFont="1" applyAlignment="1">
      <alignment horizontal="center" vertical="top" wrapText="1"/>
    </xf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wrapText="1"/>
    </xf>
    <xf numFmtId="1" fontId="6" fillId="2" borderId="1" xfId="1" applyNumberFormat="1" applyFont="1" applyFill="1" applyBorder="1" applyAlignment="1">
      <alignment horizontal="center" vertical="top"/>
    </xf>
    <xf numFmtId="1" fontId="6" fillId="2" borderId="1" xfId="1" applyNumberFormat="1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center" vertical="top"/>
    </xf>
    <xf numFmtId="0" fontId="6" fillId="2" borderId="4" xfId="1" applyFont="1" applyFill="1" applyBorder="1" applyAlignment="1">
      <alignment horizontal="center" vertical="top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1" fontId="6" fillId="0" borderId="1" xfId="1" applyNumberFormat="1" applyFont="1" applyBorder="1" applyAlignment="1">
      <alignment horizontal="center" vertical="top"/>
    </xf>
    <xf numFmtId="0" fontId="6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" fontId="5" fillId="0" borderId="2" xfId="1" applyNumberFormat="1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1" fontId="7" fillId="0" borderId="1" xfId="1" applyNumberFormat="1" applyFont="1" applyBorder="1" applyAlignment="1">
      <alignment horizontal="center" vertical="top"/>
    </xf>
    <xf numFmtId="1" fontId="7" fillId="0" borderId="2" xfId="1" applyNumberFormat="1" applyFont="1" applyBorder="1" applyAlignment="1">
      <alignment horizontal="center" vertical="top"/>
    </xf>
    <xf numFmtId="1" fontId="7" fillId="0" borderId="8" xfId="1" applyNumberFormat="1" applyFont="1" applyBorder="1" applyAlignment="1">
      <alignment horizontal="center" vertical="top"/>
    </xf>
    <xf numFmtId="0" fontId="7" fillId="0" borderId="9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1" fontId="6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vertical="top" wrapText="1"/>
    </xf>
    <xf numFmtId="3" fontId="6" fillId="3" borderId="1" xfId="1" applyNumberFormat="1" applyFont="1" applyFill="1" applyBorder="1" applyAlignment="1">
      <alignment vertical="top" wrapText="1"/>
    </xf>
    <xf numFmtId="0" fontId="6" fillId="3" borderId="1" xfId="1" applyFont="1" applyFill="1" applyBorder="1" applyAlignment="1">
      <alignment horizontal="left" vertical="top"/>
    </xf>
    <xf numFmtId="1" fontId="6" fillId="3" borderId="1" xfId="1" applyNumberFormat="1" applyFont="1" applyFill="1" applyBorder="1" applyAlignment="1">
      <alignment horizontal="center" vertical="top"/>
    </xf>
    <xf numFmtId="1" fontId="9" fillId="3" borderId="2" xfId="1" applyNumberFormat="1" applyFont="1" applyFill="1" applyBorder="1" applyAlignment="1">
      <alignment horizontal="center" vertical="top"/>
    </xf>
    <xf numFmtId="0" fontId="9" fillId="3" borderId="3" xfId="1" applyFont="1" applyFill="1" applyBorder="1" applyAlignment="1">
      <alignment horizontal="center"/>
    </xf>
    <xf numFmtId="0" fontId="1" fillId="3" borderId="0" xfId="1" applyFill="1"/>
    <xf numFmtId="0" fontId="1" fillId="3" borderId="1" xfId="1" applyFill="1" applyBorder="1" applyAlignment="1">
      <alignment vertical="top"/>
    </xf>
    <xf numFmtId="3" fontId="5" fillId="3" borderId="1" xfId="1" applyNumberFormat="1" applyFont="1" applyFill="1" applyBorder="1" applyAlignment="1">
      <alignment vertical="top"/>
    </xf>
    <xf numFmtId="0" fontId="7" fillId="3" borderId="1" xfId="1" applyFont="1" applyFill="1" applyBorder="1" applyAlignment="1">
      <alignment horizontal="center" vertical="top"/>
    </xf>
    <xf numFmtId="1" fontId="7" fillId="3" borderId="1" xfId="1" applyNumberFormat="1" applyFont="1" applyFill="1" applyBorder="1" applyAlignment="1">
      <alignment horizontal="center" vertical="top"/>
    </xf>
    <xf numFmtId="1" fontId="7" fillId="3" borderId="1" xfId="1" applyNumberFormat="1" applyFont="1" applyFill="1" applyBorder="1" applyAlignment="1">
      <alignment horizontal="center" vertical="top"/>
    </xf>
    <xf numFmtId="1" fontId="7" fillId="3" borderId="2" xfId="1" applyNumberFormat="1" applyFont="1" applyFill="1" applyBorder="1" applyAlignment="1">
      <alignment horizontal="center" vertical="top"/>
    </xf>
    <xf numFmtId="0" fontId="7" fillId="3" borderId="9" xfId="1" applyFont="1" applyFill="1" applyBorder="1" applyAlignment="1">
      <alignment horizontal="left" vertical="top"/>
    </xf>
    <xf numFmtId="0" fontId="7" fillId="3" borderId="0" xfId="1" applyFont="1" applyFill="1" applyAlignment="1">
      <alignment horizontal="left" vertical="top"/>
    </xf>
    <xf numFmtId="0" fontId="7" fillId="3" borderId="10" xfId="1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center" vertical="top" wrapText="1"/>
    </xf>
    <xf numFmtId="1" fontId="6" fillId="3" borderId="1" xfId="1" applyNumberFormat="1" applyFont="1" applyFill="1" applyBorder="1" applyAlignment="1">
      <alignment horizontal="right" vertical="top"/>
    </xf>
    <xf numFmtId="0" fontId="1" fillId="3" borderId="1" xfId="1" applyFill="1" applyBorder="1" applyAlignment="1">
      <alignment horizontal="left" vertical="top"/>
    </xf>
    <xf numFmtId="1" fontId="6" fillId="3" borderId="2" xfId="1" applyNumberFormat="1" applyFont="1" applyFill="1" applyBorder="1" applyAlignment="1">
      <alignment horizontal="center" vertical="top"/>
    </xf>
    <xf numFmtId="0" fontId="10" fillId="3" borderId="3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1" fontId="6" fillId="3" borderId="11" xfId="1" applyNumberFormat="1" applyFont="1" applyFill="1" applyBorder="1" applyAlignment="1">
      <alignment horizontal="center" vertical="top"/>
    </xf>
    <xf numFmtId="0" fontId="1" fillId="3" borderId="11" xfId="1" applyFill="1" applyBorder="1" applyAlignment="1">
      <alignment vertical="top"/>
    </xf>
    <xf numFmtId="0" fontId="6" fillId="3" borderId="11" xfId="1" applyFont="1" applyFill="1" applyBorder="1" applyAlignment="1">
      <alignment horizontal="left" vertical="top"/>
    </xf>
    <xf numFmtId="1" fontId="6" fillId="3" borderId="11" xfId="1" applyNumberFormat="1" applyFont="1" applyFill="1" applyBorder="1" applyAlignment="1">
      <alignment horizontal="right" vertical="top"/>
    </xf>
    <xf numFmtId="0" fontId="1" fillId="3" borderId="11" xfId="1" applyFill="1" applyBorder="1" applyAlignment="1">
      <alignment horizontal="left" vertical="top"/>
    </xf>
    <xf numFmtId="1" fontId="6" fillId="3" borderId="11" xfId="1" applyNumberFormat="1" applyFont="1" applyFill="1" applyBorder="1" applyAlignment="1">
      <alignment horizontal="center" vertical="top"/>
    </xf>
    <xf numFmtId="1" fontId="6" fillId="3" borderId="12" xfId="1" applyNumberFormat="1" applyFont="1" applyFill="1" applyBorder="1" applyAlignment="1">
      <alignment horizontal="center" vertical="top"/>
    </xf>
    <xf numFmtId="0" fontId="10" fillId="3" borderId="13" xfId="1" applyFont="1" applyFill="1" applyBorder="1" applyAlignment="1">
      <alignment horizontal="center"/>
    </xf>
    <xf numFmtId="0" fontId="7" fillId="0" borderId="3" xfId="1" applyFont="1" applyBorder="1" applyAlignment="1">
      <alignment horizontal="center" vertical="top"/>
    </xf>
    <xf numFmtId="1" fontId="7" fillId="0" borderId="3" xfId="1" applyNumberFormat="1" applyFont="1" applyBorder="1" applyAlignment="1">
      <alignment horizontal="center" vertical="top"/>
    </xf>
    <xf numFmtId="1" fontId="7" fillId="3" borderId="3" xfId="1" applyNumberFormat="1" applyFont="1" applyFill="1" applyBorder="1" applyAlignment="1">
      <alignment horizontal="center" vertical="top"/>
    </xf>
    <xf numFmtId="1" fontId="7" fillId="0" borderId="3" xfId="1" applyNumberFormat="1" applyFont="1" applyBorder="1" applyAlignment="1">
      <alignment horizontal="center" vertical="top"/>
    </xf>
    <xf numFmtId="1" fontId="6" fillId="0" borderId="3" xfId="1" applyNumberFormat="1" applyFont="1" applyBorder="1" applyAlignment="1">
      <alignment horizontal="center" vertical="top"/>
    </xf>
    <xf numFmtId="0" fontId="7" fillId="0" borderId="14" xfId="1" applyFont="1" applyBorder="1" applyAlignment="1">
      <alignment horizontal="center" vertical="top"/>
    </xf>
    <xf numFmtId="0" fontId="7" fillId="0" borderId="15" xfId="1" applyFont="1" applyBorder="1" applyAlignment="1">
      <alignment horizontal="center" vertical="top"/>
    </xf>
    <xf numFmtId="0" fontId="7" fillId="0" borderId="15" xfId="1" applyFont="1" applyBorder="1" applyAlignment="1">
      <alignment horizontal="center" vertical="top"/>
    </xf>
    <xf numFmtId="1" fontId="7" fillId="0" borderId="15" xfId="1" applyNumberFormat="1" applyFont="1" applyBorder="1" applyAlignment="1">
      <alignment horizontal="center" vertical="top"/>
    </xf>
    <xf numFmtId="1" fontId="7" fillId="0" borderId="15" xfId="1" applyNumberFormat="1" applyFont="1" applyBorder="1" applyAlignment="1">
      <alignment horizontal="center" vertical="top"/>
    </xf>
    <xf numFmtId="1" fontId="7" fillId="0" borderId="16" xfId="1" applyNumberFormat="1" applyFont="1" applyBorder="1" applyAlignment="1">
      <alignment horizontal="center" vertical="top"/>
    </xf>
    <xf numFmtId="0" fontId="7" fillId="3" borderId="0" xfId="1" applyFont="1" applyFill="1" applyAlignment="1">
      <alignment horizontal="center" vertical="top"/>
    </xf>
    <xf numFmtId="1" fontId="7" fillId="3" borderId="0" xfId="1" applyNumberFormat="1" applyFont="1" applyFill="1" applyAlignment="1">
      <alignment horizontal="center" vertical="top"/>
    </xf>
    <xf numFmtId="0" fontId="1" fillId="0" borderId="0" xfId="1" applyAlignment="1">
      <alignment vertical="top" wrapText="1"/>
    </xf>
    <xf numFmtId="0" fontId="1" fillId="0" borderId="0" xfId="1" applyAlignment="1">
      <alignment vertical="top"/>
    </xf>
    <xf numFmtId="0" fontId="1" fillId="0" borderId="0" xfId="1" applyAlignment="1"/>
    <xf numFmtId="0" fontId="11" fillId="0" borderId="0" xfId="1" applyFont="1"/>
    <xf numFmtId="0" fontId="12" fillId="0" borderId="0" xfId="1" applyFont="1" applyAlignment="1"/>
    <xf numFmtId="0" fontId="12" fillId="0" borderId="0" xfId="1" applyFont="1" applyAlignment="1">
      <alignment horizontal="center"/>
    </xf>
    <xf numFmtId="0" fontId="13" fillId="0" borderId="0" xfId="1" applyFont="1" applyFill="1"/>
    <xf numFmtId="0" fontId="14" fillId="0" borderId="0" xfId="1" applyFont="1" applyAlignment="1">
      <alignment horizontal="center"/>
    </xf>
    <xf numFmtId="0" fontId="1" fillId="0" borderId="0" xfId="1" applyAlignment="1">
      <alignment horizontal="left" vertical="top"/>
    </xf>
    <xf numFmtId="0" fontId="1" fillId="0" borderId="0" xfId="1" applyAlignment="1">
      <alignment horizontal="center" vertical="top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pc%20lenovo\materi\LPPD\LPPD%202022\PROFIL%20PENDIDIKAN%20kab%20SKH%2021_2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pc%20lenovo\materi\LPPD\LPPD%202022\PROFIL%20PENDIDIKAN%20kab%20SKH%2021_22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PPD/lppd%202025/%23FILE%20EXCEL%20DAN%20DATA%20DUKUNG%202025%20cet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P"/>
      <sheetName val="Kec-1"/>
      <sheetName val="Kec-2"/>
      <sheetName val="Ang"/>
      <sheetName val="PS"/>
      <sheetName val="TK-1"/>
      <sheetName val="TK-2"/>
      <sheetName val="RA-1"/>
      <sheetName val="RA-2"/>
      <sheetName val="PLB-1"/>
      <sheetName val="PLB-2"/>
      <sheetName val="SD-1"/>
      <sheetName val="SD-2"/>
      <sheetName val="SD-3"/>
      <sheetName val="SD-4"/>
      <sheetName val="SD-5"/>
      <sheetName val="SD-6"/>
      <sheetName val="MI-1"/>
      <sheetName val="MI-2"/>
      <sheetName val="MI-3"/>
      <sheetName val="MI-4"/>
      <sheetName val="MI-5"/>
      <sheetName val="MI-6"/>
      <sheetName val="SMP-1"/>
      <sheetName val="SMP-2"/>
      <sheetName val="SMP-3"/>
      <sheetName val="SMP-4"/>
      <sheetName val="SMP-5"/>
      <sheetName val="SMP-6"/>
      <sheetName val="SMP-7"/>
      <sheetName val="SMP-8"/>
      <sheetName val="SMP-9"/>
      <sheetName val="MTs-1"/>
      <sheetName val="MTs-2"/>
      <sheetName val="MTs-3"/>
      <sheetName val="MTs-4"/>
      <sheetName val="MTs-5"/>
      <sheetName val="MTs-6"/>
      <sheetName val="MTs-7"/>
      <sheetName val="MTs-8"/>
      <sheetName val="SMA-1"/>
      <sheetName val="SMA-2"/>
      <sheetName val="SMA-3"/>
      <sheetName val="SMA-4"/>
      <sheetName val="SMA-5"/>
      <sheetName val="SMA-6"/>
      <sheetName val="SMA-7"/>
      <sheetName val="SMA-8"/>
      <sheetName val="SMA-9"/>
      <sheetName val="MA-1"/>
      <sheetName val="MA-2"/>
      <sheetName val="MA-3"/>
      <sheetName val="MA-4"/>
      <sheetName val="MA-5"/>
      <sheetName val="MA-6"/>
      <sheetName val="MA-7"/>
      <sheetName val="MA-8"/>
      <sheetName val="SMK-1"/>
      <sheetName val="SMK-2"/>
      <sheetName val="SMK-3"/>
      <sheetName val="SMK-4"/>
      <sheetName val="SMK-5"/>
      <sheetName val="SMK-6"/>
      <sheetName val="SMK-7"/>
      <sheetName val="SMK-8"/>
      <sheetName val="SMK-9"/>
      <sheetName val="PNF-1"/>
      <sheetName val="PNF-2"/>
      <sheetName val="Ver-1"/>
      <sheetName val="Ver-2"/>
      <sheetName val="Ver-3"/>
      <sheetName val="Ver-4"/>
      <sheetName val="Ver-5"/>
      <sheetName val="Ver-6"/>
      <sheetName val="Ver-7"/>
      <sheetName val="Tab1-1"/>
      <sheetName val="Tab1-2"/>
      <sheetName val="Tab2-1"/>
      <sheetName val="Tab2-2"/>
      <sheetName val="Tab2-3"/>
      <sheetName val="Tab2-4"/>
      <sheetName val="Tab2-5"/>
      <sheetName val="Tab2-6"/>
      <sheetName val="Tab2-7"/>
      <sheetName val="Tab2-8"/>
      <sheetName val="Tab2-9"/>
      <sheetName val="Tab2-10"/>
      <sheetName val="Tab2-11"/>
      <sheetName val="Tab2-12"/>
      <sheetName val="Tab2-13"/>
      <sheetName val="Tab2-14"/>
      <sheetName val="Tab3-1"/>
      <sheetName val="Tab3-2"/>
      <sheetName val="Tab3-3"/>
      <sheetName val="Tab3-4"/>
      <sheetName val="Tab3-5"/>
      <sheetName val="Tab3-6"/>
      <sheetName val="Tab3-7"/>
      <sheetName val="Tab3-8"/>
      <sheetName val="Tab3-9"/>
      <sheetName val="Tab3-10"/>
      <sheetName val="Tab3-11"/>
      <sheetName val="Tab3-12"/>
      <sheetName val="Tab3-13"/>
      <sheetName val="Tab3-14"/>
      <sheetName val="Tab3-15"/>
      <sheetName val="Tab3-16"/>
      <sheetName val="Tab3-17"/>
      <sheetName val="Tab3-18"/>
      <sheetName val="Tab3-19"/>
      <sheetName val="Tab3-20"/>
      <sheetName val="Tab3-21"/>
      <sheetName val="Tab3-22"/>
      <sheetName val="Tab3-23"/>
      <sheetName val="Tab3-24"/>
      <sheetName val="Tab3-25"/>
      <sheetName val="Tab3-26"/>
      <sheetName val="Tab3-27"/>
      <sheetName val="Tab3-28"/>
      <sheetName val="Tab3-29"/>
      <sheetName val="Tab3-30"/>
      <sheetName val="Tab3-31"/>
      <sheetName val="Tab3-32"/>
      <sheetName val="Tab3-33"/>
      <sheetName val="Tab3-34"/>
      <sheetName val="Tab3-35"/>
      <sheetName val="Tab3-36"/>
      <sheetName val="Tab3-37"/>
      <sheetName val="Tab3-38"/>
      <sheetName val="Tab3-39"/>
      <sheetName val="Tab3-40"/>
      <sheetName val="Tab3-41"/>
      <sheetName val="Tab3-42"/>
      <sheetName val="Tab3-43"/>
      <sheetName val="Tab3-44"/>
      <sheetName val="Tab3-45"/>
      <sheetName val="Tab3-46"/>
      <sheetName val="Tab3-47"/>
      <sheetName val="Tab3-48"/>
      <sheetName val="Tab4-1"/>
      <sheetName val="Tab4-2"/>
      <sheetName val="Tab4-3"/>
      <sheetName val="Tab4-4"/>
      <sheetName val="Tab5"/>
      <sheetName val="DataEI-SD"/>
      <sheetName val="KohortSD"/>
      <sheetName val="IndiSD"/>
      <sheetName val="DataEI-MI"/>
      <sheetName val="KohortMI"/>
      <sheetName val="IndiMI"/>
      <sheetName val="DataEI-SD+MI"/>
      <sheetName val="KohortSD+MI"/>
      <sheetName val="IndiSD+MI"/>
      <sheetName val="DataEI-SMP"/>
      <sheetName val="IndiSMP"/>
      <sheetName val="KohortSMP"/>
      <sheetName val="DataEI-Mts"/>
      <sheetName val="KohortMTs"/>
      <sheetName val="IndiMTs"/>
      <sheetName val="DataEI-SMP+MTS"/>
      <sheetName val="KohortSMP+MTs"/>
      <sheetName val="IndiSMP+MTs"/>
      <sheetName val="DataEI-SMA"/>
      <sheetName val="KohortSMA"/>
      <sheetName val="IndiSMA"/>
      <sheetName val="DataEI-MA"/>
      <sheetName val="KohortMA"/>
      <sheetName val="IndiMA"/>
      <sheetName val="DataEI-SMA+MA"/>
      <sheetName val="KohortSMA+MA"/>
      <sheetName val="IndiSMA+MA"/>
      <sheetName val="DataEI-SMK"/>
      <sheetName val="KohortSMK"/>
      <sheetName val="IndiSMK"/>
      <sheetName val="DataEI-SM+MA"/>
      <sheetName val="KohortSM+MA"/>
      <sheetName val="IndiSM+MA"/>
      <sheetName val="Konfig"/>
      <sheetName val="Penjelas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P"/>
      <sheetName val="Kec-1"/>
      <sheetName val="Kec-2"/>
      <sheetName val="Ang"/>
      <sheetName val="PS"/>
      <sheetName val="TK-1"/>
      <sheetName val="TK-2"/>
      <sheetName val="RA-1"/>
      <sheetName val="RA-2"/>
      <sheetName val="PLB-1"/>
      <sheetName val="PLB-2"/>
      <sheetName val="SD-1"/>
      <sheetName val="SD-2"/>
      <sheetName val="SD-3"/>
      <sheetName val="SD-4"/>
      <sheetName val="SD-5"/>
      <sheetName val="SD-6"/>
      <sheetName val="MI-1"/>
      <sheetName val="MI-2"/>
      <sheetName val="MI-3"/>
      <sheetName val="MI-4"/>
      <sheetName val="MI-5"/>
      <sheetName val="MI-6"/>
      <sheetName val="SMP-1"/>
      <sheetName val="SMP-2"/>
      <sheetName val="SMP-3"/>
      <sheetName val="SMP-4"/>
      <sheetName val="SMP-5"/>
      <sheetName val="SMP-6"/>
      <sheetName val="SMP-7"/>
      <sheetName val="SMP-8"/>
      <sheetName val="SMP-9"/>
      <sheetName val="MTs-1"/>
      <sheetName val="MTs-2"/>
      <sheetName val="MTs-3"/>
      <sheetName val="MTs-4"/>
      <sheetName val="MTs-5"/>
      <sheetName val="MTs-6"/>
      <sheetName val="MTs-7"/>
      <sheetName val="MTs-8"/>
      <sheetName val="SMA-1"/>
      <sheetName val="SMA-2"/>
      <sheetName val="SMA-3"/>
      <sheetName val="SMA-4"/>
      <sheetName val="SMA-5"/>
      <sheetName val="SMA-6"/>
      <sheetName val="SMA-7"/>
      <sheetName val="SMA-8"/>
      <sheetName val="SMA-9"/>
      <sheetName val="MA-1"/>
      <sheetName val="MA-2"/>
      <sheetName val="MA-3"/>
      <sheetName val="MA-4"/>
      <sheetName val="MA-5"/>
      <sheetName val="MA-6"/>
      <sheetName val="MA-7"/>
      <sheetName val="MA-8"/>
      <sheetName val="SMK-1"/>
      <sheetName val="SMK-2"/>
      <sheetName val="SMK-3"/>
      <sheetName val="SMK-4"/>
      <sheetName val="SMK-5"/>
      <sheetName val="SMK-6"/>
      <sheetName val="SMK-7"/>
      <sheetName val="SMK-8"/>
      <sheetName val="SMK-9"/>
      <sheetName val="PNF-1"/>
      <sheetName val="PNF-2"/>
      <sheetName val="Ver-1"/>
      <sheetName val="Ver-2"/>
      <sheetName val="Ver-3"/>
      <sheetName val="Ver-4"/>
      <sheetName val="Ver-5"/>
      <sheetName val="Ver-6"/>
      <sheetName val="Ver-7"/>
      <sheetName val="Tab1-1"/>
      <sheetName val="Tab1-2"/>
      <sheetName val="Tab2-1"/>
      <sheetName val="Tab2-2"/>
      <sheetName val="Tab2-3"/>
      <sheetName val="Tab2-4"/>
      <sheetName val="Tab2-5"/>
      <sheetName val="Tab2-6"/>
      <sheetName val="Tab2-7"/>
      <sheetName val="Tab2-8"/>
      <sheetName val="Tab2-9"/>
      <sheetName val="Tab2-10"/>
      <sheetName val="Tab2-11"/>
      <sheetName val="Tab2-12"/>
      <sheetName val="Tab2-13"/>
      <sheetName val="Tab2-14"/>
      <sheetName val="Tab3-1"/>
      <sheetName val="Tab3-2"/>
      <sheetName val="Tab3-3"/>
      <sheetName val="Tab3-4"/>
      <sheetName val="Tab3-5"/>
      <sheetName val="Tab3-6"/>
      <sheetName val="Tab3-7"/>
      <sheetName val="Tab3-8"/>
      <sheetName val="Tab3-9"/>
      <sheetName val="Tab3-10"/>
      <sheetName val="Tab3-11"/>
      <sheetName val="Tab3-12"/>
      <sheetName val="Tab3-13"/>
      <sheetName val="Tab3-14"/>
      <sheetName val="Tab3-15"/>
      <sheetName val="Tab3-16"/>
      <sheetName val="Tab3-17"/>
      <sheetName val="Tab3-18"/>
      <sheetName val="Tab3-19"/>
      <sheetName val="Tab3-20"/>
      <sheetName val="Tab3-21"/>
      <sheetName val="Tab3-22"/>
      <sheetName val="Tab3-23"/>
      <sheetName val="Tab3-24"/>
      <sheetName val="Tab3-25"/>
      <sheetName val="Tab3-26"/>
      <sheetName val="Tab3-27"/>
      <sheetName val="Tab3-28"/>
      <sheetName val="Tab3-29"/>
      <sheetName val="Tab3-30"/>
      <sheetName val="Tab3-31"/>
      <sheetName val="Tab3-32"/>
      <sheetName val="Tab3-33"/>
      <sheetName val="Tab3-34"/>
      <sheetName val="Tab3-35"/>
      <sheetName val="Tab3-36"/>
      <sheetName val="Tab3-37"/>
      <sheetName val="Tab3-38"/>
      <sheetName val="Tab3-39"/>
      <sheetName val="Tab3-40"/>
      <sheetName val="Tab3-41"/>
      <sheetName val="Tab3-42"/>
      <sheetName val="Tab3-43"/>
      <sheetName val="Tab3-44"/>
      <sheetName val="Tab3-45"/>
      <sheetName val="Tab3-46"/>
      <sheetName val="Tab3-47"/>
      <sheetName val="Tab3-48"/>
      <sheetName val="Tab4-1"/>
      <sheetName val="Tab4-2"/>
      <sheetName val="Tab4-3"/>
      <sheetName val="Tab4-4"/>
      <sheetName val="Tab5"/>
      <sheetName val="DataEI-SD"/>
      <sheetName val="KohortSD"/>
      <sheetName val="IndiSD"/>
      <sheetName val="DataEI-MI"/>
      <sheetName val="KohortMI"/>
      <sheetName val="IndiMI"/>
      <sheetName val="DataEI-SD+MI"/>
      <sheetName val="KohortSD+MI"/>
      <sheetName val="IndiSD+MI"/>
      <sheetName val="DataEI-SMP"/>
      <sheetName val="IndiSMP"/>
      <sheetName val="KohortSMP"/>
      <sheetName val="DataEI-Mts"/>
      <sheetName val="KohortMTs"/>
      <sheetName val="IndiMTs"/>
      <sheetName val="DataEI-SMP+MTS"/>
      <sheetName val="KohortSMP+MTs"/>
      <sheetName val="IndiSMP+MTs"/>
      <sheetName val="DataEI-SMA"/>
      <sheetName val="KohortSMA"/>
      <sheetName val="IndiSMA"/>
      <sheetName val="DataEI-MA"/>
      <sheetName val="KohortMA"/>
      <sheetName val="IndiMA"/>
      <sheetName val="DataEI-SMA+MA"/>
      <sheetName val="KohortSMA+MA"/>
      <sheetName val="IndiSMA+MA"/>
      <sheetName val="DataEI-SMK"/>
      <sheetName val="KohortSMK"/>
      <sheetName val="IndiSMK"/>
      <sheetName val="DataEI-SM+MA"/>
      <sheetName val="KohortSM+MA"/>
      <sheetName val="IndiSM+MA"/>
      <sheetName val="Konfig"/>
      <sheetName val="Penjelasan"/>
    </sheetNames>
    <sheetDataSet>
      <sheetData sheetId="0"/>
      <sheetData sheetId="1"/>
      <sheetData sheetId="2">
        <row r="9">
          <cell r="B9" t="str">
            <v>Kecamatan</v>
          </cell>
        </row>
      </sheetData>
      <sheetData sheetId="3">
        <row r="3">
          <cell r="A3" t="str">
            <v>SUKOHARJO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REDITASI PAUD TK KB"/>
      <sheetName val="JUMLAH KEBUTUHAN GURU"/>
      <sheetName val="Sheet2"/>
      <sheetName val="JM PD PAUD"/>
      <sheetName val="IKK 2025"/>
      <sheetName val="SPM 2024"/>
      <sheetName val="Rekap PD Kesetaraan 2024"/>
      <sheetName val="Sheet1"/>
      <sheetName val="kop"/>
      <sheetName val="Rekap PD Kesetaraan (3)"/>
      <sheetName val="1.A.2"/>
      <sheetName val="SPM 2023"/>
      <sheetName val="KEPSEK &gt;=S1 SD MI"/>
      <sheetName val="smp mts GURU S1+ (2)"/>
      <sheetName val="pelayanan dasar"/>
      <sheetName val="spm"/>
      <sheetName val=" cetak usia 7-12 SD"/>
      <sheetName val="JUM smp mts siswa 13 sd 15 (2)"/>
      <sheetName val="JML KEPSEK  &amp; PENDIDIK PAUD"/>
      <sheetName val="jml guru s1 tkbara"/>
      <sheetName val="JML PSRT PAUD"/>
      <sheetName val="USIA KAB 2025"/>
      <sheetName val="skl akreditasi"/>
      <sheetName val="jml guru SD MI"/>
      <sheetName val="perlengdsr smp"/>
      <sheetName val="perlengdsr sd"/>
      <sheetName val="Hal-7 tendik sd "/>
      <sheetName val="smp mts tendik"/>
      <sheetName val="kep smp mts "/>
      <sheetName val="PKBM PIP"/>
      <sheetName val="PNF-2"/>
      <sheetName val="PNF-2 (2)"/>
      <sheetName val=" 1.1 AKRED PAUD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45"/>
  <sheetViews>
    <sheetView tabSelected="1" zoomScale="110" zoomScaleNormal="110" workbookViewId="0">
      <pane ySplit="3" topLeftCell="A16" activePane="bottomLeft" state="frozen"/>
      <selection pane="bottomLeft" activeCell="M36" sqref="M36"/>
    </sheetView>
  </sheetViews>
  <sheetFormatPr defaultColWidth="9.140625" defaultRowHeight="15" x14ac:dyDescent="0.25"/>
  <cols>
    <col min="1" max="1" width="6.85546875" style="2" customWidth="1"/>
    <col min="2" max="2" width="17.7109375" style="2" customWidth="1"/>
    <col min="3" max="3" width="6.5703125" style="2" customWidth="1"/>
    <col min="4" max="4" width="8" style="2" customWidth="1"/>
    <col min="5" max="5" width="28.42578125" style="2" customWidth="1"/>
    <col min="6" max="6" width="8.28515625" style="2" customWidth="1"/>
    <col min="7" max="7" width="7" style="2" customWidth="1"/>
    <col min="8" max="8" width="10.85546875" style="2" customWidth="1"/>
    <col min="9" max="9" width="15.85546875" style="2" customWidth="1"/>
    <col min="10" max="10" width="5.85546875" style="2" customWidth="1"/>
    <col min="11" max="12" width="8.85546875" style="2" customWidth="1"/>
    <col min="13" max="13" width="15.85546875" style="2" customWidth="1"/>
    <col min="14" max="14" width="11.28515625" style="2" customWidth="1"/>
    <col min="15" max="15" width="12.28515625" style="2" customWidth="1"/>
    <col min="16" max="16384" width="9.140625" style="2"/>
  </cols>
  <sheetData>
    <row r="1" spans="1:15" ht="27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/>
      <c r="L2" s="3" t="s">
        <v>11</v>
      </c>
      <c r="M2" s="6" t="s">
        <v>12</v>
      </c>
      <c r="N2" s="7" t="s">
        <v>13</v>
      </c>
      <c r="O2" s="7" t="s">
        <v>14</v>
      </c>
    </row>
    <row r="3" spans="1:15" ht="10.5" customHeigh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9">
        <v>10</v>
      </c>
      <c r="K3" s="9"/>
      <c r="L3" s="10">
        <v>11</v>
      </c>
      <c r="M3" s="11">
        <v>12</v>
      </c>
      <c r="N3" s="12">
        <v>13</v>
      </c>
      <c r="O3" s="13">
        <v>14</v>
      </c>
    </row>
    <row r="4" spans="1:15" ht="16.350000000000001" customHeight="1" x14ac:dyDescent="0.25">
      <c r="A4" s="14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</row>
    <row r="5" spans="1:15" ht="16.350000000000001" customHeight="1" x14ac:dyDescent="0.25">
      <c r="A5" s="17">
        <v>1</v>
      </c>
      <c r="B5" s="18" t="s">
        <v>16</v>
      </c>
      <c r="C5" s="17">
        <v>373</v>
      </c>
      <c r="D5" s="17">
        <v>0</v>
      </c>
      <c r="E5" s="18" t="s">
        <v>17</v>
      </c>
      <c r="F5" s="19"/>
      <c r="G5" s="19"/>
      <c r="H5" s="20">
        <v>76</v>
      </c>
      <c r="I5" s="20">
        <v>12</v>
      </c>
      <c r="J5" s="21">
        <v>1</v>
      </c>
      <c r="K5" s="21"/>
      <c r="L5" s="20"/>
      <c r="M5" s="22"/>
      <c r="N5" s="23">
        <v>66</v>
      </c>
      <c r="O5" s="23">
        <v>10</v>
      </c>
    </row>
    <row r="6" spans="1:15" ht="16.350000000000001" customHeight="1" x14ac:dyDescent="0.25">
      <c r="A6" s="24" t="s">
        <v>18</v>
      </c>
      <c r="B6" s="24"/>
      <c r="C6" s="24"/>
      <c r="D6" s="24"/>
      <c r="E6" s="24"/>
      <c r="F6" s="25">
        <f>SUM(F5)</f>
        <v>0</v>
      </c>
      <c r="G6" s="25">
        <f>SUM(G5)</f>
        <v>0</v>
      </c>
      <c r="H6" s="25">
        <f>SUM(H5)</f>
        <v>76</v>
      </c>
      <c r="I6" s="25">
        <f>SUM(I5)</f>
        <v>12</v>
      </c>
      <c r="J6" s="26">
        <f>SUM(J5)</f>
        <v>1</v>
      </c>
      <c r="K6" s="27"/>
      <c r="L6" s="25">
        <f>SUM(L5)</f>
        <v>0</v>
      </c>
      <c r="M6" s="25">
        <f>SUM(M5)</f>
        <v>0</v>
      </c>
      <c r="N6" s="25">
        <f>SUM(N5)</f>
        <v>66</v>
      </c>
      <c r="O6" s="25">
        <f>SUM(O5)</f>
        <v>10</v>
      </c>
    </row>
    <row r="7" spans="1:15" ht="16.350000000000001" customHeight="1" x14ac:dyDescent="0.25">
      <c r="A7" s="28" t="s">
        <v>19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spans="1:15" s="38" customFormat="1" ht="12.95" customHeight="1" x14ac:dyDescent="0.25">
      <c r="A8" s="31">
        <v>1</v>
      </c>
      <c r="B8" s="32" t="s">
        <v>20</v>
      </c>
      <c r="C8" s="32">
        <v>2590</v>
      </c>
      <c r="D8" s="33">
        <v>40274</v>
      </c>
      <c r="E8" s="34" t="s">
        <v>21</v>
      </c>
      <c r="F8" s="31">
        <v>2405</v>
      </c>
      <c r="G8" s="31"/>
      <c r="H8" s="31">
        <v>928</v>
      </c>
      <c r="I8" s="31">
        <v>65</v>
      </c>
      <c r="J8" s="35">
        <v>1171</v>
      </c>
      <c r="K8" s="35"/>
      <c r="L8" s="31"/>
      <c r="M8" s="36">
        <v>422</v>
      </c>
      <c r="N8" s="37">
        <v>1918</v>
      </c>
      <c r="O8" s="37">
        <v>127</v>
      </c>
    </row>
    <row r="9" spans="1:15" s="38" customFormat="1" ht="12.95" customHeight="1" x14ac:dyDescent="0.25">
      <c r="A9" s="31">
        <v>2</v>
      </c>
      <c r="B9" s="39"/>
      <c r="C9" s="39"/>
      <c r="D9" s="40"/>
      <c r="E9" s="34" t="s">
        <v>22</v>
      </c>
      <c r="F9" s="31">
        <v>403</v>
      </c>
      <c r="G9" s="31"/>
      <c r="H9" s="31">
        <v>204</v>
      </c>
      <c r="I9" s="31">
        <v>7</v>
      </c>
      <c r="J9" s="35">
        <v>90</v>
      </c>
      <c r="K9" s="35"/>
      <c r="L9" s="31"/>
      <c r="M9" s="36">
        <v>110</v>
      </c>
      <c r="N9" s="37">
        <v>267</v>
      </c>
      <c r="O9" s="37">
        <v>28</v>
      </c>
    </row>
    <row r="10" spans="1:15" s="38" customFormat="1" ht="12.95" customHeight="1" x14ac:dyDescent="0.25">
      <c r="A10" s="31">
        <v>3</v>
      </c>
      <c r="B10" s="39"/>
      <c r="C10" s="39"/>
      <c r="D10" s="39"/>
      <c r="E10" s="34" t="s">
        <v>23</v>
      </c>
      <c r="F10" s="31">
        <v>396</v>
      </c>
      <c r="G10" s="31"/>
      <c r="H10" s="31">
        <v>153</v>
      </c>
      <c r="I10" s="31">
        <v>19</v>
      </c>
      <c r="J10" s="35">
        <v>137</v>
      </c>
      <c r="K10" s="35"/>
      <c r="L10" s="31"/>
      <c r="M10" s="36">
        <v>107</v>
      </c>
      <c r="N10" s="37">
        <v>287</v>
      </c>
      <c r="O10" s="37">
        <v>3</v>
      </c>
    </row>
    <row r="11" spans="1:15" s="38" customFormat="1" ht="12.95" customHeight="1" x14ac:dyDescent="0.25">
      <c r="A11" s="31">
        <v>4</v>
      </c>
      <c r="B11" s="39"/>
      <c r="C11" s="39"/>
      <c r="D11" s="39"/>
      <c r="E11" s="34" t="s">
        <v>24</v>
      </c>
      <c r="F11" s="31">
        <v>111</v>
      </c>
      <c r="G11" s="31"/>
      <c r="H11" s="31">
        <v>11</v>
      </c>
      <c r="I11" s="31">
        <v>0</v>
      </c>
      <c r="J11" s="35">
        <v>41</v>
      </c>
      <c r="K11" s="35"/>
      <c r="L11" s="31"/>
      <c r="M11" s="36">
        <v>65</v>
      </c>
      <c r="N11" s="37">
        <v>30</v>
      </c>
      <c r="O11" s="37">
        <v>19</v>
      </c>
    </row>
    <row r="12" spans="1:15" ht="16.350000000000001" customHeight="1" x14ac:dyDescent="0.25">
      <c r="A12" s="41" t="s">
        <v>18</v>
      </c>
      <c r="B12" s="41"/>
      <c r="C12" s="41"/>
      <c r="D12" s="41"/>
      <c r="E12" s="41"/>
      <c r="F12" s="42">
        <f>SUM(F8:F11)</f>
        <v>3315</v>
      </c>
      <c r="G12" s="42"/>
      <c r="H12" s="42">
        <f>SUM(H8:H11)</f>
        <v>1296</v>
      </c>
      <c r="I12" s="42">
        <f>SUM(I8:I11)</f>
        <v>91</v>
      </c>
      <c r="J12" s="43">
        <f>SUM(J8:J11)</f>
        <v>1439</v>
      </c>
      <c r="K12" s="43"/>
      <c r="L12" s="42">
        <v>0</v>
      </c>
      <c r="M12" s="44">
        <f>SUM(M8:M11)</f>
        <v>704</v>
      </c>
      <c r="N12" s="44">
        <f>SUM(N8:N11)</f>
        <v>2502</v>
      </c>
      <c r="O12" s="44">
        <f>SUM(O8:O11)</f>
        <v>177</v>
      </c>
    </row>
    <row r="13" spans="1:15" ht="16.350000000000001" customHeight="1" x14ac:dyDescent="0.25">
      <c r="A13" s="45" t="s">
        <v>25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7"/>
    </row>
    <row r="14" spans="1:15" s="38" customFormat="1" ht="12.95" customHeight="1" x14ac:dyDescent="0.25">
      <c r="A14" s="31">
        <v>1</v>
      </c>
      <c r="B14" s="32" t="s">
        <v>20</v>
      </c>
      <c r="C14" s="48">
        <v>771</v>
      </c>
      <c r="D14" s="33">
        <v>25867</v>
      </c>
      <c r="E14" s="34" t="s">
        <v>23</v>
      </c>
      <c r="F14" s="49">
        <v>99</v>
      </c>
      <c r="G14" s="50"/>
      <c r="H14" s="31">
        <v>58</v>
      </c>
      <c r="I14" s="31">
        <v>1</v>
      </c>
      <c r="J14" s="35">
        <v>25</v>
      </c>
      <c r="K14" s="35"/>
      <c r="L14" s="31"/>
      <c r="M14" s="51">
        <v>19</v>
      </c>
      <c r="N14" s="52">
        <v>82</v>
      </c>
      <c r="O14" s="52">
        <v>1</v>
      </c>
    </row>
    <row r="15" spans="1:15" s="38" customFormat="1" ht="12.95" customHeight="1" x14ac:dyDescent="0.25">
      <c r="A15" s="31">
        <v>2</v>
      </c>
      <c r="B15" s="39"/>
      <c r="C15" s="39"/>
      <c r="D15" s="40"/>
      <c r="E15" s="34" t="s">
        <v>24</v>
      </c>
      <c r="F15" s="49">
        <v>27</v>
      </c>
      <c r="G15" s="50"/>
      <c r="H15" s="31">
        <v>2</v>
      </c>
      <c r="I15" s="31">
        <v>1</v>
      </c>
      <c r="J15" s="35">
        <v>4</v>
      </c>
      <c r="K15" s="35"/>
      <c r="L15" s="31"/>
      <c r="M15" s="51">
        <v>22</v>
      </c>
      <c r="N15" s="52">
        <v>1</v>
      </c>
      <c r="O15" s="52">
        <v>5</v>
      </c>
    </row>
    <row r="16" spans="1:15" s="38" customFormat="1" ht="12.95" customHeight="1" x14ac:dyDescent="0.25">
      <c r="A16" s="31">
        <v>3</v>
      </c>
      <c r="B16" s="39"/>
      <c r="C16" s="39"/>
      <c r="D16" s="39"/>
      <c r="E16" s="34" t="s">
        <v>26</v>
      </c>
      <c r="F16" s="49">
        <v>10</v>
      </c>
      <c r="G16" s="50"/>
      <c r="H16" s="31">
        <v>5</v>
      </c>
      <c r="I16" s="31">
        <v>0</v>
      </c>
      <c r="J16" s="35">
        <v>0</v>
      </c>
      <c r="K16" s="35"/>
      <c r="L16" s="31"/>
      <c r="M16" s="36">
        <v>7</v>
      </c>
      <c r="N16" s="37">
        <v>2</v>
      </c>
      <c r="O16" s="37">
        <v>3</v>
      </c>
    </row>
    <row r="17" spans="1:15" s="38" customFormat="1" ht="12.95" customHeight="1" x14ac:dyDescent="0.25">
      <c r="A17" s="31">
        <v>4</v>
      </c>
      <c r="B17" s="39"/>
      <c r="C17" s="39"/>
      <c r="D17" s="39"/>
      <c r="E17" s="34" t="s">
        <v>27</v>
      </c>
      <c r="F17" s="49">
        <v>99</v>
      </c>
      <c r="G17" s="50"/>
      <c r="H17" s="31">
        <v>39</v>
      </c>
      <c r="I17" s="31">
        <v>3</v>
      </c>
      <c r="J17" s="35">
        <v>27</v>
      </c>
      <c r="K17" s="35"/>
      <c r="L17" s="31"/>
      <c r="M17" s="36">
        <v>37</v>
      </c>
      <c r="N17" s="37">
        <v>58</v>
      </c>
      <c r="O17" s="37">
        <v>8</v>
      </c>
    </row>
    <row r="18" spans="1:15" s="38" customFormat="1" ht="12.95" customHeight="1" x14ac:dyDescent="0.25">
      <c r="A18" s="31">
        <v>5</v>
      </c>
      <c r="B18" s="39"/>
      <c r="C18" s="39"/>
      <c r="D18" s="39"/>
      <c r="E18" s="34" t="s">
        <v>28</v>
      </c>
      <c r="F18" s="49">
        <v>181</v>
      </c>
      <c r="G18" s="50"/>
      <c r="H18" s="31">
        <v>64</v>
      </c>
      <c r="I18" s="31">
        <v>9</v>
      </c>
      <c r="J18" s="35">
        <v>69</v>
      </c>
      <c r="K18" s="35"/>
      <c r="L18" s="31"/>
      <c r="M18" s="51">
        <v>57</v>
      </c>
      <c r="N18" s="53">
        <v>112</v>
      </c>
      <c r="O18" s="53">
        <v>21</v>
      </c>
    </row>
    <row r="19" spans="1:15" s="38" customFormat="1" ht="12.95" customHeight="1" x14ac:dyDescent="0.25">
      <c r="A19" s="31">
        <v>6</v>
      </c>
      <c r="B19" s="39"/>
      <c r="C19" s="39"/>
      <c r="D19" s="39"/>
      <c r="E19" s="34" t="s">
        <v>29</v>
      </c>
      <c r="F19" s="49">
        <v>132</v>
      </c>
      <c r="G19" s="50"/>
      <c r="H19" s="31">
        <v>96</v>
      </c>
      <c r="I19" s="31">
        <v>5</v>
      </c>
      <c r="J19" s="35">
        <v>23</v>
      </c>
      <c r="K19" s="35"/>
      <c r="L19" s="31"/>
      <c r="M19" s="51">
        <v>19</v>
      </c>
      <c r="N19" s="53">
        <v>117</v>
      </c>
      <c r="O19" s="53">
        <v>2</v>
      </c>
    </row>
    <row r="20" spans="1:15" s="38" customFormat="1" ht="12.95" customHeight="1" x14ac:dyDescent="0.25">
      <c r="A20" s="31">
        <v>7</v>
      </c>
      <c r="B20" s="39"/>
      <c r="C20" s="39"/>
      <c r="D20" s="39"/>
      <c r="E20" s="34" t="s">
        <v>30</v>
      </c>
      <c r="F20" s="49">
        <v>157</v>
      </c>
      <c r="G20" s="50"/>
      <c r="H20" s="31">
        <v>94</v>
      </c>
      <c r="I20" s="31">
        <v>7</v>
      </c>
      <c r="J20" s="35">
        <v>19</v>
      </c>
      <c r="K20" s="35"/>
      <c r="L20" s="31"/>
      <c r="M20" s="51">
        <v>49</v>
      </c>
      <c r="N20" s="52">
        <v>102</v>
      </c>
      <c r="O20" s="52">
        <v>12</v>
      </c>
    </row>
    <row r="21" spans="1:15" s="38" customFormat="1" ht="12.95" customHeight="1" x14ac:dyDescent="0.25">
      <c r="A21" s="31">
        <v>8</v>
      </c>
      <c r="B21" s="39"/>
      <c r="C21" s="39"/>
      <c r="D21" s="39"/>
      <c r="E21" s="34" t="s">
        <v>31</v>
      </c>
      <c r="F21" s="49">
        <v>163</v>
      </c>
      <c r="G21" s="50"/>
      <c r="H21" s="31">
        <v>124</v>
      </c>
      <c r="I21" s="31">
        <v>4</v>
      </c>
      <c r="J21" s="35">
        <v>9</v>
      </c>
      <c r="K21" s="35"/>
      <c r="L21" s="31"/>
      <c r="M21" s="51">
        <v>34</v>
      </c>
      <c r="N21" s="52">
        <v>132</v>
      </c>
      <c r="O21" s="52">
        <v>1</v>
      </c>
    </row>
    <row r="22" spans="1:15" s="38" customFormat="1" ht="12.95" customHeight="1" x14ac:dyDescent="0.25">
      <c r="A22" s="31">
        <v>9</v>
      </c>
      <c r="B22" s="39"/>
      <c r="C22" s="39"/>
      <c r="D22" s="39"/>
      <c r="E22" s="34" t="s">
        <v>32</v>
      </c>
      <c r="F22" s="49">
        <v>130</v>
      </c>
      <c r="G22" s="50"/>
      <c r="H22" s="31">
        <v>90</v>
      </c>
      <c r="I22" s="31">
        <v>7</v>
      </c>
      <c r="J22" s="35">
        <v>10</v>
      </c>
      <c r="K22" s="35"/>
      <c r="L22" s="31"/>
      <c r="M22" s="51">
        <v>37</v>
      </c>
      <c r="N22" s="52">
        <v>95</v>
      </c>
      <c r="O22" s="52">
        <v>5</v>
      </c>
    </row>
    <row r="23" spans="1:15" s="38" customFormat="1" ht="12.95" customHeight="1" x14ac:dyDescent="0.25">
      <c r="A23" s="31">
        <v>10</v>
      </c>
      <c r="B23" s="39"/>
      <c r="C23" s="39"/>
      <c r="D23" s="39"/>
      <c r="E23" s="34" t="s">
        <v>33</v>
      </c>
      <c r="F23" s="49">
        <v>81</v>
      </c>
      <c r="G23" s="50"/>
      <c r="H23" s="31">
        <v>35</v>
      </c>
      <c r="I23" s="31">
        <v>6</v>
      </c>
      <c r="J23" s="35">
        <v>32</v>
      </c>
      <c r="K23" s="35"/>
      <c r="L23" s="31"/>
      <c r="M23" s="51">
        <v>30</v>
      </c>
      <c r="N23" s="53">
        <v>60</v>
      </c>
      <c r="O23" s="53">
        <v>7</v>
      </c>
    </row>
    <row r="24" spans="1:15" s="38" customFormat="1" ht="12.95" customHeight="1" x14ac:dyDescent="0.25">
      <c r="A24" s="31">
        <v>11</v>
      </c>
      <c r="B24" s="39"/>
      <c r="C24" s="39"/>
      <c r="D24" s="39"/>
      <c r="E24" s="34" t="s">
        <v>22</v>
      </c>
      <c r="F24" s="49">
        <v>102</v>
      </c>
      <c r="G24" s="50"/>
      <c r="H24" s="31">
        <v>39</v>
      </c>
      <c r="I24" s="31">
        <v>3</v>
      </c>
      <c r="J24" s="35">
        <v>40</v>
      </c>
      <c r="K24" s="35"/>
      <c r="L24" s="31"/>
      <c r="M24" s="51">
        <v>25</v>
      </c>
      <c r="N24" s="52">
        <v>66</v>
      </c>
      <c r="O24" s="52">
        <v>13</v>
      </c>
    </row>
    <row r="25" spans="1:15" s="38" customFormat="1" ht="12.95" customHeight="1" x14ac:dyDescent="0.25">
      <c r="A25" s="31">
        <v>12</v>
      </c>
      <c r="B25" s="39"/>
      <c r="C25" s="39"/>
      <c r="D25" s="39"/>
      <c r="E25" s="34" t="s">
        <v>34</v>
      </c>
      <c r="F25" s="49">
        <v>139</v>
      </c>
      <c r="G25" s="50"/>
      <c r="H25" s="31">
        <v>59</v>
      </c>
      <c r="I25" s="31">
        <v>15</v>
      </c>
      <c r="J25" s="35">
        <v>25</v>
      </c>
      <c r="K25" s="35"/>
      <c r="L25" s="31"/>
      <c r="M25" s="51">
        <v>67</v>
      </c>
      <c r="N25" s="52">
        <v>73</v>
      </c>
      <c r="O25" s="52">
        <v>11</v>
      </c>
    </row>
    <row r="26" spans="1:15" s="38" customFormat="1" ht="12.95" customHeight="1" x14ac:dyDescent="0.25">
      <c r="A26" s="31">
        <v>13</v>
      </c>
      <c r="B26" s="39"/>
      <c r="C26" s="39"/>
      <c r="D26" s="39"/>
      <c r="E26" s="34" t="s">
        <v>35</v>
      </c>
      <c r="F26" s="49">
        <v>86</v>
      </c>
      <c r="G26" s="50"/>
      <c r="H26" s="31">
        <v>26</v>
      </c>
      <c r="I26" s="31">
        <v>0</v>
      </c>
      <c r="J26" s="35">
        <v>14</v>
      </c>
      <c r="K26" s="35"/>
      <c r="L26" s="31"/>
      <c r="M26" s="51">
        <v>49</v>
      </c>
      <c r="N26" s="52">
        <v>33</v>
      </c>
      <c r="O26" s="52">
        <v>7</v>
      </c>
    </row>
    <row r="27" spans="1:15" s="38" customFormat="1" ht="12.95" customHeight="1" x14ac:dyDescent="0.25">
      <c r="A27" s="31">
        <v>14</v>
      </c>
      <c r="B27" s="39"/>
      <c r="C27" s="39"/>
      <c r="D27" s="39"/>
      <c r="E27" s="34" t="s">
        <v>36</v>
      </c>
      <c r="F27" s="49">
        <v>25</v>
      </c>
      <c r="G27" s="50"/>
      <c r="H27" s="31">
        <v>5</v>
      </c>
      <c r="I27" s="31">
        <v>1</v>
      </c>
      <c r="J27" s="35">
        <v>2</v>
      </c>
      <c r="K27" s="35"/>
      <c r="L27" s="31"/>
      <c r="M27" s="51">
        <v>18</v>
      </c>
      <c r="N27" s="52">
        <v>7</v>
      </c>
      <c r="O27" s="52">
        <v>0</v>
      </c>
    </row>
    <row r="28" spans="1:15" s="38" customFormat="1" ht="12.95" customHeight="1" x14ac:dyDescent="0.25">
      <c r="A28" s="54">
        <v>15</v>
      </c>
      <c r="B28" s="55"/>
      <c r="C28" s="55"/>
      <c r="D28" s="55"/>
      <c r="E28" s="56" t="s">
        <v>37</v>
      </c>
      <c r="F28" s="57">
        <v>69</v>
      </c>
      <c r="G28" s="58"/>
      <c r="H28" s="54">
        <v>26</v>
      </c>
      <c r="I28" s="54">
        <v>6</v>
      </c>
      <c r="J28" s="59">
        <v>11</v>
      </c>
      <c r="K28" s="59"/>
      <c r="L28" s="54"/>
      <c r="M28" s="60">
        <v>34</v>
      </c>
      <c r="N28" s="61">
        <v>32</v>
      </c>
      <c r="O28" s="61">
        <v>2</v>
      </c>
    </row>
    <row r="29" spans="1:15" ht="12.75" customHeight="1" x14ac:dyDescent="0.25">
      <c r="A29" s="62" t="s">
        <v>18</v>
      </c>
      <c r="B29" s="62"/>
      <c r="C29" s="62"/>
      <c r="D29" s="62"/>
      <c r="E29" s="62"/>
      <c r="F29" s="63">
        <f>SUM(F14:F28)</f>
        <v>1500</v>
      </c>
      <c r="G29" s="63"/>
      <c r="H29" s="63">
        <f>SUM(H14:H28)</f>
        <v>762</v>
      </c>
      <c r="I29" s="64">
        <f>SUM(I14:I28)</f>
        <v>68</v>
      </c>
      <c r="J29" s="65">
        <f>SUM(J14:J28)</f>
        <v>310</v>
      </c>
      <c r="K29" s="65"/>
      <c r="L29" s="66">
        <v>0</v>
      </c>
      <c r="M29" s="63">
        <f>SUM(M14:M28)</f>
        <v>504</v>
      </c>
      <c r="N29" s="63">
        <f>SUM(N14:N28)</f>
        <v>972</v>
      </c>
      <c r="O29" s="63">
        <f>SUM(O14:O28)</f>
        <v>98</v>
      </c>
    </row>
    <row r="30" spans="1:15" ht="12.75" customHeight="1" thickBot="1" x14ac:dyDescent="0.3">
      <c r="A30" s="67"/>
      <c r="B30" s="68"/>
      <c r="C30" s="69" t="s">
        <v>38</v>
      </c>
      <c r="D30" s="69"/>
      <c r="E30" s="68"/>
      <c r="F30" s="70">
        <f>F29+F12+F6</f>
        <v>4815</v>
      </c>
      <c r="G30" s="70"/>
      <c r="H30" s="70">
        <f t="shared" ref="H30:O30" si="0">H29+H12+H6</f>
        <v>2134</v>
      </c>
      <c r="I30" s="70">
        <f t="shared" si="0"/>
        <v>171</v>
      </c>
      <c r="J30" s="71">
        <f t="shared" si="0"/>
        <v>1750</v>
      </c>
      <c r="K30" s="71"/>
      <c r="L30" s="70"/>
      <c r="M30" s="70">
        <f t="shared" si="0"/>
        <v>1208</v>
      </c>
      <c r="N30" s="70">
        <f t="shared" si="0"/>
        <v>3540</v>
      </c>
      <c r="O30" s="72">
        <f t="shared" si="0"/>
        <v>285</v>
      </c>
    </row>
    <row r="31" spans="1:15" ht="12.75" customHeight="1" x14ac:dyDescent="0.25">
      <c r="A31" s="73"/>
      <c r="B31" s="73"/>
      <c r="C31" s="73"/>
      <c r="D31" s="73"/>
      <c r="E31" s="73"/>
      <c r="F31" s="74"/>
      <c r="G31" s="74"/>
      <c r="H31" s="74"/>
      <c r="I31" s="74"/>
      <c r="J31" s="74"/>
      <c r="K31" s="74"/>
      <c r="L31" s="74"/>
      <c r="M31" s="74"/>
    </row>
    <row r="32" spans="1:15" x14ac:dyDescent="0.25">
      <c r="N32" s="75"/>
    </row>
    <row r="33" spans="1:15" x14ac:dyDescent="0.25">
      <c r="A33" s="76"/>
      <c r="B33" s="76"/>
      <c r="C33" s="76"/>
      <c r="D33" s="76"/>
      <c r="E33" s="76"/>
      <c r="F33" s="76"/>
      <c r="G33" s="76"/>
      <c r="H33" s="76"/>
      <c r="L33" s="77"/>
      <c r="M33" s="77"/>
      <c r="N33" s="77"/>
      <c r="O33" s="77"/>
    </row>
    <row r="34" spans="1:15" x14ac:dyDescent="0.25">
      <c r="H34" s="78"/>
      <c r="L34" s="79"/>
      <c r="M34" s="79"/>
      <c r="N34" s="79"/>
      <c r="O34" s="79"/>
    </row>
    <row r="35" spans="1:15" x14ac:dyDescent="0.25">
      <c r="H35" s="78"/>
      <c r="L35" s="79"/>
      <c r="M35" s="79"/>
      <c r="N35" s="79"/>
      <c r="O35" s="79"/>
    </row>
    <row r="36" spans="1:15" x14ac:dyDescent="0.25">
      <c r="H36" s="78"/>
      <c r="K36" s="79"/>
      <c r="L36" s="79"/>
      <c r="M36" s="79"/>
      <c r="N36" s="79"/>
      <c r="O36" s="79"/>
    </row>
    <row r="37" spans="1:15" x14ac:dyDescent="0.25">
      <c r="H37" s="78"/>
      <c r="I37" s="78"/>
      <c r="J37" s="80"/>
      <c r="K37" s="78"/>
      <c r="L37" s="78"/>
    </row>
    <row r="38" spans="1:15" x14ac:dyDescent="0.25">
      <c r="H38" s="78"/>
      <c r="I38" s="78"/>
      <c r="J38" s="80"/>
      <c r="K38" s="78"/>
      <c r="L38" s="78"/>
    </row>
    <row r="39" spans="1:15" x14ac:dyDescent="0.25">
      <c r="H39" s="78"/>
      <c r="I39" s="78"/>
      <c r="J39" s="80"/>
      <c r="K39" s="78"/>
      <c r="L39" s="81"/>
    </row>
    <row r="40" spans="1:15" x14ac:dyDescent="0.25">
      <c r="H40" s="78"/>
      <c r="I40" s="78"/>
      <c r="J40" s="82"/>
      <c r="K40" s="78"/>
      <c r="L40" s="83"/>
    </row>
    <row r="41" spans="1:15" x14ac:dyDescent="0.25">
      <c r="H41" s="78"/>
      <c r="I41" s="78"/>
      <c r="J41" s="80"/>
      <c r="K41" s="78"/>
      <c r="L41" s="78"/>
    </row>
    <row r="42" spans="1:15" ht="12" customHeight="1" x14ac:dyDescent="0.25">
      <c r="H42" s="78"/>
      <c r="I42" s="84"/>
      <c r="J42" s="84"/>
      <c r="K42" s="84"/>
      <c r="L42" s="84"/>
    </row>
    <row r="43" spans="1:15" x14ac:dyDescent="0.25">
      <c r="I43" s="78"/>
      <c r="J43" s="80"/>
      <c r="K43" s="78"/>
      <c r="L43" s="78"/>
    </row>
    <row r="44" spans="1:15" x14ac:dyDescent="0.25">
      <c r="I44" s="78"/>
      <c r="J44" s="80"/>
      <c r="K44" s="78"/>
      <c r="L44" s="78"/>
    </row>
    <row r="45" spans="1:15" x14ac:dyDescent="0.25">
      <c r="I45" s="78"/>
      <c r="J45" s="80"/>
      <c r="K45" s="78"/>
      <c r="L45" s="78"/>
    </row>
  </sheetData>
  <mergeCells count="35">
    <mergeCell ref="C30:D30"/>
    <mergeCell ref="J30:K30"/>
    <mergeCell ref="I42:L42"/>
    <mergeCell ref="J25:K25"/>
    <mergeCell ref="J26:K26"/>
    <mergeCell ref="J27:K27"/>
    <mergeCell ref="J28:K28"/>
    <mergeCell ref="A29:E29"/>
    <mergeCell ref="J29:K29"/>
    <mergeCell ref="J19:K19"/>
    <mergeCell ref="J20:K20"/>
    <mergeCell ref="J21:K21"/>
    <mergeCell ref="J22:K22"/>
    <mergeCell ref="J23:K23"/>
    <mergeCell ref="J24:K24"/>
    <mergeCell ref="A13:O13"/>
    <mergeCell ref="J14:K14"/>
    <mergeCell ref="J15:K15"/>
    <mergeCell ref="J16:K16"/>
    <mergeCell ref="J17:K17"/>
    <mergeCell ref="J18:K18"/>
    <mergeCell ref="A7:O7"/>
    <mergeCell ref="J8:K8"/>
    <mergeCell ref="J9:K9"/>
    <mergeCell ref="J10:K10"/>
    <mergeCell ref="J11:K11"/>
    <mergeCell ref="A12:E12"/>
    <mergeCell ref="J12:K12"/>
    <mergeCell ref="A1:N1"/>
    <mergeCell ref="J2:K2"/>
    <mergeCell ref="J3:K3"/>
    <mergeCell ref="A4:O4"/>
    <mergeCell ref="J5:K5"/>
    <mergeCell ref="A6:E6"/>
    <mergeCell ref="J6:K6"/>
  </mergeCells>
  <pageMargins left="0.55118110236220474" right="0.35433070866141736" top="0.59055118110236227" bottom="0.19685039370078741" header="0.51181102362204722" footer="0.51181102362204722"/>
  <pageSetup paperSize="119" scale="31" fitToWidth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KEBUTUHAN GURU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ASUSPC</dc:creator>
  <cp:lastModifiedBy>ASUSPC</cp:lastModifiedBy>
  <dcterms:created xsi:type="dcterms:W3CDTF">2026-01-29T02:41:27Z</dcterms:created>
  <dcterms:modified xsi:type="dcterms:W3CDTF">2026-01-29T02:44:11Z</dcterms:modified>
</cp:coreProperties>
</file>