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y Drive\Data DKB - (OPEN DATA)\DKB 2024\SEM 2\Olahant sem 2 th 2024\"/>
    </mc:Choice>
  </mc:AlternateContent>
  <xr:revisionPtr revIDLastSave="0" documentId="13_ncr:1_{44BD41A5-C036-43E3-B5EF-6B279099CE82}" xr6:coauthVersionLast="47" xr6:coauthVersionMax="47" xr10:uidLastSave="{00000000-0000-0000-0000-000000000000}"/>
  <bookViews>
    <workbookView xWindow="-120" yWindow="-120" windowWidth="24240" windowHeight="13140" xr2:uid="{430B9F59-103C-4114-9091-9F1430C94A4F}"/>
  </bookViews>
  <sheets>
    <sheet name="KAB. SUKOHARJO" sheetId="1" r:id="rId1"/>
    <sheet name="WERU" sheetId="2" r:id="rId2"/>
    <sheet name="BULU" sheetId="4" r:id="rId3"/>
    <sheet name="TAWANGSARI" sheetId="5" r:id="rId4"/>
    <sheet name="SUKOHARJO" sheetId="6" r:id="rId5"/>
    <sheet name="NGUTER" sheetId="7" r:id="rId6"/>
    <sheet name="BENDOSARI" sheetId="8" r:id="rId7"/>
    <sheet name="POLOKARTO" sheetId="9" r:id="rId8"/>
    <sheet name="MOJOLABAN" sheetId="10" r:id="rId9"/>
    <sheet name="GROGOL" sheetId="11" r:id="rId10"/>
    <sheet name="BAKI" sheetId="12" r:id="rId11"/>
    <sheet name="GATAK" sheetId="13" r:id="rId12"/>
    <sheet name="KARTASURA" sheetId="14" r:id="rId1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9" i="14" l="1"/>
  <c r="M10" i="14"/>
  <c r="M11" i="14"/>
  <c r="M12" i="14"/>
  <c r="M13" i="14"/>
  <c r="M14" i="14"/>
  <c r="M15" i="14"/>
  <c r="M16" i="14"/>
  <c r="M17" i="14"/>
  <c r="M18" i="14"/>
  <c r="M19" i="14"/>
  <c r="M8" i="14"/>
  <c r="I9" i="14"/>
  <c r="I10" i="14"/>
  <c r="I11" i="14"/>
  <c r="I12" i="14"/>
  <c r="I13" i="14"/>
  <c r="I14" i="14"/>
  <c r="I15" i="14"/>
  <c r="I16" i="14"/>
  <c r="I17" i="14"/>
  <c r="I18" i="14"/>
  <c r="I19" i="14"/>
  <c r="I8" i="14"/>
  <c r="F9" i="14"/>
  <c r="J9" i="14" s="1"/>
  <c r="F10" i="14"/>
  <c r="J10" i="14" s="1"/>
  <c r="F11" i="14"/>
  <c r="J11" i="14" s="1"/>
  <c r="F12" i="14"/>
  <c r="N12" i="14" s="1"/>
  <c r="F13" i="14"/>
  <c r="J13" i="14" s="1"/>
  <c r="F14" i="14"/>
  <c r="N14" i="14" s="1"/>
  <c r="F15" i="14"/>
  <c r="J15" i="14" s="1"/>
  <c r="F16" i="14"/>
  <c r="N16" i="14" s="1"/>
  <c r="F17" i="14"/>
  <c r="J17" i="14" s="1"/>
  <c r="F18" i="14"/>
  <c r="J18" i="14" s="1"/>
  <c r="F19" i="14"/>
  <c r="F8" i="14"/>
  <c r="L20" i="14"/>
  <c r="K20" i="14"/>
  <c r="H20" i="14"/>
  <c r="G20" i="14"/>
  <c r="E20" i="14"/>
  <c r="D20" i="14"/>
  <c r="M9" i="13"/>
  <c r="M10" i="13"/>
  <c r="M11" i="13"/>
  <c r="M12" i="13"/>
  <c r="M13" i="13"/>
  <c r="M14" i="13"/>
  <c r="M15" i="13"/>
  <c r="M16" i="13"/>
  <c r="M17" i="13"/>
  <c r="M18" i="13"/>
  <c r="M19" i="13"/>
  <c r="M20" i="13"/>
  <c r="M21" i="13"/>
  <c r="M8" i="13"/>
  <c r="I9" i="13"/>
  <c r="J9" i="13" s="1"/>
  <c r="I10" i="13"/>
  <c r="I11" i="13"/>
  <c r="I12" i="13"/>
  <c r="I13" i="13"/>
  <c r="I14" i="13"/>
  <c r="I15" i="13"/>
  <c r="I16" i="13"/>
  <c r="I17" i="13"/>
  <c r="I18" i="13"/>
  <c r="I19" i="13"/>
  <c r="I20" i="13"/>
  <c r="I21" i="13"/>
  <c r="I8" i="13"/>
  <c r="F9" i="13"/>
  <c r="F10" i="13"/>
  <c r="F11" i="13"/>
  <c r="F12" i="13"/>
  <c r="J12" i="13" s="1"/>
  <c r="F13" i="13"/>
  <c r="J13" i="13" s="1"/>
  <c r="F14" i="13"/>
  <c r="F15" i="13"/>
  <c r="J15" i="13" s="1"/>
  <c r="F16" i="13"/>
  <c r="F17" i="13"/>
  <c r="J17" i="13" s="1"/>
  <c r="F18" i="13"/>
  <c r="J18" i="13" s="1"/>
  <c r="F19" i="13"/>
  <c r="F20" i="13"/>
  <c r="F21" i="13"/>
  <c r="F8" i="13"/>
  <c r="L22" i="13"/>
  <c r="K22" i="13"/>
  <c r="H22" i="13"/>
  <c r="G22" i="13"/>
  <c r="E22" i="13"/>
  <c r="D22" i="13"/>
  <c r="M9" i="12"/>
  <c r="M10" i="12"/>
  <c r="M11" i="12"/>
  <c r="M12" i="12"/>
  <c r="M13" i="12"/>
  <c r="M14" i="12"/>
  <c r="M15" i="12"/>
  <c r="M16" i="12"/>
  <c r="M17" i="12"/>
  <c r="M18" i="12"/>
  <c r="M19" i="12"/>
  <c r="M20" i="12"/>
  <c r="M21" i="12"/>
  <c r="M8" i="12"/>
  <c r="I9" i="12"/>
  <c r="I10" i="12"/>
  <c r="I11" i="12"/>
  <c r="I12" i="12"/>
  <c r="I13" i="12"/>
  <c r="I14" i="12"/>
  <c r="I15" i="12"/>
  <c r="I16" i="12"/>
  <c r="I17" i="12"/>
  <c r="I18" i="12"/>
  <c r="I19" i="12"/>
  <c r="I20" i="12"/>
  <c r="I21" i="12"/>
  <c r="I8" i="12"/>
  <c r="F9" i="12"/>
  <c r="F10" i="12"/>
  <c r="J10" i="12" s="1"/>
  <c r="F11" i="12"/>
  <c r="J11" i="12" s="1"/>
  <c r="F12" i="12"/>
  <c r="F13" i="12"/>
  <c r="F14" i="12"/>
  <c r="J14" i="12" s="1"/>
  <c r="F15" i="12"/>
  <c r="F16" i="12"/>
  <c r="F17" i="12"/>
  <c r="J17" i="12" s="1"/>
  <c r="F18" i="12"/>
  <c r="J18" i="12" s="1"/>
  <c r="F19" i="12"/>
  <c r="F20" i="12"/>
  <c r="J20" i="12" s="1"/>
  <c r="F21" i="12"/>
  <c r="F8" i="12"/>
  <c r="J8" i="12" s="1"/>
  <c r="L22" i="12"/>
  <c r="K22" i="12"/>
  <c r="H22" i="12"/>
  <c r="G22" i="12"/>
  <c r="E22" i="12"/>
  <c r="D22" i="12"/>
  <c r="J16" i="11"/>
  <c r="M9" i="11"/>
  <c r="M10" i="11"/>
  <c r="M11" i="11"/>
  <c r="M12" i="11"/>
  <c r="M13" i="11"/>
  <c r="M14" i="11"/>
  <c r="M15" i="11"/>
  <c r="M16" i="11"/>
  <c r="M17" i="11"/>
  <c r="M18" i="11"/>
  <c r="M19" i="11"/>
  <c r="M20" i="11"/>
  <c r="M21" i="11"/>
  <c r="M8" i="11"/>
  <c r="I9" i="11"/>
  <c r="I10" i="11"/>
  <c r="I11" i="11"/>
  <c r="I12" i="11"/>
  <c r="I13" i="11"/>
  <c r="J13" i="11" s="1"/>
  <c r="I14" i="11"/>
  <c r="I15" i="11"/>
  <c r="I16" i="11"/>
  <c r="I17" i="11"/>
  <c r="I18" i="11"/>
  <c r="I19" i="11"/>
  <c r="I20" i="11"/>
  <c r="I21" i="11"/>
  <c r="I8" i="11"/>
  <c r="F9" i="11"/>
  <c r="J9" i="11" s="1"/>
  <c r="F10" i="11"/>
  <c r="F11" i="11"/>
  <c r="F12" i="11"/>
  <c r="J12" i="11" s="1"/>
  <c r="F13" i="11"/>
  <c r="F14" i="11"/>
  <c r="F15" i="11"/>
  <c r="J15" i="11" s="1"/>
  <c r="F16" i="11"/>
  <c r="F17" i="11"/>
  <c r="F18" i="11"/>
  <c r="F19" i="11"/>
  <c r="F20" i="11"/>
  <c r="J20" i="11" s="1"/>
  <c r="F21" i="11"/>
  <c r="J21" i="11" s="1"/>
  <c r="F8" i="11"/>
  <c r="L22" i="11"/>
  <c r="K22" i="11"/>
  <c r="H22" i="11"/>
  <c r="G22" i="11"/>
  <c r="E22" i="11"/>
  <c r="D22" i="11"/>
  <c r="M9" i="10"/>
  <c r="N9" i="10" s="1"/>
  <c r="M10" i="10"/>
  <c r="M11" i="10"/>
  <c r="M12" i="10"/>
  <c r="M13" i="10"/>
  <c r="M14" i="10"/>
  <c r="M15" i="10"/>
  <c r="M16" i="10"/>
  <c r="M17" i="10"/>
  <c r="M18" i="10"/>
  <c r="M19" i="10"/>
  <c r="M20" i="10"/>
  <c r="M21" i="10"/>
  <c r="M22" i="10"/>
  <c r="M8" i="10"/>
  <c r="I9" i="10"/>
  <c r="I10" i="10"/>
  <c r="I11" i="10"/>
  <c r="I12" i="10"/>
  <c r="I13" i="10"/>
  <c r="I14" i="10"/>
  <c r="I15" i="10"/>
  <c r="I16" i="10"/>
  <c r="I17" i="10"/>
  <c r="I18" i="10"/>
  <c r="I19" i="10"/>
  <c r="I20" i="10"/>
  <c r="I21" i="10"/>
  <c r="I22" i="10"/>
  <c r="I8" i="10"/>
  <c r="F9" i="10"/>
  <c r="F10" i="10"/>
  <c r="F11" i="10"/>
  <c r="N11" i="10" s="1"/>
  <c r="F12" i="10"/>
  <c r="N12" i="10" s="1"/>
  <c r="F13" i="10"/>
  <c r="J13" i="10" s="1"/>
  <c r="F14" i="10"/>
  <c r="N14" i="10" s="1"/>
  <c r="F15" i="10"/>
  <c r="N15" i="10" s="1"/>
  <c r="F16" i="10"/>
  <c r="N16" i="10" s="1"/>
  <c r="F17" i="10"/>
  <c r="N17" i="10" s="1"/>
  <c r="F18" i="10"/>
  <c r="N18" i="10" s="1"/>
  <c r="F19" i="10"/>
  <c r="J19" i="10" s="1"/>
  <c r="F20" i="10"/>
  <c r="J20" i="10" s="1"/>
  <c r="F21" i="10"/>
  <c r="F22" i="10"/>
  <c r="F8" i="10"/>
  <c r="J8" i="10" s="1"/>
  <c r="L23" i="10"/>
  <c r="K23" i="10"/>
  <c r="H23" i="10"/>
  <c r="G23" i="10"/>
  <c r="E23" i="10"/>
  <c r="D23" i="10"/>
  <c r="M9" i="9"/>
  <c r="M10" i="9"/>
  <c r="N10" i="9" s="1"/>
  <c r="M11" i="9"/>
  <c r="M12" i="9"/>
  <c r="M13" i="9"/>
  <c r="N13" i="9" s="1"/>
  <c r="M14" i="9"/>
  <c r="M15" i="9"/>
  <c r="M16" i="9"/>
  <c r="M17" i="9"/>
  <c r="M18" i="9"/>
  <c r="M19" i="9"/>
  <c r="M20" i="9"/>
  <c r="M21" i="9"/>
  <c r="M22" i="9"/>
  <c r="M23" i="9"/>
  <c r="M24" i="9"/>
  <c r="M8" i="9"/>
  <c r="I9" i="9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8" i="9"/>
  <c r="F9" i="9"/>
  <c r="F10" i="9"/>
  <c r="J10" i="9" s="1"/>
  <c r="F11" i="9"/>
  <c r="F12" i="9"/>
  <c r="F13" i="9"/>
  <c r="F14" i="9"/>
  <c r="F15" i="9"/>
  <c r="N15" i="9" s="1"/>
  <c r="F16" i="9"/>
  <c r="F17" i="9"/>
  <c r="F18" i="9"/>
  <c r="J18" i="9" s="1"/>
  <c r="F19" i="9"/>
  <c r="J19" i="9" s="1"/>
  <c r="F20" i="9"/>
  <c r="F21" i="9"/>
  <c r="F22" i="9"/>
  <c r="F23" i="9"/>
  <c r="F24" i="9"/>
  <c r="F8" i="9"/>
  <c r="J8" i="9" s="1"/>
  <c r="L25" i="9"/>
  <c r="K25" i="9"/>
  <c r="E25" i="9"/>
  <c r="G25" i="9"/>
  <c r="H25" i="9"/>
  <c r="D25" i="9"/>
  <c r="M9" i="8"/>
  <c r="M10" i="8"/>
  <c r="M11" i="8"/>
  <c r="M12" i="8"/>
  <c r="M13" i="8"/>
  <c r="M14" i="8"/>
  <c r="M15" i="8"/>
  <c r="M16" i="8"/>
  <c r="M17" i="8"/>
  <c r="M18" i="8"/>
  <c r="M19" i="8"/>
  <c r="M20" i="8"/>
  <c r="M21" i="8"/>
  <c r="M8" i="8"/>
  <c r="I9" i="8"/>
  <c r="I10" i="8"/>
  <c r="I11" i="8"/>
  <c r="I12" i="8"/>
  <c r="I13" i="8"/>
  <c r="I14" i="8"/>
  <c r="I15" i="8"/>
  <c r="I16" i="8"/>
  <c r="I17" i="8"/>
  <c r="I18" i="8"/>
  <c r="I19" i="8"/>
  <c r="I20" i="8"/>
  <c r="I21" i="8"/>
  <c r="I8" i="8"/>
  <c r="F9" i="8"/>
  <c r="N9" i="8" s="1"/>
  <c r="F10" i="8"/>
  <c r="N10" i="8" s="1"/>
  <c r="F11" i="8"/>
  <c r="F12" i="8"/>
  <c r="F13" i="8"/>
  <c r="F14" i="8"/>
  <c r="F15" i="8"/>
  <c r="F16" i="8"/>
  <c r="N16" i="8" s="1"/>
  <c r="F17" i="8"/>
  <c r="F18" i="8"/>
  <c r="J18" i="8" s="1"/>
  <c r="F19" i="8"/>
  <c r="F20" i="8"/>
  <c r="N20" i="8" s="1"/>
  <c r="F21" i="8"/>
  <c r="N21" i="8" s="1"/>
  <c r="F8" i="8"/>
  <c r="N8" i="8" s="1"/>
  <c r="L22" i="8"/>
  <c r="K22" i="8"/>
  <c r="H22" i="8"/>
  <c r="G22" i="8"/>
  <c r="E22" i="8"/>
  <c r="D22" i="8"/>
  <c r="M9" i="7"/>
  <c r="M10" i="7"/>
  <c r="M11" i="7"/>
  <c r="M12" i="7"/>
  <c r="M13" i="7"/>
  <c r="M14" i="7"/>
  <c r="M15" i="7"/>
  <c r="M16" i="7"/>
  <c r="M17" i="7"/>
  <c r="M18" i="7"/>
  <c r="M19" i="7"/>
  <c r="M20" i="7"/>
  <c r="M21" i="7"/>
  <c r="M22" i="7"/>
  <c r="M23" i="7"/>
  <c r="M8" i="7"/>
  <c r="I9" i="7"/>
  <c r="I10" i="7"/>
  <c r="I11" i="7"/>
  <c r="I12" i="7"/>
  <c r="I13" i="7"/>
  <c r="I14" i="7"/>
  <c r="I15" i="7"/>
  <c r="I16" i="7"/>
  <c r="I17" i="7"/>
  <c r="I18" i="7"/>
  <c r="I19" i="7"/>
  <c r="I20" i="7"/>
  <c r="I21" i="7"/>
  <c r="I22" i="7"/>
  <c r="I23" i="7"/>
  <c r="I8" i="7"/>
  <c r="F9" i="7"/>
  <c r="F10" i="7"/>
  <c r="F11" i="7"/>
  <c r="F12" i="7"/>
  <c r="N12" i="7" s="1"/>
  <c r="F13" i="7"/>
  <c r="J13" i="7" s="1"/>
  <c r="F14" i="7"/>
  <c r="F15" i="7"/>
  <c r="N15" i="7" s="1"/>
  <c r="F16" i="7"/>
  <c r="N16" i="7" s="1"/>
  <c r="F17" i="7"/>
  <c r="N17" i="7" s="1"/>
  <c r="F18" i="7"/>
  <c r="N18" i="7" s="1"/>
  <c r="F19" i="7"/>
  <c r="F20" i="7"/>
  <c r="F21" i="7"/>
  <c r="J21" i="7" s="1"/>
  <c r="F22" i="7"/>
  <c r="F23" i="7"/>
  <c r="F8" i="7"/>
  <c r="J8" i="7" s="1"/>
  <c r="L24" i="7"/>
  <c r="K24" i="7"/>
  <c r="E24" i="7"/>
  <c r="G24" i="7"/>
  <c r="H24" i="7"/>
  <c r="D24" i="7"/>
  <c r="N8" i="6"/>
  <c r="M9" i="6"/>
  <c r="M10" i="6"/>
  <c r="M11" i="6"/>
  <c r="M12" i="6"/>
  <c r="M13" i="6"/>
  <c r="M14" i="6"/>
  <c r="M15" i="6"/>
  <c r="M16" i="6"/>
  <c r="M17" i="6"/>
  <c r="M18" i="6"/>
  <c r="M19" i="6"/>
  <c r="M20" i="6"/>
  <c r="M21" i="6"/>
  <c r="M8" i="6"/>
  <c r="I9" i="6"/>
  <c r="I10" i="6"/>
  <c r="I11" i="6"/>
  <c r="I12" i="6"/>
  <c r="I13" i="6"/>
  <c r="I14" i="6"/>
  <c r="I15" i="6"/>
  <c r="I16" i="6"/>
  <c r="I17" i="6"/>
  <c r="I18" i="6"/>
  <c r="I19" i="6"/>
  <c r="I20" i="6"/>
  <c r="I21" i="6"/>
  <c r="I8" i="6"/>
  <c r="F9" i="6"/>
  <c r="F10" i="6"/>
  <c r="F11" i="6"/>
  <c r="N11" i="6" s="1"/>
  <c r="F12" i="6"/>
  <c r="J12" i="6" s="1"/>
  <c r="F13" i="6"/>
  <c r="F14" i="6"/>
  <c r="N14" i="6" s="1"/>
  <c r="F15" i="6"/>
  <c r="J15" i="6" s="1"/>
  <c r="F16" i="6"/>
  <c r="N16" i="6" s="1"/>
  <c r="F17" i="6"/>
  <c r="N17" i="6" s="1"/>
  <c r="F18" i="6"/>
  <c r="F19" i="6"/>
  <c r="J19" i="6" s="1"/>
  <c r="F20" i="6"/>
  <c r="F21" i="6"/>
  <c r="F8" i="6"/>
  <c r="L22" i="6"/>
  <c r="K22" i="6"/>
  <c r="H22" i="6"/>
  <c r="G22" i="6"/>
  <c r="E22" i="6"/>
  <c r="D22" i="6"/>
  <c r="M8" i="5"/>
  <c r="M9" i="5"/>
  <c r="M10" i="5"/>
  <c r="M11" i="5"/>
  <c r="M12" i="5"/>
  <c r="M13" i="5"/>
  <c r="M14" i="5"/>
  <c r="M15" i="5"/>
  <c r="M16" i="5"/>
  <c r="M17" i="5"/>
  <c r="M18" i="5"/>
  <c r="M19" i="5"/>
  <c r="I9" i="5"/>
  <c r="I10" i="5"/>
  <c r="I11" i="5"/>
  <c r="I12" i="5"/>
  <c r="I13" i="5"/>
  <c r="I14" i="5"/>
  <c r="I15" i="5"/>
  <c r="I16" i="5"/>
  <c r="I17" i="5"/>
  <c r="I18" i="5"/>
  <c r="I19" i="5"/>
  <c r="I8" i="5"/>
  <c r="F9" i="5"/>
  <c r="F10" i="5"/>
  <c r="N10" i="5" s="1"/>
  <c r="F11" i="5"/>
  <c r="N11" i="5" s="1"/>
  <c r="F12" i="5"/>
  <c r="N12" i="5" s="1"/>
  <c r="F13" i="5"/>
  <c r="F14" i="5"/>
  <c r="F15" i="5"/>
  <c r="J15" i="5" s="1"/>
  <c r="F16" i="5"/>
  <c r="F17" i="5"/>
  <c r="N17" i="5" s="1"/>
  <c r="F18" i="5"/>
  <c r="F19" i="5"/>
  <c r="F8" i="5"/>
  <c r="N8" i="5" s="1"/>
  <c r="L20" i="5"/>
  <c r="K20" i="5"/>
  <c r="H20" i="5"/>
  <c r="G20" i="5"/>
  <c r="E20" i="5"/>
  <c r="D20" i="5"/>
  <c r="M9" i="4"/>
  <c r="M10" i="4"/>
  <c r="M11" i="4"/>
  <c r="M12" i="4"/>
  <c r="M13" i="4"/>
  <c r="M14" i="4"/>
  <c r="M15" i="4"/>
  <c r="M16" i="4"/>
  <c r="M17" i="4"/>
  <c r="M18" i="4"/>
  <c r="M19" i="4"/>
  <c r="M8" i="4"/>
  <c r="I9" i="4"/>
  <c r="I10" i="4"/>
  <c r="I11" i="4"/>
  <c r="I12" i="4"/>
  <c r="I13" i="4"/>
  <c r="I14" i="4"/>
  <c r="I15" i="4"/>
  <c r="I16" i="4"/>
  <c r="I17" i="4"/>
  <c r="I18" i="4"/>
  <c r="I19" i="4"/>
  <c r="I8" i="4"/>
  <c r="F9" i="4"/>
  <c r="F10" i="4"/>
  <c r="N10" i="4" s="1"/>
  <c r="F11" i="4"/>
  <c r="N11" i="4" s="1"/>
  <c r="F12" i="4"/>
  <c r="F13" i="4"/>
  <c r="N13" i="4" s="1"/>
  <c r="F14" i="4"/>
  <c r="N14" i="4" s="1"/>
  <c r="F15" i="4"/>
  <c r="N15" i="4" s="1"/>
  <c r="F16" i="4"/>
  <c r="N16" i="4" s="1"/>
  <c r="F17" i="4"/>
  <c r="N17" i="4" s="1"/>
  <c r="F18" i="4"/>
  <c r="F19" i="4"/>
  <c r="J19" i="4" s="1"/>
  <c r="F8" i="4"/>
  <c r="N8" i="4" s="1"/>
  <c r="L20" i="4"/>
  <c r="K20" i="4"/>
  <c r="H20" i="4"/>
  <c r="G20" i="4"/>
  <c r="E20" i="4"/>
  <c r="D20" i="4"/>
  <c r="M9" i="2"/>
  <c r="M10" i="2"/>
  <c r="M11" i="2"/>
  <c r="M12" i="2"/>
  <c r="M13" i="2"/>
  <c r="N13" i="2" s="1"/>
  <c r="M14" i="2"/>
  <c r="M15" i="2"/>
  <c r="M16" i="2"/>
  <c r="M17" i="2"/>
  <c r="M18" i="2"/>
  <c r="M19" i="2"/>
  <c r="M20" i="2"/>
  <c r="M8" i="2"/>
  <c r="I9" i="2"/>
  <c r="I10" i="2"/>
  <c r="I11" i="2"/>
  <c r="I12" i="2"/>
  <c r="I13" i="2"/>
  <c r="I14" i="2"/>
  <c r="I15" i="2"/>
  <c r="I16" i="2"/>
  <c r="I17" i="2"/>
  <c r="I18" i="2"/>
  <c r="I19" i="2"/>
  <c r="I20" i="2"/>
  <c r="I8" i="2"/>
  <c r="F9" i="2"/>
  <c r="F10" i="2"/>
  <c r="F11" i="2"/>
  <c r="F12" i="2"/>
  <c r="N12" i="2" s="1"/>
  <c r="F13" i="2"/>
  <c r="F14" i="2"/>
  <c r="F15" i="2"/>
  <c r="N15" i="2" s="1"/>
  <c r="F16" i="2"/>
  <c r="F17" i="2"/>
  <c r="J17" i="2" s="1"/>
  <c r="F18" i="2"/>
  <c r="F19" i="2"/>
  <c r="J19" i="2" s="1"/>
  <c r="F20" i="2"/>
  <c r="F8" i="2"/>
  <c r="E21" i="2"/>
  <c r="G21" i="2"/>
  <c r="H21" i="2"/>
  <c r="K21" i="2"/>
  <c r="L21" i="2"/>
  <c r="D21" i="2"/>
  <c r="M9" i="1"/>
  <c r="M10" i="1"/>
  <c r="M11" i="1"/>
  <c r="M12" i="1"/>
  <c r="M13" i="1"/>
  <c r="M14" i="1"/>
  <c r="M15" i="1"/>
  <c r="M16" i="1"/>
  <c r="M17" i="1"/>
  <c r="M18" i="1"/>
  <c r="M19" i="1"/>
  <c r="M8" i="1"/>
  <c r="E20" i="1"/>
  <c r="G20" i="1"/>
  <c r="H20" i="1"/>
  <c r="K20" i="1"/>
  <c r="L20" i="1"/>
  <c r="D20" i="1"/>
  <c r="I9" i="1"/>
  <c r="I10" i="1"/>
  <c r="I11" i="1"/>
  <c r="I12" i="1"/>
  <c r="I13" i="1"/>
  <c r="I14" i="1"/>
  <c r="I15" i="1"/>
  <c r="I16" i="1"/>
  <c r="I17" i="1"/>
  <c r="I18" i="1"/>
  <c r="I19" i="1"/>
  <c r="I8" i="1"/>
  <c r="F9" i="1"/>
  <c r="F10" i="1"/>
  <c r="F11" i="1"/>
  <c r="J11" i="1" s="1"/>
  <c r="F12" i="1"/>
  <c r="F13" i="1"/>
  <c r="N13" i="1" s="1"/>
  <c r="F14" i="1"/>
  <c r="F15" i="1"/>
  <c r="J15" i="1" s="1"/>
  <c r="F16" i="1"/>
  <c r="J16" i="1" s="1"/>
  <c r="F17" i="1"/>
  <c r="F18" i="1"/>
  <c r="F19" i="1"/>
  <c r="J19" i="1" s="1"/>
  <c r="F8" i="1"/>
  <c r="J8" i="1" s="1"/>
  <c r="N19" i="14" l="1"/>
  <c r="F20" i="14"/>
  <c r="J19" i="14"/>
  <c r="N15" i="14"/>
  <c r="N13" i="14"/>
  <c r="J16" i="14"/>
  <c r="N11" i="14"/>
  <c r="J14" i="14"/>
  <c r="N10" i="14"/>
  <c r="N9" i="14"/>
  <c r="J12" i="14"/>
  <c r="N8" i="14"/>
  <c r="N18" i="14"/>
  <c r="N17" i="14"/>
  <c r="J8" i="14"/>
  <c r="N8" i="13"/>
  <c r="N9" i="13"/>
  <c r="N20" i="13"/>
  <c r="J16" i="13"/>
  <c r="I22" i="13"/>
  <c r="J14" i="13"/>
  <c r="J11" i="13"/>
  <c r="J10" i="13"/>
  <c r="J21" i="13"/>
  <c r="J19" i="13"/>
  <c r="J8" i="13"/>
  <c r="N21" i="13"/>
  <c r="N19" i="13"/>
  <c r="N18" i="13"/>
  <c r="N15" i="13"/>
  <c r="N12" i="13"/>
  <c r="N10" i="13"/>
  <c r="J20" i="13"/>
  <c r="N17" i="13"/>
  <c r="N16" i="13"/>
  <c r="N14" i="13"/>
  <c r="N13" i="13"/>
  <c r="N11" i="13"/>
  <c r="N21" i="12"/>
  <c r="N9" i="12"/>
  <c r="N16" i="12"/>
  <c r="J12" i="12"/>
  <c r="J13" i="12"/>
  <c r="J19" i="12"/>
  <c r="J15" i="12"/>
  <c r="N19" i="12"/>
  <c r="N17" i="12"/>
  <c r="N15" i="12"/>
  <c r="N11" i="12"/>
  <c r="J21" i="12"/>
  <c r="J9" i="12"/>
  <c r="N14" i="12"/>
  <c r="J16" i="12"/>
  <c r="N13" i="12"/>
  <c r="N12" i="12"/>
  <c r="N10" i="12"/>
  <c r="N20" i="12"/>
  <c r="N8" i="12"/>
  <c r="N18" i="12"/>
  <c r="N16" i="11"/>
  <c r="N13" i="11"/>
  <c r="N10" i="11"/>
  <c r="J18" i="11"/>
  <c r="J11" i="11"/>
  <c r="J19" i="11"/>
  <c r="J14" i="11"/>
  <c r="J8" i="11"/>
  <c r="N8" i="11"/>
  <c r="N11" i="11"/>
  <c r="J10" i="11"/>
  <c r="N20" i="11"/>
  <c r="N19" i="11"/>
  <c r="N14" i="11"/>
  <c r="N12" i="11"/>
  <c r="F22" i="11"/>
  <c r="N21" i="11"/>
  <c r="N9" i="11"/>
  <c r="N18" i="11"/>
  <c r="N17" i="11"/>
  <c r="N15" i="11"/>
  <c r="J17" i="11"/>
  <c r="N10" i="10"/>
  <c r="N21" i="10"/>
  <c r="N22" i="10"/>
  <c r="J9" i="10"/>
  <c r="N13" i="10"/>
  <c r="J22" i="10"/>
  <c r="J21" i="10"/>
  <c r="J18" i="10"/>
  <c r="J15" i="10"/>
  <c r="J14" i="10"/>
  <c r="J10" i="10"/>
  <c r="N19" i="10"/>
  <c r="J17" i="10"/>
  <c r="N20" i="10"/>
  <c r="N8" i="10"/>
  <c r="J16" i="10"/>
  <c r="J12" i="10"/>
  <c r="J11" i="10"/>
  <c r="N23" i="9"/>
  <c r="N21" i="9"/>
  <c r="N9" i="9"/>
  <c r="N20" i="9"/>
  <c r="N11" i="9"/>
  <c r="N17" i="9"/>
  <c r="N14" i="9"/>
  <c r="N24" i="9"/>
  <c r="N12" i="9"/>
  <c r="J13" i="9"/>
  <c r="J22" i="9"/>
  <c r="I25" i="9"/>
  <c r="J16" i="9"/>
  <c r="N8" i="9"/>
  <c r="J21" i="9"/>
  <c r="J20" i="9"/>
  <c r="J17" i="9"/>
  <c r="J15" i="9"/>
  <c r="J9" i="9"/>
  <c r="N22" i="9"/>
  <c r="N19" i="9"/>
  <c r="N16" i="9"/>
  <c r="J14" i="9"/>
  <c r="N18" i="9"/>
  <c r="J24" i="9"/>
  <c r="J12" i="9"/>
  <c r="J23" i="9"/>
  <c r="J11" i="9"/>
  <c r="N15" i="8"/>
  <c r="N14" i="8"/>
  <c r="N11" i="8"/>
  <c r="N19" i="8"/>
  <c r="N17" i="8"/>
  <c r="N12" i="8"/>
  <c r="J13" i="8"/>
  <c r="J20" i="8"/>
  <c r="J12" i="8"/>
  <c r="J16" i="8"/>
  <c r="J14" i="8"/>
  <c r="N18" i="8"/>
  <c r="J11" i="8"/>
  <c r="N13" i="8"/>
  <c r="J10" i="8"/>
  <c r="J21" i="8"/>
  <c r="J9" i="8"/>
  <c r="J8" i="8"/>
  <c r="J19" i="8"/>
  <c r="J17" i="8"/>
  <c r="J15" i="8"/>
  <c r="F22" i="8"/>
  <c r="N14" i="7"/>
  <c r="N23" i="7"/>
  <c r="N11" i="7"/>
  <c r="N20" i="7"/>
  <c r="J22" i="7"/>
  <c r="J10" i="7"/>
  <c r="J9" i="7"/>
  <c r="I24" i="7"/>
  <c r="J19" i="7"/>
  <c r="J20" i="7"/>
  <c r="N9" i="7"/>
  <c r="N13" i="7"/>
  <c r="J23" i="7"/>
  <c r="N10" i="7"/>
  <c r="J18" i="7"/>
  <c r="J17" i="7"/>
  <c r="J15" i="7"/>
  <c r="J11" i="7"/>
  <c r="N22" i="7"/>
  <c r="N21" i="7"/>
  <c r="J16" i="7"/>
  <c r="N8" i="7"/>
  <c r="N19" i="7"/>
  <c r="J14" i="7"/>
  <c r="J12" i="7"/>
  <c r="N13" i="6"/>
  <c r="N10" i="6"/>
  <c r="N21" i="6"/>
  <c r="N9" i="6"/>
  <c r="N20" i="6"/>
  <c r="N18" i="6"/>
  <c r="J8" i="6"/>
  <c r="J21" i="6"/>
  <c r="J20" i="6"/>
  <c r="J18" i="6"/>
  <c r="J14" i="6"/>
  <c r="J9" i="6"/>
  <c r="N12" i="6"/>
  <c r="J17" i="6"/>
  <c r="N19" i="6"/>
  <c r="J16" i="6"/>
  <c r="J13" i="6"/>
  <c r="N15" i="6"/>
  <c r="J11" i="6"/>
  <c r="J10" i="6"/>
  <c r="N16" i="5"/>
  <c r="M20" i="5"/>
  <c r="N13" i="5"/>
  <c r="N14" i="5"/>
  <c r="N9" i="5"/>
  <c r="N19" i="5"/>
  <c r="J18" i="5"/>
  <c r="J14" i="5"/>
  <c r="J13" i="5"/>
  <c r="J17" i="5"/>
  <c r="J16" i="5"/>
  <c r="J10" i="5"/>
  <c r="J9" i="5"/>
  <c r="N18" i="5"/>
  <c r="J12" i="5"/>
  <c r="N15" i="5"/>
  <c r="J11" i="5"/>
  <c r="J8" i="5"/>
  <c r="J19" i="5"/>
  <c r="M20" i="4"/>
  <c r="N9" i="4"/>
  <c r="N12" i="4"/>
  <c r="J18" i="4"/>
  <c r="I20" i="4"/>
  <c r="F20" i="4"/>
  <c r="N18" i="4"/>
  <c r="J17" i="4"/>
  <c r="J16" i="4"/>
  <c r="J15" i="4"/>
  <c r="J14" i="4"/>
  <c r="J13" i="4"/>
  <c r="J12" i="4"/>
  <c r="J11" i="4"/>
  <c r="J10" i="4"/>
  <c r="J9" i="4"/>
  <c r="J8" i="4"/>
  <c r="N19" i="4"/>
  <c r="N14" i="2"/>
  <c r="I21" i="2"/>
  <c r="J10" i="2"/>
  <c r="N18" i="2"/>
  <c r="J9" i="2"/>
  <c r="N19" i="2"/>
  <c r="J12" i="2"/>
  <c r="J14" i="2"/>
  <c r="N9" i="1"/>
  <c r="I20" i="1"/>
  <c r="J14" i="1"/>
  <c r="J17" i="1"/>
  <c r="N10" i="1"/>
  <c r="F20" i="1"/>
  <c r="J9" i="1"/>
  <c r="N14" i="1"/>
  <c r="J13" i="1"/>
  <c r="J20" i="1"/>
  <c r="J10" i="1"/>
  <c r="N16" i="1"/>
  <c r="I20" i="14"/>
  <c r="J20" i="14" s="1"/>
  <c r="M20" i="14"/>
  <c r="N20" i="14" s="1"/>
  <c r="M22" i="13"/>
  <c r="F22" i="13"/>
  <c r="M22" i="12"/>
  <c r="F22" i="12"/>
  <c r="I22" i="12"/>
  <c r="M22" i="11"/>
  <c r="I22" i="11"/>
  <c r="M23" i="10"/>
  <c r="F23" i="10"/>
  <c r="I23" i="10"/>
  <c r="M25" i="9"/>
  <c r="F25" i="9"/>
  <c r="J25" i="9" s="1"/>
  <c r="M22" i="8"/>
  <c r="I22" i="8"/>
  <c r="M24" i="7"/>
  <c r="F24" i="7"/>
  <c r="M22" i="6"/>
  <c r="I22" i="6"/>
  <c r="F22" i="6"/>
  <c r="F20" i="5"/>
  <c r="I20" i="5"/>
  <c r="N20" i="4"/>
  <c r="J20" i="4"/>
  <c r="N10" i="2"/>
  <c r="M21" i="2"/>
  <c r="N9" i="2"/>
  <c r="N20" i="2"/>
  <c r="N8" i="2"/>
  <c r="J16" i="2"/>
  <c r="J11" i="2"/>
  <c r="N17" i="2"/>
  <c r="N16" i="2"/>
  <c r="N11" i="2"/>
  <c r="J18" i="2"/>
  <c r="J15" i="2"/>
  <c r="J13" i="2"/>
  <c r="J20" i="2"/>
  <c r="F21" i="2"/>
  <c r="J8" i="2"/>
  <c r="M20" i="1"/>
  <c r="N20" i="1" s="1"/>
  <c r="J18" i="1"/>
  <c r="J12" i="1"/>
  <c r="N19" i="1"/>
  <c r="N15" i="1"/>
  <c r="N12" i="1"/>
  <c r="N17" i="1"/>
  <c r="N11" i="1"/>
  <c r="N18" i="1"/>
  <c r="N8" i="1"/>
  <c r="J22" i="13" l="1"/>
  <c r="J22" i="12"/>
  <c r="N22" i="12"/>
  <c r="N22" i="11"/>
  <c r="J22" i="11"/>
  <c r="N23" i="10"/>
  <c r="J23" i="10"/>
  <c r="J22" i="8"/>
  <c r="N22" i="8"/>
  <c r="J22" i="6"/>
  <c r="J20" i="5"/>
  <c r="N22" i="13"/>
  <c r="N25" i="9"/>
  <c r="N24" i="7"/>
  <c r="J24" i="7"/>
  <c r="N22" i="6"/>
  <c r="N20" i="5"/>
  <c r="N21" i="2"/>
  <c r="J21" i="2"/>
</calcChain>
</file>

<file path=xl/sharedStrings.xml><?xml version="1.0" encoding="utf-8"?>
<sst xmlns="http://schemas.openxmlformats.org/spreadsheetml/2006/main" count="644" uniqueCount="355">
  <si>
    <t>TOTAL</t>
  </si>
  <si>
    <t>KARTASURA</t>
  </si>
  <si>
    <t>GATAK</t>
  </si>
  <si>
    <t>BAKI</t>
  </si>
  <si>
    <t>GROGOL</t>
  </si>
  <si>
    <t>MOJOLABAN</t>
  </si>
  <si>
    <t>POLOKARTO</t>
  </si>
  <si>
    <t>BENDOSARI</t>
  </si>
  <si>
    <t>NGUTER</t>
  </si>
  <si>
    <t>SUKOHARJO</t>
  </si>
  <si>
    <t>TAWANGSARI</t>
  </si>
  <si>
    <t>BULU</t>
  </si>
  <si>
    <t>WERU</t>
  </si>
  <si>
    <t>%</t>
  </si>
  <si>
    <t>Jumlah</t>
  </si>
  <si>
    <t>Perempuan</t>
  </si>
  <si>
    <t>Laki-laki</t>
  </si>
  <si>
    <t>WILAYAH</t>
  </si>
  <si>
    <t>KODE</t>
  </si>
  <si>
    <t>NO</t>
  </si>
  <si>
    <t>Kabupaten/Kota : 33.11 SUKOHARJO</t>
  </si>
  <si>
    <t>Semester 2 Tahun 2024</t>
  </si>
  <si>
    <t xml:space="preserve">Kecamatan : 33.11.01 WERU </t>
  </si>
  <si>
    <t>33.11.01.2001</t>
  </si>
  <si>
    <t>33.11.01.2002</t>
  </si>
  <si>
    <t>KARANGTENGAH</t>
  </si>
  <si>
    <t>33.11.01.2003</t>
  </si>
  <si>
    <t>KARANGWUNI</t>
  </si>
  <si>
    <t>33.11.01.2004</t>
  </si>
  <si>
    <t>KRAJAN</t>
  </si>
  <si>
    <t>33.11.01.2005</t>
  </si>
  <si>
    <t>JATINGARANG</t>
  </si>
  <si>
    <t>33.11.01.2006</t>
  </si>
  <si>
    <t>KARANGANYAR</t>
  </si>
  <si>
    <t>33.11.01.2007</t>
  </si>
  <si>
    <t>ALASOMBO</t>
  </si>
  <si>
    <t>33.11.01.2008</t>
  </si>
  <si>
    <t>KARANGMOJO</t>
  </si>
  <si>
    <t>33.11.01.2009</t>
  </si>
  <si>
    <t>33.11.01.2010</t>
  </si>
  <si>
    <t>KARAKAN</t>
  </si>
  <si>
    <t>33.11.01.2011</t>
  </si>
  <si>
    <t>TEGALSARI</t>
  </si>
  <si>
    <t>33.11.01.2012</t>
  </si>
  <si>
    <t>TAWANG</t>
  </si>
  <si>
    <t>33.11.01.2013</t>
  </si>
  <si>
    <t>NGRECO</t>
  </si>
  <si>
    <t>33.11.02.2001</t>
  </si>
  <si>
    <t>SANGGANG</t>
  </si>
  <si>
    <t>33.11.02.2002</t>
  </si>
  <si>
    <t>KAMAL</t>
  </si>
  <si>
    <t>33.11.02.2003</t>
  </si>
  <si>
    <t>GENTAN</t>
  </si>
  <si>
    <t>33.11.02.2004</t>
  </si>
  <si>
    <t>KEDUNGSONO</t>
  </si>
  <si>
    <t>33.11.02.2005</t>
  </si>
  <si>
    <t>TIYARAN</t>
  </si>
  <si>
    <t>33.11.02.2006</t>
  </si>
  <si>
    <t>KARANGASEM</t>
  </si>
  <si>
    <t>33.11.02.2007</t>
  </si>
  <si>
    <t>33.11.02.2008</t>
  </si>
  <si>
    <t>KUNDEN</t>
  </si>
  <si>
    <t>33.11.02.2009</t>
  </si>
  <si>
    <t>PURON</t>
  </si>
  <si>
    <t>33.11.02.2010</t>
  </si>
  <si>
    <t>MALANGAN</t>
  </si>
  <si>
    <t>33.11.02.2011</t>
  </si>
  <si>
    <t>LENGKING</t>
  </si>
  <si>
    <t>33.11.02.2012</t>
  </si>
  <si>
    <t>NGASINAN</t>
  </si>
  <si>
    <t>33.11.03.2001</t>
  </si>
  <si>
    <t>PUNDUNGREJO</t>
  </si>
  <si>
    <t>33.11.03.2002</t>
  </si>
  <si>
    <t>WATUBONANG</t>
  </si>
  <si>
    <t>33.11.03.2003</t>
  </si>
  <si>
    <t>KEDUNGJAMBAL</t>
  </si>
  <si>
    <t>33.11.03.2004</t>
  </si>
  <si>
    <t>GRAJEGAN</t>
  </si>
  <si>
    <t>33.11.03.2005</t>
  </si>
  <si>
    <t>LOROG</t>
  </si>
  <si>
    <t>33.11.03.2006</t>
  </si>
  <si>
    <t>KATEGUHAN</t>
  </si>
  <si>
    <t>33.11.03.2007</t>
  </si>
  <si>
    <t>DALANGAN</t>
  </si>
  <si>
    <t>33.11.03.2008</t>
  </si>
  <si>
    <t>POJOK</t>
  </si>
  <si>
    <t>33.11.03.2009</t>
  </si>
  <si>
    <t>TANGKISAN</t>
  </si>
  <si>
    <t>33.11.03.2010</t>
  </si>
  <si>
    <t>PONOWAREN</t>
  </si>
  <si>
    <t>33.11.03.2011</t>
  </si>
  <si>
    <t>MAJASTO</t>
  </si>
  <si>
    <t>33.11.03.2012</t>
  </si>
  <si>
    <t>TAMBAKBOYO</t>
  </si>
  <si>
    <t>33.11.04.1001</t>
  </si>
  <si>
    <t>KENEP</t>
  </si>
  <si>
    <t>33.11.04.1002</t>
  </si>
  <si>
    <t>BANMATI</t>
  </si>
  <si>
    <t>33.11.04.1003</t>
  </si>
  <si>
    <t>MANDAN</t>
  </si>
  <si>
    <t>33.11.04.1004</t>
  </si>
  <si>
    <t>BEGAJAH</t>
  </si>
  <si>
    <t>33.11.04.1005</t>
  </si>
  <si>
    <t>GAYAM</t>
  </si>
  <si>
    <t>33.11.04.1006</t>
  </si>
  <si>
    <t>JOHO</t>
  </si>
  <si>
    <t>33.11.04.1007</t>
  </si>
  <si>
    <t>JETIS</t>
  </si>
  <si>
    <t>33.11.04.1008</t>
  </si>
  <si>
    <t>COMBONGAN</t>
  </si>
  <si>
    <t>33.11.04.1009</t>
  </si>
  <si>
    <t>KRIWEN</t>
  </si>
  <si>
    <t>33.11.04.1010</t>
  </si>
  <si>
    <t>BULAKAN</t>
  </si>
  <si>
    <t>33.11.04.1011</t>
  </si>
  <si>
    <t>DUKUH</t>
  </si>
  <si>
    <t>33.11.04.1012</t>
  </si>
  <si>
    <t>33.11.04.1013</t>
  </si>
  <si>
    <t>BULAKREJO</t>
  </si>
  <si>
    <t>33.11.04.1014</t>
  </si>
  <si>
    <t>SONOREJO</t>
  </si>
  <si>
    <t>33.11.05.2001</t>
  </si>
  <si>
    <t>TANJUNGREJO</t>
  </si>
  <si>
    <t>33.11.05.2002</t>
  </si>
  <si>
    <t>JANGGLENGAN</t>
  </si>
  <si>
    <t>33.11.05.2003</t>
  </si>
  <si>
    <t>SERUT</t>
  </si>
  <si>
    <t>33.11.05.2004</t>
  </si>
  <si>
    <t>JURON</t>
  </si>
  <si>
    <t>33.11.05.2005</t>
  </si>
  <si>
    <t>CELEP</t>
  </si>
  <si>
    <t>33.11.05.2006</t>
  </si>
  <si>
    <t>PENGKOL</t>
  </si>
  <si>
    <t>33.11.05.2007</t>
  </si>
  <si>
    <t>GUPIT</t>
  </si>
  <si>
    <t>33.11.05.2008</t>
  </si>
  <si>
    <t>PLESAN</t>
  </si>
  <si>
    <t>33.11.05.2009</t>
  </si>
  <si>
    <t>KEDUNGWINONG</t>
  </si>
  <si>
    <t>33.11.05.2010</t>
  </si>
  <si>
    <t>33.11.05.2011</t>
  </si>
  <si>
    <t>BARAN</t>
  </si>
  <si>
    <t>33.11.05.2012</t>
  </si>
  <si>
    <t>DALEMAN</t>
  </si>
  <si>
    <t>33.11.05.2013</t>
  </si>
  <si>
    <t>LAWU</t>
  </si>
  <si>
    <t>33.11.05.2014</t>
  </si>
  <si>
    <t>TANJUNG</t>
  </si>
  <si>
    <t>33.11.05.2015</t>
  </si>
  <si>
    <t>PONDOK</t>
  </si>
  <si>
    <t>33.11.05.2016</t>
  </si>
  <si>
    <t>KEPUH</t>
  </si>
  <si>
    <t>33.11.06.1001</t>
  </si>
  <si>
    <t>JOMBOR</t>
  </si>
  <si>
    <t>33.11.06.2002</t>
  </si>
  <si>
    <t>TORIYO</t>
  </si>
  <si>
    <t>33.11.06.2003</t>
  </si>
  <si>
    <t>MULUR</t>
  </si>
  <si>
    <t>33.11.06.2004</t>
  </si>
  <si>
    <t>JAGAN</t>
  </si>
  <si>
    <t>33.11.06.2005</t>
  </si>
  <si>
    <t>MANISHARJO</t>
  </si>
  <si>
    <t>33.11.06.2006</t>
  </si>
  <si>
    <t>CABEYAN</t>
  </si>
  <si>
    <t>33.11.06.2007</t>
  </si>
  <si>
    <t>PUHGOGOR</t>
  </si>
  <si>
    <t>33.11.06.2008</t>
  </si>
  <si>
    <t>PALUHOMBO</t>
  </si>
  <si>
    <t>33.11.06.2009</t>
  </si>
  <si>
    <t>33.11.06.2010</t>
  </si>
  <si>
    <t>MOJOREJO</t>
  </si>
  <si>
    <t>33.11.06.2011</t>
  </si>
  <si>
    <t>MERTAN</t>
  </si>
  <si>
    <t>33.11.06.2012</t>
  </si>
  <si>
    <t>SUGIHAN</t>
  </si>
  <si>
    <t>33.11.06.2013</t>
  </si>
  <si>
    <t>SIDOREJO</t>
  </si>
  <si>
    <t>33.11.06.2014</t>
  </si>
  <si>
    <t>33.11.07.2001</t>
  </si>
  <si>
    <t>PRANAN</t>
  </si>
  <si>
    <t>33.11.07.2002</t>
  </si>
  <si>
    <t>33.11.07.2003</t>
  </si>
  <si>
    <t>BUGEL</t>
  </si>
  <si>
    <t>33.11.07.2004</t>
  </si>
  <si>
    <t>NGOMBAKAN</t>
  </si>
  <si>
    <t>33.11.07.2005</t>
  </si>
  <si>
    <t>BAKALAN</t>
  </si>
  <si>
    <t>33.11.07.2006</t>
  </si>
  <si>
    <t>GODOG</t>
  </si>
  <si>
    <t>33.11.07.2007</t>
  </si>
  <si>
    <t>KEMASAN</t>
  </si>
  <si>
    <t>33.11.07.2008</t>
  </si>
  <si>
    <t>KENOKOREJO</t>
  </si>
  <si>
    <t>33.11.07.2009</t>
  </si>
  <si>
    <t>TEPISARI</t>
  </si>
  <si>
    <t>33.11.07.2010</t>
  </si>
  <si>
    <t>33.11.07.2011</t>
  </si>
  <si>
    <t>REJOSARI</t>
  </si>
  <si>
    <t>33.11.07.2012</t>
  </si>
  <si>
    <t>33.11.07.2013</t>
  </si>
  <si>
    <t>MRANGGEN</t>
  </si>
  <si>
    <t>33.11.07.2014</t>
  </si>
  <si>
    <t>WONOREJO</t>
  </si>
  <si>
    <t>33.11.07.2015</t>
  </si>
  <si>
    <t>JATISOBO</t>
  </si>
  <si>
    <t>33.11.07.2016</t>
  </si>
  <si>
    <t>KAYUAPAK</t>
  </si>
  <si>
    <t>33.11.07.2017</t>
  </si>
  <si>
    <t>GENENGSARI</t>
  </si>
  <si>
    <t>33.11.08.2001</t>
  </si>
  <si>
    <t>LABAN</t>
  </si>
  <si>
    <t>33.11.08.2002</t>
  </si>
  <si>
    <t>TEGALMADE</t>
  </si>
  <si>
    <t>33.11.08.2003</t>
  </si>
  <si>
    <t>WIRUN</t>
  </si>
  <si>
    <t>33.11.08.2004</t>
  </si>
  <si>
    <t>BEKONANG</t>
  </si>
  <si>
    <t>33.11.08.2005</t>
  </si>
  <si>
    <t>CANGKOL</t>
  </si>
  <si>
    <t>33.11.08.2006</t>
  </si>
  <si>
    <t>KLUMPRIT</t>
  </si>
  <si>
    <t>33.11.08.2007</t>
  </si>
  <si>
    <t>KRAGILAN</t>
  </si>
  <si>
    <t>33.11.08.2008</t>
  </si>
  <si>
    <t>SAPEN</t>
  </si>
  <si>
    <t>33.11.08.2009</t>
  </si>
  <si>
    <t>33.11.08.2010</t>
  </si>
  <si>
    <t>DEMAKAN</t>
  </si>
  <si>
    <t>33.11.08.2011</t>
  </si>
  <si>
    <t>33.11.08.2012</t>
  </si>
  <si>
    <t>PLUMBON</t>
  </si>
  <si>
    <t>33.11.08.2013</t>
  </si>
  <si>
    <t>GADINGAN</t>
  </si>
  <si>
    <t>33.11.08.2014</t>
  </si>
  <si>
    <t>PALUR</t>
  </si>
  <si>
    <t>33.11.08.2015</t>
  </si>
  <si>
    <t>TRIYAGAN</t>
  </si>
  <si>
    <t>33.11.09.2001</t>
  </si>
  <si>
    <t>PANDEYAN</t>
  </si>
  <si>
    <t>33.11.09.2002</t>
  </si>
  <si>
    <t>TELUKAN</t>
  </si>
  <si>
    <t>33.11.09.2003</t>
  </si>
  <si>
    <t>PARANGJORO</t>
  </si>
  <si>
    <t>33.11.09.2004</t>
  </si>
  <si>
    <t>33.11.09.2005</t>
  </si>
  <si>
    <t>LANGENHARJO</t>
  </si>
  <si>
    <t>33.11.09.2006</t>
  </si>
  <si>
    <t>GEDANGAN</t>
  </si>
  <si>
    <t>33.11.09.2007</t>
  </si>
  <si>
    <t>MADEGONDO</t>
  </si>
  <si>
    <t>33.11.09.2008</t>
  </si>
  <si>
    <t>33.11.09.2009</t>
  </si>
  <si>
    <t>KADOKAN</t>
  </si>
  <si>
    <t>33.11.09.2010</t>
  </si>
  <si>
    <t>KWARASAN</t>
  </si>
  <si>
    <t>33.11.09.2011</t>
  </si>
  <si>
    <t>SANGGRAHAN</t>
  </si>
  <si>
    <t>33.11.09.2012</t>
  </si>
  <si>
    <t>MANANG</t>
  </si>
  <si>
    <t>33.11.09.2013</t>
  </si>
  <si>
    <t>BANARAN</t>
  </si>
  <si>
    <t>33.11.09.2014</t>
  </si>
  <si>
    <t>CEMANI</t>
  </si>
  <si>
    <t>33.11.10.2001</t>
  </si>
  <si>
    <t>NGROMBO</t>
  </si>
  <si>
    <t>33.11.10.2002</t>
  </si>
  <si>
    <t>MANCASAN</t>
  </si>
  <si>
    <t>33.11.10.2003</t>
  </si>
  <si>
    <t>GEDONGAN</t>
  </si>
  <si>
    <t>33.11.10.2004</t>
  </si>
  <si>
    <t>33.11.10.2005</t>
  </si>
  <si>
    <t>BENTAKAN</t>
  </si>
  <si>
    <t>33.11.10.2006</t>
  </si>
  <si>
    <t>KUDU</t>
  </si>
  <si>
    <t>33.11.10.2007</t>
  </si>
  <si>
    <t>KADILANGU</t>
  </si>
  <si>
    <t>33.11.10.2008</t>
  </si>
  <si>
    <t>BAKIPANDEYAN</t>
  </si>
  <si>
    <t>33.11.10.2009</t>
  </si>
  <si>
    <t>MENURAN</t>
  </si>
  <si>
    <t>33.11.10.2010</t>
  </si>
  <si>
    <t>DUWET</t>
  </si>
  <si>
    <t>33.11.10.2011</t>
  </si>
  <si>
    <t>SIWAL</t>
  </si>
  <si>
    <t>33.11.10.2012</t>
  </si>
  <si>
    <t>WARU</t>
  </si>
  <si>
    <t>33.11.10.2013</t>
  </si>
  <si>
    <t>33.11.10.2014</t>
  </si>
  <si>
    <t>PURBAYAN</t>
  </si>
  <si>
    <t>33.11.11.2001</t>
  </si>
  <si>
    <t>SANGGUNG</t>
  </si>
  <si>
    <t>33.11.11.2002</t>
  </si>
  <si>
    <t>KAGOKAN</t>
  </si>
  <si>
    <t>33.11.11.2003</t>
  </si>
  <si>
    <t>BLIMBING</t>
  </si>
  <si>
    <t>33.11.11.2004</t>
  </si>
  <si>
    <t>33.11.11.2005</t>
  </si>
  <si>
    <t>GENENG</t>
  </si>
  <si>
    <t>33.11.11.2006</t>
  </si>
  <si>
    <t>JATI</t>
  </si>
  <si>
    <t>33.11.11.2007</t>
  </si>
  <si>
    <t>TROSEMI</t>
  </si>
  <si>
    <t>33.11.11.2008</t>
  </si>
  <si>
    <t>LUWANG</t>
  </si>
  <si>
    <t>33.11.11.2009</t>
  </si>
  <si>
    <t>KLASEMAN</t>
  </si>
  <si>
    <t>33.11.11.2010</t>
  </si>
  <si>
    <t>TEMPEL</t>
  </si>
  <si>
    <t>33.11.11.2011</t>
  </si>
  <si>
    <t>SRATEN</t>
  </si>
  <si>
    <t>33.11.11.2012</t>
  </si>
  <si>
    <t>WIRONANGGAN</t>
  </si>
  <si>
    <t>33.11.11.2013</t>
  </si>
  <si>
    <t>TRANGSAN</t>
  </si>
  <si>
    <t>33.11.11.2014</t>
  </si>
  <si>
    <t>MAYANG</t>
  </si>
  <si>
    <t>33.11.12.1002</t>
  </si>
  <si>
    <t>33.11.12.1004</t>
  </si>
  <si>
    <t>NGADIREJO</t>
  </si>
  <si>
    <t>33.11.12.2001</t>
  </si>
  <si>
    <t>PUCANGAN</t>
  </si>
  <si>
    <t>33.11.12.2003</t>
  </si>
  <si>
    <t>NGEMPLAK</t>
  </si>
  <si>
    <t>33.11.12.2005</t>
  </si>
  <si>
    <t>GUMPANG</t>
  </si>
  <si>
    <t>33.11.12.2006</t>
  </si>
  <si>
    <t>MAKAMHAJI</t>
  </si>
  <si>
    <t>33.11.12.2007</t>
  </si>
  <si>
    <t>PABELAN</t>
  </si>
  <si>
    <t>33.11.12.2008</t>
  </si>
  <si>
    <t>GONILAN</t>
  </si>
  <si>
    <t>33.11.12.2009</t>
  </si>
  <si>
    <t>SINGOPURAN</t>
  </si>
  <si>
    <t>33.11.12.2010</t>
  </si>
  <si>
    <t>NGABEYAN</t>
  </si>
  <si>
    <t>33.11.12.2011</t>
  </si>
  <si>
    <t>WIROGUNAN</t>
  </si>
  <si>
    <t>33.11.12.2012</t>
  </si>
  <si>
    <t>KERTONATAN</t>
  </si>
  <si>
    <t xml:space="preserve">Kecamatan : 33.11.02 BULU </t>
  </si>
  <si>
    <t>Kecamatan : 33.11.03 TAWANGSARI</t>
  </si>
  <si>
    <t>Kecamatan : 33.11.04 SUKOHARJO</t>
  </si>
  <si>
    <t>Kecamatan : 33.11.05 NGUTER</t>
  </si>
  <si>
    <t>Kecamatan : 33.11.06 BENDOSARI</t>
  </si>
  <si>
    <t>Kecamatan : 33.11.07 POLOKARTO</t>
  </si>
  <si>
    <t>Kecamatan : 33.11.08 MOJOLABAN</t>
  </si>
  <si>
    <t>Kecamatan : 33.11.09 GROGOL</t>
  </si>
  <si>
    <t>Kecamatan : 33.11.10 BAKI</t>
  </si>
  <si>
    <t>Kecamatan : 33.11.11 GATAK</t>
  </si>
  <si>
    <t>Kecamatan : 33.11.12 KARTASURA</t>
  </si>
  <si>
    <t>Jumlah Kepemilikan Akta Perkawinan di Kabupaten Sukoharjo</t>
  </si>
  <si>
    <t>WAJIB AKTA KAWIN*</t>
  </si>
  <si>
    <t>MEMILIKI AKTA KAWIN</t>
  </si>
  <si>
    <t>BELUM MEMILIKI AKTA KAWIN</t>
  </si>
  <si>
    <t>*Wajib Akta Kawin: Penduduk usia &gt;= 19 tahun yang berstatus kawin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</si>
</sst>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_ ;\-#,##0\ "/>
  </numFmts>
  <fonts count="9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16"/>
      <name val="Calibri"/>
      <family val="2"/>
    </font>
    <font>
      <b/>
      <sz val="14"/>
      <name val="Calibri"/>
      <family val="2"/>
    </font>
    <font>
      <b/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</cellStyleXfs>
  <cellXfs count="21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6" fillId="0" borderId="0" xfId="3" applyFont="1"/>
    <xf numFmtId="0" fontId="7" fillId="0" borderId="0" xfId="3" applyFont="1" applyAlignment="1">
      <alignment horizontal="center"/>
    </xf>
    <xf numFmtId="0" fontId="8" fillId="0" borderId="2" xfId="0" applyFont="1" applyBorder="1"/>
    <xf numFmtId="0" fontId="8" fillId="0" borderId="0" xfId="0" applyFont="1"/>
    <xf numFmtId="46" fontId="4" fillId="0" borderId="1" xfId="0" applyNumberFormat="1" applyFont="1" applyBorder="1"/>
    <xf numFmtId="0" fontId="4" fillId="0" borderId="1" xfId="0" applyFont="1" applyBorder="1"/>
    <xf numFmtId="164" fontId="0" fillId="0" borderId="1" xfId="1" applyNumberFormat="1" applyFont="1" applyBorder="1" applyAlignment="1"/>
    <xf numFmtId="10" fontId="0" fillId="0" borderId="1" xfId="2" applyNumberFormat="1" applyFont="1" applyBorder="1" applyAlignment="1"/>
    <xf numFmtId="0" fontId="3" fillId="2" borderId="1" xfId="0" applyFont="1" applyFill="1" applyBorder="1" applyAlignment="1">
      <alignment horizontal="center" vertical="center"/>
    </xf>
    <xf numFmtId="164" fontId="3" fillId="2" borderId="1" xfId="1" applyNumberFormat="1" applyFont="1" applyFill="1" applyBorder="1" applyAlignment="1"/>
    <xf numFmtId="10" fontId="3" fillId="2" borderId="1" xfId="2" applyNumberFormat="1" applyFont="1" applyFill="1" applyBorder="1" applyAlignment="1"/>
    <xf numFmtId="164" fontId="3" fillId="3" borderId="1" xfId="1" applyNumberFormat="1" applyFont="1" applyFill="1" applyBorder="1" applyAlignment="1"/>
    <xf numFmtId="10" fontId="3" fillId="3" borderId="1" xfId="2" applyNumberFormat="1" applyFont="1" applyFill="1" applyBorder="1" applyAlignment="1"/>
    <xf numFmtId="0" fontId="3" fillId="2" borderId="1" xfId="0" applyFont="1" applyFill="1" applyBorder="1" applyAlignment="1">
      <alignment horizontal="center"/>
    </xf>
    <xf numFmtId="0" fontId="6" fillId="2" borderId="0" xfId="3" applyFont="1" applyFill="1" applyAlignment="1">
      <alignment horizontal="center"/>
    </xf>
    <xf numFmtId="0" fontId="6" fillId="3" borderId="0" xfId="3" applyFont="1" applyFill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8" fillId="0" borderId="2" xfId="0" applyFont="1" applyBorder="1"/>
  </cellXfs>
  <cellStyles count="4">
    <cellStyle name="Comma" xfId="1" builtinId="3"/>
    <cellStyle name="Normal" xfId="0" builtinId="0"/>
    <cellStyle name="Normal 2" xfId="3" xr:uid="{83B6A51E-BA7D-4114-BFB8-0CEE2C897C74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857944-A65A-4C81-A57C-DDCAA704FDED}">
  <dimension ref="A1:N22"/>
  <sheetViews>
    <sheetView tabSelected="1" workbookViewId="0">
      <selection activeCell="M17" sqref="M17"/>
    </sheetView>
  </sheetViews>
  <sheetFormatPr defaultRowHeight="15" x14ac:dyDescent="0.25"/>
  <cols>
    <col min="1" max="1" width="4" bestFit="1" customWidth="1"/>
    <col min="2" max="2" width="12.28515625" bestFit="1" customWidth="1"/>
    <col min="3" max="3" width="14.5703125" bestFit="1" customWidth="1"/>
    <col min="4" max="14" width="11.85546875" customWidth="1"/>
  </cols>
  <sheetData>
    <row r="1" spans="1:14" ht="21" customHeight="1" x14ac:dyDescent="0.35">
      <c r="A1" s="17" t="s">
        <v>350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</row>
    <row r="2" spans="1:14" ht="21" customHeight="1" x14ac:dyDescent="0.35">
      <c r="A2" s="18" t="s">
        <v>21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</row>
    <row r="3" spans="1:14" ht="15" customHeight="1" x14ac:dyDescent="0.35">
      <c r="A3" s="4"/>
      <c r="B3" s="4"/>
      <c r="C3" s="4"/>
      <c r="D3" s="4"/>
      <c r="E3" s="4"/>
      <c r="F3" s="4"/>
      <c r="G3" s="3"/>
      <c r="H3" s="3"/>
    </row>
    <row r="4" spans="1:14" ht="15" customHeight="1" x14ac:dyDescent="0.35">
      <c r="A4" s="6" t="s">
        <v>20</v>
      </c>
      <c r="B4" s="6"/>
      <c r="C4" s="6"/>
      <c r="D4" s="6"/>
      <c r="E4" s="4"/>
      <c r="F4" s="4"/>
      <c r="G4" s="3"/>
      <c r="H4" s="3"/>
    </row>
    <row r="6" spans="1:14" s="2" customFormat="1" ht="25.5" customHeight="1" x14ac:dyDescent="0.25">
      <c r="A6" s="19" t="s">
        <v>19</v>
      </c>
      <c r="B6" s="19" t="s">
        <v>18</v>
      </c>
      <c r="C6" s="19" t="s">
        <v>17</v>
      </c>
      <c r="D6" s="19" t="s">
        <v>351</v>
      </c>
      <c r="E6" s="19"/>
      <c r="F6" s="19"/>
      <c r="G6" s="19" t="s">
        <v>352</v>
      </c>
      <c r="H6" s="19"/>
      <c r="I6" s="19"/>
      <c r="J6" s="19"/>
      <c r="K6" s="19" t="s">
        <v>353</v>
      </c>
      <c r="L6" s="19"/>
      <c r="M6" s="19"/>
      <c r="N6" s="19"/>
    </row>
    <row r="7" spans="1:14" s="2" customFormat="1" x14ac:dyDescent="0.25">
      <c r="A7" s="19"/>
      <c r="B7" s="19"/>
      <c r="C7" s="19"/>
      <c r="D7" s="11" t="s">
        <v>16</v>
      </c>
      <c r="E7" s="11" t="s">
        <v>15</v>
      </c>
      <c r="F7" s="11" t="s">
        <v>14</v>
      </c>
      <c r="G7" s="11" t="s">
        <v>16</v>
      </c>
      <c r="H7" s="11" t="s">
        <v>15</v>
      </c>
      <c r="I7" s="11" t="s">
        <v>14</v>
      </c>
      <c r="J7" s="11" t="s">
        <v>13</v>
      </c>
      <c r="K7" s="11" t="s">
        <v>16</v>
      </c>
      <c r="L7" s="11" t="s">
        <v>15</v>
      </c>
      <c r="M7" s="11" t="s">
        <v>14</v>
      </c>
      <c r="N7" s="11" t="s">
        <v>13</v>
      </c>
    </row>
    <row r="8" spans="1:14" x14ac:dyDescent="0.25">
      <c r="A8" s="8">
        <v>1</v>
      </c>
      <c r="B8" s="7">
        <v>1.382650462962963</v>
      </c>
      <c r="C8" s="8" t="s">
        <v>12</v>
      </c>
      <c r="D8" s="9">
        <v>14786</v>
      </c>
      <c r="E8" s="9">
        <v>15125</v>
      </c>
      <c r="F8" s="9">
        <f>SUM(D8:E8)</f>
        <v>29911</v>
      </c>
      <c r="G8" s="9">
        <v>10051</v>
      </c>
      <c r="H8" s="9">
        <v>10163</v>
      </c>
      <c r="I8" s="9">
        <f>SUM(G8:H8)</f>
        <v>20214</v>
      </c>
      <c r="J8" s="10">
        <f t="shared" ref="J8:J20" si="0">I8/F8</f>
        <v>0.67580488783390724</v>
      </c>
      <c r="K8" s="9">
        <v>4735</v>
      </c>
      <c r="L8" s="9">
        <v>4962</v>
      </c>
      <c r="M8" s="9">
        <f>SUM(K8:L8)</f>
        <v>9697</v>
      </c>
      <c r="N8" s="10">
        <f t="shared" ref="N8:N20" si="1">M8/F8</f>
        <v>0.32419511216609276</v>
      </c>
    </row>
    <row r="9" spans="1:14" x14ac:dyDescent="0.25">
      <c r="A9" s="8">
        <v>2</v>
      </c>
      <c r="B9" s="7">
        <v>1.3826620370370371</v>
      </c>
      <c r="C9" s="8" t="s">
        <v>11</v>
      </c>
      <c r="D9" s="9">
        <v>9124</v>
      </c>
      <c r="E9" s="9">
        <v>9365</v>
      </c>
      <c r="F9" s="9">
        <f t="shared" ref="F9:F19" si="2">SUM(D9:E9)</f>
        <v>18489</v>
      </c>
      <c r="G9" s="9">
        <v>6067</v>
      </c>
      <c r="H9" s="9">
        <v>6147</v>
      </c>
      <c r="I9" s="9">
        <f t="shared" ref="I9:I19" si="3">SUM(G9:H9)</f>
        <v>12214</v>
      </c>
      <c r="J9" s="10">
        <f t="shared" si="0"/>
        <v>0.66060901076315648</v>
      </c>
      <c r="K9" s="9">
        <v>3057</v>
      </c>
      <c r="L9" s="9">
        <v>3218</v>
      </c>
      <c r="M9" s="9">
        <f t="shared" ref="M9:M19" si="4">SUM(K9:L9)</f>
        <v>6275</v>
      </c>
      <c r="N9" s="10">
        <f t="shared" si="1"/>
        <v>0.33939098923684352</v>
      </c>
    </row>
    <row r="10" spans="1:14" x14ac:dyDescent="0.25">
      <c r="A10" s="8">
        <v>3</v>
      </c>
      <c r="B10" s="7">
        <v>1.3826736111111111</v>
      </c>
      <c r="C10" s="8" t="s">
        <v>10</v>
      </c>
      <c r="D10" s="9">
        <v>14293</v>
      </c>
      <c r="E10" s="9">
        <v>14628</v>
      </c>
      <c r="F10" s="9">
        <f t="shared" si="2"/>
        <v>28921</v>
      </c>
      <c r="G10" s="9">
        <v>12608</v>
      </c>
      <c r="H10" s="9">
        <v>12762</v>
      </c>
      <c r="I10" s="9">
        <f t="shared" si="3"/>
        <v>25370</v>
      </c>
      <c r="J10" s="10">
        <f t="shared" si="0"/>
        <v>0.87721724698316106</v>
      </c>
      <c r="K10" s="9">
        <v>1685</v>
      </c>
      <c r="L10" s="9">
        <v>1866</v>
      </c>
      <c r="M10" s="9">
        <f t="shared" si="4"/>
        <v>3551</v>
      </c>
      <c r="N10" s="10">
        <f t="shared" si="1"/>
        <v>0.12278275301683897</v>
      </c>
    </row>
    <row r="11" spans="1:14" x14ac:dyDescent="0.25">
      <c r="A11" s="8">
        <v>4</v>
      </c>
      <c r="B11" s="7">
        <v>1.3826851851851851</v>
      </c>
      <c r="C11" s="8" t="s">
        <v>9</v>
      </c>
      <c r="D11" s="9">
        <v>24401</v>
      </c>
      <c r="E11" s="9">
        <v>24871</v>
      </c>
      <c r="F11" s="9">
        <f t="shared" si="2"/>
        <v>49272</v>
      </c>
      <c r="G11" s="9">
        <v>19411</v>
      </c>
      <c r="H11" s="9">
        <v>19460</v>
      </c>
      <c r="I11" s="9">
        <f t="shared" si="3"/>
        <v>38871</v>
      </c>
      <c r="J11" s="10">
        <f t="shared" si="0"/>
        <v>0.7889064783244033</v>
      </c>
      <c r="K11" s="9">
        <v>4990</v>
      </c>
      <c r="L11" s="9">
        <v>5411</v>
      </c>
      <c r="M11" s="9">
        <f t="shared" si="4"/>
        <v>10401</v>
      </c>
      <c r="N11" s="10">
        <f t="shared" si="1"/>
        <v>0.2110935216755967</v>
      </c>
    </row>
    <row r="12" spans="1:14" x14ac:dyDescent="0.25">
      <c r="A12" s="8">
        <v>5</v>
      </c>
      <c r="B12" s="7">
        <v>1.3826967592592592</v>
      </c>
      <c r="C12" s="8" t="s">
        <v>8</v>
      </c>
      <c r="D12" s="9">
        <v>13564</v>
      </c>
      <c r="E12" s="9">
        <v>13835</v>
      </c>
      <c r="F12" s="9">
        <f t="shared" si="2"/>
        <v>27399</v>
      </c>
      <c r="G12" s="9">
        <v>9169</v>
      </c>
      <c r="H12" s="9">
        <v>9176</v>
      </c>
      <c r="I12" s="9">
        <f t="shared" si="3"/>
        <v>18345</v>
      </c>
      <c r="J12" s="10">
        <f t="shared" si="0"/>
        <v>0.6695499835760429</v>
      </c>
      <c r="K12" s="9">
        <v>4395</v>
      </c>
      <c r="L12" s="9">
        <v>4659</v>
      </c>
      <c r="M12" s="9">
        <f t="shared" si="4"/>
        <v>9054</v>
      </c>
      <c r="N12" s="10">
        <f t="shared" si="1"/>
        <v>0.3304500164239571</v>
      </c>
    </row>
    <row r="13" spans="1:14" x14ac:dyDescent="0.25">
      <c r="A13" s="8">
        <v>6</v>
      </c>
      <c r="B13" s="7">
        <v>1.3827083333333334</v>
      </c>
      <c r="C13" s="8" t="s">
        <v>7</v>
      </c>
      <c r="D13" s="9">
        <v>15962</v>
      </c>
      <c r="E13" s="9">
        <v>16285</v>
      </c>
      <c r="F13" s="9">
        <f t="shared" si="2"/>
        <v>32247</v>
      </c>
      <c r="G13" s="9">
        <v>11023</v>
      </c>
      <c r="H13" s="9">
        <v>11070</v>
      </c>
      <c r="I13" s="9">
        <f t="shared" si="3"/>
        <v>22093</v>
      </c>
      <c r="J13" s="10">
        <f t="shared" si="0"/>
        <v>0.68511799547244701</v>
      </c>
      <c r="K13" s="9">
        <v>4939</v>
      </c>
      <c r="L13" s="9">
        <v>5215</v>
      </c>
      <c r="M13" s="9">
        <f t="shared" si="4"/>
        <v>10154</v>
      </c>
      <c r="N13" s="10">
        <f t="shared" si="1"/>
        <v>0.31488200452755294</v>
      </c>
    </row>
    <row r="14" spans="1:14" x14ac:dyDescent="0.25">
      <c r="A14" s="8">
        <v>7</v>
      </c>
      <c r="B14" s="7">
        <v>1.3827199074074075</v>
      </c>
      <c r="C14" s="8" t="s">
        <v>6</v>
      </c>
      <c r="D14" s="9">
        <v>22178</v>
      </c>
      <c r="E14" s="9">
        <v>22535</v>
      </c>
      <c r="F14" s="9">
        <f t="shared" si="2"/>
        <v>44713</v>
      </c>
      <c r="G14" s="9">
        <v>14493</v>
      </c>
      <c r="H14" s="9">
        <v>14510</v>
      </c>
      <c r="I14" s="9">
        <f t="shared" si="3"/>
        <v>29003</v>
      </c>
      <c r="J14" s="10">
        <f t="shared" si="0"/>
        <v>0.64864804419296407</v>
      </c>
      <c r="K14" s="9">
        <v>7685</v>
      </c>
      <c r="L14" s="9">
        <v>8025</v>
      </c>
      <c r="M14" s="9">
        <f t="shared" si="4"/>
        <v>15710</v>
      </c>
      <c r="N14" s="10">
        <f t="shared" si="1"/>
        <v>0.35135195580703599</v>
      </c>
    </row>
    <row r="15" spans="1:14" x14ac:dyDescent="0.25">
      <c r="A15" s="8">
        <v>8</v>
      </c>
      <c r="B15" s="7">
        <v>1.3827314814814815</v>
      </c>
      <c r="C15" s="8" t="s">
        <v>5</v>
      </c>
      <c r="D15" s="9">
        <v>22787</v>
      </c>
      <c r="E15" s="9">
        <v>23064</v>
      </c>
      <c r="F15" s="9">
        <f t="shared" si="2"/>
        <v>45851</v>
      </c>
      <c r="G15" s="9">
        <v>16202</v>
      </c>
      <c r="H15" s="9">
        <v>16192</v>
      </c>
      <c r="I15" s="9">
        <f t="shared" si="3"/>
        <v>32394</v>
      </c>
      <c r="J15" s="10">
        <f t="shared" si="0"/>
        <v>0.70650585592462545</v>
      </c>
      <c r="K15" s="9">
        <v>6585</v>
      </c>
      <c r="L15" s="9">
        <v>6872</v>
      </c>
      <c r="M15" s="9">
        <f t="shared" si="4"/>
        <v>13457</v>
      </c>
      <c r="N15" s="10">
        <f t="shared" si="1"/>
        <v>0.29349414407537461</v>
      </c>
    </row>
    <row r="16" spans="1:14" x14ac:dyDescent="0.25">
      <c r="A16" s="8">
        <v>9</v>
      </c>
      <c r="B16" s="7">
        <v>1.3827430555555555</v>
      </c>
      <c r="C16" s="8" t="s">
        <v>4</v>
      </c>
      <c r="D16" s="9">
        <v>28699</v>
      </c>
      <c r="E16" s="9">
        <v>29246</v>
      </c>
      <c r="F16" s="9">
        <f t="shared" si="2"/>
        <v>57945</v>
      </c>
      <c r="G16" s="9">
        <v>19855</v>
      </c>
      <c r="H16" s="9">
        <v>19775</v>
      </c>
      <c r="I16" s="9">
        <f t="shared" si="3"/>
        <v>39630</v>
      </c>
      <c r="J16" s="10">
        <f t="shared" si="0"/>
        <v>0.68392441107947188</v>
      </c>
      <c r="K16" s="9">
        <v>8844</v>
      </c>
      <c r="L16" s="9">
        <v>9471</v>
      </c>
      <c r="M16" s="9">
        <f t="shared" si="4"/>
        <v>18315</v>
      </c>
      <c r="N16" s="10">
        <f t="shared" si="1"/>
        <v>0.31607558892052806</v>
      </c>
    </row>
    <row r="17" spans="1:14" x14ac:dyDescent="0.25">
      <c r="A17" s="8">
        <v>10</v>
      </c>
      <c r="B17" s="7">
        <v>1.3827546296296296</v>
      </c>
      <c r="C17" s="8" t="s">
        <v>3</v>
      </c>
      <c r="D17" s="9">
        <v>17601</v>
      </c>
      <c r="E17" s="9">
        <v>17923</v>
      </c>
      <c r="F17" s="9">
        <f t="shared" si="2"/>
        <v>35524</v>
      </c>
      <c r="G17" s="9">
        <v>12421</v>
      </c>
      <c r="H17" s="9">
        <v>12289</v>
      </c>
      <c r="I17" s="9">
        <f t="shared" si="3"/>
        <v>24710</v>
      </c>
      <c r="J17" s="10">
        <f t="shared" si="0"/>
        <v>0.69558608264835042</v>
      </c>
      <c r="K17" s="9">
        <v>5180</v>
      </c>
      <c r="L17" s="9">
        <v>5634</v>
      </c>
      <c r="M17" s="9">
        <f t="shared" si="4"/>
        <v>10814</v>
      </c>
      <c r="N17" s="10">
        <f t="shared" si="1"/>
        <v>0.30441391735164958</v>
      </c>
    </row>
    <row r="18" spans="1:14" x14ac:dyDescent="0.25">
      <c r="A18" s="8">
        <v>11</v>
      </c>
      <c r="B18" s="7">
        <v>1.3827662037037036</v>
      </c>
      <c r="C18" s="8" t="s">
        <v>2</v>
      </c>
      <c r="D18" s="9">
        <v>13317</v>
      </c>
      <c r="E18" s="9">
        <v>13587</v>
      </c>
      <c r="F18" s="9">
        <f t="shared" si="2"/>
        <v>26904</v>
      </c>
      <c r="G18" s="9">
        <v>9376</v>
      </c>
      <c r="H18" s="9">
        <v>9517</v>
      </c>
      <c r="I18" s="9">
        <f t="shared" si="3"/>
        <v>18893</v>
      </c>
      <c r="J18" s="10">
        <f t="shared" si="0"/>
        <v>0.70223758548914661</v>
      </c>
      <c r="K18" s="9">
        <v>3941</v>
      </c>
      <c r="L18" s="9">
        <v>4070</v>
      </c>
      <c r="M18" s="9">
        <f t="shared" si="4"/>
        <v>8011</v>
      </c>
      <c r="N18" s="10">
        <f t="shared" si="1"/>
        <v>0.29776241451085339</v>
      </c>
    </row>
    <row r="19" spans="1:14" x14ac:dyDescent="0.25">
      <c r="A19" s="8">
        <v>12</v>
      </c>
      <c r="B19" s="7">
        <v>1.3827777777777779</v>
      </c>
      <c r="C19" s="8" t="s">
        <v>1</v>
      </c>
      <c r="D19" s="9">
        <v>26120</v>
      </c>
      <c r="E19" s="9">
        <v>26566</v>
      </c>
      <c r="F19" s="9">
        <f t="shared" si="2"/>
        <v>52686</v>
      </c>
      <c r="G19" s="9">
        <v>19175</v>
      </c>
      <c r="H19" s="9">
        <v>19283</v>
      </c>
      <c r="I19" s="9">
        <f t="shared" si="3"/>
        <v>38458</v>
      </c>
      <c r="J19" s="10">
        <f t="shared" si="0"/>
        <v>0.72994723455946553</v>
      </c>
      <c r="K19" s="9">
        <v>6945</v>
      </c>
      <c r="L19" s="9">
        <v>7283</v>
      </c>
      <c r="M19" s="9">
        <f t="shared" si="4"/>
        <v>14228</v>
      </c>
      <c r="N19" s="10">
        <f t="shared" si="1"/>
        <v>0.27005276544053447</v>
      </c>
    </row>
    <row r="20" spans="1:14" x14ac:dyDescent="0.25">
      <c r="A20" s="16" t="s">
        <v>0</v>
      </c>
      <c r="B20" s="16"/>
      <c r="C20" s="16"/>
      <c r="D20" s="12">
        <f>SUM(D8:D19)</f>
        <v>222832</v>
      </c>
      <c r="E20" s="12">
        <f t="shared" ref="E20:M20" si="5">SUM(E8:E19)</f>
        <v>227030</v>
      </c>
      <c r="F20" s="12">
        <f>SUM(F8:F19)</f>
        <v>449862</v>
      </c>
      <c r="G20" s="12">
        <f t="shared" si="5"/>
        <v>159851</v>
      </c>
      <c r="H20" s="12">
        <f t="shared" si="5"/>
        <v>160344</v>
      </c>
      <c r="I20" s="14">
        <f>SUM(I8:I19)</f>
        <v>320195</v>
      </c>
      <c r="J20" s="15">
        <f t="shared" si="0"/>
        <v>0.71176271834473681</v>
      </c>
      <c r="K20" s="12">
        <f t="shared" si="5"/>
        <v>62981</v>
      </c>
      <c r="L20" s="12">
        <f t="shared" si="5"/>
        <v>66686</v>
      </c>
      <c r="M20" s="12">
        <f t="shared" si="5"/>
        <v>129667</v>
      </c>
      <c r="N20" s="13">
        <f t="shared" si="1"/>
        <v>0.28823728165526319</v>
      </c>
    </row>
    <row r="22" spans="1:14" x14ac:dyDescent="0.25">
      <c r="A22" s="1" t="s">
        <v>354</v>
      </c>
    </row>
  </sheetData>
  <mergeCells count="9">
    <mergeCell ref="A20:C20"/>
    <mergeCell ref="A1:N1"/>
    <mergeCell ref="A2:N2"/>
    <mergeCell ref="A6:A7"/>
    <mergeCell ref="B6:B7"/>
    <mergeCell ref="C6:C7"/>
    <mergeCell ref="D6:F6"/>
    <mergeCell ref="G6:J6"/>
    <mergeCell ref="K6:N6"/>
  </mergeCells>
  <pageMargins left="0.75" right="0.75" top="1" bottom="1" header="0.5" footer="0.5"/>
  <ignoredErrors>
    <ignoredError sqref="J20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E9E480-35F3-4137-9B9E-C7963C32364B}">
  <dimension ref="A1:N24"/>
  <sheetViews>
    <sheetView workbookViewId="0">
      <selection activeCell="K8" sqref="K8:L21"/>
    </sheetView>
  </sheetViews>
  <sheetFormatPr defaultRowHeight="15" x14ac:dyDescent="0.25"/>
  <cols>
    <col min="1" max="1" width="4" bestFit="1" customWidth="1"/>
    <col min="2" max="2" width="12.7109375" bestFit="1" customWidth="1"/>
    <col min="3" max="3" width="16" bestFit="1" customWidth="1"/>
    <col min="4" max="14" width="11.85546875" customWidth="1"/>
  </cols>
  <sheetData>
    <row r="1" spans="1:14" ht="21" customHeight="1" x14ac:dyDescent="0.35">
      <c r="A1" s="17" t="s">
        <v>350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</row>
    <row r="2" spans="1:14" ht="21" customHeight="1" x14ac:dyDescent="0.35">
      <c r="A2" s="18" t="s">
        <v>21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</row>
    <row r="3" spans="1:14" ht="15" customHeight="1" x14ac:dyDescent="0.35">
      <c r="A3" s="4"/>
      <c r="B3" s="4"/>
      <c r="C3" s="4"/>
      <c r="D3" s="4"/>
      <c r="E3" s="4"/>
      <c r="F3" s="4"/>
      <c r="G3" s="3"/>
      <c r="H3" s="3"/>
    </row>
    <row r="4" spans="1:14" ht="15" customHeight="1" x14ac:dyDescent="0.35">
      <c r="A4" s="6" t="s">
        <v>20</v>
      </c>
      <c r="B4" s="6"/>
      <c r="C4" s="6"/>
      <c r="D4" s="6"/>
      <c r="E4" s="4"/>
      <c r="F4" s="4"/>
      <c r="G4" s="3"/>
      <c r="H4" s="3"/>
    </row>
    <row r="5" spans="1:14" x14ac:dyDescent="0.25">
      <c r="A5" s="20" t="s">
        <v>346</v>
      </c>
      <c r="B5" s="20"/>
      <c r="C5" s="20"/>
      <c r="D5" s="5"/>
    </row>
    <row r="6" spans="1:14" s="2" customFormat="1" ht="25.5" customHeight="1" x14ac:dyDescent="0.25">
      <c r="A6" s="19" t="s">
        <v>19</v>
      </c>
      <c r="B6" s="19" t="s">
        <v>18</v>
      </c>
      <c r="C6" s="19" t="s">
        <v>17</v>
      </c>
      <c r="D6" s="19" t="s">
        <v>351</v>
      </c>
      <c r="E6" s="19"/>
      <c r="F6" s="19"/>
      <c r="G6" s="19" t="s">
        <v>352</v>
      </c>
      <c r="H6" s="19"/>
      <c r="I6" s="19"/>
      <c r="J6" s="19"/>
      <c r="K6" s="19" t="s">
        <v>353</v>
      </c>
      <c r="L6" s="19"/>
      <c r="M6" s="19"/>
      <c r="N6" s="19"/>
    </row>
    <row r="7" spans="1:14" s="2" customFormat="1" x14ac:dyDescent="0.25">
      <c r="A7" s="19"/>
      <c r="B7" s="19"/>
      <c r="C7" s="19"/>
      <c r="D7" s="11" t="s">
        <v>16</v>
      </c>
      <c r="E7" s="11" t="s">
        <v>15</v>
      </c>
      <c r="F7" s="11" t="s">
        <v>14</v>
      </c>
      <c r="G7" s="11" t="s">
        <v>16</v>
      </c>
      <c r="H7" s="11" t="s">
        <v>15</v>
      </c>
      <c r="I7" s="11" t="s">
        <v>14</v>
      </c>
      <c r="J7" s="11" t="s">
        <v>13</v>
      </c>
      <c r="K7" s="11" t="s">
        <v>16</v>
      </c>
      <c r="L7" s="11" t="s">
        <v>15</v>
      </c>
      <c r="M7" s="11" t="s">
        <v>14</v>
      </c>
      <c r="N7" s="11" t="s">
        <v>13</v>
      </c>
    </row>
    <row r="8" spans="1:14" x14ac:dyDescent="0.25">
      <c r="A8" s="8">
        <v>1</v>
      </c>
      <c r="B8" s="7" t="s">
        <v>237</v>
      </c>
      <c r="C8" s="8" t="s">
        <v>238</v>
      </c>
      <c r="D8" s="9">
        <v>1369</v>
      </c>
      <c r="E8" s="9">
        <v>1387</v>
      </c>
      <c r="F8" s="9">
        <f>SUM(D8:E8)</f>
        <v>2756</v>
      </c>
      <c r="G8" s="9">
        <v>998</v>
      </c>
      <c r="H8" s="9">
        <v>1003</v>
      </c>
      <c r="I8" s="9">
        <f>SUM(G8:H8)</f>
        <v>2001</v>
      </c>
      <c r="J8" s="10">
        <f t="shared" ref="J8:J21" si="0">I8/F8</f>
        <v>0.72605224963715531</v>
      </c>
      <c r="K8" s="9">
        <v>371</v>
      </c>
      <c r="L8" s="9">
        <v>384</v>
      </c>
      <c r="M8" s="9">
        <f>SUM(K8:L8)</f>
        <v>755</v>
      </c>
      <c r="N8" s="10">
        <f t="shared" ref="N8:N21" si="1">M8/F8</f>
        <v>0.27394775036284469</v>
      </c>
    </row>
    <row r="9" spans="1:14" x14ac:dyDescent="0.25">
      <c r="A9" s="8">
        <v>2</v>
      </c>
      <c r="B9" s="7" t="s">
        <v>239</v>
      </c>
      <c r="C9" s="8" t="s">
        <v>240</v>
      </c>
      <c r="D9" s="9">
        <v>2935</v>
      </c>
      <c r="E9" s="9">
        <v>2968</v>
      </c>
      <c r="F9" s="9">
        <f t="shared" ref="F9:F21" si="2">SUM(D9:E9)</f>
        <v>5903</v>
      </c>
      <c r="G9" s="9">
        <v>2033</v>
      </c>
      <c r="H9" s="9">
        <v>2020</v>
      </c>
      <c r="I9" s="9">
        <f t="shared" ref="I9:I21" si="3">SUM(G9:H9)</f>
        <v>4053</v>
      </c>
      <c r="J9" s="10">
        <f t="shared" si="0"/>
        <v>0.68660003388107738</v>
      </c>
      <c r="K9" s="9">
        <v>902</v>
      </c>
      <c r="L9" s="9">
        <v>948</v>
      </c>
      <c r="M9" s="9">
        <f t="shared" ref="M9:M21" si="4">SUM(K9:L9)</f>
        <v>1850</v>
      </c>
      <c r="N9" s="10">
        <f t="shared" si="1"/>
        <v>0.31339996611892257</v>
      </c>
    </row>
    <row r="10" spans="1:14" x14ac:dyDescent="0.25">
      <c r="A10" s="8">
        <v>3</v>
      </c>
      <c r="B10" s="7" t="s">
        <v>241</v>
      </c>
      <c r="C10" s="8" t="s">
        <v>242</v>
      </c>
      <c r="D10" s="9">
        <v>1366</v>
      </c>
      <c r="E10" s="9">
        <v>1395</v>
      </c>
      <c r="F10" s="9">
        <f t="shared" si="2"/>
        <v>2761</v>
      </c>
      <c r="G10" s="9">
        <v>903</v>
      </c>
      <c r="H10" s="9">
        <v>872</v>
      </c>
      <c r="I10" s="9">
        <f t="shared" si="3"/>
        <v>1775</v>
      </c>
      <c r="J10" s="10">
        <f t="shared" si="0"/>
        <v>0.64288301340094167</v>
      </c>
      <c r="K10" s="9">
        <v>463</v>
      </c>
      <c r="L10" s="9">
        <v>523</v>
      </c>
      <c r="M10" s="9">
        <f t="shared" si="4"/>
        <v>986</v>
      </c>
      <c r="N10" s="10">
        <f t="shared" si="1"/>
        <v>0.35711698659905833</v>
      </c>
    </row>
    <row r="11" spans="1:14" x14ac:dyDescent="0.25">
      <c r="A11" s="8">
        <v>4</v>
      </c>
      <c r="B11" s="7" t="s">
        <v>243</v>
      </c>
      <c r="C11" s="8" t="s">
        <v>149</v>
      </c>
      <c r="D11" s="9">
        <v>1997</v>
      </c>
      <c r="E11" s="9">
        <v>2031</v>
      </c>
      <c r="F11" s="9">
        <f t="shared" si="2"/>
        <v>4028</v>
      </c>
      <c r="G11" s="9">
        <v>1375</v>
      </c>
      <c r="H11" s="9">
        <v>1381</v>
      </c>
      <c r="I11" s="9">
        <f t="shared" si="3"/>
        <v>2756</v>
      </c>
      <c r="J11" s="10">
        <f t="shared" si="0"/>
        <v>0.68421052631578949</v>
      </c>
      <c r="K11" s="9">
        <v>622</v>
      </c>
      <c r="L11" s="9">
        <v>650</v>
      </c>
      <c r="M11" s="9">
        <f t="shared" si="4"/>
        <v>1272</v>
      </c>
      <c r="N11" s="10">
        <f t="shared" si="1"/>
        <v>0.31578947368421051</v>
      </c>
    </row>
    <row r="12" spans="1:14" x14ac:dyDescent="0.25">
      <c r="A12" s="8">
        <v>5</v>
      </c>
      <c r="B12" s="7" t="s">
        <v>244</v>
      </c>
      <c r="C12" s="8" t="s">
        <v>245</v>
      </c>
      <c r="D12" s="9">
        <v>1972</v>
      </c>
      <c r="E12" s="9">
        <v>2033</v>
      </c>
      <c r="F12" s="9">
        <f t="shared" si="2"/>
        <v>4005</v>
      </c>
      <c r="G12" s="9">
        <v>1284</v>
      </c>
      <c r="H12" s="9">
        <v>1285</v>
      </c>
      <c r="I12" s="9">
        <f t="shared" si="3"/>
        <v>2569</v>
      </c>
      <c r="J12" s="10">
        <f t="shared" si="0"/>
        <v>0.64144818976279649</v>
      </c>
      <c r="K12" s="9">
        <v>688</v>
      </c>
      <c r="L12" s="9">
        <v>748</v>
      </c>
      <c r="M12" s="9">
        <f t="shared" si="4"/>
        <v>1436</v>
      </c>
      <c r="N12" s="10">
        <f t="shared" si="1"/>
        <v>0.35855181023720351</v>
      </c>
    </row>
    <row r="13" spans="1:14" x14ac:dyDescent="0.25">
      <c r="A13" s="8">
        <v>6</v>
      </c>
      <c r="B13" s="7" t="s">
        <v>246</v>
      </c>
      <c r="C13" s="8" t="s">
        <v>247</v>
      </c>
      <c r="D13" s="9">
        <v>1552</v>
      </c>
      <c r="E13" s="9">
        <v>1580</v>
      </c>
      <c r="F13" s="9">
        <f t="shared" si="2"/>
        <v>3132</v>
      </c>
      <c r="G13" s="9">
        <v>1023</v>
      </c>
      <c r="H13" s="9">
        <v>1028</v>
      </c>
      <c r="I13" s="9">
        <f t="shared" si="3"/>
        <v>2051</v>
      </c>
      <c r="J13" s="10">
        <f t="shared" si="0"/>
        <v>0.65485312899106007</v>
      </c>
      <c r="K13" s="9">
        <v>529</v>
      </c>
      <c r="L13" s="9">
        <v>552</v>
      </c>
      <c r="M13" s="9">
        <f t="shared" si="4"/>
        <v>1081</v>
      </c>
      <c r="N13" s="10">
        <f t="shared" si="1"/>
        <v>0.34514687100893998</v>
      </c>
    </row>
    <row r="14" spans="1:14" x14ac:dyDescent="0.25">
      <c r="A14" s="8">
        <v>7</v>
      </c>
      <c r="B14" s="7" t="s">
        <v>248</v>
      </c>
      <c r="C14" s="8" t="s">
        <v>249</v>
      </c>
      <c r="D14" s="9">
        <v>2080</v>
      </c>
      <c r="E14" s="9">
        <v>2122</v>
      </c>
      <c r="F14" s="9">
        <f t="shared" si="2"/>
        <v>4202</v>
      </c>
      <c r="G14" s="9">
        <v>1427</v>
      </c>
      <c r="H14" s="9">
        <v>1406</v>
      </c>
      <c r="I14" s="9">
        <f t="shared" si="3"/>
        <v>2833</v>
      </c>
      <c r="J14" s="10">
        <f t="shared" si="0"/>
        <v>0.67420276059019513</v>
      </c>
      <c r="K14" s="9">
        <v>653</v>
      </c>
      <c r="L14" s="9">
        <v>716</v>
      </c>
      <c r="M14" s="9">
        <f t="shared" si="4"/>
        <v>1369</v>
      </c>
      <c r="N14" s="10">
        <f t="shared" si="1"/>
        <v>0.32579723940980487</v>
      </c>
    </row>
    <row r="15" spans="1:14" x14ac:dyDescent="0.25">
      <c r="A15" s="8">
        <v>8</v>
      </c>
      <c r="B15" s="7" t="s">
        <v>250</v>
      </c>
      <c r="C15" s="8" t="s">
        <v>4</v>
      </c>
      <c r="D15" s="9">
        <v>1244</v>
      </c>
      <c r="E15" s="9">
        <v>1267</v>
      </c>
      <c r="F15" s="9">
        <f t="shared" si="2"/>
        <v>2511</v>
      </c>
      <c r="G15" s="9">
        <v>834</v>
      </c>
      <c r="H15" s="9">
        <v>838</v>
      </c>
      <c r="I15" s="9">
        <f t="shared" si="3"/>
        <v>1672</v>
      </c>
      <c r="J15" s="10">
        <f t="shared" si="0"/>
        <v>0.66587017124651537</v>
      </c>
      <c r="K15" s="9">
        <v>410</v>
      </c>
      <c r="L15" s="9">
        <v>429</v>
      </c>
      <c r="M15" s="9">
        <f t="shared" si="4"/>
        <v>839</v>
      </c>
      <c r="N15" s="10">
        <f t="shared" si="1"/>
        <v>0.33412982875348468</v>
      </c>
    </row>
    <row r="16" spans="1:14" x14ac:dyDescent="0.25">
      <c r="A16" s="8">
        <v>9</v>
      </c>
      <c r="B16" s="7" t="s">
        <v>251</v>
      </c>
      <c r="C16" s="8" t="s">
        <v>252</v>
      </c>
      <c r="D16" s="9">
        <v>1389</v>
      </c>
      <c r="E16" s="9">
        <v>1420</v>
      </c>
      <c r="F16" s="9">
        <f t="shared" si="2"/>
        <v>2809</v>
      </c>
      <c r="G16" s="9">
        <v>879</v>
      </c>
      <c r="H16" s="9">
        <v>867</v>
      </c>
      <c r="I16" s="9">
        <f t="shared" si="3"/>
        <v>1746</v>
      </c>
      <c r="J16" s="10">
        <f t="shared" si="0"/>
        <v>0.62157351370594516</v>
      </c>
      <c r="K16" s="9">
        <v>510</v>
      </c>
      <c r="L16" s="9">
        <v>553</v>
      </c>
      <c r="M16" s="9">
        <f t="shared" si="4"/>
        <v>1063</v>
      </c>
      <c r="N16" s="10">
        <f t="shared" si="1"/>
        <v>0.37842648629405484</v>
      </c>
    </row>
    <row r="17" spans="1:14" x14ac:dyDescent="0.25">
      <c r="A17" s="8">
        <v>10</v>
      </c>
      <c r="B17" s="7" t="s">
        <v>253</v>
      </c>
      <c r="C17" s="8" t="s">
        <v>254</v>
      </c>
      <c r="D17" s="9">
        <v>1711</v>
      </c>
      <c r="E17" s="9">
        <v>1725</v>
      </c>
      <c r="F17" s="9">
        <f t="shared" si="2"/>
        <v>3436</v>
      </c>
      <c r="G17" s="9">
        <v>1219</v>
      </c>
      <c r="H17" s="9">
        <v>1198</v>
      </c>
      <c r="I17" s="9">
        <f t="shared" si="3"/>
        <v>2417</v>
      </c>
      <c r="J17" s="10">
        <f t="shared" si="0"/>
        <v>0.70343422584400461</v>
      </c>
      <c r="K17" s="9">
        <v>492</v>
      </c>
      <c r="L17" s="9">
        <v>527</v>
      </c>
      <c r="M17" s="9">
        <f t="shared" si="4"/>
        <v>1019</v>
      </c>
      <c r="N17" s="10">
        <f t="shared" si="1"/>
        <v>0.29656577415599533</v>
      </c>
    </row>
    <row r="18" spans="1:14" x14ac:dyDescent="0.25">
      <c r="A18" s="8">
        <v>11</v>
      </c>
      <c r="B18" s="7" t="s">
        <v>255</v>
      </c>
      <c r="C18" s="8" t="s">
        <v>256</v>
      </c>
      <c r="D18" s="9">
        <v>2971</v>
      </c>
      <c r="E18" s="9">
        <v>3011</v>
      </c>
      <c r="F18" s="9">
        <f t="shared" si="2"/>
        <v>5982</v>
      </c>
      <c r="G18" s="9">
        <v>2150</v>
      </c>
      <c r="H18" s="9">
        <v>2116</v>
      </c>
      <c r="I18" s="9">
        <f t="shared" si="3"/>
        <v>4266</v>
      </c>
      <c r="J18" s="10">
        <f t="shared" si="0"/>
        <v>0.71313941825476435</v>
      </c>
      <c r="K18" s="9">
        <v>821</v>
      </c>
      <c r="L18" s="9">
        <v>895</v>
      </c>
      <c r="M18" s="9">
        <f t="shared" si="4"/>
        <v>1716</v>
      </c>
      <c r="N18" s="10">
        <f t="shared" si="1"/>
        <v>0.28686058174523571</v>
      </c>
    </row>
    <row r="19" spans="1:14" x14ac:dyDescent="0.25">
      <c r="A19" s="8">
        <v>12</v>
      </c>
      <c r="B19" s="7" t="s">
        <v>257</v>
      </c>
      <c r="C19" s="8" t="s">
        <v>258</v>
      </c>
      <c r="D19" s="9">
        <v>1600</v>
      </c>
      <c r="E19" s="9">
        <v>1634</v>
      </c>
      <c r="F19" s="9">
        <f t="shared" si="2"/>
        <v>3234</v>
      </c>
      <c r="G19" s="9">
        <v>1136</v>
      </c>
      <c r="H19" s="9">
        <v>1152</v>
      </c>
      <c r="I19" s="9">
        <f t="shared" si="3"/>
        <v>2288</v>
      </c>
      <c r="J19" s="10">
        <f t="shared" si="0"/>
        <v>0.70748299319727892</v>
      </c>
      <c r="K19" s="9">
        <v>464</v>
      </c>
      <c r="L19" s="9">
        <v>482</v>
      </c>
      <c r="M19" s="9">
        <f t="shared" si="4"/>
        <v>946</v>
      </c>
      <c r="N19" s="10">
        <f t="shared" si="1"/>
        <v>0.29251700680272108</v>
      </c>
    </row>
    <row r="20" spans="1:14" x14ac:dyDescent="0.25">
      <c r="A20" s="8">
        <v>13</v>
      </c>
      <c r="B20" s="7" t="s">
        <v>259</v>
      </c>
      <c r="C20" s="8" t="s">
        <v>260</v>
      </c>
      <c r="D20" s="9">
        <v>1906</v>
      </c>
      <c r="E20" s="9">
        <v>1936</v>
      </c>
      <c r="F20" s="9">
        <f t="shared" si="2"/>
        <v>3842</v>
      </c>
      <c r="G20" s="9">
        <v>1451</v>
      </c>
      <c r="H20" s="9">
        <v>1444</v>
      </c>
      <c r="I20" s="9">
        <f t="shared" si="3"/>
        <v>2895</v>
      </c>
      <c r="J20" s="10">
        <f t="shared" si="0"/>
        <v>0.75351379489849035</v>
      </c>
      <c r="K20" s="9">
        <v>455</v>
      </c>
      <c r="L20" s="9">
        <v>492</v>
      </c>
      <c r="M20" s="9">
        <f t="shared" si="4"/>
        <v>947</v>
      </c>
      <c r="N20" s="10">
        <f t="shared" si="1"/>
        <v>0.24648620510150962</v>
      </c>
    </row>
    <row r="21" spans="1:14" x14ac:dyDescent="0.25">
      <c r="A21" s="8">
        <v>14</v>
      </c>
      <c r="B21" s="7" t="s">
        <v>261</v>
      </c>
      <c r="C21" s="8" t="s">
        <v>262</v>
      </c>
      <c r="D21" s="9">
        <v>4607</v>
      </c>
      <c r="E21" s="9">
        <v>4737</v>
      </c>
      <c r="F21" s="9">
        <f t="shared" si="2"/>
        <v>9344</v>
      </c>
      <c r="G21" s="9">
        <v>3143</v>
      </c>
      <c r="H21" s="9">
        <v>3165</v>
      </c>
      <c r="I21" s="9">
        <f t="shared" si="3"/>
        <v>6308</v>
      </c>
      <c r="J21" s="10">
        <f t="shared" si="0"/>
        <v>0.67508561643835618</v>
      </c>
      <c r="K21" s="9">
        <v>1464</v>
      </c>
      <c r="L21" s="9">
        <v>1572</v>
      </c>
      <c r="M21" s="9">
        <f t="shared" si="4"/>
        <v>3036</v>
      </c>
      <c r="N21" s="10">
        <f t="shared" si="1"/>
        <v>0.32491438356164382</v>
      </c>
    </row>
    <row r="22" spans="1:14" x14ac:dyDescent="0.25">
      <c r="A22" s="16" t="s">
        <v>0</v>
      </c>
      <c r="B22" s="16"/>
      <c r="C22" s="16"/>
      <c r="D22" s="12">
        <f t="shared" ref="D22:I22" si="5">SUM(D8:D21)</f>
        <v>28699</v>
      </c>
      <c r="E22" s="12">
        <f t="shared" si="5"/>
        <v>29246</v>
      </c>
      <c r="F22" s="12">
        <f t="shared" si="5"/>
        <v>57945</v>
      </c>
      <c r="G22" s="12">
        <f t="shared" si="5"/>
        <v>19855</v>
      </c>
      <c r="H22" s="12">
        <f t="shared" si="5"/>
        <v>19775</v>
      </c>
      <c r="I22" s="12">
        <f t="shared" si="5"/>
        <v>39630</v>
      </c>
      <c r="J22" s="13">
        <f>I22/F22</f>
        <v>0.68392441107947188</v>
      </c>
      <c r="K22" s="12">
        <f>SUM(K8:K21)</f>
        <v>8844</v>
      </c>
      <c r="L22" s="12">
        <f>SUM(L8:L21)</f>
        <v>9471</v>
      </c>
      <c r="M22" s="12">
        <f>SUM(M8:M21)</f>
        <v>18315</v>
      </c>
      <c r="N22" s="13">
        <f>M22/F22</f>
        <v>0.31607558892052806</v>
      </c>
    </row>
    <row r="24" spans="1:14" x14ac:dyDescent="0.25">
      <c r="A24" s="1" t="s">
        <v>354</v>
      </c>
    </row>
  </sheetData>
  <mergeCells count="10">
    <mergeCell ref="A22:C22"/>
    <mergeCell ref="A1:N1"/>
    <mergeCell ref="A2:N2"/>
    <mergeCell ref="A5:C5"/>
    <mergeCell ref="A6:A7"/>
    <mergeCell ref="B6:B7"/>
    <mergeCell ref="C6:C7"/>
    <mergeCell ref="D6:F6"/>
    <mergeCell ref="G6:J6"/>
    <mergeCell ref="K6:N6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BDC63D-2724-4BE5-8AF3-C6F3BDAE596C}">
  <dimension ref="A1:N24"/>
  <sheetViews>
    <sheetView workbookViewId="0">
      <selection activeCell="K8" sqref="K8:L21"/>
    </sheetView>
  </sheetViews>
  <sheetFormatPr defaultRowHeight="15" x14ac:dyDescent="0.25"/>
  <cols>
    <col min="1" max="1" width="4" bestFit="1" customWidth="1"/>
    <col min="2" max="2" width="12.7109375" bestFit="1" customWidth="1"/>
    <col min="3" max="3" width="16" bestFit="1" customWidth="1"/>
    <col min="4" max="14" width="11.85546875" customWidth="1"/>
  </cols>
  <sheetData>
    <row r="1" spans="1:14" ht="21" customHeight="1" x14ac:dyDescent="0.35">
      <c r="A1" s="17" t="s">
        <v>350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</row>
    <row r="2" spans="1:14" ht="21" customHeight="1" x14ac:dyDescent="0.35">
      <c r="A2" s="18" t="s">
        <v>21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</row>
    <row r="3" spans="1:14" ht="15" customHeight="1" x14ac:dyDescent="0.35">
      <c r="A3" s="4"/>
      <c r="B3" s="4"/>
      <c r="C3" s="4"/>
      <c r="D3" s="4"/>
      <c r="E3" s="4"/>
      <c r="F3" s="4"/>
      <c r="G3" s="3"/>
      <c r="H3" s="3"/>
    </row>
    <row r="4" spans="1:14" ht="15" customHeight="1" x14ac:dyDescent="0.35">
      <c r="A4" s="6" t="s">
        <v>20</v>
      </c>
      <c r="B4" s="6"/>
      <c r="C4" s="6"/>
      <c r="D4" s="6"/>
      <c r="E4" s="4"/>
      <c r="F4" s="4"/>
      <c r="G4" s="3"/>
      <c r="H4" s="3"/>
    </row>
    <row r="5" spans="1:14" x14ac:dyDescent="0.25">
      <c r="A5" s="20" t="s">
        <v>347</v>
      </c>
      <c r="B5" s="20"/>
      <c r="C5" s="20"/>
      <c r="D5" s="5"/>
    </row>
    <row r="6" spans="1:14" s="2" customFormat="1" ht="25.5" customHeight="1" x14ac:dyDescent="0.25">
      <c r="A6" s="19" t="s">
        <v>19</v>
      </c>
      <c r="B6" s="19" t="s">
        <v>18</v>
      </c>
      <c r="C6" s="19" t="s">
        <v>17</v>
      </c>
      <c r="D6" s="19" t="s">
        <v>351</v>
      </c>
      <c r="E6" s="19"/>
      <c r="F6" s="19"/>
      <c r="G6" s="19" t="s">
        <v>352</v>
      </c>
      <c r="H6" s="19"/>
      <c r="I6" s="19"/>
      <c r="J6" s="19"/>
      <c r="K6" s="19" t="s">
        <v>353</v>
      </c>
      <c r="L6" s="19"/>
      <c r="M6" s="19"/>
      <c r="N6" s="19"/>
    </row>
    <row r="7" spans="1:14" s="2" customFormat="1" x14ac:dyDescent="0.25">
      <c r="A7" s="19"/>
      <c r="B7" s="19"/>
      <c r="C7" s="19"/>
      <c r="D7" s="11" t="s">
        <v>16</v>
      </c>
      <c r="E7" s="11" t="s">
        <v>15</v>
      </c>
      <c r="F7" s="11" t="s">
        <v>14</v>
      </c>
      <c r="G7" s="11" t="s">
        <v>16</v>
      </c>
      <c r="H7" s="11" t="s">
        <v>15</v>
      </c>
      <c r="I7" s="11" t="s">
        <v>14</v>
      </c>
      <c r="J7" s="11" t="s">
        <v>13</v>
      </c>
      <c r="K7" s="11" t="s">
        <v>16</v>
      </c>
      <c r="L7" s="11" t="s">
        <v>15</v>
      </c>
      <c r="M7" s="11" t="s">
        <v>14</v>
      </c>
      <c r="N7" s="11" t="s">
        <v>13</v>
      </c>
    </row>
    <row r="8" spans="1:14" x14ac:dyDescent="0.25">
      <c r="A8" s="8">
        <v>1</v>
      </c>
      <c r="B8" s="7" t="s">
        <v>263</v>
      </c>
      <c r="C8" s="8" t="s">
        <v>264</v>
      </c>
      <c r="D8" s="9">
        <v>799</v>
      </c>
      <c r="E8" s="9">
        <v>820</v>
      </c>
      <c r="F8" s="9">
        <f>SUM(D8:E8)</f>
        <v>1619</v>
      </c>
      <c r="G8" s="9">
        <v>596</v>
      </c>
      <c r="H8" s="9">
        <v>567</v>
      </c>
      <c r="I8" s="9">
        <f>SUM(G8:H8)</f>
        <v>1163</v>
      </c>
      <c r="J8" s="10">
        <f t="shared" ref="J8:J21" si="0">I8/F8</f>
        <v>0.71834465719579987</v>
      </c>
      <c r="K8" s="9">
        <v>203</v>
      </c>
      <c r="L8" s="9">
        <v>253</v>
      </c>
      <c r="M8" s="9">
        <f>SUM(K8:L8)</f>
        <v>456</v>
      </c>
      <c r="N8" s="10">
        <f t="shared" ref="N8:N21" si="1">M8/F8</f>
        <v>0.28165534280420013</v>
      </c>
    </row>
    <row r="9" spans="1:14" x14ac:dyDescent="0.25">
      <c r="A9" s="8">
        <v>2</v>
      </c>
      <c r="B9" s="7" t="s">
        <v>265</v>
      </c>
      <c r="C9" s="8" t="s">
        <v>266</v>
      </c>
      <c r="D9" s="9">
        <v>1624</v>
      </c>
      <c r="E9" s="9">
        <v>1645</v>
      </c>
      <c r="F9" s="9">
        <f t="shared" ref="F9:F21" si="2">SUM(D9:E9)</f>
        <v>3269</v>
      </c>
      <c r="G9" s="9">
        <v>1105</v>
      </c>
      <c r="H9" s="9">
        <v>1111</v>
      </c>
      <c r="I9" s="9">
        <f t="shared" ref="I9:I21" si="3">SUM(G9:H9)</f>
        <v>2216</v>
      </c>
      <c r="J9" s="10">
        <f t="shared" si="0"/>
        <v>0.6778831446925665</v>
      </c>
      <c r="K9" s="9">
        <v>519</v>
      </c>
      <c r="L9" s="9">
        <v>534</v>
      </c>
      <c r="M9" s="9">
        <f t="shared" ref="M9:M21" si="4">SUM(K9:L9)</f>
        <v>1053</v>
      </c>
      <c r="N9" s="10">
        <f t="shared" si="1"/>
        <v>0.32211685530743345</v>
      </c>
    </row>
    <row r="10" spans="1:14" x14ac:dyDescent="0.25">
      <c r="A10" s="8">
        <v>3</v>
      </c>
      <c r="B10" s="7" t="s">
        <v>267</v>
      </c>
      <c r="C10" s="8" t="s">
        <v>268</v>
      </c>
      <c r="D10" s="9">
        <v>911</v>
      </c>
      <c r="E10" s="9">
        <v>933</v>
      </c>
      <c r="F10" s="9">
        <f t="shared" si="2"/>
        <v>1844</v>
      </c>
      <c r="G10" s="9">
        <v>593</v>
      </c>
      <c r="H10" s="9">
        <v>594</v>
      </c>
      <c r="I10" s="9">
        <f t="shared" si="3"/>
        <v>1187</v>
      </c>
      <c r="J10" s="10">
        <f t="shared" si="0"/>
        <v>0.64370932754880694</v>
      </c>
      <c r="K10" s="9">
        <v>318</v>
      </c>
      <c r="L10" s="9">
        <v>339</v>
      </c>
      <c r="M10" s="9">
        <f t="shared" si="4"/>
        <v>657</v>
      </c>
      <c r="N10" s="10">
        <f t="shared" si="1"/>
        <v>0.35629067245119306</v>
      </c>
    </row>
    <row r="11" spans="1:14" x14ac:dyDescent="0.25">
      <c r="A11" s="8">
        <v>4</v>
      </c>
      <c r="B11" s="7" t="s">
        <v>269</v>
      </c>
      <c r="C11" s="8" t="s">
        <v>107</v>
      </c>
      <c r="D11" s="9">
        <v>1277</v>
      </c>
      <c r="E11" s="9">
        <v>1321</v>
      </c>
      <c r="F11" s="9">
        <f t="shared" si="2"/>
        <v>2598</v>
      </c>
      <c r="G11" s="9">
        <v>868</v>
      </c>
      <c r="H11" s="9">
        <v>857</v>
      </c>
      <c r="I11" s="9">
        <f t="shared" si="3"/>
        <v>1725</v>
      </c>
      <c r="J11" s="10">
        <f t="shared" si="0"/>
        <v>0.66397228637413397</v>
      </c>
      <c r="K11" s="9">
        <v>409</v>
      </c>
      <c r="L11" s="9">
        <v>464</v>
      </c>
      <c r="M11" s="9">
        <f t="shared" si="4"/>
        <v>873</v>
      </c>
      <c r="N11" s="10">
        <f t="shared" si="1"/>
        <v>0.33602771362586603</v>
      </c>
    </row>
    <row r="12" spans="1:14" x14ac:dyDescent="0.25">
      <c r="A12" s="8">
        <v>5</v>
      </c>
      <c r="B12" s="7" t="s">
        <v>270</v>
      </c>
      <c r="C12" s="8" t="s">
        <v>271</v>
      </c>
      <c r="D12" s="9">
        <v>729</v>
      </c>
      <c r="E12" s="9">
        <v>727</v>
      </c>
      <c r="F12" s="9">
        <f t="shared" si="2"/>
        <v>1456</v>
      </c>
      <c r="G12" s="9">
        <v>479</v>
      </c>
      <c r="H12" s="9">
        <v>474</v>
      </c>
      <c r="I12" s="9">
        <f t="shared" si="3"/>
        <v>953</v>
      </c>
      <c r="J12" s="10">
        <f t="shared" si="0"/>
        <v>0.65453296703296704</v>
      </c>
      <c r="K12" s="9">
        <v>250</v>
      </c>
      <c r="L12" s="9">
        <v>253</v>
      </c>
      <c r="M12" s="9">
        <f t="shared" si="4"/>
        <v>503</v>
      </c>
      <c r="N12" s="10">
        <f t="shared" si="1"/>
        <v>0.34546703296703296</v>
      </c>
    </row>
    <row r="13" spans="1:14" x14ac:dyDescent="0.25">
      <c r="A13" s="8">
        <v>6</v>
      </c>
      <c r="B13" s="7" t="s">
        <v>272</v>
      </c>
      <c r="C13" s="8" t="s">
        <v>273</v>
      </c>
      <c r="D13" s="9">
        <v>1063</v>
      </c>
      <c r="E13" s="9">
        <v>1088</v>
      </c>
      <c r="F13" s="9">
        <f t="shared" si="2"/>
        <v>2151</v>
      </c>
      <c r="G13" s="9">
        <v>708</v>
      </c>
      <c r="H13" s="9">
        <v>716</v>
      </c>
      <c r="I13" s="9">
        <f t="shared" si="3"/>
        <v>1424</v>
      </c>
      <c r="J13" s="10">
        <f t="shared" si="0"/>
        <v>0.66201766620176661</v>
      </c>
      <c r="K13" s="9">
        <v>355</v>
      </c>
      <c r="L13" s="9">
        <v>372</v>
      </c>
      <c r="M13" s="9">
        <f t="shared" si="4"/>
        <v>727</v>
      </c>
      <c r="N13" s="10">
        <f t="shared" si="1"/>
        <v>0.33798233379823339</v>
      </c>
    </row>
    <row r="14" spans="1:14" x14ac:dyDescent="0.25">
      <c r="A14" s="8">
        <v>7</v>
      </c>
      <c r="B14" s="7" t="s">
        <v>274</v>
      </c>
      <c r="C14" s="8" t="s">
        <v>275</v>
      </c>
      <c r="D14" s="9">
        <v>757</v>
      </c>
      <c r="E14" s="9">
        <v>781</v>
      </c>
      <c r="F14" s="9">
        <f t="shared" si="2"/>
        <v>1538</v>
      </c>
      <c r="G14" s="9">
        <v>591</v>
      </c>
      <c r="H14" s="9">
        <v>605</v>
      </c>
      <c r="I14" s="9">
        <f t="shared" si="3"/>
        <v>1196</v>
      </c>
      <c r="J14" s="10">
        <f t="shared" si="0"/>
        <v>0.7776332899869961</v>
      </c>
      <c r="K14" s="9">
        <v>166</v>
      </c>
      <c r="L14" s="9">
        <v>176</v>
      </c>
      <c r="M14" s="9">
        <f t="shared" si="4"/>
        <v>342</v>
      </c>
      <c r="N14" s="10">
        <f t="shared" si="1"/>
        <v>0.2223667100130039</v>
      </c>
    </row>
    <row r="15" spans="1:14" x14ac:dyDescent="0.25">
      <c r="A15" s="8">
        <v>8</v>
      </c>
      <c r="B15" s="7" t="s">
        <v>276</v>
      </c>
      <c r="C15" s="8" t="s">
        <v>277</v>
      </c>
      <c r="D15" s="9">
        <v>958</v>
      </c>
      <c r="E15" s="9">
        <v>972</v>
      </c>
      <c r="F15" s="9">
        <f t="shared" si="2"/>
        <v>1930</v>
      </c>
      <c r="G15" s="9">
        <v>674</v>
      </c>
      <c r="H15" s="9">
        <v>678</v>
      </c>
      <c r="I15" s="9">
        <f t="shared" si="3"/>
        <v>1352</v>
      </c>
      <c r="J15" s="10">
        <f t="shared" si="0"/>
        <v>0.70051813471502589</v>
      </c>
      <c r="K15" s="9">
        <v>284</v>
      </c>
      <c r="L15" s="9">
        <v>294</v>
      </c>
      <c r="M15" s="9">
        <f t="shared" si="4"/>
        <v>578</v>
      </c>
      <c r="N15" s="10">
        <f t="shared" si="1"/>
        <v>0.29948186528497411</v>
      </c>
    </row>
    <row r="16" spans="1:14" x14ac:dyDescent="0.25">
      <c r="A16" s="8">
        <v>9</v>
      </c>
      <c r="B16" s="7" t="s">
        <v>278</v>
      </c>
      <c r="C16" s="8" t="s">
        <v>279</v>
      </c>
      <c r="D16" s="9">
        <v>1460</v>
      </c>
      <c r="E16" s="9">
        <v>1474</v>
      </c>
      <c r="F16" s="9">
        <f t="shared" si="2"/>
        <v>2934</v>
      </c>
      <c r="G16" s="9">
        <v>1017</v>
      </c>
      <c r="H16" s="9">
        <v>1012</v>
      </c>
      <c r="I16" s="9">
        <f t="shared" si="3"/>
        <v>2029</v>
      </c>
      <c r="J16" s="10">
        <f t="shared" si="0"/>
        <v>0.6915473755964554</v>
      </c>
      <c r="K16" s="9">
        <v>443</v>
      </c>
      <c r="L16" s="9">
        <v>462</v>
      </c>
      <c r="M16" s="9">
        <f t="shared" si="4"/>
        <v>905</v>
      </c>
      <c r="N16" s="10">
        <f t="shared" si="1"/>
        <v>0.30845262440354465</v>
      </c>
    </row>
    <row r="17" spans="1:14" x14ac:dyDescent="0.25">
      <c r="A17" s="8">
        <v>10</v>
      </c>
      <c r="B17" s="7" t="s">
        <v>280</v>
      </c>
      <c r="C17" s="8" t="s">
        <v>281</v>
      </c>
      <c r="D17" s="9">
        <v>966</v>
      </c>
      <c r="E17" s="9">
        <v>981</v>
      </c>
      <c r="F17" s="9">
        <f t="shared" si="2"/>
        <v>1947</v>
      </c>
      <c r="G17" s="9">
        <v>734</v>
      </c>
      <c r="H17" s="9">
        <v>707</v>
      </c>
      <c r="I17" s="9">
        <f t="shared" si="3"/>
        <v>1441</v>
      </c>
      <c r="J17" s="10">
        <f t="shared" si="0"/>
        <v>0.74011299435028244</v>
      </c>
      <c r="K17" s="9">
        <v>232</v>
      </c>
      <c r="L17" s="9">
        <v>274</v>
      </c>
      <c r="M17" s="9">
        <f t="shared" si="4"/>
        <v>506</v>
      </c>
      <c r="N17" s="10">
        <f t="shared" si="1"/>
        <v>0.25988700564971751</v>
      </c>
    </row>
    <row r="18" spans="1:14" x14ac:dyDescent="0.25">
      <c r="A18" s="8">
        <v>11</v>
      </c>
      <c r="B18" s="7" t="s">
        <v>282</v>
      </c>
      <c r="C18" s="8" t="s">
        <v>283</v>
      </c>
      <c r="D18" s="9">
        <v>1210</v>
      </c>
      <c r="E18" s="9">
        <v>1222</v>
      </c>
      <c r="F18" s="9">
        <f t="shared" si="2"/>
        <v>2432</v>
      </c>
      <c r="G18" s="9">
        <v>832</v>
      </c>
      <c r="H18" s="9">
        <v>823</v>
      </c>
      <c r="I18" s="9">
        <f t="shared" si="3"/>
        <v>1655</v>
      </c>
      <c r="J18" s="10">
        <f t="shared" si="0"/>
        <v>0.68050986842105265</v>
      </c>
      <c r="K18" s="9">
        <v>378</v>
      </c>
      <c r="L18" s="9">
        <v>399</v>
      </c>
      <c r="M18" s="9">
        <f t="shared" si="4"/>
        <v>777</v>
      </c>
      <c r="N18" s="10">
        <f t="shared" si="1"/>
        <v>0.31949013157894735</v>
      </c>
    </row>
    <row r="19" spans="1:14" x14ac:dyDescent="0.25">
      <c r="A19" s="8">
        <v>12</v>
      </c>
      <c r="B19" s="7" t="s">
        <v>284</v>
      </c>
      <c r="C19" s="8" t="s">
        <v>285</v>
      </c>
      <c r="D19" s="9">
        <v>1706</v>
      </c>
      <c r="E19" s="9">
        <v>1741</v>
      </c>
      <c r="F19" s="9">
        <f t="shared" si="2"/>
        <v>3447</v>
      </c>
      <c r="G19" s="9">
        <v>1266</v>
      </c>
      <c r="H19" s="9">
        <v>1220</v>
      </c>
      <c r="I19" s="9">
        <f t="shared" si="3"/>
        <v>2486</v>
      </c>
      <c r="J19" s="10">
        <f t="shared" si="0"/>
        <v>0.72120684653321732</v>
      </c>
      <c r="K19" s="9">
        <v>440</v>
      </c>
      <c r="L19" s="9">
        <v>521</v>
      </c>
      <c r="M19" s="9">
        <f t="shared" si="4"/>
        <v>961</v>
      </c>
      <c r="N19" s="10">
        <f t="shared" si="1"/>
        <v>0.27879315346678268</v>
      </c>
    </row>
    <row r="20" spans="1:14" x14ac:dyDescent="0.25">
      <c r="A20" s="8">
        <v>13</v>
      </c>
      <c r="B20" s="7" t="s">
        <v>286</v>
      </c>
      <c r="C20" s="8" t="s">
        <v>52</v>
      </c>
      <c r="D20" s="9">
        <v>2245</v>
      </c>
      <c r="E20" s="9">
        <v>2277</v>
      </c>
      <c r="F20" s="9">
        <f t="shared" si="2"/>
        <v>4522</v>
      </c>
      <c r="G20" s="9">
        <v>1552</v>
      </c>
      <c r="H20" s="9">
        <v>1557</v>
      </c>
      <c r="I20" s="9">
        <f t="shared" si="3"/>
        <v>3109</v>
      </c>
      <c r="J20" s="10">
        <f t="shared" si="0"/>
        <v>0.68752764263600175</v>
      </c>
      <c r="K20" s="9">
        <v>693</v>
      </c>
      <c r="L20" s="9">
        <v>720</v>
      </c>
      <c r="M20" s="9">
        <f t="shared" si="4"/>
        <v>1413</v>
      </c>
      <c r="N20" s="10">
        <f t="shared" si="1"/>
        <v>0.31247235736399825</v>
      </c>
    </row>
    <row r="21" spans="1:14" x14ac:dyDescent="0.25">
      <c r="A21" s="8">
        <v>14</v>
      </c>
      <c r="B21" s="7" t="s">
        <v>287</v>
      </c>
      <c r="C21" s="8" t="s">
        <v>288</v>
      </c>
      <c r="D21" s="9">
        <v>1896</v>
      </c>
      <c r="E21" s="9">
        <v>1941</v>
      </c>
      <c r="F21" s="9">
        <f t="shared" si="2"/>
        <v>3837</v>
      </c>
      <c r="G21" s="9">
        <v>1406</v>
      </c>
      <c r="H21" s="9">
        <v>1368</v>
      </c>
      <c r="I21" s="9">
        <f t="shared" si="3"/>
        <v>2774</v>
      </c>
      <c r="J21" s="10">
        <f t="shared" si="0"/>
        <v>0.72296064633828516</v>
      </c>
      <c r="K21" s="9">
        <v>490</v>
      </c>
      <c r="L21" s="9">
        <v>573</v>
      </c>
      <c r="M21" s="9">
        <f t="shared" si="4"/>
        <v>1063</v>
      </c>
      <c r="N21" s="10">
        <f t="shared" si="1"/>
        <v>0.27703935366171489</v>
      </c>
    </row>
    <row r="22" spans="1:14" x14ac:dyDescent="0.25">
      <c r="A22" s="16" t="s">
        <v>0</v>
      </c>
      <c r="B22" s="16"/>
      <c r="C22" s="16"/>
      <c r="D22" s="12">
        <f t="shared" ref="D22:I22" si="5">SUM(D8:D21)</f>
        <v>17601</v>
      </c>
      <c r="E22" s="12">
        <f t="shared" si="5"/>
        <v>17923</v>
      </c>
      <c r="F22" s="12">
        <f t="shared" si="5"/>
        <v>35524</v>
      </c>
      <c r="G22" s="12">
        <f t="shared" si="5"/>
        <v>12421</v>
      </c>
      <c r="H22" s="12">
        <f t="shared" si="5"/>
        <v>12289</v>
      </c>
      <c r="I22" s="12">
        <f t="shared" si="5"/>
        <v>24710</v>
      </c>
      <c r="J22" s="13">
        <f>I22/F22</f>
        <v>0.69558608264835042</v>
      </c>
      <c r="K22" s="12">
        <f>SUM(K8:K21)</f>
        <v>5180</v>
      </c>
      <c r="L22" s="12">
        <f>SUM(L8:L21)</f>
        <v>5634</v>
      </c>
      <c r="M22" s="12">
        <f>SUM(M8:M21)</f>
        <v>10814</v>
      </c>
      <c r="N22" s="13">
        <f>M22/F22</f>
        <v>0.30441391735164958</v>
      </c>
    </row>
    <row r="24" spans="1:14" x14ac:dyDescent="0.25">
      <c r="A24" s="1" t="s">
        <v>354</v>
      </c>
    </row>
  </sheetData>
  <mergeCells count="10">
    <mergeCell ref="A22:C22"/>
    <mergeCell ref="A1:N1"/>
    <mergeCell ref="A2:N2"/>
    <mergeCell ref="A5:C5"/>
    <mergeCell ref="A6:A7"/>
    <mergeCell ref="B6:B7"/>
    <mergeCell ref="C6:C7"/>
    <mergeCell ref="D6:F6"/>
    <mergeCell ref="G6:J6"/>
    <mergeCell ref="K6:N6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89B802-5AE3-400A-997F-4AC0515B5012}">
  <dimension ref="A1:N24"/>
  <sheetViews>
    <sheetView workbookViewId="0">
      <selection activeCell="K8" sqref="K8:L21"/>
    </sheetView>
  </sheetViews>
  <sheetFormatPr defaultRowHeight="15" x14ac:dyDescent="0.25"/>
  <cols>
    <col min="1" max="1" width="4" bestFit="1" customWidth="1"/>
    <col min="2" max="2" width="12.7109375" bestFit="1" customWidth="1"/>
    <col min="3" max="3" width="16" bestFit="1" customWidth="1"/>
    <col min="4" max="14" width="11.85546875" customWidth="1"/>
  </cols>
  <sheetData>
    <row r="1" spans="1:14" ht="21" customHeight="1" x14ac:dyDescent="0.35">
      <c r="A1" s="17" t="s">
        <v>350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</row>
    <row r="2" spans="1:14" ht="21" customHeight="1" x14ac:dyDescent="0.35">
      <c r="A2" s="18" t="s">
        <v>21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</row>
    <row r="3" spans="1:14" ht="15" customHeight="1" x14ac:dyDescent="0.35">
      <c r="A3" s="4"/>
      <c r="B3" s="4"/>
      <c r="C3" s="4"/>
      <c r="D3" s="4"/>
      <c r="E3" s="4"/>
      <c r="F3" s="4"/>
      <c r="G3" s="3"/>
      <c r="H3" s="3"/>
    </row>
    <row r="4" spans="1:14" ht="15" customHeight="1" x14ac:dyDescent="0.35">
      <c r="A4" s="6" t="s">
        <v>20</v>
      </c>
      <c r="B4" s="6"/>
      <c r="C4" s="6"/>
      <c r="D4" s="6"/>
      <c r="E4" s="4"/>
      <c r="F4" s="4"/>
      <c r="G4" s="3"/>
      <c r="H4" s="3"/>
    </row>
    <row r="5" spans="1:14" x14ac:dyDescent="0.25">
      <c r="A5" s="20" t="s">
        <v>348</v>
      </c>
      <c r="B5" s="20"/>
      <c r="C5" s="20"/>
      <c r="D5" s="5"/>
    </row>
    <row r="6" spans="1:14" s="2" customFormat="1" ht="25.5" customHeight="1" x14ac:dyDescent="0.25">
      <c r="A6" s="19" t="s">
        <v>19</v>
      </c>
      <c r="B6" s="19" t="s">
        <v>18</v>
      </c>
      <c r="C6" s="19" t="s">
        <v>17</v>
      </c>
      <c r="D6" s="19" t="s">
        <v>351</v>
      </c>
      <c r="E6" s="19"/>
      <c r="F6" s="19"/>
      <c r="G6" s="19" t="s">
        <v>352</v>
      </c>
      <c r="H6" s="19"/>
      <c r="I6" s="19"/>
      <c r="J6" s="19"/>
      <c r="K6" s="19" t="s">
        <v>353</v>
      </c>
      <c r="L6" s="19"/>
      <c r="M6" s="19"/>
      <c r="N6" s="19"/>
    </row>
    <row r="7" spans="1:14" s="2" customFormat="1" x14ac:dyDescent="0.25">
      <c r="A7" s="19"/>
      <c r="B7" s="19"/>
      <c r="C7" s="19"/>
      <c r="D7" s="11" t="s">
        <v>16</v>
      </c>
      <c r="E7" s="11" t="s">
        <v>15</v>
      </c>
      <c r="F7" s="11" t="s">
        <v>14</v>
      </c>
      <c r="G7" s="11" t="s">
        <v>16</v>
      </c>
      <c r="H7" s="11" t="s">
        <v>15</v>
      </c>
      <c r="I7" s="11" t="s">
        <v>14</v>
      </c>
      <c r="J7" s="11" t="s">
        <v>13</v>
      </c>
      <c r="K7" s="11" t="s">
        <v>16</v>
      </c>
      <c r="L7" s="11" t="s">
        <v>15</v>
      </c>
      <c r="M7" s="11" t="s">
        <v>14</v>
      </c>
      <c r="N7" s="11" t="s">
        <v>13</v>
      </c>
    </row>
    <row r="8" spans="1:14" x14ac:dyDescent="0.25">
      <c r="A8" s="8">
        <v>1</v>
      </c>
      <c r="B8" s="7" t="s">
        <v>289</v>
      </c>
      <c r="C8" s="8" t="s">
        <v>290</v>
      </c>
      <c r="D8" s="9">
        <v>594</v>
      </c>
      <c r="E8" s="9">
        <v>601</v>
      </c>
      <c r="F8" s="9">
        <f>SUM(D8:E8)</f>
        <v>1195</v>
      </c>
      <c r="G8" s="9">
        <v>466</v>
      </c>
      <c r="H8" s="9">
        <v>475</v>
      </c>
      <c r="I8" s="9">
        <f>SUM(G8:H8)</f>
        <v>941</v>
      </c>
      <c r="J8" s="10">
        <f t="shared" ref="J8:J21" si="0">I8/F8</f>
        <v>0.78744769874476983</v>
      </c>
      <c r="K8" s="9">
        <v>128</v>
      </c>
      <c r="L8" s="9">
        <v>126</v>
      </c>
      <c r="M8" s="9">
        <f>SUM(K8:L8)</f>
        <v>254</v>
      </c>
      <c r="N8" s="10">
        <f t="shared" ref="N8:N21" si="1">M8/F8</f>
        <v>0.21255230125523011</v>
      </c>
    </row>
    <row r="9" spans="1:14" x14ac:dyDescent="0.25">
      <c r="A9" s="8">
        <v>2</v>
      </c>
      <c r="B9" s="7" t="s">
        <v>291</v>
      </c>
      <c r="C9" s="8" t="s">
        <v>292</v>
      </c>
      <c r="D9" s="9">
        <v>477</v>
      </c>
      <c r="E9" s="9">
        <v>487</v>
      </c>
      <c r="F9" s="9">
        <f t="shared" ref="F9:F21" si="2">SUM(D9:E9)</f>
        <v>964</v>
      </c>
      <c r="G9" s="9">
        <v>332</v>
      </c>
      <c r="H9" s="9">
        <v>339</v>
      </c>
      <c r="I9" s="9">
        <f t="shared" ref="I9:I21" si="3">SUM(G9:H9)</f>
        <v>671</v>
      </c>
      <c r="J9" s="10">
        <f t="shared" si="0"/>
        <v>0.69605809128630702</v>
      </c>
      <c r="K9" s="9">
        <v>145</v>
      </c>
      <c r="L9" s="9">
        <v>148</v>
      </c>
      <c r="M9" s="9">
        <f t="shared" ref="M9:M21" si="4">SUM(K9:L9)</f>
        <v>293</v>
      </c>
      <c r="N9" s="10">
        <f t="shared" si="1"/>
        <v>0.30394190871369292</v>
      </c>
    </row>
    <row r="10" spans="1:14" x14ac:dyDescent="0.25">
      <c r="A10" s="8">
        <v>3</v>
      </c>
      <c r="B10" s="7" t="s">
        <v>293</v>
      </c>
      <c r="C10" s="8" t="s">
        <v>294</v>
      </c>
      <c r="D10" s="9">
        <v>1425</v>
      </c>
      <c r="E10" s="9">
        <v>1441</v>
      </c>
      <c r="F10" s="9">
        <f t="shared" si="2"/>
        <v>2866</v>
      </c>
      <c r="G10" s="9">
        <v>1070</v>
      </c>
      <c r="H10" s="9">
        <v>1082</v>
      </c>
      <c r="I10" s="9">
        <f t="shared" si="3"/>
        <v>2152</v>
      </c>
      <c r="J10" s="10">
        <f t="shared" si="0"/>
        <v>0.75087229588276339</v>
      </c>
      <c r="K10" s="9">
        <v>355</v>
      </c>
      <c r="L10" s="9">
        <v>359</v>
      </c>
      <c r="M10" s="9">
        <f t="shared" si="4"/>
        <v>714</v>
      </c>
      <c r="N10" s="10">
        <f t="shared" si="1"/>
        <v>0.24912770411723656</v>
      </c>
    </row>
    <row r="11" spans="1:14" x14ac:dyDescent="0.25">
      <c r="A11" s="8">
        <v>4</v>
      </c>
      <c r="B11" s="7" t="s">
        <v>295</v>
      </c>
      <c r="C11" s="8" t="s">
        <v>29</v>
      </c>
      <c r="D11" s="9">
        <v>1269</v>
      </c>
      <c r="E11" s="9">
        <v>1293</v>
      </c>
      <c r="F11" s="9">
        <f t="shared" si="2"/>
        <v>2562</v>
      </c>
      <c r="G11" s="9">
        <v>863</v>
      </c>
      <c r="H11" s="9">
        <v>880</v>
      </c>
      <c r="I11" s="9">
        <f t="shared" si="3"/>
        <v>1743</v>
      </c>
      <c r="J11" s="10">
        <f t="shared" si="0"/>
        <v>0.68032786885245899</v>
      </c>
      <c r="K11" s="9">
        <v>406</v>
      </c>
      <c r="L11" s="9">
        <v>413</v>
      </c>
      <c r="M11" s="9">
        <f t="shared" si="4"/>
        <v>819</v>
      </c>
      <c r="N11" s="10">
        <f t="shared" si="1"/>
        <v>0.31967213114754101</v>
      </c>
    </row>
    <row r="12" spans="1:14" x14ac:dyDescent="0.25">
      <c r="A12" s="8">
        <v>5</v>
      </c>
      <c r="B12" s="7" t="s">
        <v>296</v>
      </c>
      <c r="C12" s="8" t="s">
        <v>297</v>
      </c>
      <c r="D12" s="9">
        <v>945</v>
      </c>
      <c r="E12" s="9">
        <v>952</v>
      </c>
      <c r="F12" s="9">
        <f t="shared" si="2"/>
        <v>1897</v>
      </c>
      <c r="G12" s="9">
        <v>646</v>
      </c>
      <c r="H12" s="9">
        <v>647</v>
      </c>
      <c r="I12" s="9">
        <f t="shared" si="3"/>
        <v>1293</v>
      </c>
      <c r="J12" s="10">
        <f t="shared" si="0"/>
        <v>0.68160253031101736</v>
      </c>
      <c r="K12" s="9">
        <v>299</v>
      </c>
      <c r="L12" s="9">
        <v>305</v>
      </c>
      <c r="M12" s="9">
        <f t="shared" si="4"/>
        <v>604</v>
      </c>
      <c r="N12" s="10">
        <f t="shared" si="1"/>
        <v>0.31839746968898258</v>
      </c>
    </row>
    <row r="13" spans="1:14" x14ac:dyDescent="0.25">
      <c r="A13" s="8">
        <v>6</v>
      </c>
      <c r="B13" s="7" t="s">
        <v>298</v>
      </c>
      <c r="C13" s="8" t="s">
        <v>299</v>
      </c>
      <c r="D13" s="9">
        <v>659</v>
      </c>
      <c r="E13" s="9">
        <v>681</v>
      </c>
      <c r="F13" s="9">
        <f t="shared" si="2"/>
        <v>1340</v>
      </c>
      <c r="G13" s="9">
        <v>443</v>
      </c>
      <c r="H13" s="9">
        <v>450</v>
      </c>
      <c r="I13" s="9">
        <f t="shared" si="3"/>
        <v>893</v>
      </c>
      <c r="J13" s="10">
        <f t="shared" si="0"/>
        <v>0.66641791044776122</v>
      </c>
      <c r="K13" s="9">
        <v>216</v>
      </c>
      <c r="L13" s="9">
        <v>231</v>
      </c>
      <c r="M13" s="9">
        <f t="shared" si="4"/>
        <v>447</v>
      </c>
      <c r="N13" s="10">
        <f t="shared" si="1"/>
        <v>0.33358208955223878</v>
      </c>
    </row>
    <row r="14" spans="1:14" x14ac:dyDescent="0.25">
      <c r="A14" s="8">
        <v>7</v>
      </c>
      <c r="B14" s="7" t="s">
        <v>300</v>
      </c>
      <c r="C14" s="8" t="s">
        <v>301</v>
      </c>
      <c r="D14" s="9">
        <v>757</v>
      </c>
      <c r="E14" s="9">
        <v>770</v>
      </c>
      <c r="F14" s="9">
        <f t="shared" si="2"/>
        <v>1527</v>
      </c>
      <c r="G14" s="9">
        <v>533</v>
      </c>
      <c r="H14" s="9">
        <v>551</v>
      </c>
      <c r="I14" s="9">
        <f t="shared" si="3"/>
        <v>1084</v>
      </c>
      <c r="J14" s="10">
        <f t="shared" si="0"/>
        <v>0.70988867059593974</v>
      </c>
      <c r="K14" s="9">
        <v>224</v>
      </c>
      <c r="L14" s="9">
        <v>219</v>
      </c>
      <c r="M14" s="9">
        <f t="shared" si="4"/>
        <v>443</v>
      </c>
      <c r="N14" s="10">
        <f t="shared" si="1"/>
        <v>0.29011132940406026</v>
      </c>
    </row>
    <row r="15" spans="1:14" x14ac:dyDescent="0.25">
      <c r="A15" s="8">
        <v>8</v>
      </c>
      <c r="B15" s="7" t="s">
        <v>302</v>
      </c>
      <c r="C15" s="8" t="s">
        <v>303</v>
      </c>
      <c r="D15" s="9">
        <v>955</v>
      </c>
      <c r="E15" s="9">
        <v>978</v>
      </c>
      <c r="F15" s="9">
        <f t="shared" si="2"/>
        <v>1933</v>
      </c>
      <c r="G15" s="9">
        <v>674</v>
      </c>
      <c r="H15" s="9">
        <v>674</v>
      </c>
      <c r="I15" s="9">
        <f t="shared" si="3"/>
        <v>1348</v>
      </c>
      <c r="J15" s="10">
        <f t="shared" si="0"/>
        <v>0.69736161407139163</v>
      </c>
      <c r="K15" s="9">
        <v>281</v>
      </c>
      <c r="L15" s="9">
        <v>304</v>
      </c>
      <c r="M15" s="9">
        <f t="shared" si="4"/>
        <v>585</v>
      </c>
      <c r="N15" s="10">
        <f t="shared" si="1"/>
        <v>0.30263838592860837</v>
      </c>
    </row>
    <row r="16" spans="1:14" x14ac:dyDescent="0.25">
      <c r="A16" s="8">
        <v>9</v>
      </c>
      <c r="B16" s="7" t="s">
        <v>304</v>
      </c>
      <c r="C16" s="8" t="s">
        <v>305</v>
      </c>
      <c r="D16" s="9">
        <v>509</v>
      </c>
      <c r="E16" s="9">
        <v>519</v>
      </c>
      <c r="F16" s="9">
        <f t="shared" si="2"/>
        <v>1028</v>
      </c>
      <c r="G16" s="9">
        <v>335</v>
      </c>
      <c r="H16" s="9">
        <v>339</v>
      </c>
      <c r="I16" s="9">
        <f t="shared" si="3"/>
        <v>674</v>
      </c>
      <c r="J16" s="10">
        <f t="shared" si="0"/>
        <v>0.6556420233463035</v>
      </c>
      <c r="K16" s="9">
        <v>174</v>
      </c>
      <c r="L16" s="9">
        <v>180</v>
      </c>
      <c r="M16" s="9">
        <f t="shared" si="4"/>
        <v>354</v>
      </c>
      <c r="N16" s="10">
        <f t="shared" si="1"/>
        <v>0.3443579766536965</v>
      </c>
    </row>
    <row r="17" spans="1:14" x14ac:dyDescent="0.25">
      <c r="A17" s="8">
        <v>10</v>
      </c>
      <c r="B17" s="7" t="s">
        <v>306</v>
      </c>
      <c r="C17" s="8" t="s">
        <v>307</v>
      </c>
      <c r="D17" s="9">
        <v>456</v>
      </c>
      <c r="E17" s="9">
        <v>471</v>
      </c>
      <c r="F17" s="9">
        <f t="shared" si="2"/>
        <v>927</v>
      </c>
      <c r="G17" s="9">
        <v>315</v>
      </c>
      <c r="H17" s="9">
        <v>315</v>
      </c>
      <c r="I17" s="9">
        <f t="shared" si="3"/>
        <v>630</v>
      </c>
      <c r="J17" s="10">
        <f t="shared" si="0"/>
        <v>0.67961165048543692</v>
      </c>
      <c r="K17" s="9">
        <v>141</v>
      </c>
      <c r="L17" s="9">
        <v>156</v>
      </c>
      <c r="M17" s="9">
        <f t="shared" si="4"/>
        <v>297</v>
      </c>
      <c r="N17" s="10">
        <f t="shared" si="1"/>
        <v>0.32038834951456313</v>
      </c>
    </row>
    <row r="18" spans="1:14" x14ac:dyDescent="0.25">
      <c r="A18" s="8">
        <v>11</v>
      </c>
      <c r="B18" s="7" t="s">
        <v>308</v>
      </c>
      <c r="C18" s="8" t="s">
        <v>309</v>
      </c>
      <c r="D18" s="9">
        <v>833</v>
      </c>
      <c r="E18" s="9">
        <v>862</v>
      </c>
      <c r="F18" s="9">
        <f t="shared" si="2"/>
        <v>1695</v>
      </c>
      <c r="G18" s="9">
        <v>543</v>
      </c>
      <c r="H18" s="9">
        <v>562</v>
      </c>
      <c r="I18" s="9">
        <f t="shared" si="3"/>
        <v>1105</v>
      </c>
      <c r="J18" s="10">
        <f t="shared" si="0"/>
        <v>0.65191740412979349</v>
      </c>
      <c r="K18" s="9">
        <v>290</v>
      </c>
      <c r="L18" s="9">
        <v>300</v>
      </c>
      <c r="M18" s="9">
        <f t="shared" si="4"/>
        <v>590</v>
      </c>
      <c r="N18" s="10">
        <f t="shared" si="1"/>
        <v>0.34808259587020651</v>
      </c>
    </row>
    <row r="19" spans="1:14" x14ac:dyDescent="0.25">
      <c r="A19" s="8">
        <v>12</v>
      </c>
      <c r="B19" s="7" t="s">
        <v>310</v>
      </c>
      <c r="C19" s="8" t="s">
        <v>311</v>
      </c>
      <c r="D19" s="9">
        <v>1167</v>
      </c>
      <c r="E19" s="9">
        <v>1193</v>
      </c>
      <c r="F19" s="9">
        <f t="shared" si="2"/>
        <v>2360</v>
      </c>
      <c r="G19" s="9">
        <v>795</v>
      </c>
      <c r="H19" s="9">
        <v>801</v>
      </c>
      <c r="I19" s="9">
        <f t="shared" si="3"/>
        <v>1596</v>
      </c>
      <c r="J19" s="10">
        <f t="shared" si="0"/>
        <v>0.67627118644067796</v>
      </c>
      <c r="K19" s="9">
        <v>372</v>
      </c>
      <c r="L19" s="9">
        <v>392</v>
      </c>
      <c r="M19" s="9">
        <f t="shared" si="4"/>
        <v>764</v>
      </c>
      <c r="N19" s="10">
        <f t="shared" si="1"/>
        <v>0.32372881355932204</v>
      </c>
    </row>
    <row r="20" spans="1:14" x14ac:dyDescent="0.25">
      <c r="A20" s="8">
        <v>13</v>
      </c>
      <c r="B20" s="7" t="s">
        <v>312</v>
      </c>
      <c r="C20" s="8" t="s">
        <v>313</v>
      </c>
      <c r="D20" s="9">
        <v>1951</v>
      </c>
      <c r="E20" s="9">
        <v>1980</v>
      </c>
      <c r="F20" s="9">
        <f t="shared" si="2"/>
        <v>3931</v>
      </c>
      <c r="G20" s="9">
        <v>1381</v>
      </c>
      <c r="H20" s="9">
        <v>1396</v>
      </c>
      <c r="I20" s="9">
        <f t="shared" si="3"/>
        <v>2777</v>
      </c>
      <c r="J20" s="10">
        <f t="shared" si="0"/>
        <v>0.7064360213686085</v>
      </c>
      <c r="K20" s="9">
        <v>570</v>
      </c>
      <c r="L20" s="9">
        <v>584</v>
      </c>
      <c r="M20" s="9">
        <f t="shared" si="4"/>
        <v>1154</v>
      </c>
      <c r="N20" s="10">
        <f t="shared" si="1"/>
        <v>0.2935639786313915</v>
      </c>
    </row>
    <row r="21" spans="1:14" x14ac:dyDescent="0.25">
      <c r="A21" s="8">
        <v>14</v>
      </c>
      <c r="B21" s="7" t="s">
        <v>314</v>
      </c>
      <c r="C21" s="8" t="s">
        <v>315</v>
      </c>
      <c r="D21" s="9">
        <v>1320</v>
      </c>
      <c r="E21" s="9">
        <v>1359</v>
      </c>
      <c r="F21" s="9">
        <f t="shared" si="2"/>
        <v>2679</v>
      </c>
      <c r="G21" s="9">
        <v>980</v>
      </c>
      <c r="H21" s="9">
        <v>1006</v>
      </c>
      <c r="I21" s="9">
        <f t="shared" si="3"/>
        <v>1986</v>
      </c>
      <c r="J21" s="10">
        <f t="shared" si="0"/>
        <v>0.74132138857782759</v>
      </c>
      <c r="K21" s="9">
        <v>340</v>
      </c>
      <c r="L21" s="9">
        <v>353</v>
      </c>
      <c r="M21" s="9">
        <f t="shared" si="4"/>
        <v>693</v>
      </c>
      <c r="N21" s="10">
        <f t="shared" si="1"/>
        <v>0.25867861142217247</v>
      </c>
    </row>
    <row r="22" spans="1:14" x14ac:dyDescent="0.25">
      <c r="A22" s="16" t="s">
        <v>0</v>
      </c>
      <c r="B22" s="16"/>
      <c r="C22" s="16"/>
      <c r="D22" s="12">
        <f t="shared" ref="D22:I22" si="5">SUM(D8:D21)</f>
        <v>13317</v>
      </c>
      <c r="E22" s="12">
        <f t="shared" si="5"/>
        <v>13587</v>
      </c>
      <c r="F22" s="12">
        <f t="shared" si="5"/>
        <v>26904</v>
      </c>
      <c r="G22" s="12">
        <f t="shared" si="5"/>
        <v>9376</v>
      </c>
      <c r="H22" s="12">
        <f t="shared" si="5"/>
        <v>9517</v>
      </c>
      <c r="I22" s="12">
        <f t="shared" si="5"/>
        <v>18893</v>
      </c>
      <c r="J22" s="13">
        <f>I22/F22</f>
        <v>0.70223758548914661</v>
      </c>
      <c r="K22" s="12">
        <f>SUM(K8:K21)</f>
        <v>3941</v>
      </c>
      <c r="L22" s="12">
        <f>SUM(L8:L21)</f>
        <v>4070</v>
      </c>
      <c r="M22" s="12">
        <f>SUM(M8:M21)</f>
        <v>8011</v>
      </c>
      <c r="N22" s="13">
        <f>M22/F22</f>
        <v>0.29776241451085339</v>
      </c>
    </row>
    <row r="24" spans="1:14" x14ac:dyDescent="0.25">
      <c r="A24" s="1" t="s">
        <v>354</v>
      </c>
    </row>
  </sheetData>
  <mergeCells count="10">
    <mergeCell ref="A22:C22"/>
    <mergeCell ref="A1:N1"/>
    <mergeCell ref="A2:N2"/>
    <mergeCell ref="A5:C5"/>
    <mergeCell ref="A6:A7"/>
    <mergeCell ref="B6:B7"/>
    <mergeCell ref="C6:C7"/>
    <mergeCell ref="D6:F6"/>
    <mergeCell ref="G6:J6"/>
    <mergeCell ref="K6:N6"/>
  </mergeCell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CD9D0B-0386-4541-BF39-32A35AE6FFA2}">
  <dimension ref="A1:N22"/>
  <sheetViews>
    <sheetView workbookViewId="0">
      <selection activeCell="K8" sqref="K8:L19"/>
    </sheetView>
  </sheetViews>
  <sheetFormatPr defaultRowHeight="15" x14ac:dyDescent="0.25"/>
  <cols>
    <col min="1" max="1" width="4" bestFit="1" customWidth="1"/>
    <col min="2" max="2" width="12.7109375" bestFit="1" customWidth="1"/>
    <col min="3" max="3" width="16" bestFit="1" customWidth="1"/>
    <col min="4" max="14" width="11.85546875" customWidth="1"/>
  </cols>
  <sheetData>
    <row r="1" spans="1:14" ht="21" customHeight="1" x14ac:dyDescent="0.35">
      <c r="A1" s="17" t="s">
        <v>350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</row>
    <row r="2" spans="1:14" ht="21" customHeight="1" x14ac:dyDescent="0.35">
      <c r="A2" s="18" t="s">
        <v>21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</row>
    <row r="3" spans="1:14" ht="15" customHeight="1" x14ac:dyDescent="0.35">
      <c r="A3" s="4"/>
      <c r="B3" s="4"/>
      <c r="C3" s="4"/>
      <c r="D3" s="4"/>
      <c r="E3" s="4"/>
      <c r="F3" s="4"/>
      <c r="G3" s="3"/>
      <c r="H3" s="3"/>
    </row>
    <row r="4" spans="1:14" ht="15" customHeight="1" x14ac:dyDescent="0.35">
      <c r="A4" s="6" t="s">
        <v>20</v>
      </c>
      <c r="B4" s="6"/>
      <c r="C4" s="6"/>
      <c r="D4" s="6"/>
      <c r="E4" s="4"/>
      <c r="F4" s="4"/>
      <c r="G4" s="3"/>
      <c r="H4" s="3"/>
    </row>
    <row r="5" spans="1:14" x14ac:dyDescent="0.25">
      <c r="A5" s="20" t="s">
        <v>349</v>
      </c>
      <c r="B5" s="20"/>
      <c r="C5" s="20"/>
      <c r="D5" s="5"/>
    </row>
    <row r="6" spans="1:14" s="2" customFormat="1" ht="25.5" customHeight="1" x14ac:dyDescent="0.25">
      <c r="A6" s="19" t="s">
        <v>19</v>
      </c>
      <c r="B6" s="19" t="s">
        <v>18</v>
      </c>
      <c r="C6" s="19" t="s">
        <v>17</v>
      </c>
      <c r="D6" s="19" t="s">
        <v>351</v>
      </c>
      <c r="E6" s="19"/>
      <c r="F6" s="19"/>
      <c r="G6" s="19" t="s">
        <v>352</v>
      </c>
      <c r="H6" s="19"/>
      <c r="I6" s="19"/>
      <c r="J6" s="19"/>
      <c r="K6" s="19" t="s">
        <v>353</v>
      </c>
      <c r="L6" s="19"/>
      <c r="M6" s="19"/>
      <c r="N6" s="19"/>
    </row>
    <row r="7" spans="1:14" s="2" customFormat="1" x14ac:dyDescent="0.25">
      <c r="A7" s="19"/>
      <c r="B7" s="19"/>
      <c r="C7" s="19"/>
      <c r="D7" s="11" t="s">
        <v>16</v>
      </c>
      <c r="E7" s="11" t="s">
        <v>15</v>
      </c>
      <c r="F7" s="11" t="s">
        <v>14</v>
      </c>
      <c r="G7" s="11" t="s">
        <v>16</v>
      </c>
      <c r="H7" s="11" t="s">
        <v>15</v>
      </c>
      <c r="I7" s="11" t="s">
        <v>14</v>
      </c>
      <c r="J7" s="11" t="s">
        <v>13</v>
      </c>
      <c r="K7" s="11" t="s">
        <v>16</v>
      </c>
      <c r="L7" s="11" t="s">
        <v>15</v>
      </c>
      <c r="M7" s="11" t="s">
        <v>14</v>
      </c>
      <c r="N7" s="11" t="s">
        <v>13</v>
      </c>
    </row>
    <row r="8" spans="1:14" x14ac:dyDescent="0.25">
      <c r="A8" s="8">
        <v>1</v>
      </c>
      <c r="B8" s="7" t="s">
        <v>316</v>
      </c>
      <c r="C8" s="8" t="s">
        <v>1</v>
      </c>
      <c r="D8" s="9">
        <v>3383</v>
      </c>
      <c r="E8" s="9">
        <v>3460</v>
      </c>
      <c r="F8" s="9">
        <f>SUM(D8:E8)</f>
        <v>6843</v>
      </c>
      <c r="G8" s="9">
        <v>2402</v>
      </c>
      <c r="H8" s="9">
        <v>2420</v>
      </c>
      <c r="I8" s="9">
        <f>SUM(G8:H8)</f>
        <v>4822</v>
      </c>
      <c r="J8" s="10">
        <f t="shared" ref="J8:J19" si="0">I8/F8</f>
        <v>0.70466169808563495</v>
      </c>
      <c r="K8" s="9">
        <v>981</v>
      </c>
      <c r="L8" s="9">
        <v>1040</v>
      </c>
      <c r="M8" s="9">
        <f>SUM(K8:L8)</f>
        <v>2021</v>
      </c>
      <c r="N8" s="10">
        <f t="shared" ref="N8:N19" si="1">M8/F8</f>
        <v>0.29533830191436505</v>
      </c>
    </row>
    <row r="9" spans="1:14" x14ac:dyDescent="0.25">
      <c r="A9" s="8">
        <v>2</v>
      </c>
      <c r="B9" s="7" t="s">
        <v>317</v>
      </c>
      <c r="C9" s="8" t="s">
        <v>318</v>
      </c>
      <c r="D9" s="9">
        <v>2500</v>
      </c>
      <c r="E9" s="9">
        <v>2548</v>
      </c>
      <c r="F9" s="9">
        <f t="shared" ref="F9:F19" si="2">SUM(D9:E9)</f>
        <v>5048</v>
      </c>
      <c r="G9" s="9">
        <v>1743</v>
      </c>
      <c r="H9" s="9">
        <v>1760</v>
      </c>
      <c r="I9" s="9">
        <f t="shared" ref="I9:I19" si="3">SUM(G9:H9)</f>
        <v>3503</v>
      </c>
      <c r="J9" s="10">
        <f t="shared" si="0"/>
        <v>0.69393819334389861</v>
      </c>
      <c r="K9" s="9">
        <v>757</v>
      </c>
      <c r="L9" s="9">
        <v>788</v>
      </c>
      <c r="M9" s="9">
        <f t="shared" ref="M9:M19" si="4">SUM(K9:L9)</f>
        <v>1545</v>
      </c>
      <c r="N9" s="10">
        <f t="shared" si="1"/>
        <v>0.30606180665610144</v>
      </c>
    </row>
    <row r="10" spans="1:14" x14ac:dyDescent="0.25">
      <c r="A10" s="8">
        <v>3</v>
      </c>
      <c r="B10" s="7" t="s">
        <v>319</v>
      </c>
      <c r="C10" s="8" t="s">
        <v>320</v>
      </c>
      <c r="D10" s="9">
        <v>3552</v>
      </c>
      <c r="E10" s="9">
        <v>3585</v>
      </c>
      <c r="F10" s="9">
        <f t="shared" si="2"/>
        <v>7137</v>
      </c>
      <c r="G10" s="9">
        <v>2658</v>
      </c>
      <c r="H10" s="9">
        <v>2666</v>
      </c>
      <c r="I10" s="9">
        <f t="shared" si="3"/>
        <v>5324</v>
      </c>
      <c r="J10" s="10">
        <f t="shared" si="0"/>
        <v>0.74597169679136888</v>
      </c>
      <c r="K10" s="9">
        <v>894</v>
      </c>
      <c r="L10" s="9">
        <v>919</v>
      </c>
      <c r="M10" s="9">
        <f t="shared" si="4"/>
        <v>1813</v>
      </c>
      <c r="N10" s="10">
        <f t="shared" si="1"/>
        <v>0.25402830320863107</v>
      </c>
    </row>
    <row r="11" spans="1:14" x14ac:dyDescent="0.25">
      <c r="A11" s="8">
        <v>4</v>
      </c>
      <c r="B11" s="7" t="s">
        <v>321</v>
      </c>
      <c r="C11" s="8" t="s">
        <v>322</v>
      </c>
      <c r="D11" s="9">
        <v>1220</v>
      </c>
      <c r="E11" s="9">
        <v>1225</v>
      </c>
      <c r="F11" s="9">
        <f t="shared" si="2"/>
        <v>2445</v>
      </c>
      <c r="G11" s="9">
        <v>1005</v>
      </c>
      <c r="H11" s="9">
        <v>993</v>
      </c>
      <c r="I11" s="9">
        <f t="shared" si="3"/>
        <v>1998</v>
      </c>
      <c r="J11" s="10">
        <f t="shared" si="0"/>
        <v>0.81717791411042939</v>
      </c>
      <c r="K11" s="9">
        <v>215</v>
      </c>
      <c r="L11" s="9">
        <v>232</v>
      </c>
      <c r="M11" s="9">
        <f t="shared" si="4"/>
        <v>447</v>
      </c>
      <c r="N11" s="10">
        <f t="shared" si="1"/>
        <v>0.18282208588957055</v>
      </c>
    </row>
    <row r="12" spans="1:14" x14ac:dyDescent="0.25">
      <c r="A12" s="8">
        <v>5</v>
      </c>
      <c r="B12" s="7" t="s">
        <v>323</v>
      </c>
      <c r="C12" s="8" t="s">
        <v>324</v>
      </c>
      <c r="D12" s="9">
        <v>2723</v>
      </c>
      <c r="E12" s="9">
        <v>2768</v>
      </c>
      <c r="F12" s="9">
        <f t="shared" si="2"/>
        <v>5491</v>
      </c>
      <c r="G12" s="9">
        <v>2127</v>
      </c>
      <c r="H12" s="9">
        <v>2160</v>
      </c>
      <c r="I12" s="9">
        <f t="shared" si="3"/>
        <v>4287</v>
      </c>
      <c r="J12" s="10">
        <f t="shared" si="0"/>
        <v>0.78073210708431984</v>
      </c>
      <c r="K12" s="9">
        <v>596</v>
      </c>
      <c r="L12" s="9">
        <v>608</v>
      </c>
      <c r="M12" s="9">
        <f t="shared" si="4"/>
        <v>1204</v>
      </c>
      <c r="N12" s="10">
        <f t="shared" si="1"/>
        <v>0.21926789291568019</v>
      </c>
    </row>
    <row r="13" spans="1:14" x14ac:dyDescent="0.25">
      <c r="A13" s="8">
        <v>6</v>
      </c>
      <c r="B13" s="7" t="s">
        <v>325</v>
      </c>
      <c r="C13" s="8" t="s">
        <v>326</v>
      </c>
      <c r="D13" s="9">
        <v>4092</v>
      </c>
      <c r="E13" s="9">
        <v>4156</v>
      </c>
      <c r="F13" s="9">
        <f t="shared" si="2"/>
        <v>8248</v>
      </c>
      <c r="G13" s="9">
        <v>2938</v>
      </c>
      <c r="H13" s="9">
        <v>2933</v>
      </c>
      <c r="I13" s="9">
        <f t="shared" si="3"/>
        <v>5871</v>
      </c>
      <c r="J13" s="10">
        <f t="shared" si="0"/>
        <v>0.71180892337536372</v>
      </c>
      <c r="K13" s="9">
        <v>1154</v>
      </c>
      <c r="L13" s="9">
        <v>1223</v>
      </c>
      <c r="M13" s="9">
        <f t="shared" si="4"/>
        <v>2377</v>
      </c>
      <c r="N13" s="10">
        <f t="shared" si="1"/>
        <v>0.28819107662463628</v>
      </c>
    </row>
    <row r="14" spans="1:14" x14ac:dyDescent="0.25">
      <c r="A14" s="8">
        <v>7</v>
      </c>
      <c r="B14" s="7" t="s">
        <v>327</v>
      </c>
      <c r="C14" s="8" t="s">
        <v>328</v>
      </c>
      <c r="D14" s="9">
        <v>1809</v>
      </c>
      <c r="E14" s="9">
        <v>1865</v>
      </c>
      <c r="F14" s="9">
        <f t="shared" si="2"/>
        <v>3674</v>
      </c>
      <c r="G14" s="9">
        <v>1235</v>
      </c>
      <c r="H14" s="9">
        <v>1258</v>
      </c>
      <c r="I14" s="9">
        <f t="shared" si="3"/>
        <v>2493</v>
      </c>
      <c r="J14" s="10">
        <f t="shared" si="0"/>
        <v>0.67855198693522045</v>
      </c>
      <c r="K14" s="9">
        <v>574</v>
      </c>
      <c r="L14" s="9">
        <v>607</v>
      </c>
      <c r="M14" s="9">
        <f t="shared" si="4"/>
        <v>1181</v>
      </c>
      <c r="N14" s="10">
        <f t="shared" si="1"/>
        <v>0.32144801306477955</v>
      </c>
    </row>
    <row r="15" spans="1:14" x14ac:dyDescent="0.25">
      <c r="A15" s="8">
        <v>8</v>
      </c>
      <c r="B15" s="7" t="s">
        <v>329</v>
      </c>
      <c r="C15" s="8" t="s">
        <v>330</v>
      </c>
      <c r="D15" s="9">
        <v>1606</v>
      </c>
      <c r="E15" s="9">
        <v>1614</v>
      </c>
      <c r="F15" s="9">
        <f t="shared" si="2"/>
        <v>3220</v>
      </c>
      <c r="G15" s="9">
        <v>1076</v>
      </c>
      <c r="H15" s="9">
        <v>1078</v>
      </c>
      <c r="I15" s="9">
        <f t="shared" si="3"/>
        <v>2154</v>
      </c>
      <c r="J15" s="10">
        <f t="shared" si="0"/>
        <v>0.668944099378882</v>
      </c>
      <c r="K15" s="9">
        <v>530</v>
      </c>
      <c r="L15" s="9">
        <v>536</v>
      </c>
      <c r="M15" s="9">
        <f t="shared" si="4"/>
        <v>1066</v>
      </c>
      <c r="N15" s="10">
        <f t="shared" si="1"/>
        <v>0.331055900621118</v>
      </c>
    </row>
    <row r="16" spans="1:14" x14ac:dyDescent="0.25">
      <c r="A16" s="8">
        <v>9</v>
      </c>
      <c r="B16" s="7" t="s">
        <v>331</v>
      </c>
      <c r="C16" s="8" t="s">
        <v>332</v>
      </c>
      <c r="D16" s="9">
        <v>1721</v>
      </c>
      <c r="E16" s="9">
        <v>1775</v>
      </c>
      <c r="F16" s="9">
        <f t="shared" si="2"/>
        <v>3496</v>
      </c>
      <c r="G16" s="9">
        <v>1244</v>
      </c>
      <c r="H16" s="9">
        <v>1267</v>
      </c>
      <c r="I16" s="9">
        <f t="shared" si="3"/>
        <v>2511</v>
      </c>
      <c r="J16" s="10">
        <f t="shared" si="0"/>
        <v>0.71824942791762014</v>
      </c>
      <c r="K16" s="9">
        <v>477</v>
      </c>
      <c r="L16" s="9">
        <v>508</v>
      </c>
      <c r="M16" s="9">
        <f t="shared" si="4"/>
        <v>985</v>
      </c>
      <c r="N16" s="10">
        <f t="shared" si="1"/>
        <v>0.28175057208237986</v>
      </c>
    </row>
    <row r="17" spans="1:14" x14ac:dyDescent="0.25">
      <c r="A17" s="8">
        <v>10</v>
      </c>
      <c r="B17" s="7" t="s">
        <v>333</v>
      </c>
      <c r="C17" s="8" t="s">
        <v>334</v>
      </c>
      <c r="D17" s="9">
        <v>1345</v>
      </c>
      <c r="E17" s="9">
        <v>1352</v>
      </c>
      <c r="F17" s="9">
        <f t="shared" si="2"/>
        <v>2697</v>
      </c>
      <c r="G17" s="9">
        <v>1098</v>
      </c>
      <c r="H17" s="9">
        <v>1096</v>
      </c>
      <c r="I17" s="9">
        <f t="shared" si="3"/>
        <v>2194</v>
      </c>
      <c r="J17" s="10">
        <f t="shared" si="0"/>
        <v>0.81349647756766774</v>
      </c>
      <c r="K17" s="9">
        <v>247</v>
      </c>
      <c r="L17" s="9">
        <v>256</v>
      </c>
      <c r="M17" s="9">
        <f t="shared" si="4"/>
        <v>503</v>
      </c>
      <c r="N17" s="10">
        <f t="shared" si="1"/>
        <v>0.18650352243233223</v>
      </c>
    </row>
    <row r="18" spans="1:14" x14ac:dyDescent="0.25">
      <c r="A18" s="8">
        <v>11</v>
      </c>
      <c r="B18" s="7" t="s">
        <v>335</v>
      </c>
      <c r="C18" s="8" t="s">
        <v>336</v>
      </c>
      <c r="D18" s="9">
        <v>1225</v>
      </c>
      <c r="E18" s="9">
        <v>1240</v>
      </c>
      <c r="F18" s="9">
        <f t="shared" si="2"/>
        <v>2465</v>
      </c>
      <c r="G18" s="9">
        <v>905</v>
      </c>
      <c r="H18" s="9">
        <v>900</v>
      </c>
      <c r="I18" s="9">
        <f t="shared" si="3"/>
        <v>1805</v>
      </c>
      <c r="J18" s="10">
        <f t="shared" si="0"/>
        <v>0.73225152129817439</v>
      </c>
      <c r="K18" s="9">
        <v>320</v>
      </c>
      <c r="L18" s="9">
        <v>340</v>
      </c>
      <c r="M18" s="9">
        <f t="shared" si="4"/>
        <v>660</v>
      </c>
      <c r="N18" s="10">
        <f t="shared" si="1"/>
        <v>0.26774847870182555</v>
      </c>
    </row>
    <row r="19" spans="1:14" x14ac:dyDescent="0.25">
      <c r="A19" s="8">
        <v>12</v>
      </c>
      <c r="B19" s="7" t="s">
        <v>337</v>
      </c>
      <c r="C19" s="8" t="s">
        <v>338</v>
      </c>
      <c r="D19" s="9">
        <v>944</v>
      </c>
      <c r="E19" s="9">
        <v>978</v>
      </c>
      <c r="F19" s="9">
        <f t="shared" si="2"/>
        <v>1922</v>
      </c>
      <c r="G19" s="9">
        <v>744</v>
      </c>
      <c r="H19" s="9">
        <v>752</v>
      </c>
      <c r="I19" s="9">
        <f t="shared" si="3"/>
        <v>1496</v>
      </c>
      <c r="J19" s="10">
        <f t="shared" si="0"/>
        <v>0.7783558792924038</v>
      </c>
      <c r="K19" s="9">
        <v>200</v>
      </c>
      <c r="L19" s="9">
        <v>226</v>
      </c>
      <c r="M19" s="9">
        <f t="shared" si="4"/>
        <v>426</v>
      </c>
      <c r="N19" s="10">
        <f t="shared" si="1"/>
        <v>0.22164412070759626</v>
      </c>
    </row>
    <row r="20" spans="1:14" x14ac:dyDescent="0.25">
      <c r="A20" s="16" t="s">
        <v>0</v>
      </c>
      <c r="B20" s="16"/>
      <c r="C20" s="16"/>
      <c r="D20" s="12">
        <f t="shared" ref="D20:I20" si="5">SUM(D8:D19)</f>
        <v>26120</v>
      </c>
      <c r="E20" s="12">
        <f t="shared" si="5"/>
        <v>26566</v>
      </c>
      <c r="F20" s="12">
        <f t="shared" si="5"/>
        <v>52686</v>
      </c>
      <c r="G20" s="12">
        <f t="shared" si="5"/>
        <v>19175</v>
      </c>
      <c r="H20" s="12">
        <f t="shared" si="5"/>
        <v>19283</v>
      </c>
      <c r="I20" s="12">
        <f t="shared" si="5"/>
        <v>38458</v>
      </c>
      <c r="J20" s="13">
        <f>I20/F20</f>
        <v>0.72994723455946553</v>
      </c>
      <c r="K20" s="12">
        <f>SUM(K8:K19)</f>
        <v>6945</v>
      </c>
      <c r="L20" s="12">
        <f>SUM(L8:L19)</f>
        <v>7283</v>
      </c>
      <c r="M20" s="12">
        <f>SUM(M8:M19)</f>
        <v>14228</v>
      </c>
      <c r="N20" s="13">
        <f>M20/F20</f>
        <v>0.27005276544053447</v>
      </c>
    </row>
    <row r="22" spans="1:14" x14ac:dyDescent="0.25">
      <c r="A22" s="1" t="s">
        <v>354</v>
      </c>
    </row>
  </sheetData>
  <mergeCells count="10">
    <mergeCell ref="A20:C20"/>
    <mergeCell ref="A1:N1"/>
    <mergeCell ref="A2:N2"/>
    <mergeCell ref="A5:C5"/>
    <mergeCell ref="A6:A7"/>
    <mergeCell ref="B6:B7"/>
    <mergeCell ref="C6:C7"/>
    <mergeCell ref="D6:F6"/>
    <mergeCell ref="G6:J6"/>
    <mergeCell ref="K6:N6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EDBD15-81A1-4538-93E5-D692D5DA12FD}">
  <dimension ref="A1:N23"/>
  <sheetViews>
    <sheetView workbookViewId="0">
      <selection activeCell="K8" sqref="K8:L20"/>
    </sheetView>
  </sheetViews>
  <sheetFormatPr defaultRowHeight="15" x14ac:dyDescent="0.25"/>
  <cols>
    <col min="1" max="1" width="4" bestFit="1" customWidth="1"/>
    <col min="2" max="2" width="12.7109375" bestFit="1" customWidth="1"/>
    <col min="3" max="3" width="16" bestFit="1" customWidth="1"/>
    <col min="4" max="14" width="11.85546875" customWidth="1"/>
  </cols>
  <sheetData>
    <row r="1" spans="1:14" ht="21" customHeight="1" x14ac:dyDescent="0.35">
      <c r="A1" s="17" t="s">
        <v>350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</row>
    <row r="2" spans="1:14" ht="21" customHeight="1" x14ac:dyDescent="0.35">
      <c r="A2" s="18" t="s">
        <v>21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</row>
    <row r="3" spans="1:14" ht="15" customHeight="1" x14ac:dyDescent="0.35">
      <c r="A3" s="4"/>
      <c r="B3" s="4"/>
      <c r="C3" s="4"/>
      <c r="D3" s="4"/>
      <c r="E3" s="4"/>
      <c r="F3" s="4"/>
      <c r="G3" s="3"/>
      <c r="H3" s="3"/>
    </row>
    <row r="4" spans="1:14" ht="15" customHeight="1" x14ac:dyDescent="0.35">
      <c r="A4" s="6" t="s">
        <v>20</v>
      </c>
      <c r="B4" s="6"/>
      <c r="C4" s="6"/>
      <c r="D4" s="6"/>
      <c r="E4" s="4"/>
      <c r="F4" s="4"/>
      <c r="G4" s="3"/>
      <c r="H4" s="3"/>
    </row>
    <row r="5" spans="1:14" x14ac:dyDescent="0.25">
      <c r="A5" s="5" t="s">
        <v>22</v>
      </c>
      <c r="B5" s="5"/>
      <c r="C5" s="5"/>
      <c r="D5" s="5"/>
    </row>
    <row r="6" spans="1:14" s="2" customFormat="1" ht="25.5" customHeight="1" x14ac:dyDescent="0.25">
      <c r="A6" s="19" t="s">
        <v>19</v>
      </c>
      <c r="B6" s="19" t="s">
        <v>18</v>
      </c>
      <c r="C6" s="19" t="s">
        <v>17</v>
      </c>
      <c r="D6" s="19" t="s">
        <v>351</v>
      </c>
      <c r="E6" s="19"/>
      <c r="F6" s="19"/>
      <c r="G6" s="19" t="s">
        <v>352</v>
      </c>
      <c r="H6" s="19"/>
      <c r="I6" s="19"/>
      <c r="J6" s="19"/>
      <c r="K6" s="19" t="s">
        <v>353</v>
      </c>
      <c r="L6" s="19"/>
      <c r="M6" s="19"/>
      <c r="N6" s="19"/>
    </row>
    <row r="7" spans="1:14" s="2" customFormat="1" x14ac:dyDescent="0.25">
      <c r="A7" s="19"/>
      <c r="B7" s="19"/>
      <c r="C7" s="19"/>
      <c r="D7" s="11" t="s">
        <v>16</v>
      </c>
      <c r="E7" s="11" t="s">
        <v>15</v>
      </c>
      <c r="F7" s="11" t="s">
        <v>14</v>
      </c>
      <c r="G7" s="11" t="s">
        <v>16</v>
      </c>
      <c r="H7" s="11" t="s">
        <v>15</v>
      </c>
      <c r="I7" s="11" t="s">
        <v>14</v>
      </c>
      <c r="J7" s="11" t="s">
        <v>13</v>
      </c>
      <c r="K7" s="11" t="s">
        <v>16</v>
      </c>
      <c r="L7" s="11" t="s">
        <v>15</v>
      </c>
      <c r="M7" s="11" t="s">
        <v>14</v>
      </c>
      <c r="N7" s="11" t="s">
        <v>13</v>
      </c>
    </row>
    <row r="8" spans="1:14" x14ac:dyDescent="0.25">
      <c r="A8" s="8">
        <v>1</v>
      </c>
      <c r="B8" s="7" t="s">
        <v>23</v>
      </c>
      <c r="C8" s="8" t="s">
        <v>4</v>
      </c>
      <c r="D8" s="9">
        <v>870</v>
      </c>
      <c r="E8" s="9">
        <v>889</v>
      </c>
      <c r="F8" s="9">
        <f>SUM(D8:E8)</f>
        <v>1759</v>
      </c>
      <c r="G8" s="9">
        <v>643</v>
      </c>
      <c r="H8" s="9">
        <v>640</v>
      </c>
      <c r="I8" s="9">
        <f>SUM(G8:H8)</f>
        <v>1283</v>
      </c>
      <c r="J8" s="10">
        <f>I8/F8</f>
        <v>0.72939169982944851</v>
      </c>
      <c r="K8" s="9">
        <v>227</v>
      </c>
      <c r="L8" s="9">
        <v>249</v>
      </c>
      <c r="M8" s="9">
        <f>SUM(K8:L8)</f>
        <v>476</v>
      </c>
      <c r="N8" s="10">
        <f>M8/F8</f>
        <v>0.27060830017055143</v>
      </c>
    </row>
    <row r="9" spans="1:14" x14ac:dyDescent="0.25">
      <c r="A9" s="8">
        <v>2</v>
      </c>
      <c r="B9" s="7" t="s">
        <v>24</v>
      </c>
      <c r="C9" s="8" t="s">
        <v>25</v>
      </c>
      <c r="D9" s="9">
        <v>924</v>
      </c>
      <c r="E9" s="9">
        <v>935</v>
      </c>
      <c r="F9" s="9">
        <f t="shared" ref="F9:F20" si="0">SUM(D9:E9)</f>
        <v>1859</v>
      </c>
      <c r="G9" s="9">
        <v>708</v>
      </c>
      <c r="H9" s="9">
        <v>719</v>
      </c>
      <c r="I9" s="9">
        <f t="shared" ref="I9:I20" si="1">SUM(G9:H9)</f>
        <v>1427</v>
      </c>
      <c r="J9" s="10">
        <f t="shared" ref="J9:J21" si="2">I9/F9</f>
        <v>0.76761699838622921</v>
      </c>
      <c r="K9" s="9">
        <v>216</v>
      </c>
      <c r="L9" s="9">
        <v>216</v>
      </c>
      <c r="M9" s="9">
        <f t="shared" ref="M9:M20" si="3">SUM(K9:L9)</f>
        <v>432</v>
      </c>
      <c r="N9" s="10">
        <f t="shared" ref="N9:N20" si="4">M9/F9</f>
        <v>0.23238300161377085</v>
      </c>
    </row>
    <row r="10" spans="1:14" x14ac:dyDescent="0.25">
      <c r="A10" s="8">
        <v>3</v>
      </c>
      <c r="B10" s="7" t="s">
        <v>26</v>
      </c>
      <c r="C10" s="8" t="s">
        <v>27</v>
      </c>
      <c r="D10" s="9">
        <v>881</v>
      </c>
      <c r="E10" s="9">
        <v>890</v>
      </c>
      <c r="F10" s="9">
        <f t="shared" si="0"/>
        <v>1771</v>
      </c>
      <c r="G10" s="9">
        <v>557</v>
      </c>
      <c r="H10" s="9">
        <v>555</v>
      </c>
      <c r="I10" s="9">
        <f t="shared" si="1"/>
        <v>1112</v>
      </c>
      <c r="J10" s="10">
        <f t="shared" si="2"/>
        <v>0.62789384528514969</v>
      </c>
      <c r="K10" s="9">
        <v>324</v>
      </c>
      <c r="L10" s="9">
        <v>335</v>
      </c>
      <c r="M10" s="9">
        <f t="shared" si="3"/>
        <v>659</v>
      </c>
      <c r="N10" s="10">
        <f t="shared" si="4"/>
        <v>0.37210615471485037</v>
      </c>
    </row>
    <row r="11" spans="1:14" x14ac:dyDescent="0.25">
      <c r="A11" s="8">
        <v>4</v>
      </c>
      <c r="B11" s="7" t="s">
        <v>28</v>
      </c>
      <c r="C11" s="8" t="s">
        <v>29</v>
      </c>
      <c r="D11" s="9">
        <v>1183</v>
      </c>
      <c r="E11" s="9">
        <v>1212</v>
      </c>
      <c r="F11" s="9">
        <f t="shared" si="0"/>
        <v>2395</v>
      </c>
      <c r="G11" s="9">
        <v>743</v>
      </c>
      <c r="H11" s="9">
        <v>750</v>
      </c>
      <c r="I11" s="9">
        <f t="shared" si="1"/>
        <v>1493</v>
      </c>
      <c r="J11" s="10">
        <f t="shared" si="2"/>
        <v>0.6233820459290188</v>
      </c>
      <c r="K11" s="9">
        <v>440</v>
      </c>
      <c r="L11" s="9">
        <v>462</v>
      </c>
      <c r="M11" s="9">
        <f t="shared" si="3"/>
        <v>902</v>
      </c>
      <c r="N11" s="10">
        <f t="shared" si="4"/>
        <v>0.3766179540709812</v>
      </c>
    </row>
    <row r="12" spans="1:14" x14ac:dyDescent="0.25">
      <c r="A12" s="8">
        <v>5</v>
      </c>
      <c r="B12" s="7" t="s">
        <v>30</v>
      </c>
      <c r="C12" s="8" t="s">
        <v>31</v>
      </c>
      <c r="D12" s="9">
        <v>1376</v>
      </c>
      <c r="E12" s="9">
        <v>1400</v>
      </c>
      <c r="F12" s="9">
        <f t="shared" si="0"/>
        <v>2776</v>
      </c>
      <c r="G12" s="9">
        <v>926</v>
      </c>
      <c r="H12" s="9">
        <v>936</v>
      </c>
      <c r="I12" s="9">
        <f t="shared" si="1"/>
        <v>1862</v>
      </c>
      <c r="J12" s="10">
        <f t="shared" si="2"/>
        <v>0.67074927953890495</v>
      </c>
      <c r="K12" s="9">
        <v>450</v>
      </c>
      <c r="L12" s="9">
        <v>464</v>
      </c>
      <c r="M12" s="9">
        <f t="shared" si="3"/>
        <v>914</v>
      </c>
      <c r="N12" s="10">
        <f t="shared" si="4"/>
        <v>0.3292507204610951</v>
      </c>
    </row>
    <row r="13" spans="1:14" x14ac:dyDescent="0.25">
      <c r="A13" s="8">
        <v>6</v>
      </c>
      <c r="B13" s="7" t="s">
        <v>32</v>
      </c>
      <c r="C13" s="8" t="s">
        <v>33</v>
      </c>
      <c r="D13" s="9">
        <v>1368</v>
      </c>
      <c r="E13" s="9">
        <v>1400</v>
      </c>
      <c r="F13" s="9">
        <f t="shared" si="0"/>
        <v>2768</v>
      </c>
      <c r="G13" s="9">
        <v>847</v>
      </c>
      <c r="H13" s="9">
        <v>847</v>
      </c>
      <c r="I13" s="9">
        <f t="shared" si="1"/>
        <v>1694</v>
      </c>
      <c r="J13" s="10">
        <f t="shared" si="2"/>
        <v>0.61199421965317924</v>
      </c>
      <c r="K13" s="9">
        <v>521</v>
      </c>
      <c r="L13" s="9">
        <v>553</v>
      </c>
      <c r="M13" s="9">
        <f t="shared" si="3"/>
        <v>1074</v>
      </c>
      <c r="N13" s="10">
        <f t="shared" si="4"/>
        <v>0.38800578034682082</v>
      </c>
    </row>
    <row r="14" spans="1:14" x14ac:dyDescent="0.25">
      <c r="A14" s="8">
        <v>7</v>
      </c>
      <c r="B14" s="7" t="s">
        <v>34</v>
      </c>
      <c r="C14" s="8" t="s">
        <v>35</v>
      </c>
      <c r="D14" s="9">
        <v>1101</v>
      </c>
      <c r="E14" s="9">
        <v>1134</v>
      </c>
      <c r="F14" s="9">
        <f t="shared" si="0"/>
        <v>2235</v>
      </c>
      <c r="G14" s="9">
        <v>715</v>
      </c>
      <c r="H14" s="9">
        <v>730</v>
      </c>
      <c r="I14" s="9">
        <f t="shared" si="1"/>
        <v>1445</v>
      </c>
      <c r="J14" s="10">
        <f t="shared" si="2"/>
        <v>0.6465324384787472</v>
      </c>
      <c r="K14" s="9">
        <v>386</v>
      </c>
      <c r="L14" s="9">
        <v>404</v>
      </c>
      <c r="M14" s="9">
        <f t="shared" si="3"/>
        <v>790</v>
      </c>
      <c r="N14" s="10">
        <f t="shared" si="4"/>
        <v>0.3534675615212528</v>
      </c>
    </row>
    <row r="15" spans="1:14" x14ac:dyDescent="0.25">
      <c r="A15" s="8">
        <v>8</v>
      </c>
      <c r="B15" s="7" t="s">
        <v>36</v>
      </c>
      <c r="C15" s="8" t="s">
        <v>37</v>
      </c>
      <c r="D15" s="9">
        <v>1367</v>
      </c>
      <c r="E15" s="9">
        <v>1379</v>
      </c>
      <c r="F15" s="9">
        <f t="shared" si="0"/>
        <v>2746</v>
      </c>
      <c r="G15" s="9">
        <v>933</v>
      </c>
      <c r="H15" s="9">
        <v>936</v>
      </c>
      <c r="I15" s="9">
        <f t="shared" si="1"/>
        <v>1869</v>
      </c>
      <c r="J15" s="10">
        <f t="shared" si="2"/>
        <v>0.68062636562272394</v>
      </c>
      <c r="K15" s="9">
        <v>434</v>
      </c>
      <c r="L15" s="9">
        <v>443</v>
      </c>
      <c r="M15" s="9">
        <f t="shared" si="3"/>
        <v>877</v>
      </c>
      <c r="N15" s="10">
        <f t="shared" si="4"/>
        <v>0.31937363437727606</v>
      </c>
    </row>
    <row r="16" spans="1:14" x14ac:dyDescent="0.25">
      <c r="A16" s="8">
        <v>9</v>
      </c>
      <c r="B16" s="7" t="s">
        <v>38</v>
      </c>
      <c r="C16" s="8" t="s">
        <v>12</v>
      </c>
      <c r="D16" s="9">
        <v>974</v>
      </c>
      <c r="E16" s="9">
        <v>1009</v>
      </c>
      <c r="F16" s="9">
        <f t="shared" si="0"/>
        <v>1983</v>
      </c>
      <c r="G16" s="9">
        <v>670</v>
      </c>
      <c r="H16" s="9">
        <v>678</v>
      </c>
      <c r="I16" s="9">
        <f t="shared" si="1"/>
        <v>1348</v>
      </c>
      <c r="J16" s="10">
        <f t="shared" si="2"/>
        <v>0.67977811396873422</v>
      </c>
      <c r="K16" s="9">
        <v>304</v>
      </c>
      <c r="L16" s="9">
        <v>331</v>
      </c>
      <c r="M16" s="9">
        <f t="shared" si="3"/>
        <v>635</v>
      </c>
      <c r="N16" s="10">
        <f t="shared" si="4"/>
        <v>0.32022188603126578</v>
      </c>
    </row>
    <row r="17" spans="1:14" x14ac:dyDescent="0.25">
      <c r="A17" s="8">
        <v>10</v>
      </c>
      <c r="B17" s="7" t="s">
        <v>39</v>
      </c>
      <c r="C17" s="8" t="s">
        <v>40</v>
      </c>
      <c r="D17" s="9">
        <v>1012</v>
      </c>
      <c r="E17" s="9">
        <v>1023</v>
      </c>
      <c r="F17" s="9">
        <f t="shared" si="0"/>
        <v>2035</v>
      </c>
      <c r="G17" s="9">
        <v>664</v>
      </c>
      <c r="H17" s="9">
        <v>674</v>
      </c>
      <c r="I17" s="9">
        <f t="shared" si="1"/>
        <v>1338</v>
      </c>
      <c r="J17" s="10">
        <f t="shared" si="2"/>
        <v>0.65749385749385747</v>
      </c>
      <c r="K17" s="9">
        <v>348</v>
      </c>
      <c r="L17" s="9">
        <v>349</v>
      </c>
      <c r="M17" s="9">
        <f t="shared" si="3"/>
        <v>697</v>
      </c>
      <c r="N17" s="10">
        <f t="shared" si="4"/>
        <v>0.34250614250614253</v>
      </c>
    </row>
    <row r="18" spans="1:14" x14ac:dyDescent="0.25">
      <c r="A18" s="8">
        <v>11</v>
      </c>
      <c r="B18" s="7" t="s">
        <v>41</v>
      </c>
      <c r="C18" s="8" t="s">
        <v>42</v>
      </c>
      <c r="D18" s="9">
        <v>1209</v>
      </c>
      <c r="E18" s="9">
        <v>1255</v>
      </c>
      <c r="F18" s="9">
        <f t="shared" si="0"/>
        <v>2464</v>
      </c>
      <c r="G18" s="9">
        <v>819</v>
      </c>
      <c r="H18" s="9">
        <v>836</v>
      </c>
      <c r="I18" s="9">
        <f t="shared" si="1"/>
        <v>1655</v>
      </c>
      <c r="J18" s="10">
        <f t="shared" si="2"/>
        <v>0.67167207792207795</v>
      </c>
      <c r="K18" s="9">
        <v>390</v>
      </c>
      <c r="L18" s="9">
        <v>419</v>
      </c>
      <c r="M18" s="9">
        <f t="shared" si="3"/>
        <v>809</v>
      </c>
      <c r="N18" s="10">
        <f t="shared" si="4"/>
        <v>0.32832792207792205</v>
      </c>
    </row>
    <row r="19" spans="1:14" x14ac:dyDescent="0.25">
      <c r="A19" s="8">
        <v>12</v>
      </c>
      <c r="B19" s="7" t="s">
        <v>43</v>
      </c>
      <c r="C19" s="8" t="s">
        <v>44</v>
      </c>
      <c r="D19" s="9">
        <v>1065</v>
      </c>
      <c r="E19" s="9">
        <v>1089</v>
      </c>
      <c r="F19" s="9">
        <f t="shared" si="0"/>
        <v>2154</v>
      </c>
      <c r="G19" s="9">
        <v>770</v>
      </c>
      <c r="H19" s="9">
        <v>788</v>
      </c>
      <c r="I19" s="9">
        <f t="shared" si="1"/>
        <v>1558</v>
      </c>
      <c r="J19" s="10">
        <f t="shared" si="2"/>
        <v>0.72330547818013002</v>
      </c>
      <c r="K19" s="9">
        <v>295</v>
      </c>
      <c r="L19" s="9">
        <v>301</v>
      </c>
      <c r="M19" s="9">
        <f t="shared" si="3"/>
        <v>596</v>
      </c>
      <c r="N19" s="10">
        <f t="shared" si="4"/>
        <v>0.27669452181987003</v>
      </c>
    </row>
    <row r="20" spans="1:14" x14ac:dyDescent="0.25">
      <c r="A20" s="8">
        <v>13</v>
      </c>
      <c r="B20" s="7" t="s">
        <v>45</v>
      </c>
      <c r="C20" s="8" t="s">
        <v>46</v>
      </c>
      <c r="D20" s="9">
        <v>1456</v>
      </c>
      <c r="E20" s="9">
        <v>1510</v>
      </c>
      <c r="F20" s="9">
        <f t="shared" si="0"/>
        <v>2966</v>
      </c>
      <c r="G20" s="9">
        <v>1056</v>
      </c>
      <c r="H20" s="9">
        <v>1074</v>
      </c>
      <c r="I20" s="9">
        <f t="shared" si="1"/>
        <v>2130</v>
      </c>
      <c r="J20" s="10">
        <f t="shared" si="2"/>
        <v>0.71813890761968979</v>
      </c>
      <c r="K20" s="9">
        <v>400</v>
      </c>
      <c r="L20" s="9">
        <v>436</v>
      </c>
      <c r="M20" s="9">
        <f t="shared" si="3"/>
        <v>836</v>
      </c>
      <c r="N20" s="10">
        <f t="shared" si="4"/>
        <v>0.28186109238031021</v>
      </c>
    </row>
    <row r="21" spans="1:14" x14ac:dyDescent="0.25">
      <c r="A21" s="16" t="s">
        <v>0</v>
      </c>
      <c r="B21" s="16"/>
      <c r="C21" s="16"/>
      <c r="D21" s="12">
        <f>SUM(D8:D20)</f>
        <v>14786</v>
      </c>
      <c r="E21" s="12">
        <f t="shared" ref="E21:M21" si="5">SUM(E8:E20)</f>
        <v>15125</v>
      </c>
      <c r="F21" s="12">
        <f t="shared" si="5"/>
        <v>29911</v>
      </c>
      <c r="G21" s="12">
        <f t="shared" si="5"/>
        <v>10051</v>
      </c>
      <c r="H21" s="12">
        <f t="shared" si="5"/>
        <v>10163</v>
      </c>
      <c r="I21" s="12">
        <f>SUM(I8:I20)</f>
        <v>20214</v>
      </c>
      <c r="J21" s="13">
        <f t="shared" si="2"/>
        <v>0.67580488783390724</v>
      </c>
      <c r="K21" s="12">
        <f t="shared" si="5"/>
        <v>4735</v>
      </c>
      <c r="L21" s="12">
        <f t="shared" si="5"/>
        <v>4962</v>
      </c>
      <c r="M21" s="12">
        <f t="shared" si="5"/>
        <v>9697</v>
      </c>
      <c r="N21" s="13">
        <f>M21/F21</f>
        <v>0.32419511216609276</v>
      </c>
    </row>
    <row r="23" spans="1:14" x14ac:dyDescent="0.25">
      <c r="A23" s="1" t="s">
        <v>354</v>
      </c>
    </row>
  </sheetData>
  <mergeCells count="9">
    <mergeCell ref="A21:C21"/>
    <mergeCell ref="A1:N1"/>
    <mergeCell ref="A2:N2"/>
    <mergeCell ref="A6:A7"/>
    <mergeCell ref="B6:B7"/>
    <mergeCell ref="C6:C7"/>
    <mergeCell ref="D6:F6"/>
    <mergeCell ref="G6:J6"/>
    <mergeCell ref="K6:N6"/>
  </mergeCells>
  <pageMargins left="0.75" right="0.75" top="1" bottom="1" header="0.5" footer="0.5"/>
  <ignoredErrors>
    <ignoredError sqref="J21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1FDD5F-FCB5-4ED6-95E3-3FFDEF1132CD}">
  <dimension ref="A1:N22"/>
  <sheetViews>
    <sheetView workbookViewId="0">
      <selection activeCell="K8" sqref="K8:L19"/>
    </sheetView>
  </sheetViews>
  <sheetFormatPr defaultRowHeight="15" x14ac:dyDescent="0.25"/>
  <cols>
    <col min="1" max="1" width="4" bestFit="1" customWidth="1"/>
    <col min="2" max="2" width="12.7109375" bestFit="1" customWidth="1"/>
    <col min="3" max="3" width="16" bestFit="1" customWidth="1"/>
    <col min="4" max="14" width="11.85546875" customWidth="1"/>
  </cols>
  <sheetData>
    <row r="1" spans="1:14" ht="21" customHeight="1" x14ac:dyDescent="0.35">
      <c r="A1" s="17" t="s">
        <v>350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</row>
    <row r="2" spans="1:14" ht="21" customHeight="1" x14ac:dyDescent="0.35">
      <c r="A2" s="18" t="s">
        <v>21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</row>
    <row r="3" spans="1:14" ht="15" customHeight="1" x14ac:dyDescent="0.35">
      <c r="A3" s="4"/>
      <c r="B3" s="4"/>
      <c r="C3" s="4"/>
      <c r="D3" s="4"/>
      <c r="E3" s="4"/>
      <c r="F3" s="4"/>
      <c r="G3" s="3"/>
      <c r="H3" s="3"/>
    </row>
    <row r="4" spans="1:14" ht="15" customHeight="1" x14ac:dyDescent="0.35">
      <c r="A4" s="6" t="s">
        <v>20</v>
      </c>
      <c r="B4" s="6"/>
      <c r="C4" s="6"/>
      <c r="D4" s="6"/>
      <c r="E4" s="4"/>
      <c r="F4" s="4"/>
      <c r="G4" s="3"/>
      <c r="H4" s="3"/>
    </row>
    <row r="5" spans="1:14" x14ac:dyDescent="0.25">
      <c r="A5" s="20" t="s">
        <v>339</v>
      </c>
      <c r="B5" s="20"/>
      <c r="C5" s="20"/>
      <c r="D5" s="5"/>
    </row>
    <row r="6" spans="1:14" s="2" customFormat="1" ht="25.5" customHeight="1" x14ac:dyDescent="0.25">
      <c r="A6" s="19" t="s">
        <v>19</v>
      </c>
      <c r="B6" s="19" t="s">
        <v>18</v>
      </c>
      <c r="C6" s="19" t="s">
        <v>17</v>
      </c>
      <c r="D6" s="19" t="s">
        <v>351</v>
      </c>
      <c r="E6" s="19"/>
      <c r="F6" s="19"/>
      <c r="G6" s="19" t="s">
        <v>352</v>
      </c>
      <c r="H6" s="19"/>
      <c r="I6" s="19"/>
      <c r="J6" s="19"/>
      <c r="K6" s="19" t="s">
        <v>353</v>
      </c>
      <c r="L6" s="19"/>
      <c r="M6" s="19"/>
      <c r="N6" s="19"/>
    </row>
    <row r="7" spans="1:14" s="2" customFormat="1" x14ac:dyDescent="0.25">
      <c r="A7" s="19"/>
      <c r="B7" s="19"/>
      <c r="C7" s="19"/>
      <c r="D7" s="11" t="s">
        <v>16</v>
      </c>
      <c r="E7" s="11" t="s">
        <v>15</v>
      </c>
      <c r="F7" s="11" t="s">
        <v>14</v>
      </c>
      <c r="G7" s="11" t="s">
        <v>16</v>
      </c>
      <c r="H7" s="11" t="s">
        <v>15</v>
      </c>
      <c r="I7" s="11" t="s">
        <v>14</v>
      </c>
      <c r="J7" s="11" t="s">
        <v>13</v>
      </c>
      <c r="K7" s="11" t="s">
        <v>16</v>
      </c>
      <c r="L7" s="11" t="s">
        <v>15</v>
      </c>
      <c r="M7" s="11" t="s">
        <v>14</v>
      </c>
      <c r="N7" s="11" t="s">
        <v>13</v>
      </c>
    </row>
    <row r="8" spans="1:14" x14ac:dyDescent="0.25">
      <c r="A8" s="8">
        <v>1</v>
      </c>
      <c r="B8" s="7" t="s">
        <v>47</v>
      </c>
      <c r="C8" s="8" t="s">
        <v>48</v>
      </c>
      <c r="D8" s="9">
        <v>739</v>
      </c>
      <c r="E8" s="9">
        <v>780</v>
      </c>
      <c r="F8" s="9">
        <f>SUM(D8:E8)</f>
        <v>1519</v>
      </c>
      <c r="G8" s="9">
        <v>447</v>
      </c>
      <c r="H8" s="9">
        <v>467</v>
      </c>
      <c r="I8" s="9">
        <f>SUM(G8:H8)</f>
        <v>914</v>
      </c>
      <c r="J8" s="10">
        <f>I8/F8</f>
        <v>0.60171165240289659</v>
      </c>
      <c r="K8" s="9">
        <v>292</v>
      </c>
      <c r="L8" s="9">
        <v>313</v>
      </c>
      <c r="M8" s="9">
        <f>SUM(K8:L8)</f>
        <v>605</v>
      </c>
      <c r="N8" s="10">
        <f>M8/F8</f>
        <v>0.39828834759710335</v>
      </c>
    </row>
    <row r="9" spans="1:14" x14ac:dyDescent="0.25">
      <c r="A9" s="8">
        <v>2</v>
      </c>
      <c r="B9" s="7" t="s">
        <v>49</v>
      </c>
      <c r="C9" s="8" t="s">
        <v>50</v>
      </c>
      <c r="D9" s="9">
        <v>627</v>
      </c>
      <c r="E9" s="9">
        <v>659</v>
      </c>
      <c r="F9" s="9">
        <f t="shared" ref="F9:F19" si="0">SUM(D9:E9)</f>
        <v>1286</v>
      </c>
      <c r="G9" s="9">
        <v>379</v>
      </c>
      <c r="H9" s="9">
        <v>384</v>
      </c>
      <c r="I9" s="9">
        <f t="shared" ref="I9:I19" si="1">SUM(G9:H9)</f>
        <v>763</v>
      </c>
      <c r="J9" s="10">
        <f t="shared" ref="J9:J19" si="2">I9/F9</f>
        <v>0.59331259720062213</v>
      </c>
      <c r="K9" s="9">
        <v>248</v>
      </c>
      <c r="L9" s="9">
        <v>275</v>
      </c>
      <c r="M9" s="9">
        <f t="shared" ref="M9:M19" si="3">SUM(K9:L9)</f>
        <v>523</v>
      </c>
      <c r="N9" s="10">
        <f t="shared" ref="N9:N19" si="4">M9/F9</f>
        <v>0.40668740279937793</v>
      </c>
    </row>
    <row r="10" spans="1:14" x14ac:dyDescent="0.25">
      <c r="A10" s="8">
        <v>3</v>
      </c>
      <c r="B10" s="7" t="s">
        <v>51</v>
      </c>
      <c r="C10" s="8" t="s">
        <v>52</v>
      </c>
      <c r="D10" s="9">
        <v>770</v>
      </c>
      <c r="E10" s="9">
        <v>767</v>
      </c>
      <c r="F10" s="9">
        <f t="shared" si="0"/>
        <v>1537</v>
      </c>
      <c r="G10" s="9">
        <v>490</v>
      </c>
      <c r="H10" s="9">
        <v>496</v>
      </c>
      <c r="I10" s="9">
        <f t="shared" si="1"/>
        <v>986</v>
      </c>
      <c r="J10" s="10">
        <f t="shared" si="2"/>
        <v>0.64150943396226412</v>
      </c>
      <c r="K10" s="9">
        <v>280</v>
      </c>
      <c r="L10" s="9">
        <v>271</v>
      </c>
      <c r="M10" s="9">
        <f t="shared" si="3"/>
        <v>551</v>
      </c>
      <c r="N10" s="10">
        <f t="shared" si="4"/>
        <v>0.35849056603773582</v>
      </c>
    </row>
    <row r="11" spans="1:14" x14ac:dyDescent="0.25">
      <c r="A11" s="8">
        <v>4</v>
      </c>
      <c r="B11" s="7" t="s">
        <v>53</v>
      </c>
      <c r="C11" s="8" t="s">
        <v>54</v>
      </c>
      <c r="D11" s="9">
        <v>717</v>
      </c>
      <c r="E11" s="9">
        <v>733</v>
      </c>
      <c r="F11" s="9">
        <f t="shared" si="0"/>
        <v>1450</v>
      </c>
      <c r="G11" s="9">
        <v>502</v>
      </c>
      <c r="H11" s="9">
        <v>517</v>
      </c>
      <c r="I11" s="9">
        <f t="shared" si="1"/>
        <v>1019</v>
      </c>
      <c r="J11" s="10">
        <f t="shared" si="2"/>
        <v>0.70275862068965522</v>
      </c>
      <c r="K11" s="9">
        <v>215</v>
      </c>
      <c r="L11" s="9">
        <v>216</v>
      </c>
      <c r="M11" s="9">
        <f t="shared" si="3"/>
        <v>431</v>
      </c>
      <c r="N11" s="10">
        <f t="shared" si="4"/>
        <v>0.29724137931034483</v>
      </c>
    </row>
    <row r="12" spans="1:14" x14ac:dyDescent="0.25">
      <c r="A12" s="8">
        <v>5</v>
      </c>
      <c r="B12" s="7" t="s">
        <v>55</v>
      </c>
      <c r="C12" s="8" t="s">
        <v>56</v>
      </c>
      <c r="D12" s="9">
        <v>818</v>
      </c>
      <c r="E12" s="9">
        <v>837</v>
      </c>
      <c r="F12" s="9">
        <f t="shared" si="0"/>
        <v>1655</v>
      </c>
      <c r="G12" s="9">
        <v>629</v>
      </c>
      <c r="H12" s="9">
        <v>635</v>
      </c>
      <c r="I12" s="9">
        <f t="shared" si="1"/>
        <v>1264</v>
      </c>
      <c r="J12" s="10">
        <f t="shared" si="2"/>
        <v>0.7637462235649547</v>
      </c>
      <c r="K12" s="9">
        <v>189</v>
      </c>
      <c r="L12" s="9">
        <v>202</v>
      </c>
      <c r="M12" s="9">
        <f t="shared" si="3"/>
        <v>391</v>
      </c>
      <c r="N12" s="10">
        <f t="shared" si="4"/>
        <v>0.2362537764350453</v>
      </c>
    </row>
    <row r="13" spans="1:14" x14ac:dyDescent="0.25">
      <c r="A13" s="8">
        <v>6</v>
      </c>
      <c r="B13" s="7" t="s">
        <v>57</v>
      </c>
      <c r="C13" s="8" t="s">
        <v>58</v>
      </c>
      <c r="D13" s="9">
        <v>562</v>
      </c>
      <c r="E13" s="9">
        <v>575</v>
      </c>
      <c r="F13" s="9">
        <f t="shared" si="0"/>
        <v>1137</v>
      </c>
      <c r="G13" s="9">
        <v>389</v>
      </c>
      <c r="H13" s="9">
        <v>388</v>
      </c>
      <c r="I13" s="9">
        <f t="shared" si="1"/>
        <v>777</v>
      </c>
      <c r="J13" s="10">
        <f t="shared" si="2"/>
        <v>0.68337730870712399</v>
      </c>
      <c r="K13" s="9">
        <v>173</v>
      </c>
      <c r="L13" s="9">
        <v>187</v>
      </c>
      <c r="M13" s="9">
        <f t="shared" si="3"/>
        <v>360</v>
      </c>
      <c r="N13" s="10">
        <f t="shared" si="4"/>
        <v>0.31662269129287601</v>
      </c>
    </row>
    <row r="14" spans="1:14" x14ac:dyDescent="0.25">
      <c r="A14" s="8">
        <v>7</v>
      </c>
      <c r="B14" s="7" t="s">
        <v>59</v>
      </c>
      <c r="C14" s="8" t="s">
        <v>11</v>
      </c>
      <c r="D14" s="9">
        <v>777</v>
      </c>
      <c r="E14" s="9">
        <v>799</v>
      </c>
      <c r="F14" s="9">
        <f t="shared" si="0"/>
        <v>1576</v>
      </c>
      <c r="G14" s="9">
        <v>531</v>
      </c>
      <c r="H14" s="9">
        <v>528</v>
      </c>
      <c r="I14" s="9">
        <f t="shared" si="1"/>
        <v>1059</v>
      </c>
      <c r="J14" s="10">
        <f t="shared" si="2"/>
        <v>0.67195431472081213</v>
      </c>
      <c r="K14" s="9">
        <v>246</v>
      </c>
      <c r="L14" s="9">
        <v>271</v>
      </c>
      <c r="M14" s="9">
        <f t="shared" si="3"/>
        <v>517</v>
      </c>
      <c r="N14" s="10">
        <f t="shared" si="4"/>
        <v>0.32804568527918782</v>
      </c>
    </row>
    <row r="15" spans="1:14" x14ac:dyDescent="0.25">
      <c r="A15" s="8">
        <v>8</v>
      </c>
      <c r="B15" s="7" t="s">
        <v>60</v>
      </c>
      <c r="C15" s="8" t="s">
        <v>61</v>
      </c>
      <c r="D15" s="9">
        <v>771</v>
      </c>
      <c r="E15" s="9">
        <v>795</v>
      </c>
      <c r="F15" s="9">
        <f t="shared" si="0"/>
        <v>1566</v>
      </c>
      <c r="G15" s="9">
        <v>474</v>
      </c>
      <c r="H15" s="9">
        <v>478</v>
      </c>
      <c r="I15" s="9">
        <f t="shared" si="1"/>
        <v>952</v>
      </c>
      <c r="J15" s="10">
        <f t="shared" si="2"/>
        <v>0.60791826309067687</v>
      </c>
      <c r="K15" s="9">
        <v>297</v>
      </c>
      <c r="L15" s="9">
        <v>317</v>
      </c>
      <c r="M15" s="9">
        <f t="shared" si="3"/>
        <v>614</v>
      </c>
      <c r="N15" s="10">
        <f t="shared" si="4"/>
        <v>0.39208173690932313</v>
      </c>
    </row>
    <row r="16" spans="1:14" x14ac:dyDescent="0.25">
      <c r="A16" s="8">
        <v>9</v>
      </c>
      <c r="B16" s="7" t="s">
        <v>62</v>
      </c>
      <c r="C16" s="8" t="s">
        <v>63</v>
      </c>
      <c r="D16" s="9">
        <v>650</v>
      </c>
      <c r="E16" s="9">
        <v>685</v>
      </c>
      <c r="F16" s="9">
        <f t="shared" si="0"/>
        <v>1335</v>
      </c>
      <c r="G16" s="9">
        <v>405</v>
      </c>
      <c r="H16" s="9">
        <v>421</v>
      </c>
      <c r="I16" s="9">
        <f t="shared" si="1"/>
        <v>826</v>
      </c>
      <c r="J16" s="10">
        <f t="shared" si="2"/>
        <v>0.61872659176029965</v>
      </c>
      <c r="K16" s="9">
        <v>245</v>
      </c>
      <c r="L16" s="9">
        <v>264</v>
      </c>
      <c r="M16" s="9">
        <f t="shared" si="3"/>
        <v>509</v>
      </c>
      <c r="N16" s="10">
        <f t="shared" si="4"/>
        <v>0.38127340823970035</v>
      </c>
    </row>
    <row r="17" spans="1:14" x14ac:dyDescent="0.25">
      <c r="A17" s="8">
        <v>10</v>
      </c>
      <c r="B17" s="7" t="s">
        <v>64</v>
      </c>
      <c r="C17" s="8" t="s">
        <v>65</v>
      </c>
      <c r="D17" s="9">
        <v>945</v>
      </c>
      <c r="E17" s="9">
        <v>957</v>
      </c>
      <c r="F17" s="9">
        <f t="shared" si="0"/>
        <v>1902</v>
      </c>
      <c r="G17" s="9">
        <v>678</v>
      </c>
      <c r="H17" s="9">
        <v>676</v>
      </c>
      <c r="I17" s="9">
        <f t="shared" si="1"/>
        <v>1354</v>
      </c>
      <c r="J17" s="10">
        <f t="shared" si="2"/>
        <v>0.71188222923238698</v>
      </c>
      <c r="K17" s="9">
        <v>267</v>
      </c>
      <c r="L17" s="9">
        <v>281</v>
      </c>
      <c r="M17" s="9">
        <f t="shared" si="3"/>
        <v>548</v>
      </c>
      <c r="N17" s="10">
        <f t="shared" si="4"/>
        <v>0.28811777076761302</v>
      </c>
    </row>
    <row r="18" spans="1:14" x14ac:dyDescent="0.25">
      <c r="A18" s="8">
        <v>11</v>
      </c>
      <c r="B18" s="7" t="s">
        <v>66</v>
      </c>
      <c r="C18" s="8" t="s">
        <v>67</v>
      </c>
      <c r="D18" s="9">
        <v>687</v>
      </c>
      <c r="E18" s="9">
        <v>704</v>
      </c>
      <c r="F18" s="9">
        <f t="shared" si="0"/>
        <v>1391</v>
      </c>
      <c r="G18" s="9">
        <v>449</v>
      </c>
      <c r="H18" s="9">
        <v>455</v>
      </c>
      <c r="I18" s="9">
        <f t="shared" si="1"/>
        <v>904</v>
      </c>
      <c r="J18" s="10">
        <f t="shared" si="2"/>
        <v>0.64989216391085547</v>
      </c>
      <c r="K18" s="9">
        <v>238</v>
      </c>
      <c r="L18" s="9">
        <v>249</v>
      </c>
      <c r="M18" s="9">
        <f t="shared" si="3"/>
        <v>487</v>
      </c>
      <c r="N18" s="10">
        <f t="shared" si="4"/>
        <v>0.35010783608914448</v>
      </c>
    </row>
    <row r="19" spans="1:14" x14ac:dyDescent="0.25">
      <c r="A19" s="8">
        <v>12</v>
      </c>
      <c r="B19" s="7" t="s">
        <v>68</v>
      </c>
      <c r="C19" s="8" t="s">
        <v>69</v>
      </c>
      <c r="D19" s="9">
        <v>1061</v>
      </c>
      <c r="E19" s="9">
        <v>1074</v>
      </c>
      <c r="F19" s="9">
        <f t="shared" si="0"/>
        <v>2135</v>
      </c>
      <c r="G19" s="9">
        <v>694</v>
      </c>
      <c r="H19" s="9">
        <v>702</v>
      </c>
      <c r="I19" s="9">
        <f t="shared" si="1"/>
        <v>1396</v>
      </c>
      <c r="J19" s="10">
        <f t="shared" si="2"/>
        <v>0.65386416861826702</v>
      </c>
      <c r="K19" s="9">
        <v>367</v>
      </c>
      <c r="L19" s="9">
        <v>372</v>
      </c>
      <c r="M19" s="9">
        <f t="shared" si="3"/>
        <v>739</v>
      </c>
      <c r="N19" s="10">
        <f t="shared" si="4"/>
        <v>0.34613583138173304</v>
      </c>
    </row>
    <row r="20" spans="1:14" x14ac:dyDescent="0.25">
      <c r="A20" s="16" t="s">
        <v>0</v>
      </c>
      <c r="B20" s="16"/>
      <c r="C20" s="16"/>
      <c r="D20" s="12">
        <f t="shared" ref="D20:I20" si="5">SUM(D8:D19)</f>
        <v>9124</v>
      </c>
      <c r="E20" s="12">
        <f t="shared" si="5"/>
        <v>9365</v>
      </c>
      <c r="F20" s="12">
        <f t="shared" si="5"/>
        <v>18489</v>
      </c>
      <c r="G20" s="12">
        <f t="shared" si="5"/>
        <v>6067</v>
      </c>
      <c r="H20" s="12">
        <f t="shared" si="5"/>
        <v>6147</v>
      </c>
      <c r="I20" s="12">
        <f t="shared" si="5"/>
        <v>12214</v>
      </c>
      <c r="J20" s="13">
        <f>I20/F20</f>
        <v>0.66060901076315648</v>
      </c>
      <c r="K20" s="12">
        <f>SUM(K8:K19)</f>
        <v>3057</v>
      </c>
      <c r="L20" s="12">
        <f>SUM(L8:L19)</f>
        <v>3218</v>
      </c>
      <c r="M20" s="12">
        <f>SUM(M8:M19)</f>
        <v>6275</v>
      </c>
      <c r="N20" s="13">
        <f>M20/F20</f>
        <v>0.33939098923684352</v>
      </c>
    </row>
    <row r="22" spans="1:14" x14ac:dyDescent="0.25">
      <c r="A22" s="1" t="s">
        <v>354</v>
      </c>
    </row>
  </sheetData>
  <mergeCells count="10">
    <mergeCell ref="A20:C20"/>
    <mergeCell ref="A5:C5"/>
    <mergeCell ref="A1:N1"/>
    <mergeCell ref="A2:N2"/>
    <mergeCell ref="A6:A7"/>
    <mergeCell ref="B6:B7"/>
    <mergeCell ref="C6:C7"/>
    <mergeCell ref="D6:F6"/>
    <mergeCell ref="G6:J6"/>
    <mergeCell ref="K6:N6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20157A-93A9-484E-A7F9-DC6C9D29B934}">
  <dimension ref="A1:N22"/>
  <sheetViews>
    <sheetView workbookViewId="0">
      <selection activeCell="K8" sqref="K8:L19"/>
    </sheetView>
  </sheetViews>
  <sheetFormatPr defaultRowHeight="15" x14ac:dyDescent="0.25"/>
  <cols>
    <col min="1" max="1" width="4" bestFit="1" customWidth="1"/>
    <col min="2" max="2" width="12.7109375" bestFit="1" customWidth="1"/>
    <col min="3" max="3" width="16" bestFit="1" customWidth="1"/>
    <col min="4" max="14" width="11.85546875" customWidth="1"/>
  </cols>
  <sheetData>
    <row r="1" spans="1:14" ht="21" customHeight="1" x14ac:dyDescent="0.35">
      <c r="A1" s="17" t="s">
        <v>350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</row>
    <row r="2" spans="1:14" ht="21" customHeight="1" x14ac:dyDescent="0.35">
      <c r="A2" s="18" t="s">
        <v>21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</row>
    <row r="3" spans="1:14" ht="15" customHeight="1" x14ac:dyDescent="0.35">
      <c r="A3" s="4"/>
      <c r="B3" s="4"/>
      <c r="C3" s="4"/>
      <c r="D3" s="4"/>
      <c r="E3" s="4"/>
      <c r="F3" s="4"/>
      <c r="G3" s="3"/>
      <c r="H3" s="3"/>
    </row>
    <row r="4" spans="1:14" ht="15" customHeight="1" x14ac:dyDescent="0.35">
      <c r="A4" s="6" t="s">
        <v>20</v>
      </c>
      <c r="B4" s="6"/>
      <c r="C4" s="6"/>
      <c r="D4" s="6"/>
      <c r="E4" s="4"/>
      <c r="F4" s="4"/>
      <c r="G4" s="3"/>
      <c r="H4" s="3"/>
    </row>
    <row r="5" spans="1:14" x14ac:dyDescent="0.25">
      <c r="A5" s="20" t="s">
        <v>340</v>
      </c>
      <c r="B5" s="20"/>
      <c r="C5" s="20"/>
      <c r="D5" s="5"/>
    </row>
    <row r="6" spans="1:14" s="2" customFormat="1" ht="25.5" customHeight="1" x14ac:dyDescent="0.25">
      <c r="A6" s="19" t="s">
        <v>19</v>
      </c>
      <c r="B6" s="19" t="s">
        <v>18</v>
      </c>
      <c r="C6" s="19" t="s">
        <v>17</v>
      </c>
      <c r="D6" s="19" t="s">
        <v>351</v>
      </c>
      <c r="E6" s="19"/>
      <c r="F6" s="19"/>
      <c r="G6" s="19" t="s">
        <v>352</v>
      </c>
      <c r="H6" s="19"/>
      <c r="I6" s="19"/>
      <c r="J6" s="19"/>
      <c r="K6" s="19" t="s">
        <v>353</v>
      </c>
      <c r="L6" s="19"/>
      <c r="M6" s="19"/>
      <c r="N6" s="19"/>
    </row>
    <row r="7" spans="1:14" s="2" customFormat="1" x14ac:dyDescent="0.25">
      <c r="A7" s="19"/>
      <c r="B7" s="19"/>
      <c r="C7" s="19"/>
      <c r="D7" s="11" t="s">
        <v>16</v>
      </c>
      <c r="E7" s="11" t="s">
        <v>15</v>
      </c>
      <c r="F7" s="11" t="s">
        <v>14</v>
      </c>
      <c r="G7" s="11" t="s">
        <v>16</v>
      </c>
      <c r="H7" s="11" t="s">
        <v>15</v>
      </c>
      <c r="I7" s="11" t="s">
        <v>14</v>
      </c>
      <c r="J7" s="11" t="s">
        <v>13</v>
      </c>
      <c r="K7" s="11" t="s">
        <v>16</v>
      </c>
      <c r="L7" s="11" t="s">
        <v>15</v>
      </c>
      <c r="M7" s="11" t="s">
        <v>14</v>
      </c>
      <c r="N7" s="11" t="s">
        <v>13</v>
      </c>
    </row>
    <row r="8" spans="1:14" x14ac:dyDescent="0.25">
      <c r="A8" s="8">
        <v>1</v>
      </c>
      <c r="B8" s="7" t="s">
        <v>70</v>
      </c>
      <c r="C8" s="8" t="s">
        <v>71</v>
      </c>
      <c r="D8" s="9">
        <v>900</v>
      </c>
      <c r="E8" s="9">
        <v>912</v>
      </c>
      <c r="F8" s="9">
        <f>SUM(D8:E8)</f>
        <v>1812</v>
      </c>
      <c r="G8" s="9">
        <v>817</v>
      </c>
      <c r="H8" s="9">
        <v>807</v>
      </c>
      <c r="I8" s="9">
        <f>SUM(G8:H8)</f>
        <v>1624</v>
      </c>
      <c r="J8" s="10">
        <f t="shared" ref="J8:J19" si="0">I8/F8</f>
        <v>0.89624724061810157</v>
      </c>
      <c r="K8" s="9">
        <v>83</v>
      </c>
      <c r="L8" s="9">
        <v>105</v>
      </c>
      <c r="M8" s="9">
        <f>SUM(K8:L8)</f>
        <v>188</v>
      </c>
      <c r="N8" s="10">
        <f t="shared" ref="N8:N19" si="1">M8/F8</f>
        <v>0.10375275938189846</v>
      </c>
    </row>
    <row r="9" spans="1:14" x14ac:dyDescent="0.25">
      <c r="A9" s="8">
        <v>2</v>
      </c>
      <c r="B9" s="7" t="s">
        <v>72</v>
      </c>
      <c r="C9" s="8" t="s">
        <v>73</v>
      </c>
      <c r="D9" s="9">
        <v>1652</v>
      </c>
      <c r="E9" s="9">
        <v>1696</v>
      </c>
      <c r="F9" s="9">
        <f t="shared" ref="F9:F19" si="2">SUM(D9:E9)</f>
        <v>3348</v>
      </c>
      <c r="G9" s="9">
        <v>1388</v>
      </c>
      <c r="H9" s="9">
        <v>1410</v>
      </c>
      <c r="I9" s="9">
        <f t="shared" ref="I9:I19" si="3">SUM(G9:H9)</f>
        <v>2798</v>
      </c>
      <c r="J9" s="10">
        <f t="shared" si="0"/>
        <v>0.83572281959378736</v>
      </c>
      <c r="K9" s="9">
        <v>264</v>
      </c>
      <c r="L9" s="9">
        <v>286</v>
      </c>
      <c r="M9" s="9">
        <f t="shared" ref="M9:M19" si="4">SUM(K9:L9)</f>
        <v>550</v>
      </c>
      <c r="N9" s="10">
        <f t="shared" si="1"/>
        <v>0.16427718040621267</v>
      </c>
    </row>
    <row r="10" spans="1:14" x14ac:dyDescent="0.25">
      <c r="A10" s="8">
        <v>3</v>
      </c>
      <c r="B10" s="7" t="s">
        <v>74</v>
      </c>
      <c r="C10" s="8" t="s">
        <v>75</v>
      </c>
      <c r="D10" s="9">
        <v>1142</v>
      </c>
      <c r="E10" s="9">
        <v>1183</v>
      </c>
      <c r="F10" s="9">
        <f t="shared" si="2"/>
        <v>2325</v>
      </c>
      <c r="G10" s="9">
        <v>1002</v>
      </c>
      <c r="H10" s="9">
        <v>1017</v>
      </c>
      <c r="I10" s="9">
        <f t="shared" si="3"/>
        <v>2019</v>
      </c>
      <c r="J10" s="10">
        <f t="shared" si="0"/>
        <v>0.86838709677419357</v>
      </c>
      <c r="K10" s="9">
        <v>140</v>
      </c>
      <c r="L10" s="9">
        <v>166</v>
      </c>
      <c r="M10" s="9">
        <f t="shared" si="4"/>
        <v>306</v>
      </c>
      <c r="N10" s="10">
        <f t="shared" si="1"/>
        <v>0.13161290322580646</v>
      </c>
    </row>
    <row r="11" spans="1:14" x14ac:dyDescent="0.25">
      <c r="A11" s="8">
        <v>4</v>
      </c>
      <c r="B11" s="7" t="s">
        <v>76</v>
      </c>
      <c r="C11" s="8" t="s">
        <v>77</v>
      </c>
      <c r="D11" s="9">
        <v>1032</v>
      </c>
      <c r="E11" s="9">
        <v>1075</v>
      </c>
      <c r="F11" s="9">
        <f t="shared" si="2"/>
        <v>2107</v>
      </c>
      <c r="G11" s="9">
        <v>934</v>
      </c>
      <c r="H11" s="9">
        <v>948</v>
      </c>
      <c r="I11" s="9">
        <f t="shared" si="3"/>
        <v>1882</v>
      </c>
      <c r="J11" s="10">
        <f t="shared" si="0"/>
        <v>0.8932130991931656</v>
      </c>
      <c r="K11" s="9">
        <v>98</v>
      </c>
      <c r="L11" s="9">
        <v>127</v>
      </c>
      <c r="M11" s="9">
        <f t="shared" si="4"/>
        <v>225</v>
      </c>
      <c r="N11" s="10">
        <f t="shared" si="1"/>
        <v>0.10678690080683437</v>
      </c>
    </row>
    <row r="12" spans="1:14" x14ac:dyDescent="0.25">
      <c r="A12" s="8">
        <v>5</v>
      </c>
      <c r="B12" s="7" t="s">
        <v>78</v>
      </c>
      <c r="C12" s="8" t="s">
        <v>79</v>
      </c>
      <c r="D12" s="9">
        <v>1454</v>
      </c>
      <c r="E12" s="9">
        <v>1472</v>
      </c>
      <c r="F12" s="9">
        <f t="shared" si="2"/>
        <v>2926</v>
      </c>
      <c r="G12" s="9">
        <v>1277</v>
      </c>
      <c r="H12" s="9">
        <v>1293</v>
      </c>
      <c r="I12" s="9">
        <f t="shared" si="3"/>
        <v>2570</v>
      </c>
      <c r="J12" s="10">
        <f t="shared" si="0"/>
        <v>0.87833219412166785</v>
      </c>
      <c r="K12" s="9">
        <v>177</v>
      </c>
      <c r="L12" s="9">
        <v>179</v>
      </c>
      <c r="M12" s="9">
        <f t="shared" si="4"/>
        <v>356</v>
      </c>
      <c r="N12" s="10">
        <f t="shared" si="1"/>
        <v>0.12166780587833219</v>
      </c>
    </row>
    <row r="13" spans="1:14" x14ac:dyDescent="0.25">
      <c r="A13" s="8">
        <v>6</v>
      </c>
      <c r="B13" s="7" t="s">
        <v>80</v>
      </c>
      <c r="C13" s="8" t="s">
        <v>81</v>
      </c>
      <c r="D13" s="9">
        <v>1237</v>
      </c>
      <c r="E13" s="9">
        <v>1271</v>
      </c>
      <c r="F13" s="9">
        <f t="shared" si="2"/>
        <v>2508</v>
      </c>
      <c r="G13" s="9">
        <v>1111</v>
      </c>
      <c r="H13" s="9">
        <v>1129</v>
      </c>
      <c r="I13" s="9">
        <f t="shared" si="3"/>
        <v>2240</v>
      </c>
      <c r="J13" s="10">
        <f t="shared" si="0"/>
        <v>0.89314194577352468</v>
      </c>
      <c r="K13" s="9">
        <v>126</v>
      </c>
      <c r="L13" s="9">
        <v>142</v>
      </c>
      <c r="M13" s="9">
        <f t="shared" si="4"/>
        <v>268</v>
      </c>
      <c r="N13" s="10">
        <f t="shared" si="1"/>
        <v>0.10685805422647528</v>
      </c>
    </row>
    <row r="14" spans="1:14" x14ac:dyDescent="0.25">
      <c r="A14" s="8">
        <v>7</v>
      </c>
      <c r="B14" s="7" t="s">
        <v>82</v>
      </c>
      <c r="C14" s="8" t="s">
        <v>83</v>
      </c>
      <c r="D14" s="9">
        <v>1124</v>
      </c>
      <c r="E14" s="9">
        <v>1140</v>
      </c>
      <c r="F14" s="9">
        <f t="shared" si="2"/>
        <v>2264</v>
      </c>
      <c r="G14" s="9">
        <v>977</v>
      </c>
      <c r="H14" s="9">
        <v>986</v>
      </c>
      <c r="I14" s="9">
        <f t="shared" si="3"/>
        <v>1963</v>
      </c>
      <c r="J14" s="10">
        <f t="shared" si="0"/>
        <v>0.86704946996466437</v>
      </c>
      <c r="K14" s="9">
        <v>147</v>
      </c>
      <c r="L14" s="9">
        <v>154</v>
      </c>
      <c r="M14" s="9">
        <f t="shared" si="4"/>
        <v>301</v>
      </c>
      <c r="N14" s="10">
        <f t="shared" si="1"/>
        <v>0.13295053003533569</v>
      </c>
    </row>
    <row r="15" spans="1:14" x14ac:dyDescent="0.25">
      <c r="A15" s="8">
        <v>8</v>
      </c>
      <c r="B15" s="7" t="s">
        <v>84</v>
      </c>
      <c r="C15" s="8" t="s">
        <v>85</v>
      </c>
      <c r="D15" s="9">
        <v>1177</v>
      </c>
      <c r="E15" s="9">
        <v>1211</v>
      </c>
      <c r="F15" s="9">
        <f t="shared" si="2"/>
        <v>2388</v>
      </c>
      <c r="G15" s="9">
        <v>1073</v>
      </c>
      <c r="H15" s="9">
        <v>1094</v>
      </c>
      <c r="I15" s="9">
        <f t="shared" si="3"/>
        <v>2167</v>
      </c>
      <c r="J15" s="10">
        <f t="shared" si="0"/>
        <v>0.90745393634840876</v>
      </c>
      <c r="K15" s="9">
        <v>104</v>
      </c>
      <c r="L15" s="9">
        <v>117</v>
      </c>
      <c r="M15" s="9">
        <f t="shared" si="4"/>
        <v>221</v>
      </c>
      <c r="N15" s="10">
        <f t="shared" si="1"/>
        <v>9.2546063651591293E-2</v>
      </c>
    </row>
    <row r="16" spans="1:14" x14ac:dyDescent="0.25">
      <c r="A16" s="8">
        <v>9</v>
      </c>
      <c r="B16" s="7" t="s">
        <v>86</v>
      </c>
      <c r="C16" s="8" t="s">
        <v>87</v>
      </c>
      <c r="D16" s="9">
        <v>1106</v>
      </c>
      <c r="E16" s="9">
        <v>1118</v>
      </c>
      <c r="F16" s="9">
        <f t="shared" si="2"/>
        <v>2224</v>
      </c>
      <c r="G16" s="9">
        <v>1018</v>
      </c>
      <c r="H16" s="9">
        <v>1029</v>
      </c>
      <c r="I16" s="9">
        <f t="shared" si="3"/>
        <v>2047</v>
      </c>
      <c r="J16" s="10">
        <f t="shared" si="0"/>
        <v>0.9204136690647482</v>
      </c>
      <c r="K16" s="9">
        <v>88</v>
      </c>
      <c r="L16" s="9">
        <v>89</v>
      </c>
      <c r="M16" s="9">
        <f t="shared" si="4"/>
        <v>177</v>
      </c>
      <c r="N16" s="10">
        <f t="shared" si="1"/>
        <v>7.9586330935251803E-2</v>
      </c>
    </row>
    <row r="17" spans="1:14" x14ac:dyDescent="0.25">
      <c r="A17" s="8">
        <v>10</v>
      </c>
      <c r="B17" s="7" t="s">
        <v>88</v>
      </c>
      <c r="C17" s="8" t="s">
        <v>89</v>
      </c>
      <c r="D17" s="9">
        <v>1462</v>
      </c>
      <c r="E17" s="9">
        <v>1474</v>
      </c>
      <c r="F17" s="9">
        <f t="shared" si="2"/>
        <v>2936</v>
      </c>
      <c r="G17" s="9">
        <v>1239</v>
      </c>
      <c r="H17" s="9">
        <v>1237</v>
      </c>
      <c r="I17" s="9">
        <f t="shared" si="3"/>
        <v>2476</v>
      </c>
      <c r="J17" s="10">
        <f t="shared" si="0"/>
        <v>0.84332425068119887</v>
      </c>
      <c r="K17" s="9">
        <v>223</v>
      </c>
      <c r="L17" s="9">
        <v>237</v>
      </c>
      <c r="M17" s="9">
        <f t="shared" si="4"/>
        <v>460</v>
      </c>
      <c r="N17" s="10">
        <f t="shared" si="1"/>
        <v>0.1566757493188011</v>
      </c>
    </row>
    <row r="18" spans="1:14" x14ac:dyDescent="0.25">
      <c r="A18" s="8">
        <v>11</v>
      </c>
      <c r="B18" s="7" t="s">
        <v>90</v>
      </c>
      <c r="C18" s="8" t="s">
        <v>91</v>
      </c>
      <c r="D18" s="9">
        <v>1044</v>
      </c>
      <c r="E18" s="9">
        <v>1092</v>
      </c>
      <c r="F18" s="9">
        <f t="shared" si="2"/>
        <v>2136</v>
      </c>
      <c r="G18" s="9">
        <v>906</v>
      </c>
      <c r="H18" s="9">
        <v>935</v>
      </c>
      <c r="I18" s="9">
        <f t="shared" si="3"/>
        <v>1841</v>
      </c>
      <c r="J18" s="10">
        <f t="shared" si="0"/>
        <v>0.86189138576779023</v>
      </c>
      <c r="K18" s="9">
        <v>138</v>
      </c>
      <c r="L18" s="9">
        <v>157</v>
      </c>
      <c r="M18" s="9">
        <f t="shared" si="4"/>
        <v>295</v>
      </c>
      <c r="N18" s="10">
        <f t="shared" si="1"/>
        <v>0.13810861423220974</v>
      </c>
    </row>
    <row r="19" spans="1:14" x14ac:dyDescent="0.25">
      <c r="A19" s="8">
        <v>12</v>
      </c>
      <c r="B19" s="7" t="s">
        <v>92</v>
      </c>
      <c r="C19" s="8" t="s">
        <v>93</v>
      </c>
      <c r="D19" s="9">
        <v>963</v>
      </c>
      <c r="E19" s="9">
        <v>984</v>
      </c>
      <c r="F19" s="9">
        <f t="shared" si="2"/>
        <v>1947</v>
      </c>
      <c r="G19" s="9">
        <v>866</v>
      </c>
      <c r="H19" s="9">
        <v>877</v>
      </c>
      <c r="I19" s="9">
        <f t="shared" si="3"/>
        <v>1743</v>
      </c>
      <c r="J19" s="10">
        <f t="shared" si="0"/>
        <v>0.89522342064714944</v>
      </c>
      <c r="K19" s="9">
        <v>97</v>
      </c>
      <c r="L19" s="9">
        <v>107</v>
      </c>
      <c r="M19" s="9">
        <f t="shared" si="4"/>
        <v>204</v>
      </c>
      <c r="N19" s="10">
        <f t="shared" si="1"/>
        <v>0.10477657935285054</v>
      </c>
    </row>
    <row r="20" spans="1:14" x14ac:dyDescent="0.25">
      <c r="A20" s="16" t="s">
        <v>0</v>
      </c>
      <c r="B20" s="16"/>
      <c r="C20" s="16"/>
      <c r="D20" s="12">
        <f t="shared" ref="D20:I20" si="5">SUM(D8:D19)</f>
        <v>14293</v>
      </c>
      <c r="E20" s="12">
        <f t="shared" si="5"/>
        <v>14628</v>
      </c>
      <c r="F20" s="12">
        <f t="shared" si="5"/>
        <v>28921</v>
      </c>
      <c r="G20" s="12">
        <f t="shared" si="5"/>
        <v>12608</v>
      </c>
      <c r="H20" s="12">
        <f t="shared" si="5"/>
        <v>12762</v>
      </c>
      <c r="I20" s="12">
        <f t="shared" si="5"/>
        <v>25370</v>
      </c>
      <c r="J20" s="13">
        <f>I20/F20</f>
        <v>0.87721724698316106</v>
      </c>
      <c r="K20" s="12">
        <f>SUM(K8:K19)</f>
        <v>1685</v>
      </c>
      <c r="L20" s="12">
        <f>SUM(L8:L19)</f>
        <v>1866</v>
      </c>
      <c r="M20" s="12">
        <f>SUM(M8:M19)</f>
        <v>3551</v>
      </c>
      <c r="N20" s="13">
        <f>M20/F20</f>
        <v>0.12278275301683897</v>
      </c>
    </row>
    <row r="22" spans="1:14" x14ac:dyDescent="0.25">
      <c r="A22" s="1" t="s">
        <v>354</v>
      </c>
    </row>
  </sheetData>
  <mergeCells count="10">
    <mergeCell ref="A20:C20"/>
    <mergeCell ref="A1:N1"/>
    <mergeCell ref="A2:N2"/>
    <mergeCell ref="A5:C5"/>
    <mergeCell ref="A6:A7"/>
    <mergeCell ref="B6:B7"/>
    <mergeCell ref="C6:C7"/>
    <mergeCell ref="D6:F6"/>
    <mergeCell ref="G6:J6"/>
    <mergeCell ref="K6:N6"/>
  </mergeCells>
  <pageMargins left="0.75" right="0.75" top="1" bottom="1" header="0.5" footer="0.5"/>
  <ignoredErrors>
    <ignoredError sqref="J20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90CEEB-2E18-4DEE-BA3C-F4DAB997F749}">
  <dimension ref="A1:N24"/>
  <sheetViews>
    <sheetView workbookViewId="0">
      <selection activeCell="K8" sqref="K8:L21"/>
    </sheetView>
  </sheetViews>
  <sheetFormatPr defaultRowHeight="15" x14ac:dyDescent="0.25"/>
  <cols>
    <col min="1" max="1" width="4" bestFit="1" customWidth="1"/>
    <col min="2" max="2" width="12.7109375" bestFit="1" customWidth="1"/>
    <col min="3" max="3" width="16" bestFit="1" customWidth="1"/>
    <col min="4" max="14" width="11.85546875" customWidth="1"/>
  </cols>
  <sheetData>
    <row r="1" spans="1:14" ht="21" customHeight="1" x14ac:dyDescent="0.35">
      <c r="A1" s="17" t="s">
        <v>350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</row>
    <row r="2" spans="1:14" ht="21" customHeight="1" x14ac:dyDescent="0.35">
      <c r="A2" s="18" t="s">
        <v>21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</row>
    <row r="3" spans="1:14" ht="15" customHeight="1" x14ac:dyDescent="0.35">
      <c r="A3" s="4"/>
      <c r="B3" s="4"/>
      <c r="C3" s="4"/>
      <c r="D3" s="4"/>
      <c r="E3" s="4"/>
      <c r="F3" s="4"/>
      <c r="G3" s="3"/>
      <c r="H3" s="3"/>
    </row>
    <row r="4" spans="1:14" ht="15" customHeight="1" x14ac:dyDescent="0.35">
      <c r="A4" s="6" t="s">
        <v>20</v>
      </c>
      <c r="B4" s="6"/>
      <c r="C4" s="6"/>
      <c r="D4" s="6"/>
      <c r="E4" s="4"/>
      <c r="F4" s="4"/>
      <c r="G4" s="3"/>
      <c r="H4" s="3"/>
    </row>
    <row r="5" spans="1:14" x14ac:dyDescent="0.25">
      <c r="A5" s="20" t="s">
        <v>341</v>
      </c>
      <c r="B5" s="20"/>
      <c r="C5" s="20"/>
      <c r="D5" s="5"/>
    </row>
    <row r="6" spans="1:14" s="2" customFormat="1" ht="25.5" customHeight="1" x14ac:dyDescent="0.25">
      <c r="A6" s="19" t="s">
        <v>19</v>
      </c>
      <c r="B6" s="19" t="s">
        <v>18</v>
      </c>
      <c r="C6" s="19" t="s">
        <v>17</v>
      </c>
      <c r="D6" s="19" t="s">
        <v>351</v>
      </c>
      <c r="E6" s="19"/>
      <c r="F6" s="19"/>
      <c r="G6" s="19" t="s">
        <v>352</v>
      </c>
      <c r="H6" s="19"/>
      <c r="I6" s="19"/>
      <c r="J6" s="19"/>
      <c r="K6" s="19" t="s">
        <v>353</v>
      </c>
      <c r="L6" s="19"/>
      <c r="M6" s="19"/>
      <c r="N6" s="19"/>
    </row>
    <row r="7" spans="1:14" s="2" customFormat="1" x14ac:dyDescent="0.25">
      <c r="A7" s="19"/>
      <c r="B7" s="19"/>
      <c r="C7" s="19"/>
      <c r="D7" s="11" t="s">
        <v>16</v>
      </c>
      <c r="E7" s="11" t="s">
        <v>15</v>
      </c>
      <c r="F7" s="11" t="s">
        <v>14</v>
      </c>
      <c r="G7" s="11" t="s">
        <v>16</v>
      </c>
      <c r="H7" s="11" t="s">
        <v>15</v>
      </c>
      <c r="I7" s="11" t="s">
        <v>14</v>
      </c>
      <c r="J7" s="11" t="s">
        <v>13</v>
      </c>
      <c r="K7" s="11" t="s">
        <v>16</v>
      </c>
      <c r="L7" s="11" t="s">
        <v>15</v>
      </c>
      <c r="M7" s="11" t="s">
        <v>14</v>
      </c>
      <c r="N7" s="11" t="s">
        <v>13</v>
      </c>
    </row>
    <row r="8" spans="1:14" x14ac:dyDescent="0.25">
      <c r="A8" s="8">
        <v>1</v>
      </c>
      <c r="B8" s="7" t="s">
        <v>94</v>
      </c>
      <c r="C8" s="8" t="s">
        <v>95</v>
      </c>
      <c r="D8" s="9">
        <v>1293</v>
      </c>
      <c r="E8" s="9">
        <v>1318</v>
      </c>
      <c r="F8" s="9">
        <f>SUM(D8:E8)</f>
        <v>2611</v>
      </c>
      <c r="G8" s="9">
        <v>1131</v>
      </c>
      <c r="H8" s="9">
        <v>1153</v>
      </c>
      <c r="I8" s="9">
        <f>SUM(G8:H8)</f>
        <v>2284</v>
      </c>
      <c r="J8" s="10">
        <f t="shared" ref="J8:J22" si="0">I8/F8</f>
        <v>0.87476062811183453</v>
      </c>
      <c r="K8" s="9">
        <v>162</v>
      </c>
      <c r="L8" s="9">
        <v>165</v>
      </c>
      <c r="M8" s="9">
        <f>SUM(K8:L8)</f>
        <v>327</v>
      </c>
      <c r="N8" s="10">
        <f t="shared" ref="N8:N21" si="1">M8/F8</f>
        <v>0.12523937188816545</v>
      </c>
    </row>
    <row r="9" spans="1:14" x14ac:dyDescent="0.25">
      <c r="A9" s="8">
        <v>2</v>
      </c>
      <c r="B9" s="7" t="s">
        <v>96</v>
      </c>
      <c r="C9" s="8" t="s">
        <v>97</v>
      </c>
      <c r="D9" s="9">
        <v>1342</v>
      </c>
      <c r="E9" s="9">
        <v>1357</v>
      </c>
      <c r="F9" s="9">
        <f t="shared" ref="F9:F21" si="2">SUM(D9:E9)</f>
        <v>2699</v>
      </c>
      <c r="G9" s="9">
        <v>1052</v>
      </c>
      <c r="H9" s="9">
        <v>1069</v>
      </c>
      <c r="I9" s="9">
        <f t="shared" ref="I9:I21" si="3">SUM(G9:H9)</f>
        <v>2121</v>
      </c>
      <c r="J9" s="10">
        <f t="shared" si="0"/>
        <v>0.78584660985550203</v>
      </c>
      <c r="K9" s="9">
        <v>290</v>
      </c>
      <c r="L9" s="9">
        <v>288</v>
      </c>
      <c r="M9" s="9">
        <f t="shared" ref="M9:M21" si="4">SUM(K9:L9)</f>
        <v>578</v>
      </c>
      <c r="N9" s="10">
        <f t="shared" si="1"/>
        <v>0.21415339014449797</v>
      </c>
    </row>
    <row r="10" spans="1:14" x14ac:dyDescent="0.25">
      <c r="A10" s="8">
        <v>3</v>
      </c>
      <c r="B10" s="7" t="s">
        <v>98</v>
      </c>
      <c r="C10" s="8" t="s">
        <v>99</v>
      </c>
      <c r="D10" s="9">
        <v>1334</v>
      </c>
      <c r="E10" s="9">
        <v>1356</v>
      </c>
      <c r="F10" s="9">
        <f t="shared" si="2"/>
        <v>2690</v>
      </c>
      <c r="G10" s="9">
        <v>1064</v>
      </c>
      <c r="H10" s="9">
        <v>1053</v>
      </c>
      <c r="I10" s="9">
        <f t="shared" si="3"/>
        <v>2117</v>
      </c>
      <c r="J10" s="10">
        <f t="shared" si="0"/>
        <v>0.78698884758364307</v>
      </c>
      <c r="K10" s="9">
        <v>270</v>
      </c>
      <c r="L10" s="9">
        <v>303</v>
      </c>
      <c r="M10" s="9">
        <f t="shared" si="4"/>
        <v>573</v>
      </c>
      <c r="N10" s="10">
        <f t="shared" si="1"/>
        <v>0.21301115241635687</v>
      </c>
    </row>
    <row r="11" spans="1:14" x14ac:dyDescent="0.25">
      <c r="A11" s="8">
        <v>4</v>
      </c>
      <c r="B11" s="7" t="s">
        <v>100</v>
      </c>
      <c r="C11" s="8" t="s">
        <v>101</v>
      </c>
      <c r="D11" s="9">
        <v>1309</v>
      </c>
      <c r="E11" s="9">
        <v>1312</v>
      </c>
      <c r="F11" s="9">
        <f t="shared" si="2"/>
        <v>2621</v>
      </c>
      <c r="G11" s="9">
        <v>1078</v>
      </c>
      <c r="H11" s="9">
        <v>1077</v>
      </c>
      <c r="I11" s="9">
        <f t="shared" si="3"/>
        <v>2155</v>
      </c>
      <c r="J11" s="10">
        <f t="shared" si="0"/>
        <v>0.82220526516596715</v>
      </c>
      <c r="K11" s="9">
        <v>231</v>
      </c>
      <c r="L11" s="9">
        <v>235</v>
      </c>
      <c r="M11" s="9">
        <f t="shared" si="4"/>
        <v>466</v>
      </c>
      <c r="N11" s="10">
        <f t="shared" si="1"/>
        <v>0.17779473483403282</v>
      </c>
    </row>
    <row r="12" spans="1:14" x14ac:dyDescent="0.25">
      <c r="A12" s="8">
        <v>5</v>
      </c>
      <c r="B12" s="7" t="s">
        <v>102</v>
      </c>
      <c r="C12" s="8" t="s">
        <v>103</v>
      </c>
      <c r="D12" s="9">
        <v>2452</v>
      </c>
      <c r="E12" s="9">
        <v>2550</v>
      </c>
      <c r="F12" s="9">
        <f t="shared" si="2"/>
        <v>5002</v>
      </c>
      <c r="G12" s="9">
        <v>2002</v>
      </c>
      <c r="H12" s="9">
        <v>2043</v>
      </c>
      <c r="I12" s="9">
        <f t="shared" si="3"/>
        <v>4045</v>
      </c>
      <c r="J12" s="10">
        <f t="shared" si="0"/>
        <v>0.80867652938824475</v>
      </c>
      <c r="K12" s="9">
        <v>450</v>
      </c>
      <c r="L12" s="9">
        <v>507</v>
      </c>
      <c r="M12" s="9">
        <f t="shared" si="4"/>
        <v>957</v>
      </c>
      <c r="N12" s="10">
        <f t="shared" si="1"/>
        <v>0.19132347061175531</v>
      </c>
    </row>
    <row r="13" spans="1:14" x14ac:dyDescent="0.25">
      <c r="A13" s="8">
        <v>6</v>
      </c>
      <c r="B13" s="7" t="s">
        <v>104</v>
      </c>
      <c r="C13" s="8" t="s">
        <v>105</v>
      </c>
      <c r="D13" s="9">
        <v>1915</v>
      </c>
      <c r="E13" s="9">
        <v>1944</v>
      </c>
      <c r="F13" s="9">
        <f t="shared" si="2"/>
        <v>3859</v>
      </c>
      <c r="G13" s="9">
        <v>1538</v>
      </c>
      <c r="H13" s="9">
        <v>1546</v>
      </c>
      <c r="I13" s="9">
        <f t="shared" si="3"/>
        <v>3084</v>
      </c>
      <c r="J13" s="10">
        <f t="shared" si="0"/>
        <v>0.79917076962943767</v>
      </c>
      <c r="K13" s="9">
        <v>377</v>
      </c>
      <c r="L13" s="9">
        <v>398</v>
      </c>
      <c r="M13" s="9">
        <f t="shared" si="4"/>
        <v>775</v>
      </c>
      <c r="N13" s="10">
        <f t="shared" si="1"/>
        <v>0.20082923037056233</v>
      </c>
    </row>
    <row r="14" spans="1:14" x14ac:dyDescent="0.25">
      <c r="A14" s="8">
        <v>7</v>
      </c>
      <c r="B14" s="7" t="s">
        <v>106</v>
      </c>
      <c r="C14" s="8" t="s">
        <v>107</v>
      </c>
      <c r="D14" s="9">
        <v>2301</v>
      </c>
      <c r="E14" s="9">
        <v>2331</v>
      </c>
      <c r="F14" s="9">
        <f t="shared" si="2"/>
        <v>4632</v>
      </c>
      <c r="G14" s="9">
        <v>1889</v>
      </c>
      <c r="H14" s="9">
        <v>1862</v>
      </c>
      <c r="I14" s="9">
        <f t="shared" si="3"/>
        <v>3751</v>
      </c>
      <c r="J14" s="10">
        <f t="shared" si="0"/>
        <v>0.80980138169257343</v>
      </c>
      <c r="K14" s="9">
        <v>412</v>
      </c>
      <c r="L14" s="9">
        <v>469</v>
      </c>
      <c r="M14" s="9">
        <f t="shared" si="4"/>
        <v>881</v>
      </c>
      <c r="N14" s="10">
        <f t="shared" si="1"/>
        <v>0.1901986183074266</v>
      </c>
    </row>
    <row r="15" spans="1:14" x14ac:dyDescent="0.25">
      <c r="A15" s="8">
        <v>8</v>
      </c>
      <c r="B15" s="7" t="s">
        <v>108</v>
      </c>
      <c r="C15" s="8" t="s">
        <v>109</v>
      </c>
      <c r="D15" s="9">
        <v>1182</v>
      </c>
      <c r="E15" s="9">
        <v>1200</v>
      </c>
      <c r="F15" s="9">
        <f t="shared" si="2"/>
        <v>2382</v>
      </c>
      <c r="G15" s="9">
        <v>952</v>
      </c>
      <c r="H15" s="9">
        <v>952</v>
      </c>
      <c r="I15" s="9">
        <f t="shared" si="3"/>
        <v>1904</v>
      </c>
      <c r="J15" s="10">
        <f t="shared" si="0"/>
        <v>0.79932829554995799</v>
      </c>
      <c r="K15" s="9">
        <v>230</v>
      </c>
      <c r="L15" s="9">
        <v>248</v>
      </c>
      <c r="M15" s="9">
        <f t="shared" si="4"/>
        <v>478</v>
      </c>
      <c r="N15" s="10">
        <f t="shared" si="1"/>
        <v>0.20067170445004198</v>
      </c>
    </row>
    <row r="16" spans="1:14" x14ac:dyDescent="0.25">
      <c r="A16" s="8">
        <v>9</v>
      </c>
      <c r="B16" s="7" t="s">
        <v>110</v>
      </c>
      <c r="C16" s="8" t="s">
        <v>111</v>
      </c>
      <c r="D16" s="9">
        <v>1517</v>
      </c>
      <c r="E16" s="9">
        <v>1525</v>
      </c>
      <c r="F16" s="9">
        <f t="shared" si="2"/>
        <v>3042</v>
      </c>
      <c r="G16" s="9">
        <v>1126</v>
      </c>
      <c r="H16" s="9">
        <v>1130</v>
      </c>
      <c r="I16" s="9">
        <f t="shared" si="3"/>
        <v>2256</v>
      </c>
      <c r="J16" s="10">
        <f t="shared" si="0"/>
        <v>0.7416173570019724</v>
      </c>
      <c r="K16" s="9">
        <v>391</v>
      </c>
      <c r="L16" s="9">
        <v>395</v>
      </c>
      <c r="M16" s="9">
        <f t="shared" si="4"/>
        <v>786</v>
      </c>
      <c r="N16" s="10">
        <f t="shared" si="1"/>
        <v>0.2583826429980276</v>
      </c>
    </row>
    <row r="17" spans="1:14" x14ac:dyDescent="0.25">
      <c r="A17" s="8">
        <v>10</v>
      </c>
      <c r="B17" s="7" t="s">
        <v>112</v>
      </c>
      <c r="C17" s="8" t="s">
        <v>113</v>
      </c>
      <c r="D17" s="9">
        <v>2105</v>
      </c>
      <c r="E17" s="9">
        <v>2151</v>
      </c>
      <c r="F17" s="9">
        <f t="shared" si="2"/>
        <v>4256</v>
      </c>
      <c r="G17" s="9">
        <v>1686</v>
      </c>
      <c r="H17" s="9">
        <v>1676</v>
      </c>
      <c r="I17" s="9">
        <f t="shared" si="3"/>
        <v>3362</v>
      </c>
      <c r="J17" s="10">
        <f t="shared" si="0"/>
        <v>0.78994360902255634</v>
      </c>
      <c r="K17" s="9">
        <v>419</v>
      </c>
      <c r="L17" s="9">
        <v>475</v>
      </c>
      <c r="M17" s="9">
        <f t="shared" si="4"/>
        <v>894</v>
      </c>
      <c r="N17" s="10">
        <f t="shared" si="1"/>
        <v>0.21005639097744361</v>
      </c>
    </row>
    <row r="18" spans="1:14" x14ac:dyDescent="0.25">
      <c r="A18" s="8">
        <v>11</v>
      </c>
      <c r="B18" s="7" t="s">
        <v>114</v>
      </c>
      <c r="C18" s="8" t="s">
        <v>115</v>
      </c>
      <c r="D18" s="9">
        <v>1741</v>
      </c>
      <c r="E18" s="9">
        <v>1772</v>
      </c>
      <c r="F18" s="9">
        <f t="shared" si="2"/>
        <v>3513</v>
      </c>
      <c r="G18" s="9">
        <v>1368</v>
      </c>
      <c r="H18" s="9">
        <v>1383</v>
      </c>
      <c r="I18" s="9">
        <f t="shared" si="3"/>
        <v>2751</v>
      </c>
      <c r="J18" s="10">
        <f t="shared" si="0"/>
        <v>0.78309137489325364</v>
      </c>
      <c r="K18" s="9">
        <v>373</v>
      </c>
      <c r="L18" s="9">
        <v>389</v>
      </c>
      <c r="M18" s="9">
        <f t="shared" si="4"/>
        <v>762</v>
      </c>
      <c r="N18" s="10">
        <f t="shared" si="1"/>
        <v>0.21690862510674638</v>
      </c>
    </row>
    <row r="19" spans="1:14" x14ac:dyDescent="0.25">
      <c r="A19" s="8">
        <v>12</v>
      </c>
      <c r="B19" s="7" t="s">
        <v>116</v>
      </c>
      <c r="C19" s="8" t="s">
        <v>9</v>
      </c>
      <c r="D19" s="9">
        <v>2690</v>
      </c>
      <c r="E19" s="9">
        <v>2752</v>
      </c>
      <c r="F19" s="9">
        <f t="shared" si="2"/>
        <v>5442</v>
      </c>
      <c r="G19" s="9">
        <v>2076</v>
      </c>
      <c r="H19" s="9">
        <v>2089</v>
      </c>
      <c r="I19" s="9">
        <f t="shared" si="3"/>
        <v>4165</v>
      </c>
      <c r="J19" s="10">
        <f t="shared" si="0"/>
        <v>0.7653436236677692</v>
      </c>
      <c r="K19" s="9">
        <v>614</v>
      </c>
      <c r="L19" s="9">
        <v>663</v>
      </c>
      <c r="M19" s="9">
        <f t="shared" si="4"/>
        <v>1277</v>
      </c>
      <c r="N19" s="10">
        <f t="shared" si="1"/>
        <v>0.2346563763322308</v>
      </c>
    </row>
    <row r="20" spans="1:14" x14ac:dyDescent="0.25">
      <c r="A20" s="8">
        <v>13</v>
      </c>
      <c r="B20" s="7" t="s">
        <v>117</v>
      </c>
      <c r="C20" s="8" t="s">
        <v>118</v>
      </c>
      <c r="D20" s="9">
        <v>1798</v>
      </c>
      <c r="E20" s="9">
        <v>1858</v>
      </c>
      <c r="F20" s="9">
        <f t="shared" si="2"/>
        <v>3656</v>
      </c>
      <c r="G20" s="9">
        <v>1371</v>
      </c>
      <c r="H20" s="9">
        <v>1350</v>
      </c>
      <c r="I20" s="9">
        <f t="shared" si="3"/>
        <v>2721</v>
      </c>
      <c r="J20" s="10">
        <f t="shared" si="0"/>
        <v>0.74425601750547044</v>
      </c>
      <c r="K20" s="9">
        <v>427</v>
      </c>
      <c r="L20" s="9">
        <v>508</v>
      </c>
      <c r="M20" s="9">
        <f t="shared" si="4"/>
        <v>935</v>
      </c>
      <c r="N20" s="10">
        <f t="shared" si="1"/>
        <v>0.25574398249452956</v>
      </c>
    </row>
    <row r="21" spans="1:14" x14ac:dyDescent="0.25">
      <c r="A21" s="8">
        <v>14</v>
      </c>
      <c r="B21" s="7" t="s">
        <v>119</v>
      </c>
      <c r="C21" s="8" t="s">
        <v>120</v>
      </c>
      <c r="D21" s="9">
        <v>1422</v>
      </c>
      <c r="E21" s="9">
        <v>1445</v>
      </c>
      <c r="F21" s="9">
        <f t="shared" si="2"/>
        <v>2867</v>
      </c>
      <c r="G21" s="9">
        <v>1078</v>
      </c>
      <c r="H21" s="9">
        <v>1077</v>
      </c>
      <c r="I21" s="9">
        <f t="shared" si="3"/>
        <v>2155</v>
      </c>
      <c r="J21" s="10">
        <f t="shared" si="0"/>
        <v>0.75165678409487269</v>
      </c>
      <c r="K21" s="9">
        <v>344</v>
      </c>
      <c r="L21" s="9">
        <v>368</v>
      </c>
      <c r="M21" s="9">
        <f t="shared" si="4"/>
        <v>712</v>
      </c>
      <c r="N21" s="10">
        <f t="shared" si="1"/>
        <v>0.24834321590512731</v>
      </c>
    </row>
    <row r="22" spans="1:14" x14ac:dyDescent="0.25">
      <c r="A22" s="16" t="s">
        <v>0</v>
      </c>
      <c r="B22" s="16"/>
      <c r="C22" s="16"/>
      <c r="D22" s="12">
        <f t="shared" ref="D22:I22" si="5">SUM(D8:D21)</f>
        <v>24401</v>
      </c>
      <c r="E22" s="12">
        <f t="shared" si="5"/>
        <v>24871</v>
      </c>
      <c r="F22" s="12">
        <f t="shared" si="5"/>
        <v>49272</v>
      </c>
      <c r="G22" s="12">
        <f t="shared" si="5"/>
        <v>19411</v>
      </c>
      <c r="H22" s="12">
        <f t="shared" si="5"/>
        <v>19460</v>
      </c>
      <c r="I22" s="12">
        <f t="shared" si="5"/>
        <v>38871</v>
      </c>
      <c r="J22" s="13">
        <f t="shared" si="0"/>
        <v>0.7889064783244033</v>
      </c>
      <c r="K22" s="12">
        <f>SUM(K8:K21)</f>
        <v>4990</v>
      </c>
      <c r="L22" s="12">
        <f>SUM(L8:L21)</f>
        <v>5411</v>
      </c>
      <c r="M22" s="12">
        <f>SUM(M8:M21)</f>
        <v>10401</v>
      </c>
      <c r="N22" s="13">
        <f>M22/F22</f>
        <v>0.2110935216755967</v>
      </c>
    </row>
    <row r="24" spans="1:14" x14ac:dyDescent="0.25">
      <c r="A24" s="1" t="s">
        <v>354</v>
      </c>
    </row>
  </sheetData>
  <mergeCells count="10">
    <mergeCell ref="A22:C22"/>
    <mergeCell ref="A5:C5"/>
    <mergeCell ref="A1:N1"/>
    <mergeCell ref="A2:N2"/>
    <mergeCell ref="A6:A7"/>
    <mergeCell ref="B6:B7"/>
    <mergeCell ref="C6:C7"/>
    <mergeCell ref="D6:F6"/>
    <mergeCell ref="G6:J6"/>
    <mergeCell ref="K6:N6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2188F9-051C-47DB-B6AB-A7BA611488CE}">
  <dimension ref="A1:N26"/>
  <sheetViews>
    <sheetView workbookViewId="0">
      <selection activeCell="K8" sqref="K8:L23"/>
    </sheetView>
  </sheetViews>
  <sheetFormatPr defaultRowHeight="15" x14ac:dyDescent="0.25"/>
  <cols>
    <col min="1" max="1" width="4" bestFit="1" customWidth="1"/>
    <col min="2" max="2" width="12.7109375" bestFit="1" customWidth="1"/>
    <col min="3" max="3" width="16" bestFit="1" customWidth="1"/>
    <col min="4" max="14" width="11.85546875" customWidth="1"/>
  </cols>
  <sheetData>
    <row r="1" spans="1:14" ht="21" customHeight="1" x14ac:dyDescent="0.35">
      <c r="A1" s="17" t="s">
        <v>350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</row>
    <row r="2" spans="1:14" ht="21" customHeight="1" x14ac:dyDescent="0.35">
      <c r="A2" s="18" t="s">
        <v>21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</row>
    <row r="3" spans="1:14" ht="15" customHeight="1" x14ac:dyDescent="0.35">
      <c r="A3" s="4"/>
      <c r="B3" s="4"/>
      <c r="C3" s="4"/>
      <c r="D3" s="4"/>
      <c r="E3" s="4"/>
      <c r="F3" s="4"/>
      <c r="G3" s="3"/>
      <c r="H3" s="3"/>
    </row>
    <row r="4" spans="1:14" ht="15" customHeight="1" x14ac:dyDescent="0.35">
      <c r="A4" s="6" t="s">
        <v>20</v>
      </c>
      <c r="B4" s="6"/>
      <c r="C4" s="6"/>
      <c r="D4" s="6"/>
      <c r="E4" s="4"/>
      <c r="F4" s="4"/>
      <c r="G4" s="3"/>
      <c r="H4" s="3"/>
    </row>
    <row r="5" spans="1:14" x14ac:dyDescent="0.25">
      <c r="A5" s="20" t="s">
        <v>342</v>
      </c>
      <c r="B5" s="20"/>
      <c r="C5" s="20"/>
      <c r="D5" s="5"/>
    </row>
    <row r="6" spans="1:14" s="2" customFormat="1" ht="25.5" customHeight="1" x14ac:dyDescent="0.25">
      <c r="A6" s="19" t="s">
        <v>19</v>
      </c>
      <c r="B6" s="19" t="s">
        <v>18</v>
      </c>
      <c r="C6" s="19" t="s">
        <v>17</v>
      </c>
      <c r="D6" s="19" t="s">
        <v>351</v>
      </c>
      <c r="E6" s="19"/>
      <c r="F6" s="19"/>
      <c r="G6" s="19" t="s">
        <v>352</v>
      </c>
      <c r="H6" s="19"/>
      <c r="I6" s="19"/>
      <c r="J6" s="19"/>
      <c r="K6" s="19" t="s">
        <v>353</v>
      </c>
      <c r="L6" s="19"/>
      <c r="M6" s="19"/>
      <c r="N6" s="19"/>
    </row>
    <row r="7" spans="1:14" s="2" customFormat="1" x14ac:dyDescent="0.25">
      <c r="A7" s="19"/>
      <c r="B7" s="19"/>
      <c r="C7" s="19"/>
      <c r="D7" s="11" t="s">
        <v>16</v>
      </c>
      <c r="E7" s="11" t="s">
        <v>15</v>
      </c>
      <c r="F7" s="11" t="s">
        <v>14</v>
      </c>
      <c r="G7" s="11" t="s">
        <v>16</v>
      </c>
      <c r="H7" s="11" t="s">
        <v>15</v>
      </c>
      <c r="I7" s="11" t="s">
        <v>14</v>
      </c>
      <c r="J7" s="11" t="s">
        <v>13</v>
      </c>
      <c r="K7" s="11" t="s">
        <v>16</v>
      </c>
      <c r="L7" s="11" t="s">
        <v>15</v>
      </c>
      <c r="M7" s="11" t="s">
        <v>14</v>
      </c>
      <c r="N7" s="11" t="s">
        <v>13</v>
      </c>
    </row>
    <row r="8" spans="1:14" x14ac:dyDescent="0.25">
      <c r="A8" s="8">
        <v>1</v>
      </c>
      <c r="B8" s="7" t="s">
        <v>121</v>
      </c>
      <c r="C8" s="8" t="s">
        <v>122</v>
      </c>
      <c r="D8" s="9">
        <v>769</v>
      </c>
      <c r="E8" s="9">
        <v>773</v>
      </c>
      <c r="F8" s="9">
        <f>SUM(D8:E8)</f>
        <v>1542</v>
      </c>
      <c r="G8" s="9">
        <v>525</v>
      </c>
      <c r="H8" s="9">
        <v>516</v>
      </c>
      <c r="I8" s="9">
        <f>SUM(G8:H8)</f>
        <v>1041</v>
      </c>
      <c r="J8" s="10">
        <f t="shared" ref="J8:J24" si="0">I8/F8</f>
        <v>0.67509727626459148</v>
      </c>
      <c r="K8" s="9">
        <v>244</v>
      </c>
      <c r="L8" s="9">
        <v>257</v>
      </c>
      <c r="M8" s="9">
        <f>SUM(K8:L8)</f>
        <v>501</v>
      </c>
      <c r="N8" s="10">
        <f t="shared" ref="N8:N23" si="1">M8/F8</f>
        <v>0.32490272373540857</v>
      </c>
    </row>
    <row r="9" spans="1:14" x14ac:dyDescent="0.25">
      <c r="A9" s="8">
        <v>2</v>
      </c>
      <c r="B9" s="7" t="s">
        <v>123</v>
      </c>
      <c r="C9" s="8" t="s">
        <v>124</v>
      </c>
      <c r="D9" s="9">
        <v>573</v>
      </c>
      <c r="E9" s="9">
        <v>575</v>
      </c>
      <c r="F9" s="9">
        <f t="shared" ref="F9:F23" si="2">SUM(D9:E9)</f>
        <v>1148</v>
      </c>
      <c r="G9" s="9">
        <v>358</v>
      </c>
      <c r="H9" s="9">
        <v>353</v>
      </c>
      <c r="I9" s="9">
        <f t="shared" ref="I9:I23" si="3">SUM(G9:H9)</f>
        <v>711</v>
      </c>
      <c r="J9" s="10">
        <f t="shared" si="0"/>
        <v>0.61933797909407662</v>
      </c>
      <c r="K9" s="9">
        <v>215</v>
      </c>
      <c r="L9" s="9">
        <v>222</v>
      </c>
      <c r="M9" s="9">
        <f t="shared" ref="M9:M23" si="4">SUM(K9:L9)</f>
        <v>437</v>
      </c>
      <c r="N9" s="10">
        <f t="shared" si="1"/>
        <v>0.38066202090592333</v>
      </c>
    </row>
    <row r="10" spans="1:14" x14ac:dyDescent="0.25">
      <c r="A10" s="8">
        <v>3</v>
      </c>
      <c r="B10" s="7" t="s">
        <v>125</v>
      </c>
      <c r="C10" s="8" t="s">
        <v>126</v>
      </c>
      <c r="D10" s="9">
        <v>835</v>
      </c>
      <c r="E10" s="9">
        <v>845</v>
      </c>
      <c r="F10" s="9">
        <f t="shared" si="2"/>
        <v>1680</v>
      </c>
      <c r="G10" s="9">
        <v>573</v>
      </c>
      <c r="H10" s="9">
        <v>556</v>
      </c>
      <c r="I10" s="9">
        <f t="shared" si="3"/>
        <v>1129</v>
      </c>
      <c r="J10" s="10">
        <f t="shared" si="0"/>
        <v>0.67202380952380958</v>
      </c>
      <c r="K10" s="9">
        <v>262</v>
      </c>
      <c r="L10" s="9">
        <v>289</v>
      </c>
      <c r="M10" s="9">
        <f t="shared" si="4"/>
        <v>551</v>
      </c>
      <c r="N10" s="10">
        <f t="shared" si="1"/>
        <v>0.32797619047619048</v>
      </c>
    </row>
    <row r="11" spans="1:14" x14ac:dyDescent="0.25">
      <c r="A11" s="8">
        <v>4</v>
      </c>
      <c r="B11" s="7" t="s">
        <v>127</v>
      </c>
      <c r="C11" s="8" t="s">
        <v>128</v>
      </c>
      <c r="D11" s="9">
        <v>686</v>
      </c>
      <c r="E11" s="9">
        <v>718</v>
      </c>
      <c r="F11" s="9">
        <f t="shared" si="2"/>
        <v>1404</v>
      </c>
      <c r="G11" s="9">
        <v>416</v>
      </c>
      <c r="H11" s="9">
        <v>425</v>
      </c>
      <c r="I11" s="9">
        <f t="shared" si="3"/>
        <v>841</v>
      </c>
      <c r="J11" s="10">
        <f t="shared" si="0"/>
        <v>0.59900284900284906</v>
      </c>
      <c r="K11" s="9">
        <v>270</v>
      </c>
      <c r="L11" s="9">
        <v>293</v>
      </c>
      <c r="M11" s="9">
        <f t="shared" si="4"/>
        <v>563</v>
      </c>
      <c r="N11" s="10">
        <f t="shared" si="1"/>
        <v>0.400997150997151</v>
      </c>
    </row>
    <row r="12" spans="1:14" x14ac:dyDescent="0.25">
      <c r="A12" s="8">
        <v>5</v>
      </c>
      <c r="B12" s="7" t="s">
        <v>129</v>
      </c>
      <c r="C12" s="8" t="s">
        <v>130</v>
      </c>
      <c r="D12" s="9">
        <v>762</v>
      </c>
      <c r="E12" s="9">
        <v>786</v>
      </c>
      <c r="F12" s="9">
        <f t="shared" si="2"/>
        <v>1548</v>
      </c>
      <c r="G12" s="9">
        <v>518</v>
      </c>
      <c r="H12" s="9">
        <v>524</v>
      </c>
      <c r="I12" s="9">
        <f t="shared" si="3"/>
        <v>1042</v>
      </c>
      <c r="J12" s="10">
        <f t="shared" si="0"/>
        <v>0.67312661498708015</v>
      </c>
      <c r="K12" s="9">
        <v>244</v>
      </c>
      <c r="L12" s="9">
        <v>262</v>
      </c>
      <c r="M12" s="9">
        <f t="shared" si="4"/>
        <v>506</v>
      </c>
      <c r="N12" s="10">
        <f t="shared" si="1"/>
        <v>0.3268733850129199</v>
      </c>
    </row>
    <row r="13" spans="1:14" x14ac:dyDescent="0.25">
      <c r="A13" s="8">
        <v>6</v>
      </c>
      <c r="B13" s="7" t="s">
        <v>131</v>
      </c>
      <c r="C13" s="8" t="s">
        <v>132</v>
      </c>
      <c r="D13" s="9">
        <v>838</v>
      </c>
      <c r="E13" s="9">
        <v>869</v>
      </c>
      <c r="F13" s="9">
        <f t="shared" si="2"/>
        <v>1707</v>
      </c>
      <c r="G13" s="9">
        <v>569</v>
      </c>
      <c r="H13" s="9">
        <v>565</v>
      </c>
      <c r="I13" s="9">
        <f t="shared" si="3"/>
        <v>1134</v>
      </c>
      <c r="J13" s="10">
        <f t="shared" si="0"/>
        <v>0.66432337434094901</v>
      </c>
      <c r="K13" s="9">
        <v>269</v>
      </c>
      <c r="L13" s="9">
        <v>304</v>
      </c>
      <c r="M13" s="9">
        <f t="shared" si="4"/>
        <v>573</v>
      </c>
      <c r="N13" s="10">
        <f t="shared" si="1"/>
        <v>0.33567662565905099</v>
      </c>
    </row>
    <row r="14" spans="1:14" x14ac:dyDescent="0.25">
      <c r="A14" s="8">
        <v>7</v>
      </c>
      <c r="B14" s="7" t="s">
        <v>133</v>
      </c>
      <c r="C14" s="8" t="s">
        <v>134</v>
      </c>
      <c r="D14" s="9">
        <v>931</v>
      </c>
      <c r="E14" s="9">
        <v>962</v>
      </c>
      <c r="F14" s="9">
        <f t="shared" si="2"/>
        <v>1893</v>
      </c>
      <c r="G14" s="9">
        <v>649</v>
      </c>
      <c r="H14" s="9">
        <v>642</v>
      </c>
      <c r="I14" s="9">
        <f t="shared" si="3"/>
        <v>1291</v>
      </c>
      <c r="J14" s="10">
        <f t="shared" si="0"/>
        <v>0.68198626518753303</v>
      </c>
      <c r="K14" s="9">
        <v>282</v>
      </c>
      <c r="L14" s="9">
        <v>320</v>
      </c>
      <c r="M14" s="9">
        <f t="shared" si="4"/>
        <v>602</v>
      </c>
      <c r="N14" s="10">
        <f t="shared" si="1"/>
        <v>0.31801373481246697</v>
      </c>
    </row>
    <row r="15" spans="1:14" x14ac:dyDescent="0.25">
      <c r="A15" s="8">
        <v>8</v>
      </c>
      <c r="B15" s="7" t="s">
        <v>135</v>
      </c>
      <c r="C15" s="8" t="s">
        <v>136</v>
      </c>
      <c r="D15" s="9">
        <v>754</v>
      </c>
      <c r="E15" s="9">
        <v>773</v>
      </c>
      <c r="F15" s="9">
        <f t="shared" si="2"/>
        <v>1527</v>
      </c>
      <c r="G15" s="9">
        <v>517</v>
      </c>
      <c r="H15" s="9">
        <v>517</v>
      </c>
      <c r="I15" s="9">
        <f t="shared" si="3"/>
        <v>1034</v>
      </c>
      <c r="J15" s="10">
        <f t="shared" si="0"/>
        <v>0.67714472822527827</v>
      </c>
      <c r="K15" s="9">
        <v>237</v>
      </c>
      <c r="L15" s="9">
        <v>256</v>
      </c>
      <c r="M15" s="9">
        <f t="shared" si="4"/>
        <v>493</v>
      </c>
      <c r="N15" s="10">
        <f t="shared" si="1"/>
        <v>0.32285527177472167</v>
      </c>
    </row>
    <row r="16" spans="1:14" x14ac:dyDescent="0.25">
      <c r="A16" s="8">
        <v>9</v>
      </c>
      <c r="B16" s="7" t="s">
        <v>137</v>
      </c>
      <c r="C16" s="8" t="s">
        <v>138</v>
      </c>
      <c r="D16" s="9">
        <v>859</v>
      </c>
      <c r="E16" s="9">
        <v>869</v>
      </c>
      <c r="F16" s="9">
        <f t="shared" si="2"/>
        <v>1728</v>
      </c>
      <c r="G16" s="9">
        <v>613</v>
      </c>
      <c r="H16" s="9">
        <v>615</v>
      </c>
      <c r="I16" s="9">
        <f t="shared" si="3"/>
        <v>1228</v>
      </c>
      <c r="J16" s="10">
        <f t="shared" si="0"/>
        <v>0.71064814814814814</v>
      </c>
      <c r="K16" s="9">
        <v>246</v>
      </c>
      <c r="L16" s="9">
        <v>254</v>
      </c>
      <c r="M16" s="9">
        <f t="shared" si="4"/>
        <v>500</v>
      </c>
      <c r="N16" s="10">
        <f t="shared" si="1"/>
        <v>0.28935185185185186</v>
      </c>
    </row>
    <row r="17" spans="1:14" x14ac:dyDescent="0.25">
      <c r="A17" s="8">
        <v>10</v>
      </c>
      <c r="B17" s="7" t="s">
        <v>139</v>
      </c>
      <c r="C17" s="8" t="s">
        <v>8</v>
      </c>
      <c r="D17" s="9">
        <v>1477</v>
      </c>
      <c r="E17" s="9">
        <v>1516</v>
      </c>
      <c r="F17" s="9">
        <f t="shared" si="2"/>
        <v>2993</v>
      </c>
      <c r="G17" s="9">
        <v>969</v>
      </c>
      <c r="H17" s="9">
        <v>973</v>
      </c>
      <c r="I17" s="9">
        <f t="shared" si="3"/>
        <v>1942</v>
      </c>
      <c r="J17" s="10">
        <f t="shared" si="0"/>
        <v>0.64884731039091215</v>
      </c>
      <c r="K17" s="9">
        <v>508</v>
      </c>
      <c r="L17" s="9">
        <v>543</v>
      </c>
      <c r="M17" s="9">
        <f t="shared" si="4"/>
        <v>1051</v>
      </c>
      <c r="N17" s="10">
        <f t="shared" si="1"/>
        <v>0.35115268960908785</v>
      </c>
    </row>
    <row r="18" spans="1:14" x14ac:dyDescent="0.25">
      <c r="A18" s="8">
        <v>11</v>
      </c>
      <c r="B18" s="7" t="s">
        <v>140</v>
      </c>
      <c r="C18" s="8" t="s">
        <v>141</v>
      </c>
      <c r="D18" s="9">
        <v>429</v>
      </c>
      <c r="E18" s="9">
        <v>432</v>
      </c>
      <c r="F18" s="9">
        <f t="shared" si="2"/>
        <v>861</v>
      </c>
      <c r="G18" s="9">
        <v>290</v>
      </c>
      <c r="H18" s="9">
        <v>286</v>
      </c>
      <c r="I18" s="9">
        <f t="shared" si="3"/>
        <v>576</v>
      </c>
      <c r="J18" s="10">
        <f t="shared" si="0"/>
        <v>0.66898954703832758</v>
      </c>
      <c r="K18" s="9">
        <v>139</v>
      </c>
      <c r="L18" s="9">
        <v>146</v>
      </c>
      <c r="M18" s="9">
        <f t="shared" si="4"/>
        <v>285</v>
      </c>
      <c r="N18" s="10">
        <f t="shared" si="1"/>
        <v>0.33101045296167247</v>
      </c>
    </row>
    <row r="19" spans="1:14" x14ac:dyDescent="0.25">
      <c r="A19" s="8">
        <v>12</v>
      </c>
      <c r="B19" s="7" t="s">
        <v>142</v>
      </c>
      <c r="C19" s="8" t="s">
        <v>143</v>
      </c>
      <c r="D19" s="9">
        <v>591</v>
      </c>
      <c r="E19" s="9">
        <v>601</v>
      </c>
      <c r="F19" s="9">
        <f t="shared" si="2"/>
        <v>1192</v>
      </c>
      <c r="G19" s="9">
        <v>444</v>
      </c>
      <c r="H19" s="9">
        <v>443</v>
      </c>
      <c r="I19" s="9">
        <f t="shared" si="3"/>
        <v>887</v>
      </c>
      <c r="J19" s="10">
        <f t="shared" si="0"/>
        <v>0.74412751677852351</v>
      </c>
      <c r="K19" s="9">
        <v>147</v>
      </c>
      <c r="L19" s="9">
        <v>158</v>
      </c>
      <c r="M19" s="9">
        <f t="shared" si="4"/>
        <v>305</v>
      </c>
      <c r="N19" s="10">
        <f t="shared" si="1"/>
        <v>0.25587248322147649</v>
      </c>
    </row>
    <row r="20" spans="1:14" x14ac:dyDescent="0.25">
      <c r="A20" s="8">
        <v>13</v>
      </c>
      <c r="B20" s="7" t="s">
        <v>144</v>
      </c>
      <c r="C20" s="8" t="s">
        <v>145</v>
      </c>
      <c r="D20" s="9">
        <v>851</v>
      </c>
      <c r="E20" s="9">
        <v>854</v>
      </c>
      <c r="F20" s="9">
        <f t="shared" si="2"/>
        <v>1705</v>
      </c>
      <c r="G20" s="9">
        <v>551</v>
      </c>
      <c r="H20" s="9">
        <v>553</v>
      </c>
      <c r="I20" s="9">
        <f t="shared" si="3"/>
        <v>1104</v>
      </c>
      <c r="J20" s="10">
        <f t="shared" si="0"/>
        <v>0.64750733137829908</v>
      </c>
      <c r="K20" s="9">
        <v>300</v>
      </c>
      <c r="L20" s="9">
        <v>301</v>
      </c>
      <c r="M20" s="9">
        <f t="shared" si="4"/>
        <v>601</v>
      </c>
      <c r="N20" s="10">
        <f t="shared" si="1"/>
        <v>0.35249266862170087</v>
      </c>
    </row>
    <row r="21" spans="1:14" x14ac:dyDescent="0.25">
      <c r="A21" s="8">
        <v>14</v>
      </c>
      <c r="B21" s="7" t="s">
        <v>146</v>
      </c>
      <c r="C21" s="8" t="s">
        <v>147</v>
      </c>
      <c r="D21" s="9">
        <v>857</v>
      </c>
      <c r="E21" s="9">
        <v>872</v>
      </c>
      <c r="F21" s="9">
        <f t="shared" si="2"/>
        <v>1729</v>
      </c>
      <c r="G21" s="9">
        <v>580</v>
      </c>
      <c r="H21" s="9">
        <v>577</v>
      </c>
      <c r="I21" s="9">
        <f t="shared" si="3"/>
        <v>1157</v>
      </c>
      <c r="J21" s="10">
        <f t="shared" si="0"/>
        <v>0.66917293233082709</v>
      </c>
      <c r="K21" s="9">
        <v>277</v>
      </c>
      <c r="L21" s="9">
        <v>295</v>
      </c>
      <c r="M21" s="9">
        <f t="shared" si="4"/>
        <v>572</v>
      </c>
      <c r="N21" s="10">
        <f t="shared" si="1"/>
        <v>0.33082706766917291</v>
      </c>
    </row>
    <row r="22" spans="1:14" x14ac:dyDescent="0.25">
      <c r="A22" s="8">
        <v>15</v>
      </c>
      <c r="B22" s="7" t="s">
        <v>148</v>
      </c>
      <c r="C22" s="8" t="s">
        <v>149</v>
      </c>
      <c r="D22" s="9">
        <v>1110</v>
      </c>
      <c r="E22" s="9">
        <v>1131</v>
      </c>
      <c r="F22" s="9">
        <f t="shared" si="2"/>
        <v>2241</v>
      </c>
      <c r="G22" s="9">
        <v>737</v>
      </c>
      <c r="H22" s="9">
        <v>753</v>
      </c>
      <c r="I22" s="9">
        <f t="shared" si="3"/>
        <v>1490</v>
      </c>
      <c r="J22" s="10">
        <f t="shared" si="0"/>
        <v>0.66488174921909859</v>
      </c>
      <c r="K22" s="9">
        <v>373</v>
      </c>
      <c r="L22" s="9">
        <v>378</v>
      </c>
      <c r="M22" s="9">
        <f t="shared" si="4"/>
        <v>751</v>
      </c>
      <c r="N22" s="10">
        <f t="shared" si="1"/>
        <v>0.33511825078090141</v>
      </c>
    </row>
    <row r="23" spans="1:14" x14ac:dyDescent="0.25">
      <c r="A23" s="8">
        <v>16</v>
      </c>
      <c r="B23" s="7" t="s">
        <v>150</v>
      </c>
      <c r="C23" s="8" t="s">
        <v>151</v>
      </c>
      <c r="D23" s="9">
        <v>1242</v>
      </c>
      <c r="E23" s="9">
        <v>1259</v>
      </c>
      <c r="F23" s="9">
        <f t="shared" si="2"/>
        <v>2501</v>
      </c>
      <c r="G23" s="9">
        <v>860</v>
      </c>
      <c r="H23" s="9">
        <v>878</v>
      </c>
      <c r="I23" s="9">
        <f t="shared" si="3"/>
        <v>1738</v>
      </c>
      <c r="J23" s="10">
        <f t="shared" si="0"/>
        <v>0.69492203118752494</v>
      </c>
      <c r="K23" s="9">
        <v>382</v>
      </c>
      <c r="L23" s="9">
        <v>381</v>
      </c>
      <c r="M23" s="9">
        <f t="shared" si="4"/>
        <v>763</v>
      </c>
      <c r="N23" s="10">
        <f t="shared" si="1"/>
        <v>0.30507796881247501</v>
      </c>
    </row>
    <row r="24" spans="1:14" x14ac:dyDescent="0.25">
      <c r="A24" s="16" t="s">
        <v>0</v>
      </c>
      <c r="B24" s="16"/>
      <c r="C24" s="16"/>
      <c r="D24" s="12">
        <f>SUM(D8:D23)</f>
        <v>13564</v>
      </c>
      <c r="E24" s="12">
        <f t="shared" ref="E24:I24" si="5">SUM(E8:E23)</f>
        <v>13835</v>
      </c>
      <c r="F24" s="12">
        <f t="shared" si="5"/>
        <v>27399</v>
      </c>
      <c r="G24" s="12">
        <f t="shared" si="5"/>
        <v>9169</v>
      </c>
      <c r="H24" s="12">
        <f t="shared" si="5"/>
        <v>9176</v>
      </c>
      <c r="I24" s="12">
        <f t="shared" si="5"/>
        <v>18345</v>
      </c>
      <c r="J24" s="13">
        <f t="shared" si="0"/>
        <v>0.6695499835760429</v>
      </c>
      <c r="K24" s="12">
        <f>SUM(K8:K23)</f>
        <v>4395</v>
      </c>
      <c r="L24" s="12">
        <f t="shared" ref="L24:M24" si="6">SUM(L8:L23)</f>
        <v>4659</v>
      </c>
      <c r="M24" s="12">
        <f t="shared" si="6"/>
        <v>9054</v>
      </c>
      <c r="N24" s="13">
        <f>M24/F24</f>
        <v>0.3304500164239571</v>
      </c>
    </row>
    <row r="26" spans="1:14" x14ac:dyDescent="0.25">
      <c r="A26" s="1" t="s">
        <v>354</v>
      </c>
    </row>
  </sheetData>
  <mergeCells count="10">
    <mergeCell ref="A24:C24"/>
    <mergeCell ref="A1:N1"/>
    <mergeCell ref="A2:N2"/>
    <mergeCell ref="A5:C5"/>
    <mergeCell ref="A6:A7"/>
    <mergeCell ref="B6:B7"/>
    <mergeCell ref="C6:C7"/>
    <mergeCell ref="D6:F6"/>
    <mergeCell ref="G6:J6"/>
    <mergeCell ref="K6:N6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3BE617-0713-42E6-A28F-F19549A9F2EE}">
  <dimension ref="A1:N24"/>
  <sheetViews>
    <sheetView workbookViewId="0">
      <selection activeCell="K8" sqref="K8:L21"/>
    </sheetView>
  </sheetViews>
  <sheetFormatPr defaultRowHeight="15" x14ac:dyDescent="0.25"/>
  <cols>
    <col min="1" max="1" width="4" bestFit="1" customWidth="1"/>
    <col min="2" max="2" width="12.7109375" bestFit="1" customWidth="1"/>
    <col min="3" max="3" width="16" bestFit="1" customWidth="1"/>
    <col min="4" max="14" width="11.85546875" customWidth="1"/>
  </cols>
  <sheetData>
    <row r="1" spans="1:14" ht="21" customHeight="1" x14ac:dyDescent="0.35">
      <c r="A1" s="17" t="s">
        <v>350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</row>
    <row r="2" spans="1:14" ht="21" customHeight="1" x14ac:dyDescent="0.35">
      <c r="A2" s="18" t="s">
        <v>21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</row>
    <row r="3" spans="1:14" ht="15" customHeight="1" x14ac:dyDescent="0.35">
      <c r="A3" s="4"/>
      <c r="B3" s="4"/>
      <c r="C3" s="4"/>
      <c r="D3" s="4"/>
      <c r="E3" s="4"/>
      <c r="F3" s="4"/>
      <c r="G3" s="3"/>
      <c r="H3" s="3"/>
    </row>
    <row r="4" spans="1:14" ht="15" customHeight="1" x14ac:dyDescent="0.35">
      <c r="A4" s="6" t="s">
        <v>20</v>
      </c>
      <c r="B4" s="6"/>
      <c r="C4" s="6"/>
      <c r="D4" s="6"/>
      <c r="E4" s="4"/>
      <c r="F4" s="4"/>
      <c r="G4" s="3"/>
      <c r="H4" s="3"/>
    </row>
    <row r="5" spans="1:14" x14ac:dyDescent="0.25">
      <c r="A5" s="20" t="s">
        <v>343</v>
      </c>
      <c r="B5" s="20"/>
      <c r="C5" s="20"/>
      <c r="D5" s="5"/>
    </row>
    <row r="6" spans="1:14" s="2" customFormat="1" ht="25.5" customHeight="1" x14ac:dyDescent="0.25">
      <c r="A6" s="19" t="s">
        <v>19</v>
      </c>
      <c r="B6" s="19" t="s">
        <v>18</v>
      </c>
      <c r="C6" s="19" t="s">
        <v>17</v>
      </c>
      <c r="D6" s="19" t="s">
        <v>351</v>
      </c>
      <c r="E6" s="19"/>
      <c r="F6" s="19"/>
      <c r="G6" s="19" t="s">
        <v>352</v>
      </c>
      <c r="H6" s="19"/>
      <c r="I6" s="19"/>
      <c r="J6" s="19"/>
      <c r="K6" s="19" t="s">
        <v>353</v>
      </c>
      <c r="L6" s="19"/>
      <c r="M6" s="19"/>
      <c r="N6" s="19"/>
    </row>
    <row r="7" spans="1:14" s="2" customFormat="1" x14ac:dyDescent="0.25">
      <c r="A7" s="19"/>
      <c r="B7" s="19"/>
      <c r="C7" s="19"/>
      <c r="D7" s="11" t="s">
        <v>16</v>
      </c>
      <c r="E7" s="11" t="s">
        <v>15</v>
      </c>
      <c r="F7" s="11" t="s">
        <v>14</v>
      </c>
      <c r="G7" s="11" t="s">
        <v>16</v>
      </c>
      <c r="H7" s="11" t="s">
        <v>15</v>
      </c>
      <c r="I7" s="11" t="s">
        <v>14</v>
      </c>
      <c r="J7" s="11" t="s">
        <v>13</v>
      </c>
      <c r="K7" s="11" t="s">
        <v>16</v>
      </c>
      <c r="L7" s="11" t="s">
        <v>15</v>
      </c>
      <c r="M7" s="11" t="s">
        <v>14</v>
      </c>
      <c r="N7" s="11" t="s">
        <v>13</v>
      </c>
    </row>
    <row r="8" spans="1:14" x14ac:dyDescent="0.25">
      <c r="A8" s="8">
        <v>1</v>
      </c>
      <c r="B8" s="7" t="s">
        <v>152</v>
      </c>
      <c r="C8" s="8" t="s">
        <v>153</v>
      </c>
      <c r="D8" s="9">
        <v>2272</v>
      </c>
      <c r="E8" s="9">
        <v>2295</v>
      </c>
      <c r="F8" s="9">
        <f>SUM(D8:E8)</f>
        <v>4567</v>
      </c>
      <c r="G8" s="9">
        <v>1634</v>
      </c>
      <c r="H8" s="9">
        <v>1623</v>
      </c>
      <c r="I8" s="9">
        <f>SUM(G8:H8)</f>
        <v>3257</v>
      </c>
      <c r="J8" s="10">
        <f t="shared" ref="J8:J22" si="0">I8/F8</f>
        <v>0.71315962338515437</v>
      </c>
      <c r="K8" s="9">
        <v>638</v>
      </c>
      <c r="L8" s="9">
        <v>672</v>
      </c>
      <c r="M8" s="9">
        <f>SUM(K8:L8)</f>
        <v>1310</v>
      </c>
      <c r="N8" s="10">
        <f t="shared" ref="N8:N21" si="1">M8/F8</f>
        <v>0.28684037661484563</v>
      </c>
    </row>
    <row r="9" spans="1:14" x14ac:dyDescent="0.25">
      <c r="A9" s="8">
        <v>2</v>
      </c>
      <c r="B9" s="7" t="s">
        <v>154</v>
      </c>
      <c r="C9" s="8" t="s">
        <v>155</v>
      </c>
      <c r="D9" s="9">
        <v>1489</v>
      </c>
      <c r="E9" s="9">
        <v>1494</v>
      </c>
      <c r="F9" s="9">
        <f t="shared" ref="F9:F21" si="2">SUM(D9:E9)</f>
        <v>2983</v>
      </c>
      <c r="G9" s="9">
        <v>1053</v>
      </c>
      <c r="H9" s="9">
        <v>1058</v>
      </c>
      <c r="I9" s="9">
        <f t="shared" ref="I9:I21" si="3">SUM(G9:H9)</f>
        <v>2111</v>
      </c>
      <c r="J9" s="10">
        <f t="shared" si="0"/>
        <v>0.70767683540060344</v>
      </c>
      <c r="K9" s="9">
        <v>436</v>
      </c>
      <c r="L9" s="9">
        <v>436</v>
      </c>
      <c r="M9" s="9">
        <f t="shared" ref="M9:M21" si="4">SUM(K9:L9)</f>
        <v>872</v>
      </c>
      <c r="N9" s="10">
        <f t="shared" si="1"/>
        <v>0.29232316459939656</v>
      </c>
    </row>
    <row r="10" spans="1:14" x14ac:dyDescent="0.25">
      <c r="A10" s="8">
        <v>3</v>
      </c>
      <c r="B10" s="7" t="s">
        <v>156</v>
      </c>
      <c r="C10" s="8" t="s">
        <v>157</v>
      </c>
      <c r="D10" s="9">
        <v>1911</v>
      </c>
      <c r="E10" s="9">
        <v>1961</v>
      </c>
      <c r="F10" s="9">
        <f t="shared" si="2"/>
        <v>3872</v>
      </c>
      <c r="G10" s="9">
        <v>1302</v>
      </c>
      <c r="H10" s="9">
        <v>1314</v>
      </c>
      <c r="I10" s="9">
        <f t="shared" si="3"/>
        <v>2616</v>
      </c>
      <c r="J10" s="10">
        <f t="shared" si="0"/>
        <v>0.67561983471074383</v>
      </c>
      <c r="K10" s="9">
        <v>609</v>
      </c>
      <c r="L10" s="9">
        <v>647</v>
      </c>
      <c r="M10" s="9">
        <f t="shared" si="4"/>
        <v>1256</v>
      </c>
      <c r="N10" s="10">
        <f t="shared" si="1"/>
        <v>0.32438016528925617</v>
      </c>
    </row>
    <row r="11" spans="1:14" x14ac:dyDescent="0.25">
      <c r="A11" s="8">
        <v>4</v>
      </c>
      <c r="B11" s="7" t="s">
        <v>158</v>
      </c>
      <c r="C11" s="8" t="s">
        <v>159</v>
      </c>
      <c r="D11" s="9">
        <v>571</v>
      </c>
      <c r="E11" s="9">
        <v>594</v>
      </c>
      <c r="F11" s="9">
        <f t="shared" si="2"/>
        <v>1165</v>
      </c>
      <c r="G11" s="9">
        <v>388</v>
      </c>
      <c r="H11" s="9">
        <v>403</v>
      </c>
      <c r="I11" s="9">
        <f t="shared" si="3"/>
        <v>791</v>
      </c>
      <c r="J11" s="10">
        <f t="shared" si="0"/>
        <v>0.67896995708154506</v>
      </c>
      <c r="K11" s="9">
        <v>183</v>
      </c>
      <c r="L11" s="9">
        <v>191</v>
      </c>
      <c r="M11" s="9">
        <f t="shared" si="4"/>
        <v>374</v>
      </c>
      <c r="N11" s="10">
        <f t="shared" si="1"/>
        <v>0.32103004291845494</v>
      </c>
    </row>
    <row r="12" spans="1:14" x14ac:dyDescent="0.25">
      <c r="A12" s="8">
        <v>5</v>
      </c>
      <c r="B12" s="7" t="s">
        <v>160</v>
      </c>
      <c r="C12" s="8" t="s">
        <v>161</v>
      </c>
      <c r="D12" s="9">
        <v>790</v>
      </c>
      <c r="E12" s="9">
        <v>794</v>
      </c>
      <c r="F12" s="9">
        <f t="shared" si="2"/>
        <v>1584</v>
      </c>
      <c r="G12" s="9">
        <v>524</v>
      </c>
      <c r="H12" s="9">
        <v>530</v>
      </c>
      <c r="I12" s="9">
        <f t="shared" si="3"/>
        <v>1054</v>
      </c>
      <c r="J12" s="10">
        <f t="shared" si="0"/>
        <v>0.66540404040404044</v>
      </c>
      <c r="K12" s="9">
        <v>266</v>
      </c>
      <c r="L12" s="9">
        <v>264</v>
      </c>
      <c r="M12" s="9">
        <f t="shared" si="4"/>
        <v>530</v>
      </c>
      <c r="N12" s="10">
        <f t="shared" si="1"/>
        <v>0.33459595959595961</v>
      </c>
    </row>
    <row r="13" spans="1:14" x14ac:dyDescent="0.25">
      <c r="A13" s="8">
        <v>6</v>
      </c>
      <c r="B13" s="7" t="s">
        <v>162</v>
      </c>
      <c r="C13" s="8" t="s">
        <v>163</v>
      </c>
      <c r="D13" s="9">
        <v>606</v>
      </c>
      <c r="E13" s="9">
        <v>629</v>
      </c>
      <c r="F13" s="9">
        <f t="shared" si="2"/>
        <v>1235</v>
      </c>
      <c r="G13" s="9">
        <v>440</v>
      </c>
      <c r="H13" s="9">
        <v>454</v>
      </c>
      <c r="I13" s="9">
        <f t="shared" si="3"/>
        <v>894</v>
      </c>
      <c r="J13" s="10">
        <f t="shared" si="0"/>
        <v>0.72388663967611333</v>
      </c>
      <c r="K13" s="9">
        <v>166</v>
      </c>
      <c r="L13" s="9">
        <v>175</v>
      </c>
      <c r="M13" s="9">
        <f t="shared" si="4"/>
        <v>341</v>
      </c>
      <c r="N13" s="10">
        <f t="shared" si="1"/>
        <v>0.27611336032388661</v>
      </c>
    </row>
    <row r="14" spans="1:14" x14ac:dyDescent="0.25">
      <c r="A14" s="8">
        <v>7</v>
      </c>
      <c r="B14" s="7" t="s">
        <v>164</v>
      </c>
      <c r="C14" s="8" t="s">
        <v>165</v>
      </c>
      <c r="D14" s="9">
        <v>661</v>
      </c>
      <c r="E14" s="9">
        <v>680</v>
      </c>
      <c r="F14" s="9">
        <f t="shared" si="2"/>
        <v>1341</v>
      </c>
      <c r="G14" s="9">
        <v>460</v>
      </c>
      <c r="H14" s="9">
        <v>458</v>
      </c>
      <c r="I14" s="9">
        <f t="shared" si="3"/>
        <v>918</v>
      </c>
      <c r="J14" s="10">
        <f t="shared" si="0"/>
        <v>0.68456375838926176</v>
      </c>
      <c r="K14" s="9">
        <v>201</v>
      </c>
      <c r="L14" s="9">
        <v>222</v>
      </c>
      <c r="M14" s="9">
        <f t="shared" si="4"/>
        <v>423</v>
      </c>
      <c r="N14" s="10">
        <f t="shared" si="1"/>
        <v>0.31543624161073824</v>
      </c>
    </row>
    <row r="15" spans="1:14" x14ac:dyDescent="0.25">
      <c r="A15" s="8">
        <v>8</v>
      </c>
      <c r="B15" s="7" t="s">
        <v>166</v>
      </c>
      <c r="C15" s="8" t="s">
        <v>167</v>
      </c>
      <c r="D15" s="9">
        <v>598</v>
      </c>
      <c r="E15" s="9">
        <v>603</v>
      </c>
      <c r="F15" s="9">
        <f t="shared" si="2"/>
        <v>1201</v>
      </c>
      <c r="G15" s="9">
        <v>360</v>
      </c>
      <c r="H15" s="9">
        <v>364</v>
      </c>
      <c r="I15" s="9">
        <f t="shared" si="3"/>
        <v>724</v>
      </c>
      <c r="J15" s="10">
        <f t="shared" si="0"/>
        <v>0.60283097418817655</v>
      </c>
      <c r="K15" s="9">
        <v>238</v>
      </c>
      <c r="L15" s="9">
        <v>239</v>
      </c>
      <c r="M15" s="9">
        <f t="shared" si="4"/>
        <v>477</v>
      </c>
      <c r="N15" s="10">
        <f t="shared" si="1"/>
        <v>0.39716902581182351</v>
      </c>
    </row>
    <row r="16" spans="1:14" x14ac:dyDescent="0.25">
      <c r="A16" s="8">
        <v>9</v>
      </c>
      <c r="B16" s="7" t="s">
        <v>168</v>
      </c>
      <c r="C16" s="8" t="s">
        <v>7</v>
      </c>
      <c r="D16" s="9">
        <v>565</v>
      </c>
      <c r="E16" s="9">
        <v>606</v>
      </c>
      <c r="F16" s="9">
        <f t="shared" si="2"/>
        <v>1171</v>
      </c>
      <c r="G16" s="9">
        <v>371</v>
      </c>
      <c r="H16" s="9">
        <v>384</v>
      </c>
      <c r="I16" s="9">
        <f t="shared" si="3"/>
        <v>755</v>
      </c>
      <c r="J16" s="10">
        <f t="shared" si="0"/>
        <v>0.64474807856532879</v>
      </c>
      <c r="K16" s="9">
        <v>194</v>
      </c>
      <c r="L16" s="9">
        <v>222</v>
      </c>
      <c r="M16" s="9">
        <f t="shared" si="4"/>
        <v>416</v>
      </c>
      <c r="N16" s="10">
        <f t="shared" si="1"/>
        <v>0.35525192143467121</v>
      </c>
    </row>
    <row r="17" spans="1:14" x14ac:dyDescent="0.25">
      <c r="A17" s="8">
        <v>10</v>
      </c>
      <c r="B17" s="7" t="s">
        <v>169</v>
      </c>
      <c r="C17" s="8" t="s">
        <v>170</v>
      </c>
      <c r="D17" s="9">
        <v>560</v>
      </c>
      <c r="E17" s="9">
        <v>573</v>
      </c>
      <c r="F17" s="9">
        <f t="shared" si="2"/>
        <v>1133</v>
      </c>
      <c r="G17" s="9">
        <v>380</v>
      </c>
      <c r="H17" s="9">
        <v>385</v>
      </c>
      <c r="I17" s="9">
        <f t="shared" si="3"/>
        <v>765</v>
      </c>
      <c r="J17" s="10">
        <f t="shared" si="0"/>
        <v>0.67519858781994702</v>
      </c>
      <c r="K17" s="9">
        <v>180</v>
      </c>
      <c r="L17" s="9">
        <v>188</v>
      </c>
      <c r="M17" s="9">
        <f t="shared" si="4"/>
        <v>368</v>
      </c>
      <c r="N17" s="10">
        <f t="shared" si="1"/>
        <v>0.32480141218005298</v>
      </c>
    </row>
    <row r="18" spans="1:14" x14ac:dyDescent="0.25">
      <c r="A18" s="8">
        <v>11</v>
      </c>
      <c r="B18" s="7" t="s">
        <v>171</v>
      </c>
      <c r="C18" s="8" t="s">
        <v>172</v>
      </c>
      <c r="D18" s="9">
        <v>1787</v>
      </c>
      <c r="E18" s="9">
        <v>1826</v>
      </c>
      <c r="F18" s="9">
        <f t="shared" si="2"/>
        <v>3613</v>
      </c>
      <c r="G18" s="9">
        <v>1270</v>
      </c>
      <c r="H18" s="9">
        <v>1275</v>
      </c>
      <c r="I18" s="9">
        <f t="shared" si="3"/>
        <v>2545</v>
      </c>
      <c r="J18" s="10">
        <f t="shared" si="0"/>
        <v>0.70440077497924158</v>
      </c>
      <c r="K18" s="9">
        <v>517</v>
      </c>
      <c r="L18" s="9">
        <v>551</v>
      </c>
      <c r="M18" s="9">
        <f t="shared" si="4"/>
        <v>1068</v>
      </c>
      <c r="N18" s="10">
        <f t="shared" si="1"/>
        <v>0.29559922502075836</v>
      </c>
    </row>
    <row r="19" spans="1:14" x14ac:dyDescent="0.25">
      <c r="A19" s="8">
        <v>12</v>
      </c>
      <c r="B19" s="7" t="s">
        <v>173</v>
      </c>
      <c r="C19" s="8" t="s">
        <v>174</v>
      </c>
      <c r="D19" s="9">
        <v>1098</v>
      </c>
      <c r="E19" s="9">
        <v>1121</v>
      </c>
      <c r="F19" s="9">
        <f t="shared" si="2"/>
        <v>2219</v>
      </c>
      <c r="G19" s="9">
        <v>755</v>
      </c>
      <c r="H19" s="9">
        <v>732</v>
      </c>
      <c r="I19" s="9">
        <f t="shared" si="3"/>
        <v>1487</v>
      </c>
      <c r="J19" s="10">
        <f t="shared" si="0"/>
        <v>0.67012167643082465</v>
      </c>
      <c r="K19" s="9">
        <v>343</v>
      </c>
      <c r="L19" s="9">
        <v>389</v>
      </c>
      <c r="M19" s="9">
        <f t="shared" si="4"/>
        <v>732</v>
      </c>
      <c r="N19" s="10">
        <f t="shared" si="1"/>
        <v>0.32987832356917529</v>
      </c>
    </row>
    <row r="20" spans="1:14" x14ac:dyDescent="0.25">
      <c r="A20" s="8">
        <v>13</v>
      </c>
      <c r="B20" s="7" t="s">
        <v>175</v>
      </c>
      <c r="C20" s="8" t="s">
        <v>176</v>
      </c>
      <c r="D20" s="9">
        <v>1300</v>
      </c>
      <c r="E20" s="9">
        <v>1341</v>
      </c>
      <c r="F20" s="9">
        <f t="shared" si="2"/>
        <v>2641</v>
      </c>
      <c r="G20" s="9">
        <v>927</v>
      </c>
      <c r="H20" s="9">
        <v>939</v>
      </c>
      <c r="I20" s="9">
        <f t="shared" si="3"/>
        <v>1866</v>
      </c>
      <c r="J20" s="10">
        <f t="shared" si="0"/>
        <v>0.70655054903445669</v>
      </c>
      <c r="K20" s="9">
        <v>373</v>
      </c>
      <c r="L20" s="9">
        <v>402</v>
      </c>
      <c r="M20" s="9">
        <f t="shared" si="4"/>
        <v>775</v>
      </c>
      <c r="N20" s="10">
        <f t="shared" si="1"/>
        <v>0.29344945096554337</v>
      </c>
    </row>
    <row r="21" spans="1:14" x14ac:dyDescent="0.25">
      <c r="A21" s="8">
        <v>14</v>
      </c>
      <c r="B21" s="7" t="s">
        <v>177</v>
      </c>
      <c r="C21" s="8" t="s">
        <v>52</v>
      </c>
      <c r="D21" s="9">
        <v>1754</v>
      </c>
      <c r="E21" s="9">
        <v>1768</v>
      </c>
      <c r="F21" s="9">
        <f t="shared" si="2"/>
        <v>3522</v>
      </c>
      <c r="G21" s="9">
        <v>1159</v>
      </c>
      <c r="H21" s="9">
        <v>1151</v>
      </c>
      <c r="I21" s="9">
        <f t="shared" si="3"/>
        <v>2310</v>
      </c>
      <c r="J21" s="10">
        <f t="shared" si="0"/>
        <v>0.65587734241908002</v>
      </c>
      <c r="K21" s="9">
        <v>595</v>
      </c>
      <c r="L21" s="9">
        <v>617</v>
      </c>
      <c r="M21" s="9">
        <f t="shared" si="4"/>
        <v>1212</v>
      </c>
      <c r="N21" s="10">
        <f t="shared" si="1"/>
        <v>0.34412265758091992</v>
      </c>
    </row>
    <row r="22" spans="1:14" x14ac:dyDescent="0.25">
      <c r="A22" s="16" t="s">
        <v>0</v>
      </c>
      <c r="B22" s="16"/>
      <c r="C22" s="16"/>
      <c r="D22" s="12">
        <f t="shared" ref="D22:I22" si="5">SUM(D8:D21)</f>
        <v>15962</v>
      </c>
      <c r="E22" s="12">
        <f t="shared" si="5"/>
        <v>16285</v>
      </c>
      <c r="F22" s="12">
        <f t="shared" si="5"/>
        <v>32247</v>
      </c>
      <c r="G22" s="12">
        <f t="shared" si="5"/>
        <v>11023</v>
      </c>
      <c r="H22" s="12">
        <f t="shared" si="5"/>
        <v>11070</v>
      </c>
      <c r="I22" s="12">
        <f t="shared" si="5"/>
        <v>22093</v>
      </c>
      <c r="J22" s="13">
        <f t="shared" si="0"/>
        <v>0.68511799547244701</v>
      </c>
      <c r="K22" s="12">
        <f>SUM(K8:K21)</f>
        <v>4939</v>
      </c>
      <c r="L22" s="12">
        <f>SUM(L8:L21)</f>
        <v>5215</v>
      </c>
      <c r="M22" s="12">
        <f>SUM(M8:M21)</f>
        <v>10154</v>
      </c>
      <c r="N22" s="13">
        <f>M22/F22</f>
        <v>0.31488200452755294</v>
      </c>
    </row>
    <row r="24" spans="1:14" x14ac:dyDescent="0.25">
      <c r="A24" s="1" t="s">
        <v>354</v>
      </c>
    </row>
  </sheetData>
  <mergeCells count="10">
    <mergeCell ref="A22:C22"/>
    <mergeCell ref="A1:N1"/>
    <mergeCell ref="A2:N2"/>
    <mergeCell ref="A5:C5"/>
    <mergeCell ref="A6:A7"/>
    <mergeCell ref="B6:B7"/>
    <mergeCell ref="C6:C7"/>
    <mergeCell ref="D6:F6"/>
    <mergeCell ref="G6:J6"/>
    <mergeCell ref="K6:N6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8BF508-8CD1-42ED-9CB3-163CF884D2DB}">
  <dimension ref="A1:N27"/>
  <sheetViews>
    <sheetView workbookViewId="0">
      <selection activeCell="K8" sqref="K8:L24"/>
    </sheetView>
  </sheetViews>
  <sheetFormatPr defaultRowHeight="15" x14ac:dyDescent="0.25"/>
  <cols>
    <col min="1" max="1" width="4" bestFit="1" customWidth="1"/>
    <col min="2" max="2" width="12.7109375" bestFit="1" customWidth="1"/>
    <col min="3" max="3" width="16" bestFit="1" customWidth="1"/>
    <col min="4" max="14" width="11.85546875" customWidth="1"/>
  </cols>
  <sheetData>
    <row r="1" spans="1:14" ht="21" customHeight="1" x14ac:dyDescent="0.35">
      <c r="A1" s="17" t="s">
        <v>350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</row>
    <row r="2" spans="1:14" ht="21" customHeight="1" x14ac:dyDescent="0.35">
      <c r="A2" s="18" t="s">
        <v>21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</row>
    <row r="3" spans="1:14" ht="15" customHeight="1" x14ac:dyDescent="0.35">
      <c r="A3" s="4"/>
      <c r="B3" s="4"/>
      <c r="C3" s="4"/>
      <c r="D3" s="4"/>
      <c r="E3" s="4"/>
      <c r="F3" s="4"/>
      <c r="G3" s="3"/>
      <c r="H3" s="3"/>
    </row>
    <row r="4" spans="1:14" ht="15" customHeight="1" x14ac:dyDescent="0.35">
      <c r="A4" s="6" t="s">
        <v>20</v>
      </c>
      <c r="B4" s="6"/>
      <c r="C4" s="6"/>
      <c r="D4" s="6"/>
      <c r="E4" s="4"/>
      <c r="F4" s="4"/>
      <c r="G4" s="3"/>
      <c r="H4" s="3"/>
    </row>
    <row r="5" spans="1:14" x14ac:dyDescent="0.25">
      <c r="A5" s="20" t="s">
        <v>344</v>
      </c>
      <c r="B5" s="20"/>
      <c r="C5" s="20"/>
      <c r="D5" s="5"/>
    </row>
    <row r="6" spans="1:14" s="2" customFormat="1" ht="25.5" customHeight="1" x14ac:dyDescent="0.25">
      <c r="A6" s="19" t="s">
        <v>19</v>
      </c>
      <c r="B6" s="19" t="s">
        <v>18</v>
      </c>
      <c r="C6" s="19" t="s">
        <v>17</v>
      </c>
      <c r="D6" s="19" t="s">
        <v>351</v>
      </c>
      <c r="E6" s="19"/>
      <c r="F6" s="19"/>
      <c r="G6" s="19" t="s">
        <v>352</v>
      </c>
      <c r="H6" s="19"/>
      <c r="I6" s="19"/>
      <c r="J6" s="19"/>
      <c r="K6" s="19" t="s">
        <v>353</v>
      </c>
      <c r="L6" s="19"/>
      <c r="M6" s="19"/>
      <c r="N6" s="19"/>
    </row>
    <row r="7" spans="1:14" s="2" customFormat="1" x14ac:dyDescent="0.25">
      <c r="A7" s="19"/>
      <c r="B7" s="19"/>
      <c r="C7" s="19"/>
      <c r="D7" s="11" t="s">
        <v>16</v>
      </c>
      <c r="E7" s="11" t="s">
        <v>15</v>
      </c>
      <c r="F7" s="11" t="s">
        <v>14</v>
      </c>
      <c r="G7" s="11" t="s">
        <v>16</v>
      </c>
      <c r="H7" s="11" t="s">
        <v>15</v>
      </c>
      <c r="I7" s="11" t="s">
        <v>14</v>
      </c>
      <c r="J7" s="11" t="s">
        <v>13</v>
      </c>
      <c r="K7" s="11" t="s">
        <v>16</v>
      </c>
      <c r="L7" s="11" t="s">
        <v>15</v>
      </c>
      <c r="M7" s="11" t="s">
        <v>14</v>
      </c>
      <c r="N7" s="11" t="s">
        <v>13</v>
      </c>
    </row>
    <row r="8" spans="1:14" x14ac:dyDescent="0.25">
      <c r="A8" s="8">
        <v>1</v>
      </c>
      <c r="B8" s="7" t="s">
        <v>178</v>
      </c>
      <c r="C8" s="8" t="s">
        <v>179</v>
      </c>
      <c r="D8" s="9">
        <v>876</v>
      </c>
      <c r="E8" s="9">
        <v>878</v>
      </c>
      <c r="F8" s="9">
        <f>SUM(D8:E8)</f>
        <v>1754</v>
      </c>
      <c r="G8" s="9">
        <v>597</v>
      </c>
      <c r="H8" s="9">
        <v>587</v>
      </c>
      <c r="I8" s="9">
        <f>SUM(G8:H8)</f>
        <v>1184</v>
      </c>
      <c r="J8" s="10">
        <f t="shared" ref="J8:J25" si="0">I8/F8</f>
        <v>0.67502850627137967</v>
      </c>
      <c r="K8" s="9">
        <v>279</v>
      </c>
      <c r="L8" s="9">
        <v>291</v>
      </c>
      <c r="M8" s="9">
        <f>SUM(K8:L8)</f>
        <v>570</v>
      </c>
      <c r="N8" s="10">
        <f t="shared" ref="N8:N24" si="1">M8/F8</f>
        <v>0.32497149372862028</v>
      </c>
    </row>
    <row r="9" spans="1:14" x14ac:dyDescent="0.25">
      <c r="A9" s="8">
        <v>2</v>
      </c>
      <c r="B9" s="7" t="s">
        <v>180</v>
      </c>
      <c r="C9" s="8" t="s">
        <v>27</v>
      </c>
      <c r="D9" s="9">
        <v>854</v>
      </c>
      <c r="E9" s="9">
        <v>876</v>
      </c>
      <c r="F9" s="9">
        <f t="shared" ref="F9:F24" si="2">SUM(D9:E9)</f>
        <v>1730</v>
      </c>
      <c r="G9" s="9">
        <v>587</v>
      </c>
      <c r="H9" s="9">
        <v>597</v>
      </c>
      <c r="I9" s="9">
        <f t="shared" ref="I9:I24" si="3">SUM(G9:H9)</f>
        <v>1184</v>
      </c>
      <c r="J9" s="10">
        <f t="shared" si="0"/>
        <v>0.68439306358381502</v>
      </c>
      <c r="K9" s="9">
        <v>267</v>
      </c>
      <c r="L9" s="9">
        <v>279</v>
      </c>
      <c r="M9" s="9">
        <f t="shared" ref="M9:M24" si="4">SUM(K9:L9)</f>
        <v>546</v>
      </c>
      <c r="N9" s="10">
        <f t="shared" si="1"/>
        <v>0.31560693641618498</v>
      </c>
    </row>
    <row r="10" spans="1:14" x14ac:dyDescent="0.25">
      <c r="A10" s="8">
        <v>3</v>
      </c>
      <c r="B10" s="7" t="s">
        <v>181</v>
      </c>
      <c r="C10" s="8" t="s">
        <v>182</v>
      </c>
      <c r="D10" s="9">
        <v>981</v>
      </c>
      <c r="E10" s="9">
        <v>1015</v>
      </c>
      <c r="F10" s="9">
        <f t="shared" si="2"/>
        <v>1996</v>
      </c>
      <c r="G10" s="9">
        <v>610</v>
      </c>
      <c r="H10" s="9">
        <v>625</v>
      </c>
      <c r="I10" s="9">
        <f t="shared" si="3"/>
        <v>1235</v>
      </c>
      <c r="J10" s="10">
        <f t="shared" si="0"/>
        <v>0.61873747494989983</v>
      </c>
      <c r="K10" s="9">
        <v>371</v>
      </c>
      <c r="L10" s="9">
        <v>390</v>
      </c>
      <c r="M10" s="9">
        <f t="shared" si="4"/>
        <v>761</v>
      </c>
      <c r="N10" s="10">
        <f t="shared" si="1"/>
        <v>0.38126252505010022</v>
      </c>
    </row>
    <row r="11" spans="1:14" x14ac:dyDescent="0.25">
      <c r="A11" s="8">
        <v>4</v>
      </c>
      <c r="B11" s="7" t="s">
        <v>183</v>
      </c>
      <c r="C11" s="8" t="s">
        <v>184</v>
      </c>
      <c r="D11" s="9">
        <v>1061</v>
      </c>
      <c r="E11" s="9">
        <v>1087</v>
      </c>
      <c r="F11" s="9">
        <f t="shared" si="2"/>
        <v>2148</v>
      </c>
      <c r="G11" s="9">
        <v>716</v>
      </c>
      <c r="H11" s="9">
        <v>727</v>
      </c>
      <c r="I11" s="9">
        <f t="shared" si="3"/>
        <v>1443</v>
      </c>
      <c r="J11" s="10">
        <f t="shared" si="0"/>
        <v>0.67178770949720668</v>
      </c>
      <c r="K11" s="9">
        <v>345</v>
      </c>
      <c r="L11" s="9">
        <v>360</v>
      </c>
      <c r="M11" s="9">
        <f t="shared" si="4"/>
        <v>705</v>
      </c>
      <c r="N11" s="10">
        <f t="shared" si="1"/>
        <v>0.32821229050279327</v>
      </c>
    </row>
    <row r="12" spans="1:14" x14ac:dyDescent="0.25">
      <c r="A12" s="8">
        <v>5</v>
      </c>
      <c r="B12" s="7" t="s">
        <v>185</v>
      </c>
      <c r="C12" s="8" t="s">
        <v>186</v>
      </c>
      <c r="D12" s="9">
        <v>1572</v>
      </c>
      <c r="E12" s="9">
        <v>1579</v>
      </c>
      <c r="F12" s="9">
        <f t="shared" si="2"/>
        <v>3151</v>
      </c>
      <c r="G12" s="9">
        <v>992</v>
      </c>
      <c r="H12" s="9">
        <v>996</v>
      </c>
      <c r="I12" s="9">
        <f t="shared" si="3"/>
        <v>1988</v>
      </c>
      <c r="J12" s="10">
        <f t="shared" si="0"/>
        <v>0.63091082196128212</v>
      </c>
      <c r="K12" s="9">
        <v>580</v>
      </c>
      <c r="L12" s="9">
        <v>583</v>
      </c>
      <c r="M12" s="9">
        <f t="shared" si="4"/>
        <v>1163</v>
      </c>
      <c r="N12" s="10">
        <f t="shared" si="1"/>
        <v>0.36908917803871788</v>
      </c>
    </row>
    <row r="13" spans="1:14" x14ac:dyDescent="0.25">
      <c r="A13" s="8">
        <v>6</v>
      </c>
      <c r="B13" s="7" t="s">
        <v>187</v>
      </c>
      <c r="C13" s="8" t="s">
        <v>188</v>
      </c>
      <c r="D13" s="9">
        <v>1279</v>
      </c>
      <c r="E13" s="9">
        <v>1303</v>
      </c>
      <c r="F13" s="9">
        <f t="shared" si="2"/>
        <v>2582</v>
      </c>
      <c r="G13" s="9">
        <v>808</v>
      </c>
      <c r="H13" s="9">
        <v>801</v>
      </c>
      <c r="I13" s="9">
        <f t="shared" si="3"/>
        <v>1609</v>
      </c>
      <c r="J13" s="10">
        <f t="shared" si="0"/>
        <v>0.62316034082106897</v>
      </c>
      <c r="K13" s="9">
        <v>471</v>
      </c>
      <c r="L13" s="9">
        <v>502</v>
      </c>
      <c r="M13" s="9">
        <f t="shared" si="4"/>
        <v>973</v>
      </c>
      <c r="N13" s="10">
        <f t="shared" si="1"/>
        <v>0.37683965917893109</v>
      </c>
    </row>
    <row r="14" spans="1:14" x14ac:dyDescent="0.25">
      <c r="A14" s="8">
        <v>7</v>
      </c>
      <c r="B14" s="7" t="s">
        <v>189</v>
      </c>
      <c r="C14" s="8" t="s">
        <v>190</v>
      </c>
      <c r="D14" s="9">
        <v>1341</v>
      </c>
      <c r="E14" s="9">
        <v>1371</v>
      </c>
      <c r="F14" s="9">
        <f t="shared" si="2"/>
        <v>2712</v>
      </c>
      <c r="G14" s="9">
        <v>893</v>
      </c>
      <c r="H14" s="9">
        <v>897</v>
      </c>
      <c r="I14" s="9">
        <f t="shared" si="3"/>
        <v>1790</v>
      </c>
      <c r="J14" s="10">
        <f t="shared" si="0"/>
        <v>0.66002949852507375</v>
      </c>
      <c r="K14" s="9">
        <v>448</v>
      </c>
      <c r="L14" s="9">
        <v>474</v>
      </c>
      <c r="M14" s="9">
        <f t="shared" si="4"/>
        <v>922</v>
      </c>
      <c r="N14" s="10">
        <f t="shared" si="1"/>
        <v>0.33997050147492625</v>
      </c>
    </row>
    <row r="15" spans="1:14" x14ac:dyDescent="0.25">
      <c r="A15" s="8">
        <v>8</v>
      </c>
      <c r="B15" s="7" t="s">
        <v>191</v>
      </c>
      <c r="C15" s="8" t="s">
        <v>192</v>
      </c>
      <c r="D15" s="9">
        <v>1199</v>
      </c>
      <c r="E15" s="9">
        <v>1222</v>
      </c>
      <c r="F15" s="9">
        <f t="shared" si="2"/>
        <v>2421</v>
      </c>
      <c r="G15" s="9">
        <v>665</v>
      </c>
      <c r="H15" s="9">
        <v>671</v>
      </c>
      <c r="I15" s="9">
        <f t="shared" si="3"/>
        <v>1336</v>
      </c>
      <c r="J15" s="10">
        <f t="shared" si="0"/>
        <v>0.55183808343659646</v>
      </c>
      <c r="K15" s="9">
        <v>534</v>
      </c>
      <c r="L15" s="9">
        <v>551</v>
      </c>
      <c r="M15" s="9">
        <f t="shared" si="4"/>
        <v>1085</v>
      </c>
      <c r="N15" s="10">
        <f t="shared" si="1"/>
        <v>0.44816191656340354</v>
      </c>
    </row>
    <row r="16" spans="1:14" x14ac:dyDescent="0.25">
      <c r="A16" s="8">
        <v>9</v>
      </c>
      <c r="B16" s="7" t="s">
        <v>193</v>
      </c>
      <c r="C16" s="8" t="s">
        <v>194</v>
      </c>
      <c r="D16" s="9">
        <v>807</v>
      </c>
      <c r="E16" s="9">
        <v>835</v>
      </c>
      <c r="F16" s="9">
        <f t="shared" si="2"/>
        <v>1642</v>
      </c>
      <c r="G16" s="9">
        <v>541</v>
      </c>
      <c r="H16" s="9">
        <v>537</v>
      </c>
      <c r="I16" s="9">
        <f t="shared" si="3"/>
        <v>1078</v>
      </c>
      <c r="J16" s="10">
        <f t="shared" si="0"/>
        <v>0.65651644336175397</v>
      </c>
      <c r="K16" s="9">
        <v>266</v>
      </c>
      <c r="L16" s="9">
        <v>298</v>
      </c>
      <c r="M16" s="9">
        <f t="shared" si="4"/>
        <v>564</v>
      </c>
      <c r="N16" s="10">
        <f t="shared" si="1"/>
        <v>0.34348355663824603</v>
      </c>
    </row>
    <row r="17" spans="1:14" x14ac:dyDescent="0.25">
      <c r="A17" s="8">
        <v>10</v>
      </c>
      <c r="B17" s="7" t="s">
        <v>195</v>
      </c>
      <c r="C17" s="8" t="s">
        <v>11</v>
      </c>
      <c r="D17" s="9">
        <v>906</v>
      </c>
      <c r="E17" s="9">
        <v>928</v>
      </c>
      <c r="F17" s="9">
        <f t="shared" si="2"/>
        <v>1834</v>
      </c>
      <c r="G17" s="9">
        <v>597</v>
      </c>
      <c r="H17" s="9">
        <v>599</v>
      </c>
      <c r="I17" s="9">
        <f t="shared" si="3"/>
        <v>1196</v>
      </c>
      <c r="J17" s="10">
        <f t="shared" si="0"/>
        <v>0.65212649945474377</v>
      </c>
      <c r="K17" s="9">
        <v>309</v>
      </c>
      <c r="L17" s="9">
        <v>329</v>
      </c>
      <c r="M17" s="9">
        <f t="shared" si="4"/>
        <v>638</v>
      </c>
      <c r="N17" s="10">
        <f t="shared" si="1"/>
        <v>0.34787350054525629</v>
      </c>
    </row>
    <row r="18" spans="1:14" x14ac:dyDescent="0.25">
      <c r="A18" s="8">
        <v>11</v>
      </c>
      <c r="B18" s="7" t="s">
        <v>196</v>
      </c>
      <c r="C18" s="8" t="s">
        <v>197</v>
      </c>
      <c r="D18" s="9">
        <v>1032</v>
      </c>
      <c r="E18" s="9">
        <v>1041</v>
      </c>
      <c r="F18" s="9">
        <f t="shared" si="2"/>
        <v>2073</v>
      </c>
      <c r="G18" s="9">
        <v>670</v>
      </c>
      <c r="H18" s="9">
        <v>669</v>
      </c>
      <c r="I18" s="9">
        <f t="shared" si="3"/>
        <v>1339</v>
      </c>
      <c r="J18" s="10">
        <f t="shared" si="0"/>
        <v>0.64592378195851419</v>
      </c>
      <c r="K18" s="9">
        <v>362</v>
      </c>
      <c r="L18" s="9">
        <v>372</v>
      </c>
      <c r="M18" s="9">
        <f t="shared" si="4"/>
        <v>734</v>
      </c>
      <c r="N18" s="10">
        <f t="shared" si="1"/>
        <v>0.35407621804148576</v>
      </c>
    </row>
    <row r="19" spans="1:14" x14ac:dyDescent="0.25">
      <c r="A19" s="8">
        <v>12</v>
      </c>
      <c r="B19" s="7" t="s">
        <v>198</v>
      </c>
      <c r="C19" s="8" t="s">
        <v>6</v>
      </c>
      <c r="D19" s="9">
        <v>2232</v>
      </c>
      <c r="E19" s="9">
        <v>2257</v>
      </c>
      <c r="F19" s="9">
        <f t="shared" si="2"/>
        <v>4489</v>
      </c>
      <c r="G19" s="9">
        <v>1482</v>
      </c>
      <c r="H19" s="9">
        <v>1458</v>
      </c>
      <c r="I19" s="9">
        <f t="shared" si="3"/>
        <v>2940</v>
      </c>
      <c r="J19" s="10">
        <f t="shared" si="0"/>
        <v>0.6549342838048563</v>
      </c>
      <c r="K19" s="9">
        <v>750</v>
      </c>
      <c r="L19" s="9">
        <v>799</v>
      </c>
      <c r="M19" s="9">
        <f t="shared" si="4"/>
        <v>1549</v>
      </c>
      <c r="N19" s="10">
        <f t="shared" si="1"/>
        <v>0.3450657161951437</v>
      </c>
    </row>
    <row r="20" spans="1:14" x14ac:dyDescent="0.25">
      <c r="A20" s="8">
        <v>13</v>
      </c>
      <c r="B20" s="7" t="s">
        <v>199</v>
      </c>
      <c r="C20" s="8" t="s">
        <v>200</v>
      </c>
      <c r="D20" s="9">
        <v>2827</v>
      </c>
      <c r="E20" s="9">
        <v>2884</v>
      </c>
      <c r="F20" s="9">
        <f t="shared" si="2"/>
        <v>5711</v>
      </c>
      <c r="G20" s="9">
        <v>1804</v>
      </c>
      <c r="H20" s="9">
        <v>1801</v>
      </c>
      <c r="I20" s="9">
        <f t="shared" si="3"/>
        <v>3605</v>
      </c>
      <c r="J20" s="10">
        <f t="shared" si="0"/>
        <v>0.63123796182805114</v>
      </c>
      <c r="K20" s="9">
        <v>1023</v>
      </c>
      <c r="L20" s="9">
        <v>1083</v>
      </c>
      <c r="M20" s="9">
        <f t="shared" si="4"/>
        <v>2106</v>
      </c>
      <c r="N20" s="10">
        <f t="shared" si="1"/>
        <v>0.36876203817194886</v>
      </c>
    </row>
    <row r="21" spans="1:14" x14ac:dyDescent="0.25">
      <c r="A21" s="8">
        <v>14</v>
      </c>
      <c r="B21" s="7" t="s">
        <v>201</v>
      </c>
      <c r="C21" s="8" t="s">
        <v>202</v>
      </c>
      <c r="D21" s="9">
        <v>1548</v>
      </c>
      <c r="E21" s="9">
        <v>1560</v>
      </c>
      <c r="F21" s="9">
        <f t="shared" si="2"/>
        <v>3108</v>
      </c>
      <c r="G21" s="9">
        <v>1070</v>
      </c>
      <c r="H21" s="9">
        <v>1062</v>
      </c>
      <c r="I21" s="9">
        <f t="shared" si="3"/>
        <v>2132</v>
      </c>
      <c r="J21" s="10">
        <f t="shared" si="0"/>
        <v>0.68597168597168601</v>
      </c>
      <c r="K21" s="9">
        <v>478</v>
      </c>
      <c r="L21" s="9">
        <v>498</v>
      </c>
      <c r="M21" s="9">
        <f t="shared" si="4"/>
        <v>976</v>
      </c>
      <c r="N21" s="10">
        <f t="shared" si="1"/>
        <v>0.31402831402831405</v>
      </c>
    </row>
    <row r="22" spans="1:14" x14ac:dyDescent="0.25">
      <c r="A22" s="8">
        <v>15</v>
      </c>
      <c r="B22" s="7" t="s">
        <v>203</v>
      </c>
      <c r="C22" s="8" t="s">
        <v>204</v>
      </c>
      <c r="D22" s="9">
        <v>1297</v>
      </c>
      <c r="E22" s="9">
        <v>1294</v>
      </c>
      <c r="F22" s="9">
        <f t="shared" si="2"/>
        <v>2591</v>
      </c>
      <c r="G22" s="9">
        <v>875</v>
      </c>
      <c r="H22" s="9">
        <v>866</v>
      </c>
      <c r="I22" s="9">
        <f t="shared" si="3"/>
        <v>1741</v>
      </c>
      <c r="J22" s="10">
        <f t="shared" si="0"/>
        <v>0.67194133539174061</v>
      </c>
      <c r="K22" s="9">
        <v>422</v>
      </c>
      <c r="L22" s="9">
        <v>428</v>
      </c>
      <c r="M22" s="9">
        <f t="shared" si="4"/>
        <v>850</v>
      </c>
      <c r="N22" s="10">
        <f t="shared" si="1"/>
        <v>0.32805866460825933</v>
      </c>
    </row>
    <row r="23" spans="1:14" x14ac:dyDescent="0.25">
      <c r="A23" s="8">
        <v>16</v>
      </c>
      <c r="B23" s="7" t="s">
        <v>205</v>
      </c>
      <c r="C23" s="8" t="s">
        <v>206</v>
      </c>
      <c r="D23" s="9">
        <v>1061</v>
      </c>
      <c r="E23" s="9">
        <v>1085</v>
      </c>
      <c r="F23" s="9">
        <f t="shared" si="2"/>
        <v>2146</v>
      </c>
      <c r="G23" s="9">
        <v>716</v>
      </c>
      <c r="H23" s="9">
        <v>737</v>
      </c>
      <c r="I23" s="9">
        <f t="shared" si="3"/>
        <v>1453</v>
      </c>
      <c r="J23" s="10">
        <f t="shared" si="0"/>
        <v>0.67707362534948745</v>
      </c>
      <c r="K23" s="9">
        <v>345</v>
      </c>
      <c r="L23" s="9">
        <v>348</v>
      </c>
      <c r="M23" s="9">
        <f t="shared" si="4"/>
        <v>693</v>
      </c>
      <c r="N23" s="10">
        <f t="shared" si="1"/>
        <v>0.3229263746505126</v>
      </c>
    </row>
    <row r="24" spans="1:14" x14ac:dyDescent="0.25">
      <c r="A24" s="8">
        <v>17</v>
      </c>
      <c r="B24" s="7" t="s">
        <v>207</v>
      </c>
      <c r="C24" s="8" t="s">
        <v>208</v>
      </c>
      <c r="D24" s="9">
        <v>1305</v>
      </c>
      <c r="E24" s="9">
        <v>1320</v>
      </c>
      <c r="F24" s="9">
        <f t="shared" si="2"/>
        <v>2625</v>
      </c>
      <c r="G24" s="9">
        <v>870</v>
      </c>
      <c r="H24" s="9">
        <v>880</v>
      </c>
      <c r="I24" s="9">
        <f t="shared" si="3"/>
        <v>1750</v>
      </c>
      <c r="J24" s="10">
        <f t="shared" si="0"/>
        <v>0.66666666666666663</v>
      </c>
      <c r="K24" s="9">
        <v>435</v>
      </c>
      <c r="L24" s="9">
        <v>440</v>
      </c>
      <c r="M24" s="9">
        <f t="shared" si="4"/>
        <v>875</v>
      </c>
      <c r="N24" s="10">
        <f t="shared" si="1"/>
        <v>0.33333333333333331</v>
      </c>
    </row>
    <row r="25" spans="1:14" x14ac:dyDescent="0.25">
      <c r="A25" s="16" t="s">
        <v>0</v>
      </c>
      <c r="B25" s="16"/>
      <c r="C25" s="16"/>
      <c r="D25" s="12">
        <f>SUM(D8:D24)</f>
        <v>22178</v>
      </c>
      <c r="E25" s="12">
        <f t="shared" ref="E25:I25" si="5">SUM(E8:E24)</f>
        <v>22535</v>
      </c>
      <c r="F25" s="12">
        <f t="shared" si="5"/>
        <v>44713</v>
      </c>
      <c r="G25" s="12">
        <f t="shared" si="5"/>
        <v>14493</v>
      </c>
      <c r="H25" s="12">
        <f t="shared" si="5"/>
        <v>14510</v>
      </c>
      <c r="I25" s="12">
        <f t="shared" si="5"/>
        <v>29003</v>
      </c>
      <c r="J25" s="13">
        <f t="shared" si="0"/>
        <v>0.64864804419296407</v>
      </c>
      <c r="K25" s="12">
        <f>SUM(K8:K24)</f>
        <v>7685</v>
      </c>
      <c r="L25" s="12">
        <f t="shared" ref="L25:M25" si="6">SUM(L8:L24)</f>
        <v>8025</v>
      </c>
      <c r="M25" s="12">
        <f t="shared" si="6"/>
        <v>15710</v>
      </c>
      <c r="N25" s="13">
        <f>M25/F25</f>
        <v>0.35135195580703599</v>
      </c>
    </row>
    <row r="27" spans="1:14" x14ac:dyDescent="0.25">
      <c r="A27" s="1" t="s">
        <v>354</v>
      </c>
    </row>
  </sheetData>
  <mergeCells count="10">
    <mergeCell ref="A25:C25"/>
    <mergeCell ref="A1:N1"/>
    <mergeCell ref="A2:N2"/>
    <mergeCell ref="A5:C5"/>
    <mergeCell ref="A6:A7"/>
    <mergeCell ref="B6:B7"/>
    <mergeCell ref="C6:C7"/>
    <mergeCell ref="D6:F6"/>
    <mergeCell ref="G6:J6"/>
    <mergeCell ref="K6:N6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4D6809-F9EA-4DA7-B4E2-1778A724D3D2}">
  <dimension ref="A1:N25"/>
  <sheetViews>
    <sheetView workbookViewId="0">
      <selection activeCell="K8" sqref="K8:L22"/>
    </sheetView>
  </sheetViews>
  <sheetFormatPr defaultRowHeight="15" x14ac:dyDescent="0.25"/>
  <cols>
    <col min="1" max="1" width="4" bestFit="1" customWidth="1"/>
    <col min="2" max="2" width="12.7109375" bestFit="1" customWidth="1"/>
    <col min="3" max="3" width="16" bestFit="1" customWidth="1"/>
    <col min="4" max="14" width="11.85546875" customWidth="1"/>
  </cols>
  <sheetData>
    <row r="1" spans="1:14" ht="21" customHeight="1" x14ac:dyDescent="0.35">
      <c r="A1" s="17" t="s">
        <v>350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</row>
    <row r="2" spans="1:14" ht="21" customHeight="1" x14ac:dyDescent="0.35">
      <c r="A2" s="18" t="s">
        <v>21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</row>
    <row r="3" spans="1:14" ht="15" customHeight="1" x14ac:dyDescent="0.35">
      <c r="A3" s="4"/>
      <c r="B3" s="4"/>
      <c r="C3" s="4"/>
      <c r="D3" s="4"/>
      <c r="E3" s="4"/>
      <c r="F3" s="4"/>
      <c r="G3" s="3"/>
      <c r="H3" s="3"/>
    </row>
    <row r="4" spans="1:14" ht="15" customHeight="1" x14ac:dyDescent="0.35">
      <c r="A4" s="6" t="s">
        <v>20</v>
      </c>
      <c r="B4" s="6"/>
      <c r="C4" s="6"/>
      <c r="D4" s="6"/>
      <c r="E4" s="4"/>
      <c r="F4" s="4"/>
      <c r="G4" s="3"/>
      <c r="H4" s="3"/>
    </row>
    <row r="5" spans="1:14" x14ac:dyDescent="0.25">
      <c r="A5" s="20" t="s">
        <v>345</v>
      </c>
      <c r="B5" s="20"/>
      <c r="C5" s="20"/>
      <c r="D5" s="5"/>
    </row>
    <row r="6" spans="1:14" s="2" customFormat="1" ht="25.5" customHeight="1" x14ac:dyDescent="0.25">
      <c r="A6" s="19" t="s">
        <v>19</v>
      </c>
      <c r="B6" s="19" t="s">
        <v>18</v>
      </c>
      <c r="C6" s="19" t="s">
        <v>17</v>
      </c>
      <c r="D6" s="19" t="s">
        <v>351</v>
      </c>
      <c r="E6" s="19"/>
      <c r="F6" s="19"/>
      <c r="G6" s="19" t="s">
        <v>352</v>
      </c>
      <c r="H6" s="19"/>
      <c r="I6" s="19"/>
      <c r="J6" s="19"/>
      <c r="K6" s="19" t="s">
        <v>353</v>
      </c>
      <c r="L6" s="19"/>
      <c r="M6" s="19"/>
      <c r="N6" s="19"/>
    </row>
    <row r="7" spans="1:14" s="2" customFormat="1" x14ac:dyDescent="0.25">
      <c r="A7" s="19"/>
      <c r="B7" s="19"/>
      <c r="C7" s="19"/>
      <c r="D7" s="11" t="s">
        <v>16</v>
      </c>
      <c r="E7" s="11" t="s">
        <v>15</v>
      </c>
      <c r="F7" s="11" t="s">
        <v>14</v>
      </c>
      <c r="G7" s="11" t="s">
        <v>16</v>
      </c>
      <c r="H7" s="11" t="s">
        <v>15</v>
      </c>
      <c r="I7" s="11" t="s">
        <v>14</v>
      </c>
      <c r="J7" s="11" t="s">
        <v>13</v>
      </c>
      <c r="K7" s="11" t="s">
        <v>16</v>
      </c>
      <c r="L7" s="11" t="s">
        <v>15</v>
      </c>
      <c r="M7" s="11" t="s">
        <v>14</v>
      </c>
      <c r="N7" s="11" t="s">
        <v>13</v>
      </c>
    </row>
    <row r="8" spans="1:14" x14ac:dyDescent="0.25">
      <c r="A8" s="8">
        <v>1</v>
      </c>
      <c r="B8" s="7" t="s">
        <v>209</v>
      </c>
      <c r="C8" s="8" t="s">
        <v>210</v>
      </c>
      <c r="D8" s="9">
        <v>1315</v>
      </c>
      <c r="E8" s="9">
        <v>1342</v>
      </c>
      <c r="F8" s="9">
        <f>SUM(D8:E8)</f>
        <v>2657</v>
      </c>
      <c r="G8" s="9">
        <v>942</v>
      </c>
      <c r="H8" s="9">
        <v>947</v>
      </c>
      <c r="I8" s="9">
        <f>SUM(G8:H8)</f>
        <v>1889</v>
      </c>
      <c r="J8" s="10">
        <f t="shared" ref="J8:J22" si="0">I8/F8</f>
        <v>0.71095220173127582</v>
      </c>
      <c r="K8" s="9">
        <v>373</v>
      </c>
      <c r="L8" s="9">
        <v>395</v>
      </c>
      <c r="M8" s="9">
        <f>SUM(K8:L8)</f>
        <v>768</v>
      </c>
      <c r="N8" s="10">
        <f t="shared" ref="N8:N22" si="1">M8/F8</f>
        <v>0.28904779826872412</v>
      </c>
    </row>
    <row r="9" spans="1:14" x14ac:dyDescent="0.25">
      <c r="A9" s="8">
        <v>2</v>
      </c>
      <c r="B9" s="7" t="s">
        <v>211</v>
      </c>
      <c r="C9" s="8" t="s">
        <v>212</v>
      </c>
      <c r="D9" s="9">
        <v>561</v>
      </c>
      <c r="E9" s="9">
        <v>562</v>
      </c>
      <c r="F9" s="9">
        <f t="shared" ref="F9:F22" si="2">SUM(D9:E9)</f>
        <v>1123</v>
      </c>
      <c r="G9" s="9">
        <v>375</v>
      </c>
      <c r="H9" s="9">
        <v>370</v>
      </c>
      <c r="I9" s="9">
        <f t="shared" ref="I9:I22" si="3">SUM(G9:H9)</f>
        <v>745</v>
      </c>
      <c r="J9" s="10">
        <f t="shared" si="0"/>
        <v>0.66340160284951022</v>
      </c>
      <c r="K9" s="9">
        <v>186</v>
      </c>
      <c r="L9" s="9">
        <v>192</v>
      </c>
      <c r="M9" s="9">
        <f t="shared" ref="M9:M22" si="4">SUM(K9:L9)</f>
        <v>378</v>
      </c>
      <c r="N9" s="10">
        <f t="shared" si="1"/>
        <v>0.33659839715048978</v>
      </c>
    </row>
    <row r="10" spans="1:14" x14ac:dyDescent="0.25">
      <c r="A10" s="8">
        <v>3</v>
      </c>
      <c r="B10" s="7" t="s">
        <v>213</v>
      </c>
      <c r="C10" s="8" t="s">
        <v>214</v>
      </c>
      <c r="D10" s="9">
        <v>1924</v>
      </c>
      <c r="E10" s="9">
        <v>1944</v>
      </c>
      <c r="F10" s="9">
        <f t="shared" si="2"/>
        <v>3868</v>
      </c>
      <c r="G10" s="9">
        <v>1330</v>
      </c>
      <c r="H10" s="9">
        <v>1334</v>
      </c>
      <c r="I10" s="9">
        <f t="shared" si="3"/>
        <v>2664</v>
      </c>
      <c r="J10" s="10">
        <f t="shared" si="0"/>
        <v>0.68872802481902795</v>
      </c>
      <c r="K10" s="9">
        <v>594</v>
      </c>
      <c r="L10" s="9">
        <v>610</v>
      </c>
      <c r="M10" s="9">
        <f t="shared" si="4"/>
        <v>1204</v>
      </c>
      <c r="N10" s="10">
        <f t="shared" si="1"/>
        <v>0.3112719751809721</v>
      </c>
    </row>
    <row r="11" spans="1:14" x14ac:dyDescent="0.25">
      <c r="A11" s="8">
        <v>4</v>
      </c>
      <c r="B11" s="7" t="s">
        <v>215</v>
      </c>
      <c r="C11" s="8" t="s">
        <v>216</v>
      </c>
      <c r="D11" s="9">
        <v>1463</v>
      </c>
      <c r="E11" s="9">
        <v>1478</v>
      </c>
      <c r="F11" s="9">
        <f t="shared" si="2"/>
        <v>2941</v>
      </c>
      <c r="G11" s="9">
        <v>982</v>
      </c>
      <c r="H11" s="9">
        <v>972</v>
      </c>
      <c r="I11" s="9">
        <f t="shared" si="3"/>
        <v>1954</v>
      </c>
      <c r="J11" s="10">
        <f t="shared" si="0"/>
        <v>0.66439986399183948</v>
      </c>
      <c r="K11" s="9">
        <v>481</v>
      </c>
      <c r="L11" s="9">
        <v>506</v>
      </c>
      <c r="M11" s="9">
        <f t="shared" si="4"/>
        <v>987</v>
      </c>
      <c r="N11" s="10">
        <f t="shared" si="1"/>
        <v>0.33560013600816047</v>
      </c>
    </row>
    <row r="12" spans="1:14" x14ac:dyDescent="0.25">
      <c r="A12" s="8">
        <v>5</v>
      </c>
      <c r="B12" s="7" t="s">
        <v>217</v>
      </c>
      <c r="C12" s="8" t="s">
        <v>218</v>
      </c>
      <c r="D12" s="9">
        <v>1439</v>
      </c>
      <c r="E12" s="9">
        <v>1471</v>
      </c>
      <c r="F12" s="9">
        <f t="shared" si="2"/>
        <v>2910</v>
      </c>
      <c r="G12" s="9">
        <v>992</v>
      </c>
      <c r="H12" s="9">
        <v>992</v>
      </c>
      <c r="I12" s="9">
        <f t="shared" si="3"/>
        <v>1984</v>
      </c>
      <c r="J12" s="10">
        <f t="shared" si="0"/>
        <v>0.68178694158075603</v>
      </c>
      <c r="K12" s="9">
        <v>447</v>
      </c>
      <c r="L12" s="9">
        <v>479</v>
      </c>
      <c r="M12" s="9">
        <f t="shared" si="4"/>
        <v>926</v>
      </c>
      <c r="N12" s="10">
        <f t="shared" si="1"/>
        <v>0.31821305841924397</v>
      </c>
    </row>
    <row r="13" spans="1:14" x14ac:dyDescent="0.25">
      <c r="A13" s="8">
        <v>6</v>
      </c>
      <c r="B13" s="7" t="s">
        <v>219</v>
      </c>
      <c r="C13" s="8" t="s">
        <v>220</v>
      </c>
      <c r="D13" s="9">
        <v>1322</v>
      </c>
      <c r="E13" s="9">
        <v>1338</v>
      </c>
      <c r="F13" s="9">
        <f t="shared" si="2"/>
        <v>2660</v>
      </c>
      <c r="G13" s="9">
        <v>881</v>
      </c>
      <c r="H13" s="9">
        <v>884</v>
      </c>
      <c r="I13" s="9">
        <f t="shared" si="3"/>
        <v>1765</v>
      </c>
      <c r="J13" s="10">
        <f t="shared" si="0"/>
        <v>0.6635338345864662</v>
      </c>
      <c r="K13" s="9">
        <v>441</v>
      </c>
      <c r="L13" s="9">
        <v>454</v>
      </c>
      <c r="M13" s="9">
        <f t="shared" si="4"/>
        <v>895</v>
      </c>
      <c r="N13" s="10">
        <f t="shared" si="1"/>
        <v>0.33646616541353386</v>
      </c>
    </row>
    <row r="14" spans="1:14" x14ac:dyDescent="0.25">
      <c r="A14" s="8">
        <v>7</v>
      </c>
      <c r="B14" s="7" t="s">
        <v>221</v>
      </c>
      <c r="C14" s="8" t="s">
        <v>222</v>
      </c>
      <c r="D14" s="9">
        <v>916</v>
      </c>
      <c r="E14" s="9">
        <v>918</v>
      </c>
      <c r="F14" s="9">
        <f t="shared" si="2"/>
        <v>1834</v>
      </c>
      <c r="G14" s="9">
        <v>663</v>
      </c>
      <c r="H14" s="9">
        <v>652</v>
      </c>
      <c r="I14" s="9">
        <f t="shared" si="3"/>
        <v>1315</v>
      </c>
      <c r="J14" s="10">
        <f t="shared" si="0"/>
        <v>0.71701199563794982</v>
      </c>
      <c r="K14" s="9">
        <v>253</v>
      </c>
      <c r="L14" s="9">
        <v>266</v>
      </c>
      <c r="M14" s="9">
        <f t="shared" si="4"/>
        <v>519</v>
      </c>
      <c r="N14" s="10">
        <f t="shared" si="1"/>
        <v>0.28298800436205018</v>
      </c>
    </row>
    <row r="15" spans="1:14" x14ac:dyDescent="0.25">
      <c r="A15" s="8">
        <v>8</v>
      </c>
      <c r="B15" s="7" t="s">
        <v>223</v>
      </c>
      <c r="C15" s="8" t="s">
        <v>224</v>
      </c>
      <c r="D15" s="9">
        <v>1261</v>
      </c>
      <c r="E15" s="9">
        <v>1283</v>
      </c>
      <c r="F15" s="9">
        <f t="shared" si="2"/>
        <v>2544</v>
      </c>
      <c r="G15" s="9">
        <v>904</v>
      </c>
      <c r="H15" s="9">
        <v>921</v>
      </c>
      <c r="I15" s="9">
        <f t="shared" si="3"/>
        <v>1825</v>
      </c>
      <c r="J15" s="10">
        <f t="shared" si="0"/>
        <v>0.71737421383647804</v>
      </c>
      <c r="K15" s="9">
        <v>357</v>
      </c>
      <c r="L15" s="9">
        <v>362</v>
      </c>
      <c r="M15" s="9">
        <f t="shared" si="4"/>
        <v>719</v>
      </c>
      <c r="N15" s="10">
        <f t="shared" si="1"/>
        <v>0.28262578616352202</v>
      </c>
    </row>
    <row r="16" spans="1:14" x14ac:dyDescent="0.25">
      <c r="A16" s="8">
        <v>9</v>
      </c>
      <c r="B16" s="7" t="s">
        <v>225</v>
      </c>
      <c r="C16" s="8" t="s">
        <v>105</v>
      </c>
      <c r="D16" s="9">
        <v>1995</v>
      </c>
      <c r="E16" s="9">
        <v>2032</v>
      </c>
      <c r="F16" s="9">
        <f t="shared" si="2"/>
        <v>4027</v>
      </c>
      <c r="G16" s="9">
        <v>1424</v>
      </c>
      <c r="H16" s="9">
        <v>1421</v>
      </c>
      <c r="I16" s="9">
        <f t="shared" si="3"/>
        <v>2845</v>
      </c>
      <c r="J16" s="10">
        <f t="shared" si="0"/>
        <v>0.70648125155202379</v>
      </c>
      <c r="K16" s="9">
        <v>571</v>
      </c>
      <c r="L16" s="9">
        <v>611</v>
      </c>
      <c r="M16" s="9">
        <f t="shared" si="4"/>
        <v>1182</v>
      </c>
      <c r="N16" s="10">
        <f t="shared" si="1"/>
        <v>0.29351874844797615</v>
      </c>
    </row>
    <row r="17" spans="1:14" x14ac:dyDescent="0.25">
      <c r="A17" s="8">
        <v>10</v>
      </c>
      <c r="B17" s="7" t="s">
        <v>226</v>
      </c>
      <c r="C17" s="8" t="s">
        <v>227</v>
      </c>
      <c r="D17" s="9">
        <v>1439</v>
      </c>
      <c r="E17" s="9">
        <v>1465</v>
      </c>
      <c r="F17" s="9">
        <f t="shared" si="2"/>
        <v>2904</v>
      </c>
      <c r="G17" s="9">
        <v>1152</v>
      </c>
      <c r="H17" s="9">
        <v>1155</v>
      </c>
      <c r="I17" s="9">
        <f t="shared" si="3"/>
        <v>2307</v>
      </c>
      <c r="J17" s="10">
        <f t="shared" si="0"/>
        <v>0.79442148760330578</v>
      </c>
      <c r="K17" s="9">
        <v>287</v>
      </c>
      <c r="L17" s="9">
        <v>310</v>
      </c>
      <c r="M17" s="9">
        <f t="shared" si="4"/>
        <v>597</v>
      </c>
      <c r="N17" s="10">
        <f t="shared" si="1"/>
        <v>0.20557851239669422</v>
      </c>
    </row>
    <row r="18" spans="1:14" x14ac:dyDescent="0.25">
      <c r="A18" s="8">
        <v>11</v>
      </c>
      <c r="B18" s="7" t="s">
        <v>228</v>
      </c>
      <c r="C18" s="8" t="s">
        <v>115</v>
      </c>
      <c r="D18" s="9">
        <v>1134</v>
      </c>
      <c r="E18" s="9">
        <v>1148</v>
      </c>
      <c r="F18" s="9">
        <f t="shared" si="2"/>
        <v>2282</v>
      </c>
      <c r="G18" s="9">
        <v>803</v>
      </c>
      <c r="H18" s="9">
        <v>804</v>
      </c>
      <c r="I18" s="9">
        <f t="shared" si="3"/>
        <v>1607</v>
      </c>
      <c r="J18" s="10">
        <f t="shared" si="0"/>
        <v>0.70420683610867663</v>
      </c>
      <c r="K18" s="9">
        <v>331</v>
      </c>
      <c r="L18" s="9">
        <v>344</v>
      </c>
      <c r="M18" s="9">
        <f t="shared" si="4"/>
        <v>675</v>
      </c>
      <c r="N18" s="10">
        <f t="shared" si="1"/>
        <v>0.29579316389132337</v>
      </c>
    </row>
    <row r="19" spans="1:14" x14ac:dyDescent="0.25">
      <c r="A19" s="8">
        <v>12</v>
      </c>
      <c r="B19" s="7" t="s">
        <v>229</v>
      </c>
      <c r="C19" s="8" t="s">
        <v>230</v>
      </c>
      <c r="D19" s="9">
        <v>1378</v>
      </c>
      <c r="E19" s="9">
        <v>1398</v>
      </c>
      <c r="F19" s="9">
        <f t="shared" si="2"/>
        <v>2776</v>
      </c>
      <c r="G19" s="9">
        <v>999</v>
      </c>
      <c r="H19" s="9">
        <v>993</v>
      </c>
      <c r="I19" s="9">
        <f t="shared" si="3"/>
        <v>1992</v>
      </c>
      <c r="J19" s="10">
        <f t="shared" si="0"/>
        <v>0.71757925072046114</v>
      </c>
      <c r="K19" s="9">
        <v>379</v>
      </c>
      <c r="L19" s="9">
        <v>405</v>
      </c>
      <c r="M19" s="9">
        <f t="shared" si="4"/>
        <v>784</v>
      </c>
      <c r="N19" s="10">
        <f t="shared" si="1"/>
        <v>0.28242074927953892</v>
      </c>
    </row>
    <row r="20" spans="1:14" x14ac:dyDescent="0.25">
      <c r="A20" s="8">
        <v>13</v>
      </c>
      <c r="B20" s="7" t="s">
        <v>231</v>
      </c>
      <c r="C20" s="8" t="s">
        <v>232</v>
      </c>
      <c r="D20" s="9">
        <v>1604</v>
      </c>
      <c r="E20" s="9">
        <v>1599</v>
      </c>
      <c r="F20" s="9">
        <f t="shared" si="2"/>
        <v>3203</v>
      </c>
      <c r="G20" s="9">
        <v>1109</v>
      </c>
      <c r="H20" s="9">
        <v>1097</v>
      </c>
      <c r="I20" s="9">
        <f t="shared" si="3"/>
        <v>2206</v>
      </c>
      <c r="J20" s="10">
        <f t="shared" si="0"/>
        <v>0.68872931626600065</v>
      </c>
      <c r="K20" s="9">
        <v>495</v>
      </c>
      <c r="L20" s="9">
        <v>502</v>
      </c>
      <c r="M20" s="9">
        <f t="shared" si="4"/>
        <v>997</v>
      </c>
      <c r="N20" s="10">
        <f t="shared" si="1"/>
        <v>0.31127068373399935</v>
      </c>
    </row>
    <row r="21" spans="1:14" x14ac:dyDescent="0.25">
      <c r="A21" s="8">
        <v>14</v>
      </c>
      <c r="B21" s="7" t="s">
        <v>233</v>
      </c>
      <c r="C21" s="8" t="s">
        <v>234</v>
      </c>
      <c r="D21" s="9">
        <v>3632</v>
      </c>
      <c r="E21" s="9">
        <v>3662</v>
      </c>
      <c r="F21" s="9">
        <f t="shared" si="2"/>
        <v>7294</v>
      </c>
      <c r="G21" s="9">
        <v>2671</v>
      </c>
      <c r="H21" s="9">
        <v>2665</v>
      </c>
      <c r="I21" s="9">
        <f t="shared" si="3"/>
        <v>5336</v>
      </c>
      <c r="J21" s="10">
        <f t="shared" si="0"/>
        <v>0.73156018645462029</v>
      </c>
      <c r="K21" s="9">
        <v>961</v>
      </c>
      <c r="L21" s="9">
        <v>997</v>
      </c>
      <c r="M21" s="9">
        <f t="shared" si="4"/>
        <v>1958</v>
      </c>
      <c r="N21" s="10">
        <f t="shared" si="1"/>
        <v>0.26843981354537977</v>
      </c>
    </row>
    <row r="22" spans="1:14" x14ac:dyDescent="0.25">
      <c r="A22" s="8">
        <v>15</v>
      </c>
      <c r="B22" s="7" t="s">
        <v>235</v>
      </c>
      <c r="C22" s="8" t="s">
        <v>236</v>
      </c>
      <c r="D22" s="9">
        <v>1404</v>
      </c>
      <c r="E22" s="9">
        <v>1424</v>
      </c>
      <c r="F22" s="9">
        <f t="shared" si="2"/>
        <v>2828</v>
      </c>
      <c r="G22" s="9">
        <v>975</v>
      </c>
      <c r="H22" s="9">
        <v>985</v>
      </c>
      <c r="I22" s="9">
        <f t="shared" si="3"/>
        <v>1960</v>
      </c>
      <c r="J22" s="10">
        <f t="shared" si="0"/>
        <v>0.69306930693069302</v>
      </c>
      <c r="K22" s="9">
        <v>429</v>
      </c>
      <c r="L22" s="9">
        <v>439</v>
      </c>
      <c r="M22" s="9">
        <f t="shared" si="4"/>
        <v>868</v>
      </c>
      <c r="N22" s="10">
        <f t="shared" si="1"/>
        <v>0.30693069306930693</v>
      </c>
    </row>
    <row r="23" spans="1:14" x14ac:dyDescent="0.25">
      <c r="A23" s="16" t="s">
        <v>0</v>
      </c>
      <c r="B23" s="16"/>
      <c r="C23" s="16"/>
      <c r="D23" s="12">
        <f t="shared" ref="D23:I23" si="5">SUM(D8:D22)</f>
        <v>22787</v>
      </c>
      <c r="E23" s="12">
        <f t="shared" si="5"/>
        <v>23064</v>
      </c>
      <c r="F23" s="12">
        <f t="shared" si="5"/>
        <v>45851</v>
      </c>
      <c r="G23" s="12">
        <f t="shared" si="5"/>
        <v>16202</v>
      </c>
      <c r="H23" s="12">
        <f t="shared" si="5"/>
        <v>16192</v>
      </c>
      <c r="I23" s="12">
        <f t="shared" si="5"/>
        <v>32394</v>
      </c>
      <c r="J23" s="13">
        <f>I23/F23</f>
        <v>0.70650585592462545</v>
      </c>
      <c r="K23" s="12">
        <f>SUM(K8:K22)</f>
        <v>6585</v>
      </c>
      <c r="L23" s="12">
        <f>SUM(L8:L22)</f>
        <v>6872</v>
      </c>
      <c r="M23" s="12">
        <f>SUM(M8:M22)</f>
        <v>13457</v>
      </c>
      <c r="N23" s="13">
        <f>M23/F23</f>
        <v>0.29349414407537461</v>
      </c>
    </row>
    <row r="25" spans="1:14" x14ac:dyDescent="0.25">
      <c r="A25" s="1" t="s">
        <v>354</v>
      </c>
    </row>
  </sheetData>
  <mergeCells count="10">
    <mergeCell ref="A23:C23"/>
    <mergeCell ref="A1:N1"/>
    <mergeCell ref="A2:N2"/>
    <mergeCell ref="A5:C5"/>
    <mergeCell ref="A6:A7"/>
    <mergeCell ref="B6:B7"/>
    <mergeCell ref="C6:C7"/>
    <mergeCell ref="D6:F6"/>
    <mergeCell ref="G6:J6"/>
    <mergeCell ref="K6:N6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KAB. SUKOHARJO</vt:lpstr>
      <vt:lpstr>WERU</vt:lpstr>
      <vt:lpstr>BULU</vt:lpstr>
      <vt:lpstr>TAWANGSARI</vt:lpstr>
      <vt:lpstr>SUKOHARJO</vt:lpstr>
      <vt:lpstr>NGUTER</vt:lpstr>
      <vt:lpstr>BENDOSARI</vt:lpstr>
      <vt:lpstr>POLOKARTO</vt:lpstr>
      <vt:lpstr>MOJOLABAN</vt:lpstr>
      <vt:lpstr>GROGOL</vt:lpstr>
      <vt:lpstr>BAKI</vt:lpstr>
      <vt:lpstr>GATAK</vt:lpstr>
      <vt:lpstr>KARTASURA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Muchlas Santoso</dc:creator>
  <cp:lastModifiedBy>Muchlas Santoso</cp:lastModifiedBy>
  <dcterms:created xsi:type="dcterms:W3CDTF">2025-10-28T02:32:16Z</dcterms:created>
  <dcterms:modified xsi:type="dcterms:W3CDTF">2025-10-28T04:23:54Z</dcterms:modified>
</cp:coreProperties>
</file>