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LE HENI STAT\SATU DATA - STAKO\OPEN DATA SUKOHARJO\DinKearsipan\"/>
    </mc:Choice>
  </mc:AlternateContent>
  <xr:revisionPtr revIDLastSave="0" documentId="13_ncr:1_{67FCB19A-B950-4894-AA27-0FB345B9E370}" xr6:coauthVersionLast="47" xr6:coauthVersionMax="47" xr10:uidLastSave="{00000000-0000-0000-0000-000000000000}"/>
  <bookViews>
    <workbookView xWindow="-120" yWindow="-120" windowWidth="29040" windowHeight="15720" xr2:uid="{DED9AAC8-C50F-46A5-86A7-1BF573DCC24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" l="1"/>
  <c r="R18" i="1"/>
  <c r="R19" i="1" s="1"/>
  <c r="S6" i="1"/>
  <c r="S7" i="1"/>
  <c r="S8" i="1"/>
  <c r="S9" i="1"/>
  <c r="S10" i="1"/>
  <c r="S11" i="1"/>
  <c r="S12" i="1"/>
  <c r="S13" i="1"/>
  <c r="S14" i="1"/>
  <c r="S15" i="1"/>
  <c r="S16" i="1"/>
  <c r="S17" i="1"/>
  <c r="R7" i="1"/>
  <c r="R8" i="1"/>
  <c r="R9" i="1"/>
  <c r="R10" i="1"/>
  <c r="R11" i="1"/>
  <c r="R12" i="1"/>
  <c r="R13" i="1"/>
  <c r="R14" i="1"/>
  <c r="R15" i="1"/>
  <c r="R16" i="1"/>
  <c r="R17" i="1"/>
  <c r="R6" i="1"/>
  <c r="O19" i="1"/>
  <c r="L19" i="1"/>
  <c r="I19" i="1"/>
  <c r="F19" i="1"/>
  <c r="C19" i="1"/>
  <c r="U7" i="1"/>
  <c r="U8" i="1"/>
  <c r="U9" i="1"/>
  <c r="U10" i="1"/>
  <c r="U11" i="1"/>
  <c r="U12" i="1"/>
  <c r="U13" i="1"/>
  <c r="U14" i="1"/>
  <c r="U15" i="1"/>
  <c r="U16" i="1"/>
  <c r="U17" i="1"/>
  <c r="U6" i="1"/>
  <c r="D18" i="1"/>
  <c r="F18" i="1"/>
  <c r="G18" i="1"/>
  <c r="I18" i="1"/>
  <c r="J18" i="1"/>
  <c r="L18" i="1"/>
  <c r="M18" i="1"/>
  <c r="O18" i="1"/>
  <c r="P18" i="1"/>
  <c r="C18" i="1"/>
  <c r="U18" i="1" l="1"/>
</calcChain>
</file>

<file path=xl/sharedStrings.xml><?xml version="1.0" encoding="utf-8"?>
<sst xmlns="http://schemas.openxmlformats.org/spreadsheetml/2006/main" count="38" uniqueCount="26">
  <si>
    <t>Bulan</t>
  </si>
  <si>
    <t xml:space="preserve">01.  Januari  </t>
  </si>
  <si>
    <t>03.  Maret</t>
  </si>
  <si>
    <t xml:space="preserve">04.  April </t>
  </si>
  <si>
    <t>05.  Mei</t>
  </si>
  <si>
    <t>06.  Juni</t>
  </si>
  <si>
    <t>07.  Juli</t>
  </si>
  <si>
    <t>08.  Agustus</t>
  </si>
  <si>
    <t>09.  September</t>
  </si>
  <si>
    <t>10.  Oktober</t>
  </si>
  <si>
    <t>12.  Desember</t>
  </si>
  <si>
    <t>Tabel</t>
  </si>
  <si>
    <t>L</t>
  </si>
  <si>
    <t>P</t>
  </si>
  <si>
    <t>11.  November</t>
  </si>
  <si>
    <t>02.  Februari</t>
  </si>
  <si>
    <t>TOTAL</t>
  </si>
  <si>
    <t>Sumber/Source: Dinas Kearsipan dan Perpustakaan Kabupaten Sukoharjo</t>
  </si>
  <si>
    <t>Banyaknya Pengunjung/ Pengguna Jasa Perpustakaan Konvensional Tahun 2022</t>
  </si>
  <si>
    <t>Jenis Pengunjung</t>
  </si>
  <si>
    <t>Umum</t>
  </si>
  <si>
    <t>Hotspot</t>
  </si>
  <si>
    <t>Internet</t>
  </si>
  <si>
    <t>Storry Telling</t>
  </si>
  <si>
    <t>Pemutaran Film</t>
  </si>
  <si>
    <t>TOTAL KESELURUHAN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</si>
</sst>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4" xfId="0" applyBorder="1"/>
    <xf numFmtId="0" fontId="2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applyFont="1"/>
    <xf numFmtId="0" fontId="5" fillId="0" borderId="4" xfId="0" applyFont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6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40A3-DA72-4421-BC92-E4AF5C4CB1BE}">
  <dimension ref="A1:U21"/>
  <sheetViews>
    <sheetView tabSelected="1" workbookViewId="0">
      <selection activeCell="O25" sqref="O25"/>
    </sheetView>
  </sheetViews>
  <sheetFormatPr defaultRowHeight="15" x14ac:dyDescent="0.25"/>
  <cols>
    <col min="2" max="2" width="15.5703125" customWidth="1"/>
    <col min="3" max="4" width="7.5703125" customWidth="1"/>
    <col min="5" max="5" width="3.7109375" customWidth="1"/>
    <col min="6" max="7" width="7.5703125" customWidth="1"/>
    <col min="8" max="8" width="3.7109375" customWidth="1"/>
    <col min="9" max="10" width="7.5703125" customWidth="1"/>
    <col min="11" max="11" width="3.7109375" customWidth="1"/>
    <col min="12" max="13" width="7.5703125" customWidth="1"/>
    <col min="14" max="14" width="3.7109375" customWidth="1"/>
    <col min="15" max="16" width="7.5703125" customWidth="1"/>
    <col min="17" max="17" width="3.7109375" customWidth="1"/>
    <col min="18" max="19" width="7.5703125" customWidth="1"/>
    <col min="20" max="20" width="3.28515625" customWidth="1"/>
    <col min="21" max="21" width="13.5703125" style="14" customWidth="1"/>
  </cols>
  <sheetData>
    <row r="1" spans="1:21" ht="18" customHeight="1" x14ac:dyDescent="0.25">
      <c r="A1" s="16" t="s">
        <v>11</v>
      </c>
      <c r="B1" s="17" t="s">
        <v>18</v>
      </c>
      <c r="C1" s="17"/>
      <c r="D1" s="17"/>
      <c r="E1" s="17"/>
      <c r="F1" s="17"/>
      <c r="G1" s="17"/>
      <c r="H1" s="17"/>
      <c r="I1" s="17"/>
      <c r="J1" s="17"/>
      <c r="K1" s="17"/>
      <c r="L1" s="18"/>
      <c r="N1" s="17"/>
      <c r="Q1" s="17"/>
    </row>
    <row r="2" spans="1:21" ht="15.75" thickBot="1" x14ac:dyDescent="0.3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1" s="3" customFormat="1" ht="28.5" customHeight="1" thickTop="1" x14ac:dyDescent="0.25">
      <c r="A3" s="27" t="s">
        <v>0</v>
      </c>
      <c r="B3" s="27"/>
      <c r="C3" s="21" t="s">
        <v>19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0"/>
      <c r="R3" s="20" t="s">
        <v>16</v>
      </c>
      <c r="S3" s="20"/>
      <c r="T3" s="10"/>
      <c r="U3" s="31" t="s">
        <v>25</v>
      </c>
    </row>
    <row r="4" spans="1:21" s="3" customFormat="1" ht="23.25" customHeight="1" x14ac:dyDescent="0.25">
      <c r="A4" s="28"/>
      <c r="B4" s="28"/>
      <c r="C4" s="26" t="s">
        <v>20</v>
      </c>
      <c r="D4" s="26"/>
      <c r="E4" s="8"/>
      <c r="F4" s="26" t="s">
        <v>21</v>
      </c>
      <c r="G4" s="26"/>
      <c r="H4" s="8"/>
      <c r="I4" s="26" t="s">
        <v>22</v>
      </c>
      <c r="J4" s="26"/>
      <c r="K4" s="8"/>
      <c r="L4" s="26" t="s">
        <v>23</v>
      </c>
      <c r="M4" s="26"/>
      <c r="N4" s="8"/>
      <c r="O4" s="26" t="s">
        <v>24</v>
      </c>
      <c r="P4" s="26"/>
      <c r="Q4" s="7"/>
      <c r="R4" s="21"/>
      <c r="S4" s="21"/>
      <c r="T4" s="7"/>
      <c r="U4" s="32"/>
    </row>
    <row r="5" spans="1:21" ht="15.75" thickBot="1" x14ac:dyDescent="0.3">
      <c r="A5" s="29"/>
      <c r="B5" s="29"/>
      <c r="C5" s="4" t="s">
        <v>12</v>
      </c>
      <c r="D5" s="4" t="s">
        <v>13</v>
      </c>
      <c r="E5" s="4"/>
      <c r="F5" s="4" t="s">
        <v>12</v>
      </c>
      <c r="G5" s="4" t="s">
        <v>13</v>
      </c>
      <c r="H5" s="4"/>
      <c r="I5" s="4" t="s">
        <v>12</v>
      </c>
      <c r="J5" s="4" t="s">
        <v>13</v>
      </c>
      <c r="K5" s="4"/>
      <c r="L5" s="4" t="s">
        <v>12</v>
      </c>
      <c r="M5" s="4" t="s">
        <v>13</v>
      </c>
      <c r="N5" s="4"/>
      <c r="O5" s="4" t="s">
        <v>12</v>
      </c>
      <c r="P5" s="4" t="s">
        <v>13</v>
      </c>
      <c r="Q5" s="4"/>
      <c r="R5" s="4" t="s">
        <v>12</v>
      </c>
      <c r="S5" s="4" t="s">
        <v>13</v>
      </c>
      <c r="T5" s="4"/>
      <c r="U5" s="33"/>
    </row>
    <row r="6" spans="1:21" x14ac:dyDescent="0.25">
      <c r="A6" s="30" t="s">
        <v>1</v>
      </c>
      <c r="B6" s="30"/>
      <c r="C6" s="1">
        <v>118</v>
      </c>
      <c r="D6" s="1">
        <v>251</v>
      </c>
      <c r="E6" s="1"/>
      <c r="F6">
        <v>0</v>
      </c>
      <c r="G6">
        <v>0</v>
      </c>
      <c r="H6" s="1"/>
      <c r="I6">
        <v>0</v>
      </c>
      <c r="J6">
        <v>0</v>
      </c>
      <c r="K6" s="1"/>
      <c r="L6">
        <v>0</v>
      </c>
      <c r="M6">
        <v>0</v>
      </c>
      <c r="N6" s="1"/>
      <c r="O6">
        <v>0</v>
      </c>
      <c r="P6">
        <v>0</v>
      </c>
      <c r="Q6" s="1"/>
      <c r="R6">
        <f>C6+F6+I6+L6+O6</f>
        <v>118</v>
      </c>
      <c r="S6">
        <f>D6+G6+J6+M6+P6</f>
        <v>251</v>
      </c>
      <c r="U6" s="14">
        <f>SUM(C6:P6)</f>
        <v>369</v>
      </c>
    </row>
    <row r="7" spans="1:21" x14ac:dyDescent="0.25">
      <c r="A7" s="23" t="s">
        <v>15</v>
      </c>
      <c r="B7" s="23"/>
      <c r="C7" s="1">
        <v>24</v>
      </c>
      <c r="D7" s="1">
        <v>34</v>
      </c>
      <c r="E7" s="1"/>
      <c r="F7">
        <v>0</v>
      </c>
      <c r="G7">
        <v>0</v>
      </c>
      <c r="H7" s="1"/>
      <c r="I7">
        <v>0</v>
      </c>
      <c r="J7">
        <v>0</v>
      </c>
      <c r="K7" s="1"/>
      <c r="L7">
        <v>0</v>
      </c>
      <c r="M7">
        <v>0</v>
      </c>
      <c r="N7" s="1"/>
      <c r="O7">
        <v>0</v>
      </c>
      <c r="P7">
        <v>0</v>
      </c>
      <c r="Q7" s="1"/>
      <c r="R7">
        <f t="shared" ref="R7:S17" si="0">C7+F7+I7+L7+O7</f>
        <v>24</v>
      </c>
      <c r="S7">
        <f t="shared" si="0"/>
        <v>34</v>
      </c>
      <c r="U7" s="14">
        <f t="shared" ref="U7:U17" si="1">SUM(C7:P7)</f>
        <v>58</v>
      </c>
    </row>
    <row r="8" spans="1:21" x14ac:dyDescent="0.25">
      <c r="A8" s="23" t="s">
        <v>2</v>
      </c>
      <c r="B8" s="23"/>
      <c r="C8" s="1">
        <v>85</v>
      </c>
      <c r="D8" s="1">
        <v>314</v>
      </c>
      <c r="E8" s="1"/>
      <c r="F8">
        <v>0</v>
      </c>
      <c r="G8">
        <v>0</v>
      </c>
      <c r="H8" s="1"/>
      <c r="I8">
        <v>0</v>
      </c>
      <c r="J8">
        <v>0</v>
      </c>
      <c r="K8" s="1"/>
      <c r="L8">
        <v>0</v>
      </c>
      <c r="M8">
        <v>0</v>
      </c>
      <c r="N8" s="1"/>
      <c r="O8">
        <v>0</v>
      </c>
      <c r="P8">
        <v>0</v>
      </c>
      <c r="Q8" s="1"/>
      <c r="R8">
        <f t="shared" si="0"/>
        <v>85</v>
      </c>
      <c r="S8">
        <f t="shared" si="0"/>
        <v>314</v>
      </c>
      <c r="U8" s="14">
        <f t="shared" si="1"/>
        <v>399</v>
      </c>
    </row>
    <row r="9" spans="1:21" x14ac:dyDescent="0.25">
      <c r="A9" s="23" t="s">
        <v>3</v>
      </c>
      <c r="B9" s="23"/>
      <c r="C9" s="1">
        <v>118</v>
      </c>
      <c r="D9" s="1">
        <v>230</v>
      </c>
      <c r="E9" s="1"/>
      <c r="F9">
        <v>0</v>
      </c>
      <c r="G9">
        <v>0</v>
      </c>
      <c r="H9" s="1"/>
      <c r="I9">
        <v>0</v>
      </c>
      <c r="J9">
        <v>0</v>
      </c>
      <c r="K9" s="1"/>
      <c r="L9">
        <v>0</v>
      </c>
      <c r="M9">
        <v>0</v>
      </c>
      <c r="N9" s="1"/>
      <c r="O9">
        <v>0</v>
      </c>
      <c r="P9">
        <v>0</v>
      </c>
      <c r="Q9" s="1"/>
      <c r="R9">
        <f t="shared" si="0"/>
        <v>118</v>
      </c>
      <c r="S9">
        <f t="shared" si="0"/>
        <v>230</v>
      </c>
      <c r="U9" s="14">
        <f t="shared" si="1"/>
        <v>348</v>
      </c>
    </row>
    <row r="10" spans="1:21" x14ac:dyDescent="0.25">
      <c r="A10" s="23" t="s">
        <v>4</v>
      </c>
      <c r="B10" s="23"/>
      <c r="C10" s="1">
        <v>131</v>
      </c>
      <c r="D10" s="1">
        <v>158</v>
      </c>
      <c r="E10" s="1"/>
      <c r="F10">
        <v>0</v>
      </c>
      <c r="G10">
        <v>0</v>
      </c>
      <c r="H10" s="1"/>
      <c r="I10">
        <v>0</v>
      </c>
      <c r="J10">
        <v>0</v>
      </c>
      <c r="K10" s="1"/>
      <c r="L10">
        <v>0</v>
      </c>
      <c r="M10">
        <v>0</v>
      </c>
      <c r="N10" s="1"/>
      <c r="O10">
        <v>0</v>
      </c>
      <c r="P10">
        <v>0</v>
      </c>
      <c r="Q10" s="1"/>
      <c r="R10">
        <f t="shared" si="0"/>
        <v>131</v>
      </c>
      <c r="S10">
        <f t="shared" si="0"/>
        <v>158</v>
      </c>
      <c r="U10" s="14">
        <f t="shared" si="1"/>
        <v>289</v>
      </c>
    </row>
    <row r="11" spans="1:21" x14ac:dyDescent="0.25">
      <c r="A11" s="23" t="s">
        <v>5</v>
      </c>
      <c r="B11" s="23"/>
      <c r="C11" s="1">
        <v>191</v>
      </c>
      <c r="D11" s="1">
        <v>450</v>
      </c>
      <c r="E11" s="1"/>
      <c r="F11">
        <v>0</v>
      </c>
      <c r="G11">
        <v>0</v>
      </c>
      <c r="H11" s="1"/>
      <c r="I11">
        <v>0</v>
      </c>
      <c r="J11">
        <v>0</v>
      </c>
      <c r="K11" s="1"/>
      <c r="L11">
        <v>0</v>
      </c>
      <c r="M11">
        <v>0</v>
      </c>
      <c r="N11" s="1"/>
      <c r="O11">
        <v>0</v>
      </c>
      <c r="P11">
        <v>0</v>
      </c>
      <c r="Q11" s="1"/>
      <c r="R11">
        <f t="shared" si="0"/>
        <v>191</v>
      </c>
      <c r="S11">
        <f t="shared" si="0"/>
        <v>450</v>
      </c>
      <c r="U11" s="14">
        <f t="shared" si="1"/>
        <v>641</v>
      </c>
    </row>
    <row r="12" spans="1:21" x14ac:dyDescent="0.25">
      <c r="A12" s="23" t="s">
        <v>6</v>
      </c>
      <c r="B12" s="23"/>
      <c r="C12" s="1">
        <v>237</v>
      </c>
      <c r="D12" s="1">
        <v>530</v>
      </c>
      <c r="E12" s="1"/>
      <c r="F12">
        <v>0</v>
      </c>
      <c r="G12">
        <v>0</v>
      </c>
      <c r="H12" s="1"/>
      <c r="I12">
        <v>2</v>
      </c>
      <c r="J12">
        <v>6</v>
      </c>
      <c r="K12" s="1"/>
      <c r="L12">
        <v>0</v>
      </c>
      <c r="M12">
        <v>0</v>
      </c>
      <c r="N12" s="1"/>
      <c r="O12">
        <v>0</v>
      </c>
      <c r="P12">
        <v>0</v>
      </c>
      <c r="Q12" s="1"/>
      <c r="R12">
        <f t="shared" si="0"/>
        <v>239</v>
      </c>
      <c r="S12">
        <f t="shared" si="0"/>
        <v>536</v>
      </c>
      <c r="U12" s="14">
        <f t="shared" si="1"/>
        <v>775</v>
      </c>
    </row>
    <row r="13" spans="1:21" x14ac:dyDescent="0.25">
      <c r="A13" s="23" t="s">
        <v>7</v>
      </c>
      <c r="B13" s="23"/>
      <c r="C13" s="1">
        <v>220</v>
      </c>
      <c r="D13" s="1">
        <v>307</v>
      </c>
      <c r="E13" s="1"/>
      <c r="F13">
        <v>39</v>
      </c>
      <c r="G13">
        <v>67</v>
      </c>
      <c r="H13" s="1"/>
      <c r="I13">
        <v>36</v>
      </c>
      <c r="J13">
        <v>41</v>
      </c>
      <c r="K13" s="1"/>
      <c r="L13">
        <v>0</v>
      </c>
      <c r="M13">
        <v>0</v>
      </c>
      <c r="N13" s="1"/>
      <c r="O13">
        <v>0</v>
      </c>
      <c r="P13">
        <v>0</v>
      </c>
      <c r="Q13" s="1"/>
      <c r="R13">
        <f t="shared" si="0"/>
        <v>295</v>
      </c>
      <c r="S13">
        <f t="shared" si="0"/>
        <v>415</v>
      </c>
      <c r="U13" s="14">
        <f t="shared" si="1"/>
        <v>710</v>
      </c>
    </row>
    <row r="14" spans="1:21" x14ac:dyDescent="0.25">
      <c r="A14" s="23" t="s">
        <v>8</v>
      </c>
      <c r="B14" s="23"/>
      <c r="C14" s="1">
        <v>193</v>
      </c>
      <c r="D14" s="1">
        <v>317</v>
      </c>
      <c r="E14" s="1"/>
      <c r="F14">
        <v>77</v>
      </c>
      <c r="G14">
        <v>93</v>
      </c>
      <c r="H14" s="1"/>
      <c r="I14">
        <v>19</v>
      </c>
      <c r="J14">
        <v>38</v>
      </c>
      <c r="K14" s="1"/>
      <c r="L14">
        <v>38</v>
      </c>
      <c r="M14">
        <v>25</v>
      </c>
      <c r="N14" s="1"/>
      <c r="O14">
        <v>92</v>
      </c>
      <c r="P14">
        <v>86</v>
      </c>
      <c r="Q14" s="1"/>
      <c r="R14">
        <f t="shared" si="0"/>
        <v>419</v>
      </c>
      <c r="S14">
        <f t="shared" si="0"/>
        <v>559</v>
      </c>
      <c r="U14" s="14">
        <f t="shared" si="1"/>
        <v>978</v>
      </c>
    </row>
    <row r="15" spans="1:21" x14ac:dyDescent="0.25">
      <c r="A15" s="23" t="s">
        <v>9</v>
      </c>
      <c r="B15" s="23"/>
      <c r="C15" s="1">
        <v>234</v>
      </c>
      <c r="D15" s="1">
        <v>313</v>
      </c>
      <c r="E15" s="1"/>
      <c r="F15">
        <v>78</v>
      </c>
      <c r="G15">
        <v>98</v>
      </c>
      <c r="H15" s="1"/>
      <c r="I15">
        <v>47</v>
      </c>
      <c r="J15">
        <v>70</v>
      </c>
      <c r="K15" s="1"/>
      <c r="L15">
        <v>13</v>
      </c>
      <c r="M15">
        <v>20</v>
      </c>
      <c r="N15" s="1"/>
      <c r="O15">
        <v>108</v>
      </c>
      <c r="P15">
        <v>100</v>
      </c>
      <c r="Q15" s="1"/>
      <c r="R15">
        <f t="shared" si="0"/>
        <v>480</v>
      </c>
      <c r="S15">
        <f t="shared" si="0"/>
        <v>601</v>
      </c>
      <c r="U15" s="14">
        <f t="shared" si="1"/>
        <v>1081</v>
      </c>
    </row>
    <row r="16" spans="1:21" x14ac:dyDescent="0.25">
      <c r="A16" s="23" t="s">
        <v>14</v>
      </c>
      <c r="B16" s="23"/>
      <c r="C16" s="1">
        <v>193</v>
      </c>
      <c r="D16" s="1">
        <v>417</v>
      </c>
      <c r="E16" s="1"/>
      <c r="F16">
        <v>60</v>
      </c>
      <c r="G16">
        <v>93</v>
      </c>
      <c r="H16" s="1"/>
      <c r="I16">
        <v>34</v>
      </c>
      <c r="J16">
        <v>54</v>
      </c>
      <c r="K16" s="1"/>
      <c r="L16">
        <v>0</v>
      </c>
      <c r="M16">
        <v>0</v>
      </c>
      <c r="N16" s="1"/>
      <c r="O16">
        <v>0</v>
      </c>
      <c r="P16">
        <v>0</v>
      </c>
      <c r="Q16" s="1"/>
      <c r="R16">
        <f t="shared" si="0"/>
        <v>287</v>
      </c>
      <c r="S16">
        <f t="shared" si="0"/>
        <v>564</v>
      </c>
      <c r="U16" s="14">
        <f t="shared" si="1"/>
        <v>851</v>
      </c>
    </row>
    <row r="17" spans="1:21" ht="15.75" thickBot="1" x14ac:dyDescent="0.3">
      <c r="A17" s="24" t="s">
        <v>10</v>
      </c>
      <c r="B17" s="24"/>
      <c r="C17" s="5">
        <v>224</v>
      </c>
      <c r="D17" s="5">
        <v>379</v>
      </c>
      <c r="E17" s="5"/>
      <c r="F17" s="9">
        <v>64</v>
      </c>
      <c r="G17" s="9">
        <v>88</v>
      </c>
      <c r="H17" s="5"/>
      <c r="I17" s="9">
        <v>47</v>
      </c>
      <c r="J17" s="9">
        <v>72</v>
      </c>
      <c r="K17" s="5"/>
      <c r="L17" s="9">
        <v>85</v>
      </c>
      <c r="M17" s="9">
        <v>92</v>
      </c>
      <c r="N17" s="5"/>
      <c r="O17" s="9">
        <v>227</v>
      </c>
      <c r="P17" s="9">
        <v>189</v>
      </c>
      <c r="Q17" s="5"/>
      <c r="R17" s="9">
        <f t="shared" si="0"/>
        <v>647</v>
      </c>
      <c r="S17" s="9">
        <f t="shared" si="0"/>
        <v>820</v>
      </c>
      <c r="T17" s="9"/>
      <c r="U17" s="15">
        <f t="shared" si="1"/>
        <v>1467</v>
      </c>
    </row>
    <row r="18" spans="1:21" s="3" customFormat="1" ht="18.75" customHeight="1" thickBot="1" x14ac:dyDescent="0.3">
      <c r="A18" s="25" t="s">
        <v>16</v>
      </c>
      <c r="B18" s="25"/>
      <c r="C18" s="6">
        <f>SUM(C6:C17)</f>
        <v>1968</v>
      </c>
      <c r="D18" s="6">
        <f t="shared" ref="D18:U19" si="2">SUM(D6:D17)</f>
        <v>3700</v>
      </c>
      <c r="E18" s="6"/>
      <c r="F18" s="6">
        <f t="shared" si="2"/>
        <v>318</v>
      </c>
      <c r="G18" s="6">
        <f t="shared" si="2"/>
        <v>439</v>
      </c>
      <c r="H18" s="6"/>
      <c r="I18" s="6">
        <f t="shared" si="2"/>
        <v>185</v>
      </c>
      <c r="J18" s="6">
        <f t="shared" si="2"/>
        <v>281</v>
      </c>
      <c r="K18" s="6"/>
      <c r="L18" s="6">
        <f t="shared" si="2"/>
        <v>136</v>
      </c>
      <c r="M18" s="6">
        <f t="shared" si="2"/>
        <v>137</v>
      </c>
      <c r="N18" s="6"/>
      <c r="O18" s="6">
        <f t="shared" si="2"/>
        <v>427</v>
      </c>
      <c r="P18" s="6">
        <f t="shared" si="2"/>
        <v>375</v>
      </c>
      <c r="Q18" s="6"/>
      <c r="R18" s="6">
        <f t="shared" si="2"/>
        <v>3034</v>
      </c>
      <c r="S18" s="6">
        <f t="shared" si="2"/>
        <v>4932</v>
      </c>
      <c r="T18" s="6"/>
      <c r="U18" s="11">
        <f t="shared" si="2"/>
        <v>7966</v>
      </c>
    </row>
    <row r="19" spans="1:21" s="12" customFormat="1" ht="18.75" customHeight="1" thickTop="1" thickBot="1" x14ac:dyDescent="0.3">
      <c r="A19" s="22" t="s">
        <v>25</v>
      </c>
      <c r="B19" s="22"/>
      <c r="C19" s="19">
        <f>C18+D18</f>
        <v>5668</v>
      </c>
      <c r="D19" s="19"/>
      <c r="E19" s="11"/>
      <c r="F19" s="19">
        <f>F18+G18</f>
        <v>757</v>
      </c>
      <c r="G19" s="19"/>
      <c r="H19" s="11"/>
      <c r="I19" s="19">
        <f>I18+J18</f>
        <v>466</v>
      </c>
      <c r="J19" s="19"/>
      <c r="K19" s="11"/>
      <c r="L19" s="19">
        <f>L18+M18</f>
        <v>273</v>
      </c>
      <c r="M19" s="19"/>
      <c r="N19" s="11"/>
      <c r="O19" s="19">
        <f>O18+P18</f>
        <v>802</v>
      </c>
      <c r="P19" s="19"/>
      <c r="Q19" s="11"/>
      <c r="R19" s="19">
        <f>R18+S18</f>
        <v>7966</v>
      </c>
      <c r="S19" s="19"/>
      <c r="T19" s="11"/>
      <c r="U19" s="11"/>
    </row>
    <row r="20" spans="1:21" ht="15.75" thickTop="1" x14ac:dyDescent="0.25"/>
    <row r="21" spans="1:21" s="1" customFormat="1" ht="12.75" x14ac:dyDescent="0.2">
      <c r="A21" s="1" t="s">
        <v>17</v>
      </c>
      <c r="U21" s="13"/>
    </row>
  </sheetData>
  <mergeCells count="29">
    <mergeCell ref="U3:U5"/>
    <mergeCell ref="F4:G4"/>
    <mergeCell ref="I4:J4"/>
    <mergeCell ref="L4:M4"/>
    <mergeCell ref="O4:P4"/>
    <mergeCell ref="C3:P3"/>
    <mergeCell ref="A14:B14"/>
    <mergeCell ref="A15:B15"/>
    <mergeCell ref="A3:B5"/>
    <mergeCell ref="A6:B6"/>
    <mergeCell ref="A7:B7"/>
    <mergeCell ref="A8:B8"/>
    <mergeCell ref="A9:B9"/>
    <mergeCell ref="O19:P19"/>
    <mergeCell ref="R19:S19"/>
    <mergeCell ref="R3:S4"/>
    <mergeCell ref="A19:B19"/>
    <mergeCell ref="C19:D19"/>
    <mergeCell ref="F19:G19"/>
    <mergeCell ref="I19:J19"/>
    <mergeCell ref="L19:M19"/>
    <mergeCell ref="A16:B16"/>
    <mergeCell ref="A17:B17"/>
    <mergeCell ref="A18:B18"/>
    <mergeCell ref="C4:D4"/>
    <mergeCell ref="A10:B10"/>
    <mergeCell ref="A11:B11"/>
    <mergeCell ref="A12:B12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2023-02-01T06:30:06Z</dcterms:created>
  <dcterms:modified xsi:type="dcterms:W3CDTF">2023-02-06T02:46:59Z</dcterms:modified>
</cp:coreProperties>
</file>