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Data DKB 2022\Sem 2\"/>
    </mc:Choice>
  </mc:AlternateContent>
  <xr:revisionPtr revIDLastSave="0" documentId="13_ncr:1_{AA77C15D-191B-4B96-BB35-90C407E6F4A6}" xr6:coauthVersionLast="47" xr6:coauthVersionMax="47" xr10:uidLastSave="{00000000-0000-0000-0000-000000000000}"/>
  <bookViews>
    <workbookView xWindow="-120" yWindow="-120" windowWidth="24240" windowHeight="13020" firstSheet="4" activeTab="24" xr2:uid="{00000000-000D-0000-FFFF-FFFF00000000}"/>
  </bookViews>
  <sheets>
    <sheet name="1" sheetId="1" r:id="rId1"/>
    <sheet name="2" sheetId="3" r:id="rId2"/>
    <sheet name="3" sheetId="4" r:id="rId3"/>
    <sheet name="4" sheetId="9" r:id="rId4"/>
    <sheet name="5" sheetId="10" r:id="rId5"/>
    <sheet name="6" sheetId="11" r:id="rId6"/>
    <sheet name="7" sheetId="12" r:id="rId7"/>
    <sheet name="8" sheetId="13" r:id="rId8"/>
    <sheet name="9" sheetId="14" r:id="rId9"/>
    <sheet name="10" sheetId="15" r:id="rId10"/>
    <sheet name="11" sheetId="16" r:id="rId11"/>
    <sheet name="12" sheetId="17" r:id="rId12"/>
    <sheet name="13" sheetId="19" r:id="rId13"/>
    <sheet name="14" sheetId="20" r:id="rId14"/>
    <sheet name="15" sheetId="21" r:id="rId15"/>
    <sheet name="16" sheetId="22" r:id="rId16"/>
    <sheet name="17" sheetId="23" r:id="rId17"/>
    <sheet name="18" sheetId="24" r:id="rId18"/>
    <sheet name="19" sheetId="25" r:id="rId19"/>
    <sheet name="20" sheetId="26" r:id="rId20"/>
    <sheet name="21" sheetId="27" r:id="rId21"/>
    <sheet name="22" sheetId="28" r:id="rId22"/>
    <sheet name="23" sheetId="29" r:id="rId23"/>
    <sheet name="24" sheetId="30" r:id="rId24"/>
    <sheet name="25" sheetId="31" r:id="rId2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0" i="31" l="1"/>
  <c r="M20" i="31"/>
  <c r="J20" i="31"/>
  <c r="I20" i="31"/>
  <c r="F20" i="31"/>
  <c r="E20" i="31"/>
  <c r="O19" i="31"/>
  <c r="K19" i="31"/>
  <c r="G19" i="31"/>
  <c r="O18" i="31"/>
  <c r="K18" i="31"/>
  <c r="G18" i="31"/>
  <c r="O17" i="31"/>
  <c r="K17" i="31"/>
  <c r="G17" i="31"/>
  <c r="O16" i="31"/>
  <c r="K16" i="31"/>
  <c r="G16" i="31"/>
  <c r="O15" i="31"/>
  <c r="K15" i="31"/>
  <c r="G15" i="31"/>
  <c r="O14" i="31"/>
  <c r="K14" i="31"/>
  <c r="G14" i="31"/>
  <c r="O13" i="31"/>
  <c r="K13" i="31"/>
  <c r="G13" i="31"/>
  <c r="O12" i="31"/>
  <c r="K12" i="31"/>
  <c r="G12" i="31"/>
  <c r="O11" i="31"/>
  <c r="K11" i="31"/>
  <c r="G11" i="31"/>
  <c r="O10" i="31"/>
  <c r="K10" i="31"/>
  <c r="G10" i="31"/>
  <c r="O9" i="31"/>
  <c r="K9" i="31"/>
  <c r="G9" i="31"/>
  <c r="O8" i="31"/>
  <c r="K8" i="31"/>
  <c r="G8" i="31"/>
  <c r="R20" i="30"/>
  <c r="Q20" i="30"/>
  <c r="N20" i="30"/>
  <c r="M20" i="30"/>
  <c r="J20" i="30"/>
  <c r="I20" i="30"/>
  <c r="F20" i="30"/>
  <c r="E20" i="30"/>
  <c r="S19" i="30"/>
  <c r="O19" i="30"/>
  <c r="K19" i="30"/>
  <c r="G19" i="30"/>
  <c r="S18" i="30"/>
  <c r="O18" i="30"/>
  <c r="K18" i="30"/>
  <c r="G18" i="30"/>
  <c r="S17" i="30"/>
  <c r="O17" i="30"/>
  <c r="K17" i="30"/>
  <c r="G17" i="30"/>
  <c r="S16" i="30"/>
  <c r="O16" i="30"/>
  <c r="K16" i="30"/>
  <c r="G16" i="30"/>
  <c r="S15" i="30"/>
  <c r="O15" i="30"/>
  <c r="K15" i="30"/>
  <c r="G15" i="30"/>
  <c r="S14" i="30"/>
  <c r="O14" i="30"/>
  <c r="K14" i="30"/>
  <c r="G14" i="30"/>
  <c r="S13" i="30"/>
  <c r="O13" i="30"/>
  <c r="K13" i="30"/>
  <c r="G13" i="30"/>
  <c r="S12" i="30"/>
  <c r="O12" i="30"/>
  <c r="K12" i="30"/>
  <c r="G12" i="30"/>
  <c r="S11" i="30"/>
  <c r="O11" i="30"/>
  <c r="K11" i="30"/>
  <c r="G11" i="30"/>
  <c r="S10" i="30"/>
  <c r="O10" i="30"/>
  <c r="K10" i="30"/>
  <c r="G10" i="30"/>
  <c r="S9" i="30"/>
  <c r="O9" i="30"/>
  <c r="K9" i="30"/>
  <c r="G9" i="30"/>
  <c r="S8" i="30"/>
  <c r="O8" i="30"/>
  <c r="K8" i="30"/>
  <c r="G8" i="30"/>
  <c r="R20" i="29"/>
  <c r="Q20" i="29"/>
  <c r="N20" i="29"/>
  <c r="M20" i="29"/>
  <c r="J20" i="29"/>
  <c r="I20" i="29"/>
  <c r="F20" i="29"/>
  <c r="E20" i="29"/>
  <c r="S19" i="29"/>
  <c r="O19" i="29"/>
  <c r="K19" i="29"/>
  <c r="G19" i="29"/>
  <c r="S18" i="29"/>
  <c r="O18" i="29"/>
  <c r="K18" i="29"/>
  <c r="G18" i="29"/>
  <c r="S17" i="29"/>
  <c r="O17" i="29"/>
  <c r="K17" i="29"/>
  <c r="G17" i="29"/>
  <c r="S16" i="29"/>
  <c r="O16" i="29"/>
  <c r="K16" i="29"/>
  <c r="G16" i="29"/>
  <c r="S15" i="29"/>
  <c r="O15" i="29"/>
  <c r="K15" i="29"/>
  <c r="G15" i="29"/>
  <c r="S14" i="29"/>
  <c r="O14" i="29"/>
  <c r="K14" i="29"/>
  <c r="G14" i="29"/>
  <c r="S13" i="29"/>
  <c r="O13" i="29"/>
  <c r="K13" i="29"/>
  <c r="G13" i="29"/>
  <c r="S12" i="29"/>
  <c r="O12" i="29"/>
  <c r="K12" i="29"/>
  <c r="G12" i="29"/>
  <c r="S11" i="29"/>
  <c r="O11" i="29"/>
  <c r="K11" i="29"/>
  <c r="G11" i="29"/>
  <c r="S10" i="29"/>
  <c r="O10" i="29"/>
  <c r="K10" i="29"/>
  <c r="G10" i="29"/>
  <c r="S9" i="29"/>
  <c r="O9" i="29"/>
  <c r="K9" i="29"/>
  <c r="G9" i="29"/>
  <c r="S8" i="29"/>
  <c r="O8" i="29"/>
  <c r="K8" i="29"/>
  <c r="G8" i="29"/>
  <c r="R20" i="28"/>
  <c r="Q20" i="28"/>
  <c r="N20" i="28"/>
  <c r="M20" i="28"/>
  <c r="J20" i="28"/>
  <c r="I20" i="28"/>
  <c r="F20" i="28"/>
  <c r="E20" i="28"/>
  <c r="S19" i="28"/>
  <c r="O19" i="28"/>
  <c r="K19" i="28"/>
  <c r="G19" i="28"/>
  <c r="S18" i="28"/>
  <c r="O18" i="28"/>
  <c r="K18" i="28"/>
  <c r="G18" i="28"/>
  <c r="S17" i="28"/>
  <c r="O17" i="28"/>
  <c r="K17" i="28"/>
  <c r="G17" i="28"/>
  <c r="S16" i="28"/>
  <c r="O16" i="28"/>
  <c r="K16" i="28"/>
  <c r="G16" i="28"/>
  <c r="S15" i="28"/>
  <c r="O15" i="28"/>
  <c r="K15" i="28"/>
  <c r="G15" i="28"/>
  <c r="S14" i="28"/>
  <c r="O14" i="28"/>
  <c r="K14" i="28"/>
  <c r="G14" i="28"/>
  <c r="S13" i="28"/>
  <c r="O13" i="28"/>
  <c r="K13" i="28"/>
  <c r="G13" i="28"/>
  <c r="S12" i="28"/>
  <c r="O12" i="28"/>
  <c r="K12" i="28"/>
  <c r="G12" i="28"/>
  <c r="S11" i="28"/>
  <c r="O11" i="28"/>
  <c r="K11" i="28"/>
  <c r="G11" i="28"/>
  <c r="S10" i="28"/>
  <c r="O10" i="28"/>
  <c r="K10" i="28"/>
  <c r="G10" i="28"/>
  <c r="S9" i="28"/>
  <c r="O9" i="28"/>
  <c r="K9" i="28"/>
  <c r="G9" i="28"/>
  <c r="S8" i="28"/>
  <c r="O8" i="28"/>
  <c r="K8" i="28"/>
  <c r="G8" i="28"/>
  <c r="R20" i="27"/>
  <c r="Q20" i="27"/>
  <c r="N20" i="27"/>
  <c r="M20" i="27"/>
  <c r="J20" i="27"/>
  <c r="I20" i="27"/>
  <c r="F20" i="27"/>
  <c r="E20" i="27"/>
  <c r="S19" i="27"/>
  <c r="O19" i="27"/>
  <c r="K19" i="27"/>
  <c r="G19" i="27"/>
  <c r="S18" i="27"/>
  <c r="O18" i="27"/>
  <c r="K18" i="27"/>
  <c r="G18" i="27"/>
  <c r="S17" i="27"/>
  <c r="O17" i="27"/>
  <c r="K17" i="27"/>
  <c r="G17" i="27"/>
  <c r="S16" i="27"/>
  <c r="O16" i="27"/>
  <c r="K16" i="27"/>
  <c r="G16" i="27"/>
  <c r="S15" i="27"/>
  <c r="O15" i="27"/>
  <c r="K15" i="27"/>
  <c r="G15" i="27"/>
  <c r="S14" i="27"/>
  <c r="O14" i="27"/>
  <c r="K14" i="27"/>
  <c r="G14" i="27"/>
  <c r="S13" i="27"/>
  <c r="O13" i="27"/>
  <c r="K13" i="27"/>
  <c r="G13" i="27"/>
  <c r="S12" i="27"/>
  <c r="O12" i="27"/>
  <c r="K12" i="27"/>
  <c r="G12" i="27"/>
  <c r="S11" i="27"/>
  <c r="O11" i="27"/>
  <c r="K11" i="27"/>
  <c r="G11" i="27"/>
  <c r="S10" i="27"/>
  <c r="O10" i="27"/>
  <c r="K10" i="27"/>
  <c r="G10" i="27"/>
  <c r="S9" i="27"/>
  <c r="O9" i="27"/>
  <c r="K9" i="27"/>
  <c r="G9" i="27"/>
  <c r="S8" i="27"/>
  <c r="O8" i="27"/>
  <c r="K8" i="27"/>
  <c r="G8" i="27"/>
  <c r="R20" i="26"/>
  <c r="Q20" i="26"/>
  <c r="N20" i="26"/>
  <c r="M20" i="26"/>
  <c r="J20" i="26"/>
  <c r="I20" i="26"/>
  <c r="F20" i="26"/>
  <c r="E20" i="26"/>
  <c r="S19" i="26"/>
  <c r="O19" i="26"/>
  <c r="K19" i="26"/>
  <c r="G19" i="26"/>
  <c r="S18" i="26"/>
  <c r="O18" i="26"/>
  <c r="K18" i="26"/>
  <c r="G18" i="26"/>
  <c r="S17" i="26"/>
  <c r="O17" i="26"/>
  <c r="K17" i="26"/>
  <c r="G17" i="26"/>
  <c r="S16" i="26"/>
  <c r="O16" i="26"/>
  <c r="K16" i="26"/>
  <c r="G16" i="26"/>
  <c r="S15" i="26"/>
  <c r="O15" i="26"/>
  <c r="K15" i="26"/>
  <c r="G15" i="26"/>
  <c r="S14" i="26"/>
  <c r="O14" i="26"/>
  <c r="K14" i="26"/>
  <c r="G14" i="26"/>
  <c r="S13" i="26"/>
  <c r="O13" i="26"/>
  <c r="K13" i="26"/>
  <c r="G13" i="26"/>
  <c r="S12" i="26"/>
  <c r="O12" i="26"/>
  <c r="K12" i="26"/>
  <c r="G12" i="26"/>
  <c r="S11" i="26"/>
  <c r="O11" i="26"/>
  <c r="K11" i="26"/>
  <c r="G11" i="26"/>
  <c r="S10" i="26"/>
  <c r="O10" i="26"/>
  <c r="K10" i="26"/>
  <c r="G10" i="26"/>
  <c r="S9" i="26"/>
  <c r="O9" i="26"/>
  <c r="K9" i="26"/>
  <c r="G9" i="26"/>
  <c r="S8" i="26"/>
  <c r="O8" i="26"/>
  <c r="K8" i="26"/>
  <c r="G8" i="26"/>
  <c r="R20" i="25"/>
  <c r="Q20" i="25"/>
  <c r="N20" i="25"/>
  <c r="M20" i="25"/>
  <c r="J20" i="25"/>
  <c r="I20" i="25"/>
  <c r="F20" i="25"/>
  <c r="E20" i="25"/>
  <c r="S19" i="25"/>
  <c r="O19" i="25"/>
  <c r="K19" i="25"/>
  <c r="G19" i="25"/>
  <c r="S18" i="25"/>
  <c r="O18" i="25"/>
  <c r="K18" i="25"/>
  <c r="G18" i="25"/>
  <c r="S17" i="25"/>
  <c r="O17" i="25"/>
  <c r="K17" i="25"/>
  <c r="G17" i="25"/>
  <c r="S16" i="25"/>
  <c r="O16" i="25"/>
  <c r="K16" i="25"/>
  <c r="G16" i="25"/>
  <c r="S15" i="25"/>
  <c r="O15" i="25"/>
  <c r="K15" i="25"/>
  <c r="G15" i="25"/>
  <c r="S14" i="25"/>
  <c r="O14" i="25"/>
  <c r="K14" i="25"/>
  <c r="G14" i="25"/>
  <c r="S13" i="25"/>
  <c r="O13" i="25"/>
  <c r="K13" i="25"/>
  <c r="G13" i="25"/>
  <c r="S12" i="25"/>
  <c r="O12" i="25"/>
  <c r="K12" i="25"/>
  <c r="G12" i="25"/>
  <c r="S11" i="25"/>
  <c r="O11" i="25"/>
  <c r="K11" i="25"/>
  <c r="G11" i="25"/>
  <c r="S10" i="25"/>
  <c r="O10" i="25"/>
  <c r="K10" i="25"/>
  <c r="G10" i="25"/>
  <c r="S9" i="25"/>
  <c r="O9" i="25"/>
  <c r="K9" i="25"/>
  <c r="G9" i="25"/>
  <c r="S8" i="25"/>
  <c r="O8" i="25"/>
  <c r="K8" i="25"/>
  <c r="G8" i="25"/>
  <c r="R20" i="24"/>
  <c r="Q20" i="24"/>
  <c r="N20" i="24"/>
  <c r="M20" i="24"/>
  <c r="J20" i="24"/>
  <c r="I20" i="24"/>
  <c r="F20" i="24"/>
  <c r="E20" i="24"/>
  <c r="S19" i="24"/>
  <c r="O19" i="24"/>
  <c r="K19" i="24"/>
  <c r="G19" i="24"/>
  <c r="S18" i="24"/>
  <c r="O18" i="24"/>
  <c r="K18" i="24"/>
  <c r="G18" i="24"/>
  <c r="S17" i="24"/>
  <c r="O17" i="24"/>
  <c r="K17" i="24"/>
  <c r="G17" i="24"/>
  <c r="S16" i="24"/>
  <c r="O16" i="24"/>
  <c r="K16" i="24"/>
  <c r="G16" i="24"/>
  <c r="S15" i="24"/>
  <c r="O15" i="24"/>
  <c r="K15" i="24"/>
  <c r="G15" i="24"/>
  <c r="S14" i="24"/>
  <c r="O14" i="24"/>
  <c r="K14" i="24"/>
  <c r="G14" i="24"/>
  <c r="S13" i="24"/>
  <c r="O13" i="24"/>
  <c r="K13" i="24"/>
  <c r="G13" i="24"/>
  <c r="S12" i="24"/>
  <c r="O12" i="24"/>
  <c r="K12" i="24"/>
  <c r="G12" i="24"/>
  <c r="S11" i="24"/>
  <c r="O11" i="24"/>
  <c r="K11" i="24"/>
  <c r="G11" i="24"/>
  <c r="S10" i="24"/>
  <c r="O10" i="24"/>
  <c r="K10" i="24"/>
  <c r="G10" i="24"/>
  <c r="S9" i="24"/>
  <c r="O9" i="24"/>
  <c r="K9" i="24"/>
  <c r="G9" i="24"/>
  <c r="S8" i="24"/>
  <c r="O8" i="24"/>
  <c r="K8" i="24"/>
  <c r="G8" i="24"/>
  <c r="R20" i="23"/>
  <c r="Q20" i="23"/>
  <c r="N20" i="23"/>
  <c r="M20" i="23"/>
  <c r="J20" i="23"/>
  <c r="I20" i="23"/>
  <c r="F20" i="23"/>
  <c r="E20" i="23"/>
  <c r="S19" i="23"/>
  <c r="O19" i="23"/>
  <c r="K19" i="23"/>
  <c r="G19" i="23"/>
  <c r="S18" i="23"/>
  <c r="O18" i="23"/>
  <c r="K18" i="23"/>
  <c r="G18" i="23"/>
  <c r="S17" i="23"/>
  <c r="O17" i="23"/>
  <c r="K17" i="23"/>
  <c r="G17" i="23"/>
  <c r="S16" i="23"/>
  <c r="O16" i="23"/>
  <c r="K16" i="23"/>
  <c r="G16" i="23"/>
  <c r="S15" i="23"/>
  <c r="O15" i="23"/>
  <c r="K15" i="23"/>
  <c r="G15" i="23"/>
  <c r="S14" i="23"/>
  <c r="O14" i="23"/>
  <c r="K14" i="23"/>
  <c r="G14" i="23"/>
  <c r="S13" i="23"/>
  <c r="O13" i="23"/>
  <c r="K13" i="23"/>
  <c r="G13" i="23"/>
  <c r="S12" i="23"/>
  <c r="O12" i="23"/>
  <c r="K12" i="23"/>
  <c r="G12" i="23"/>
  <c r="S11" i="23"/>
  <c r="O11" i="23"/>
  <c r="K11" i="23"/>
  <c r="G11" i="23"/>
  <c r="S10" i="23"/>
  <c r="O10" i="23"/>
  <c r="K10" i="23"/>
  <c r="G10" i="23"/>
  <c r="S9" i="23"/>
  <c r="O9" i="23"/>
  <c r="K9" i="23"/>
  <c r="G9" i="23"/>
  <c r="S8" i="23"/>
  <c r="O8" i="23"/>
  <c r="K8" i="23"/>
  <c r="G8" i="23"/>
  <c r="R20" i="22"/>
  <c r="Q20" i="22"/>
  <c r="N20" i="22"/>
  <c r="M20" i="22"/>
  <c r="J20" i="22"/>
  <c r="I20" i="22"/>
  <c r="F20" i="22"/>
  <c r="E20" i="22"/>
  <c r="S19" i="22"/>
  <c r="O19" i="22"/>
  <c r="K19" i="22"/>
  <c r="G19" i="22"/>
  <c r="S18" i="22"/>
  <c r="O18" i="22"/>
  <c r="K18" i="22"/>
  <c r="G18" i="22"/>
  <c r="S17" i="22"/>
  <c r="O17" i="22"/>
  <c r="K17" i="22"/>
  <c r="G17" i="22"/>
  <c r="S16" i="22"/>
  <c r="O16" i="22"/>
  <c r="K16" i="22"/>
  <c r="G16" i="22"/>
  <c r="S15" i="22"/>
  <c r="O15" i="22"/>
  <c r="K15" i="22"/>
  <c r="G15" i="22"/>
  <c r="S14" i="22"/>
  <c r="O14" i="22"/>
  <c r="K14" i="22"/>
  <c r="G14" i="22"/>
  <c r="S13" i="22"/>
  <c r="O13" i="22"/>
  <c r="K13" i="22"/>
  <c r="G13" i="22"/>
  <c r="S12" i="22"/>
  <c r="O12" i="22"/>
  <c r="K12" i="22"/>
  <c r="G12" i="22"/>
  <c r="S11" i="22"/>
  <c r="O11" i="22"/>
  <c r="K11" i="22"/>
  <c r="G11" i="22"/>
  <c r="S10" i="22"/>
  <c r="O10" i="22"/>
  <c r="K10" i="22"/>
  <c r="G10" i="22"/>
  <c r="S9" i="22"/>
  <c r="O9" i="22"/>
  <c r="K9" i="22"/>
  <c r="G9" i="22"/>
  <c r="S8" i="22"/>
  <c r="O8" i="22"/>
  <c r="K8" i="22"/>
  <c r="G8" i="22"/>
  <c r="R20" i="21"/>
  <c r="Q20" i="21"/>
  <c r="N20" i="21"/>
  <c r="M20" i="21"/>
  <c r="J20" i="21"/>
  <c r="I20" i="21"/>
  <c r="F20" i="21"/>
  <c r="E20" i="21"/>
  <c r="S19" i="21"/>
  <c r="O19" i="21"/>
  <c r="K19" i="21"/>
  <c r="G19" i="21"/>
  <c r="S18" i="21"/>
  <c r="O18" i="21"/>
  <c r="K18" i="21"/>
  <c r="G18" i="21"/>
  <c r="S17" i="21"/>
  <c r="O17" i="21"/>
  <c r="K17" i="21"/>
  <c r="G17" i="21"/>
  <c r="S16" i="21"/>
  <c r="O16" i="21"/>
  <c r="K16" i="21"/>
  <c r="G16" i="21"/>
  <c r="S15" i="21"/>
  <c r="O15" i="21"/>
  <c r="K15" i="21"/>
  <c r="G15" i="21"/>
  <c r="S14" i="21"/>
  <c r="O14" i="21"/>
  <c r="K14" i="21"/>
  <c r="G14" i="21"/>
  <c r="S13" i="21"/>
  <c r="O13" i="21"/>
  <c r="K13" i="21"/>
  <c r="G13" i="21"/>
  <c r="S12" i="21"/>
  <c r="O12" i="21"/>
  <c r="K12" i="21"/>
  <c r="G12" i="21"/>
  <c r="S11" i="21"/>
  <c r="O11" i="21"/>
  <c r="K11" i="21"/>
  <c r="G11" i="21"/>
  <c r="S10" i="21"/>
  <c r="O10" i="21"/>
  <c r="K10" i="21"/>
  <c r="G10" i="21"/>
  <c r="S9" i="21"/>
  <c r="O9" i="21"/>
  <c r="K9" i="21"/>
  <c r="G9" i="21"/>
  <c r="S8" i="21"/>
  <c r="O8" i="21"/>
  <c r="K8" i="21"/>
  <c r="G8" i="21"/>
  <c r="R20" i="20"/>
  <c r="Q20" i="20"/>
  <c r="N20" i="20"/>
  <c r="M20" i="20"/>
  <c r="J20" i="20"/>
  <c r="I20" i="20"/>
  <c r="F20" i="20"/>
  <c r="E20" i="20"/>
  <c r="S19" i="20"/>
  <c r="O19" i="20"/>
  <c r="K19" i="20"/>
  <c r="G19" i="20"/>
  <c r="S18" i="20"/>
  <c r="O18" i="20"/>
  <c r="K18" i="20"/>
  <c r="G18" i="20"/>
  <c r="S17" i="20"/>
  <c r="O17" i="20"/>
  <c r="K17" i="20"/>
  <c r="G17" i="20"/>
  <c r="S16" i="20"/>
  <c r="O16" i="20"/>
  <c r="K16" i="20"/>
  <c r="G16" i="20"/>
  <c r="S15" i="20"/>
  <c r="O15" i="20"/>
  <c r="K15" i="20"/>
  <c r="G15" i="20"/>
  <c r="S14" i="20"/>
  <c r="O14" i="20"/>
  <c r="K14" i="20"/>
  <c r="G14" i="20"/>
  <c r="S13" i="20"/>
  <c r="O13" i="20"/>
  <c r="K13" i="20"/>
  <c r="G13" i="20"/>
  <c r="S12" i="20"/>
  <c r="O12" i="20"/>
  <c r="K12" i="20"/>
  <c r="G12" i="20"/>
  <c r="S11" i="20"/>
  <c r="O11" i="20"/>
  <c r="K11" i="20"/>
  <c r="G11" i="20"/>
  <c r="S10" i="20"/>
  <c r="O10" i="20"/>
  <c r="K10" i="20"/>
  <c r="G10" i="20"/>
  <c r="S9" i="20"/>
  <c r="O9" i="20"/>
  <c r="K9" i="20"/>
  <c r="G9" i="20"/>
  <c r="S8" i="20"/>
  <c r="O8" i="20"/>
  <c r="K8" i="20"/>
  <c r="G8" i="20"/>
  <c r="H20" i="16"/>
  <c r="R20" i="19"/>
  <c r="Q20" i="19"/>
  <c r="N20" i="19"/>
  <c r="M20" i="19"/>
  <c r="J20" i="19"/>
  <c r="I20" i="19"/>
  <c r="F20" i="19"/>
  <c r="E20" i="19"/>
  <c r="S19" i="19"/>
  <c r="O19" i="19"/>
  <c r="K19" i="19"/>
  <c r="G19" i="19"/>
  <c r="S18" i="19"/>
  <c r="O18" i="19"/>
  <c r="K18" i="19"/>
  <c r="G18" i="19"/>
  <c r="S17" i="19"/>
  <c r="O17" i="19"/>
  <c r="K17" i="19"/>
  <c r="G17" i="19"/>
  <c r="S16" i="19"/>
  <c r="O16" i="19"/>
  <c r="K16" i="19"/>
  <c r="G16" i="19"/>
  <c r="S15" i="19"/>
  <c r="O15" i="19"/>
  <c r="K15" i="19"/>
  <c r="G15" i="19"/>
  <c r="S14" i="19"/>
  <c r="O14" i="19"/>
  <c r="K14" i="19"/>
  <c r="G14" i="19"/>
  <c r="S13" i="19"/>
  <c r="O13" i="19"/>
  <c r="K13" i="19"/>
  <c r="G13" i="19"/>
  <c r="S12" i="19"/>
  <c r="O12" i="19"/>
  <c r="K12" i="19"/>
  <c r="G12" i="19"/>
  <c r="S11" i="19"/>
  <c r="O11" i="19"/>
  <c r="K11" i="19"/>
  <c r="G11" i="19"/>
  <c r="S10" i="19"/>
  <c r="O10" i="19"/>
  <c r="K10" i="19"/>
  <c r="G10" i="19"/>
  <c r="S9" i="19"/>
  <c r="O9" i="19"/>
  <c r="K9" i="19"/>
  <c r="G9" i="19"/>
  <c r="S8" i="19"/>
  <c r="O8" i="19"/>
  <c r="K8" i="19"/>
  <c r="G8" i="19"/>
  <c r="Q20" i="17"/>
  <c r="R20" i="17"/>
  <c r="R20" i="16"/>
  <c r="Q20" i="16"/>
  <c r="R20" i="15"/>
  <c r="Q20" i="15"/>
  <c r="R20" i="14"/>
  <c r="Q20" i="14"/>
  <c r="R20" i="13"/>
  <c r="Q20" i="13"/>
  <c r="N20" i="17"/>
  <c r="M20" i="17"/>
  <c r="J20" i="17"/>
  <c r="I20" i="17"/>
  <c r="F20" i="17"/>
  <c r="E20" i="17"/>
  <c r="S19" i="17"/>
  <c r="O19" i="17"/>
  <c r="K19" i="17"/>
  <c r="G19" i="17"/>
  <c r="S18" i="17"/>
  <c r="O18" i="17"/>
  <c r="K18" i="17"/>
  <c r="G18" i="17"/>
  <c r="S17" i="17"/>
  <c r="O17" i="17"/>
  <c r="K17" i="17"/>
  <c r="G17" i="17"/>
  <c r="S16" i="17"/>
  <c r="O16" i="17"/>
  <c r="K16" i="17"/>
  <c r="G16" i="17"/>
  <c r="S15" i="17"/>
  <c r="O15" i="17"/>
  <c r="K15" i="17"/>
  <c r="G15" i="17"/>
  <c r="S14" i="17"/>
  <c r="O14" i="17"/>
  <c r="K14" i="17"/>
  <c r="G14" i="17"/>
  <c r="S13" i="17"/>
  <c r="O13" i="17"/>
  <c r="K13" i="17"/>
  <c r="G13" i="17"/>
  <c r="S12" i="17"/>
  <c r="O12" i="17"/>
  <c r="K12" i="17"/>
  <c r="G12" i="17"/>
  <c r="S11" i="17"/>
  <c r="O11" i="17"/>
  <c r="K11" i="17"/>
  <c r="G11" i="17"/>
  <c r="S10" i="17"/>
  <c r="O10" i="17"/>
  <c r="K10" i="17"/>
  <c r="G10" i="17"/>
  <c r="S9" i="17"/>
  <c r="O9" i="17"/>
  <c r="K9" i="17"/>
  <c r="G9" i="17"/>
  <c r="S8" i="17"/>
  <c r="O8" i="17"/>
  <c r="K8" i="17"/>
  <c r="G8" i="17"/>
  <c r="N20" i="16"/>
  <c r="M20" i="16"/>
  <c r="J20" i="16"/>
  <c r="I20" i="16"/>
  <c r="F20" i="16"/>
  <c r="E20" i="16"/>
  <c r="S19" i="16"/>
  <c r="O19" i="16"/>
  <c r="K19" i="16"/>
  <c r="G19" i="16"/>
  <c r="S18" i="16"/>
  <c r="O18" i="16"/>
  <c r="K18" i="16"/>
  <c r="G18" i="16"/>
  <c r="S17" i="16"/>
  <c r="O17" i="16"/>
  <c r="K17" i="16"/>
  <c r="G17" i="16"/>
  <c r="S16" i="16"/>
  <c r="O16" i="16"/>
  <c r="K16" i="16"/>
  <c r="G16" i="16"/>
  <c r="S15" i="16"/>
  <c r="O15" i="16"/>
  <c r="K15" i="16"/>
  <c r="G15" i="16"/>
  <c r="S14" i="16"/>
  <c r="O14" i="16"/>
  <c r="K14" i="16"/>
  <c r="G14" i="16"/>
  <c r="S13" i="16"/>
  <c r="O13" i="16"/>
  <c r="K13" i="16"/>
  <c r="G13" i="16"/>
  <c r="S12" i="16"/>
  <c r="O12" i="16"/>
  <c r="K12" i="16"/>
  <c r="G12" i="16"/>
  <c r="S11" i="16"/>
  <c r="O11" i="16"/>
  <c r="K11" i="16"/>
  <c r="G11" i="16"/>
  <c r="S10" i="16"/>
  <c r="O10" i="16"/>
  <c r="K10" i="16"/>
  <c r="G10" i="16"/>
  <c r="S9" i="16"/>
  <c r="O9" i="16"/>
  <c r="K9" i="16"/>
  <c r="G9" i="16"/>
  <c r="S8" i="16"/>
  <c r="O8" i="16"/>
  <c r="K8" i="16"/>
  <c r="G8" i="16"/>
  <c r="N20" i="15"/>
  <c r="M20" i="15"/>
  <c r="J20" i="15"/>
  <c r="I20" i="15"/>
  <c r="G20" i="15"/>
  <c r="H20" i="15" s="1"/>
  <c r="F20" i="15"/>
  <c r="E20" i="15"/>
  <c r="S19" i="15"/>
  <c r="O19" i="15"/>
  <c r="K19" i="15"/>
  <c r="S18" i="15"/>
  <c r="O18" i="15"/>
  <c r="K18" i="15"/>
  <c r="S17" i="15"/>
  <c r="O17" i="15"/>
  <c r="K17" i="15"/>
  <c r="S16" i="15"/>
  <c r="O16" i="15"/>
  <c r="K16" i="15"/>
  <c r="S15" i="15"/>
  <c r="O15" i="15"/>
  <c r="K15" i="15"/>
  <c r="S14" i="15"/>
  <c r="O14" i="15"/>
  <c r="K14" i="15"/>
  <c r="S13" i="15"/>
  <c r="O13" i="15"/>
  <c r="K13" i="15"/>
  <c r="S12" i="15"/>
  <c r="O12" i="15"/>
  <c r="K12" i="15"/>
  <c r="S11" i="15"/>
  <c r="O11" i="15"/>
  <c r="K11" i="15"/>
  <c r="S10" i="15"/>
  <c r="O10" i="15"/>
  <c r="K10" i="15"/>
  <c r="S9" i="15"/>
  <c r="O9" i="15"/>
  <c r="K9" i="15"/>
  <c r="S8" i="15"/>
  <c r="O8" i="15"/>
  <c r="K8" i="15"/>
  <c r="L9" i="3"/>
  <c r="L10" i="3"/>
  <c r="L11" i="3"/>
  <c r="L12" i="3"/>
  <c r="L13" i="3"/>
  <c r="L14" i="3"/>
  <c r="L15" i="3"/>
  <c r="L16" i="3"/>
  <c r="L17" i="3"/>
  <c r="L18" i="3"/>
  <c r="L19" i="3"/>
  <c r="L9" i="1"/>
  <c r="L10" i="1"/>
  <c r="L11" i="1"/>
  <c r="L12" i="1"/>
  <c r="L13" i="1"/>
  <c r="L14" i="1"/>
  <c r="L15" i="1"/>
  <c r="L16" i="1"/>
  <c r="L17" i="1"/>
  <c r="L18" i="1"/>
  <c r="L19" i="1"/>
  <c r="L9" i="14"/>
  <c r="L10" i="14"/>
  <c r="L11" i="14"/>
  <c r="L12" i="14"/>
  <c r="L13" i="14"/>
  <c r="L14" i="14"/>
  <c r="L15" i="14"/>
  <c r="L16" i="14"/>
  <c r="L17" i="14"/>
  <c r="L18" i="14"/>
  <c r="L19" i="14"/>
  <c r="L9" i="13"/>
  <c r="L10" i="13"/>
  <c r="L11" i="13"/>
  <c r="L12" i="13"/>
  <c r="L13" i="13"/>
  <c r="L14" i="13"/>
  <c r="L15" i="13"/>
  <c r="L16" i="13"/>
  <c r="L17" i="13"/>
  <c r="L18" i="13"/>
  <c r="L19" i="13"/>
  <c r="L9" i="12"/>
  <c r="L10" i="12"/>
  <c r="L11" i="12"/>
  <c r="L12" i="12"/>
  <c r="L13" i="12"/>
  <c r="L14" i="12"/>
  <c r="L15" i="12"/>
  <c r="L16" i="12"/>
  <c r="L17" i="12"/>
  <c r="L18" i="12"/>
  <c r="L19" i="12"/>
  <c r="L9" i="11"/>
  <c r="L10" i="11"/>
  <c r="L11" i="11"/>
  <c r="L12" i="11"/>
  <c r="L13" i="11"/>
  <c r="L14" i="11"/>
  <c r="L15" i="11"/>
  <c r="L16" i="11"/>
  <c r="L17" i="11"/>
  <c r="L18" i="11"/>
  <c r="L19" i="11"/>
  <c r="L9" i="10"/>
  <c r="L10" i="10"/>
  <c r="L11" i="10"/>
  <c r="L12" i="10"/>
  <c r="L13" i="10"/>
  <c r="L14" i="10"/>
  <c r="L15" i="10"/>
  <c r="L16" i="10"/>
  <c r="L17" i="10"/>
  <c r="L18" i="10"/>
  <c r="L19" i="10"/>
  <c r="L9" i="9"/>
  <c r="L10" i="9"/>
  <c r="L11" i="9"/>
  <c r="L12" i="9"/>
  <c r="L13" i="9"/>
  <c r="L14" i="9"/>
  <c r="L15" i="9"/>
  <c r="L16" i="9"/>
  <c r="L17" i="9"/>
  <c r="L18" i="9"/>
  <c r="L19" i="9"/>
  <c r="L9" i="4"/>
  <c r="L10" i="4"/>
  <c r="L11" i="4"/>
  <c r="L12" i="4"/>
  <c r="L13" i="4"/>
  <c r="L14" i="4"/>
  <c r="L15" i="4"/>
  <c r="L16" i="4"/>
  <c r="L17" i="4"/>
  <c r="L18" i="4"/>
  <c r="L19" i="4"/>
  <c r="L8" i="13"/>
  <c r="N20" i="14"/>
  <c r="M20" i="14"/>
  <c r="J20" i="14"/>
  <c r="I20" i="14"/>
  <c r="F20" i="14"/>
  <c r="E20" i="14"/>
  <c r="S19" i="14"/>
  <c r="O19" i="14"/>
  <c r="K19" i="14"/>
  <c r="G19" i="14"/>
  <c r="S18" i="14"/>
  <c r="O18" i="14"/>
  <c r="K18" i="14"/>
  <c r="G18" i="14"/>
  <c r="S17" i="14"/>
  <c r="O17" i="14"/>
  <c r="K17" i="14"/>
  <c r="G17" i="14"/>
  <c r="S16" i="14"/>
  <c r="O16" i="14"/>
  <c r="K16" i="14"/>
  <c r="G16" i="14"/>
  <c r="S15" i="14"/>
  <c r="O15" i="14"/>
  <c r="K15" i="14"/>
  <c r="G15" i="14"/>
  <c r="S14" i="14"/>
  <c r="O14" i="14"/>
  <c r="K14" i="14"/>
  <c r="G14" i="14"/>
  <c r="S13" i="14"/>
  <c r="O13" i="14"/>
  <c r="K13" i="14"/>
  <c r="G13" i="14"/>
  <c r="S12" i="14"/>
  <c r="O12" i="14"/>
  <c r="K12" i="14"/>
  <c r="G12" i="14"/>
  <c r="S11" i="14"/>
  <c r="O11" i="14"/>
  <c r="K11" i="14"/>
  <c r="G11" i="14"/>
  <c r="S10" i="14"/>
  <c r="O10" i="14"/>
  <c r="K10" i="14"/>
  <c r="G10" i="14"/>
  <c r="S9" i="14"/>
  <c r="O9" i="14"/>
  <c r="K9" i="14"/>
  <c r="G9" i="14"/>
  <c r="S8" i="14"/>
  <c r="O8" i="14"/>
  <c r="K8" i="14"/>
  <c r="G8" i="14"/>
  <c r="G20" i="14" s="1"/>
  <c r="H20" i="14" s="1"/>
  <c r="N20" i="13"/>
  <c r="M20" i="13"/>
  <c r="J20" i="13"/>
  <c r="I20" i="13"/>
  <c r="F20" i="13"/>
  <c r="E20" i="13"/>
  <c r="S19" i="13"/>
  <c r="O19" i="13"/>
  <c r="K19" i="13"/>
  <c r="G19" i="13"/>
  <c r="S18" i="13"/>
  <c r="O18" i="13"/>
  <c r="K18" i="13"/>
  <c r="G18" i="13"/>
  <c r="S17" i="13"/>
  <c r="O17" i="13"/>
  <c r="K17" i="13"/>
  <c r="G17" i="13"/>
  <c r="S16" i="13"/>
  <c r="O16" i="13"/>
  <c r="K16" i="13"/>
  <c r="G16" i="13"/>
  <c r="S15" i="13"/>
  <c r="O15" i="13"/>
  <c r="K15" i="13"/>
  <c r="G15" i="13"/>
  <c r="S14" i="13"/>
  <c r="O14" i="13"/>
  <c r="K14" i="13"/>
  <c r="G14" i="13"/>
  <c r="S13" i="13"/>
  <c r="O13" i="13"/>
  <c r="K13" i="13"/>
  <c r="G13" i="13"/>
  <c r="S12" i="13"/>
  <c r="O12" i="13"/>
  <c r="K12" i="13"/>
  <c r="G12" i="13"/>
  <c r="S11" i="13"/>
  <c r="O11" i="13"/>
  <c r="K11" i="13"/>
  <c r="G11" i="13"/>
  <c r="S10" i="13"/>
  <c r="O10" i="13"/>
  <c r="K10" i="13"/>
  <c r="G10" i="13"/>
  <c r="S9" i="13"/>
  <c r="O9" i="13"/>
  <c r="K9" i="13"/>
  <c r="G9" i="13"/>
  <c r="S8" i="13"/>
  <c r="O8" i="13"/>
  <c r="K8" i="13"/>
  <c r="G8" i="13"/>
  <c r="R20" i="12"/>
  <c r="Q20" i="12"/>
  <c r="N20" i="12"/>
  <c r="M20" i="12"/>
  <c r="J20" i="12"/>
  <c r="I20" i="12"/>
  <c r="F20" i="12"/>
  <c r="E20" i="12"/>
  <c r="S19" i="12"/>
  <c r="O19" i="12"/>
  <c r="K19" i="12"/>
  <c r="G19" i="12"/>
  <c r="S18" i="12"/>
  <c r="O18" i="12"/>
  <c r="K18" i="12"/>
  <c r="G18" i="12"/>
  <c r="S17" i="12"/>
  <c r="O17" i="12"/>
  <c r="K17" i="12"/>
  <c r="G17" i="12"/>
  <c r="S16" i="12"/>
  <c r="O16" i="12"/>
  <c r="K16" i="12"/>
  <c r="G16" i="12"/>
  <c r="S15" i="12"/>
  <c r="O15" i="12"/>
  <c r="K15" i="12"/>
  <c r="G15" i="12"/>
  <c r="S14" i="12"/>
  <c r="O14" i="12"/>
  <c r="K14" i="12"/>
  <c r="G14" i="12"/>
  <c r="S13" i="12"/>
  <c r="O13" i="12"/>
  <c r="K13" i="12"/>
  <c r="G13" i="12"/>
  <c r="S12" i="12"/>
  <c r="O12" i="12"/>
  <c r="K12" i="12"/>
  <c r="G12" i="12"/>
  <c r="S11" i="12"/>
  <c r="O11" i="12"/>
  <c r="K11" i="12"/>
  <c r="G11" i="12"/>
  <c r="S10" i="12"/>
  <c r="O10" i="12"/>
  <c r="K10" i="12"/>
  <c r="G10" i="12"/>
  <c r="S9" i="12"/>
  <c r="O9" i="12"/>
  <c r="K9" i="12"/>
  <c r="G9" i="12"/>
  <c r="S8" i="12"/>
  <c r="O8" i="12"/>
  <c r="O20" i="12" s="1"/>
  <c r="P20" i="12" s="1"/>
  <c r="K8" i="12"/>
  <c r="G8" i="12"/>
  <c r="R20" i="11"/>
  <c r="Q20" i="11"/>
  <c r="N20" i="11"/>
  <c r="M20" i="11"/>
  <c r="J20" i="11"/>
  <c r="I20" i="11"/>
  <c r="F20" i="11"/>
  <c r="E20" i="11"/>
  <c r="S19" i="11"/>
  <c r="O19" i="11"/>
  <c r="K19" i="11"/>
  <c r="G19" i="11"/>
  <c r="S18" i="11"/>
  <c r="O18" i="11"/>
  <c r="K18" i="11"/>
  <c r="G18" i="11"/>
  <c r="S17" i="11"/>
  <c r="O17" i="11"/>
  <c r="K17" i="11"/>
  <c r="G17" i="11"/>
  <c r="S16" i="11"/>
  <c r="O16" i="11"/>
  <c r="K16" i="11"/>
  <c r="G16" i="11"/>
  <c r="S15" i="11"/>
  <c r="O15" i="11"/>
  <c r="K15" i="11"/>
  <c r="G15" i="11"/>
  <c r="S14" i="11"/>
  <c r="O14" i="11"/>
  <c r="K14" i="11"/>
  <c r="G14" i="11"/>
  <c r="S13" i="11"/>
  <c r="O13" i="11"/>
  <c r="K13" i="11"/>
  <c r="G13" i="11"/>
  <c r="S12" i="11"/>
  <c r="O12" i="11"/>
  <c r="K12" i="11"/>
  <c r="G12" i="11"/>
  <c r="S11" i="11"/>
  <c r="O11" i="11"/>
  <c r="K11" i="11"/>
  <c r="G11" i="11"/>
  <c r="S10" i="11"/>
  <c r="O10" i="11"/>
  <c r="K10" i="11"/>
  <c r="G10" i="11"/>
  <c r="S9" i="11"/>
  <c r="O9" i="11"/>
  <c r="K9" i="11"/>
  <c r="G9" i="11"/>
  <c r="S8" i="11"/>
  <c r="O8" i="11"/>
  <c r="K8" i="11"/>
  <c r="G8" i="11"/>
  <c r="R20" i="10"/>
  <c r="Q20" i="10"/>
  <c r="N20" i="10"/>
  <c r="M20" i="10"/>
  <c r="J20" i="10"/>
  <c r="I20" i="10"/>
  <c r="F20" i="10"/>
  <c r="E20" i="10"/>
  <c r="S19" i="10"/>
  <c r="O19" i="10"/>
  <c r="K19" i="10"/>
  <c r="G19" i="10"/>
  <c r="S18" i="10"/>
  <c r="O18" i="10"/>
  <c r="K18" i="10"/>
  <c r="G18" i="10"/>
  <c r="S17" i="10"/>
  <c r="O17" i="10"/>
  <c r="K17" i="10"/>
  <c r="G17" i="10"/>
  <c r="S16" i="10"/>
  <c r="O16" i="10"/>
  <c r="K16" i="10"/>
  <c r="G16" i="10"/>
  <c r="S15" i="10"/>
  <c r="O15" i="10"/>
  <c r="K15" i="10"/>
  <c r="G15" i="10"/>
  <c r="S14" i="10"/>
  <c r="O14" i="10"/>
  <c r="K14" i="10"/>
  <c r="G14" i="10"/>
  <c r="S13" i="10"/>
  <c r="O13" i="10"/>
  <c r="K13" i="10"/>
  <c r="G13" i="10"/>
  <c r="S12" i="10"/>
  <c r="O12" i="10"/>
  <c r="K12" i="10"/>
  <c r="G12" i="10"/>
  <c r="S11" i="10"/>
  <c r="O11" i="10"/>
  <c r="K11" i="10"/>
  <c r="G11" i="10"/>
  <c r="S10" i="10"/>
  <c r="O10" i="10"/>
  <c r="K10" i="10"/>
  <c r="G10" i="10"/>
  <c r="S9" i="10"/>
  <c r="O9" i="10"/>
  <c r="K9" i="10"/>
  <c r="G9" i="10"/>
  <c r="S8" i="10"/>
  <c r="O8" i="10"/>
  <c r="O20" i="10" s="1"/>
  <c r="P20" i="10" s="1"/>
  <c r="K8" i="10"/>
  <c r="G8" i="10"/>
  <c r="R20" i="9"/>
  <c r="Q20" i="9"/>
  <c r="N20" i="9"/>
  <c r="M20" i="9"/>
  <c r="J20" i="9"/>
  <c r="I20" i="9"/>
  <c r="F20" i="9"/>
  <c r="E20" i="9"/>
  <c r="S19" i="9"/>
  <c r="O19" i="9"/>
  <c r="K19" i="9"/>
  <c r="G19" i="9"/>
  <c r="S18" i="9"/>
  <c r="O18" i="9"/>
  <c r="K18" i="9"/>
  <c r="G18" i="9"/>
  <c r="S17" i="9"/>
  <c r="O17" i="9"/>
  <c r="K17" i="9"/>
  <c r="G17" i="9"/>
  <c r="S16" i="9"/>
  <c r="O16" i="9"/>
  <c r="K16" i="9"/>
  <c r="G16" i="9"/>
  <c r="S15" i="9"/>
  <c r="O15" i="9"/>
  <c r="K15" i="9"/>
  <c r="G15" i="9"/>
  <c r="S14" i="9"/>
  <c r="O14" i="9"/>
  <c r="K14" i="9"/>
  <c r="G14" i="9"/>
  <c r="S13" i="9"/>
  <c r="O13" i="9"/>
  <c r="K13" i="9"/>
  <c r="G13" i="9"/>
  <c r="S12" i="9"/>
  <c r="O12" i="9"/>
  <c r="K12" i="9"/>
  <c r="G12" i="9"/>
  <c r="S11" i="9"/>
  <c r="O11" i="9"/>
  <c r="K11" i="9"/>
  <c r="G11" i="9"/>
  <c r="S10" i="9"/>
  <c r="O10" i="9"/>
  <c r="K10" i="9"/>
  <c r="G10" i="9"/>
  <c r="S9" i="9"/>
  <c r="O9" i="9"/>
  <c r="K9" i="9"/>
  <c r="G9" i="9"/>
  <c r="S8" i="9"/>
  <c r="S20" i="9" s="1"/>
  <c r="O8" i="9"/>
  <c r="O20" i="9" s="1"/>
  <c r="P20" i="9" s="1"/>
  <c r="K8" i="9"/>
  <c r="K20" i="9" s="1"/>
  <c r="G8" i="9"/>
  <c r="T9" i="4"/>
  <c r="T10" i="4"/>
  <c r="T11" i="4"/>
  <c r="T12" i="4"/>
  <c r="T13" i="4"/>
  <c r="T14" i="4"/>
  <c r="T15" i="4"/>
  <c r="T16" i="4"/>
  <c r="T17" i="4"/>
  <c r="T18" i="4"/>
  <c r="T19" i="4"/>
  <c r="T8" i="4"/>
  <c r="R20" i="4"/>
  <c r="Q20" i="4"/>
  <c r="S19" i="4"/>
  <c r="S18" i="4"/>
  <c r="S17" i="4"/>
  <c r="S16" i="4"/>
  <c r="S15" i="4"/>
  <c r="S14" i="4"/>
  <c r="S13" i="4"/>
  <c r="S12" i="4"/>
  <c r="S11" i="4"/>
  <c r="S10" i="4"/>
  <c r="S9" i="4"/>
  <c r="S8" i="4"/>
  <c r="N20" i="4"/>
  <c r="M20" i="4"/>
  <c r="O19" i="4"/>
  <c r="O18" i="4"/>
  <c r="O17" i="4"/>
  <c r="O16" i="4"/>
  <c r="O15" i="4"/>
  <c r="O14" i="4"/>
  <c r="O13" i="4"/>
  <c r="O12" i="4"/>
  <c r="O11" i="4"/>
  <c r="O10" i="4"/>
  <c r="O9" i="4"/>
  <c r="O8" i="4"/>
  <c r="J20" i="4"/>
  <c r="I20" i="4"/>
  <c r="K19" i="4"/>
  <c r="K18" i="4"/>
  <c r="K17" i="4"/>
  <c r="K16" i="4"/>
  <c r="K15" i="4"/>
  <c r="K14" i="4"/>
  <c r="K13" i="4"/>
  <c r="K12" i="4"/>
  <c r="K11" i="4"/>
  <c r="K10" i="4"/>
  <c r="K9" i="4"/>
  <c r="K8" i="4"/>
  <c r="L8" i="3"/>
  <c r="P9" i="3"/>
  <c r="P10" i="3"/>
  <c r="P11" i="3"/>
  <c r="P12" i="3"/>
  <c r="P13" i="3"/>
  <c r="P14" i="3"/>
  <c r="P15" i="3"/>
  <c r="P16" i="3"/>
  <c r="P17" i="3"/>
  <c r="P18" i="3"/>
  <c r="P19" i="3"/>
  <c r="P8" i="3"/>
  <c r="T9" i="3"/>
  <c r="T10" i="3"/>
  <c r="T11" i="3"/>
  <c r="T12" i="3"/>
  <c r="T13" i="3"/>
  <c r="T14" i="3"/>
  <c r="T15" i="3"/>
  <c r="T16" i="3"/>
  <c r="T17" i="3"/>
  <c r="T18" i="3"/>
  <c r="T19" i="3"/>
  <c r="T8" i="3"/>
  <c r="T20" i="1"/>
  <c r="T9" i="1"/>
  <c r="T10" i="1"/>
  <c r="T11" i="1"/>
  <c r="T12" i="1"/>
  <c r="T13" i="1"/>
  <c r="T14" i="1"/>
  <c r="T15" i="1"/>
  <c r="T16" i="1"/>
  <c r="T17" i="1"/>
  <c r="T18" i="1"/>
  <c r="T19" i="1"/>
  <c r="T8" i="1"/>
  <c r="P9" i="1"/>
  <c r="P10" i="1"/>
  <c r="P11" i="1"/>
  <c r="P12" i="1"/>
  <c r="P13" i="1"/>
  <c r="P14" i="1"/>
  <c r="P15" i="1"/>
  <c r="P16" i="1"/>
  <c r="P17" i="1"/>
  <c r="P18" i="1"/>
  <c r="P19" i="1"/>
  <c r="P8" i="1"/>
  <c r="T20" i="3"/>
  <c r="R20" i="3"/>
  <c r="Q20" i="3"/>
  <c r="S19" i="3"/>
  <c r="S18" i="3"/>
  <c r="S17" i="3"/>
  <c r="S16" i="3"/>
  <c r="S15" i="3"/>
  <c r="S14" i="3"/>
  <c r="S13" i="3"/>
  <c r="S12" i="3"/>
  <c r="S11" i="3"/>
  <c r="S10" i="3"/>
  <c r="S9" i="3"/>
  <c r="S8" i="3"/>
  <c r="S20" i="3" s="1"/>
  <c r="P20" i="3"/>
  <c r="N20" i="3"/>
  <c r="M20" i="3"/>
  <c r="O19" i="3"/>
  <c r="O18" i="3"/>
  <c r="O17" i="3"/>
  <c r="O16" i="3"/>
  <c r="O15" i="3"/>
  <c r="O14" i="3"/>
  <c r="O13" i="3"/>
  <c r="O12" i="3"/>
  <c r="O11" i="3"/>
  <c r="O10" i="3"/>
  <c r="O9" i="3"/>
  <c r="O8" i="3"/>
  <c r="O20" i="3" s="1"/>
  <c r="S20" i="1"/>
  <c r="R20" i="1"/>
  <c r="Q20" i="1"/>
  <c r="S19" i="1"/>
  <c r="S18" i="1"/>
  <c r="S17" i="1"/>
  <c r="S16" i="1"/>
  <c r="S15" i="1"/>
  <c r="S14" i="1"/>
  <c r="S13" i="1"/>
  <c r="S12" i="1"/>
  <c r="S11" i="1"/>
  <c r="S10" i="1"/>
  <c r="S9" i="1"/>
  <c r="S8" i="1"/>
  <c r="F20" i="4"/>
  <c r="E20" i="4"/>
  <c r="G19" i="4"/>
  <c r="G18" i="4"/>
  <c r="G17" i="4"/>
  <c r="G16" i="4"/>
  <c r="G15" i="4"/>
  <c r="G14" i="4"/>
  <c r="G13" i="4"/>
  <c r="G12" i="4"/>
  <c r="G11" i="4"/>
  <c r="G10" i="4"/>
  <c r="G9" i="4"/>
  <c r="G8" i="4"/>
  <c r="J20" i="3"/>
  <c r="I20" i="3"/>
  <c r="K19" i="3"/>
  <c r="K18" i="3"/>
  <c r="K17" i="3"/>
  <c r="K16" i="3"/>
  <c r="K15" i="3"/>
  <c r="K14" i="3"/>
  <c r="K13" i="3"/>
  <c r="K12" i="3"/>
  <c r="K11" i="3"/>
  <c r="K10" i="3"/>
  <c r="K9" i="3"/>
  <c r="K8" i="3"/>
  <c r="E20" i="1"/>
  <c r="F20" i="1"/>
  <c r="I20" i="1"/>
  <c r="J20" i="1"/>
  <c r="N20" i="1"/>
  <c r="M20" i="1"/>
  <c r="O19" i="1"/>
  <c r="O18" i="1"/>
  <c r="O17" i="1"/>
  <c r="O16" i="1"/>
  <c r="O15" i="1"/>
  <c r="O14" i="1"/>
  <c r="O13" i="1"/>
  <c r="O12" i="1"/>
  <c r="O11" i="1"/>
  <c r="O10" i="1"/>
  <c r="O9" i="1"/>
  <c r="O8" i="1"/>
  <c r="K8" i="1"/>
  <c r="K9" i="1"/>
  <c r="K10" i="1"/>
  <c r="K11" i="1"/>
  <c r="K12" i="1"/>
  <c r="K13" i="1"/>
  <c r="K14" i="1"/>
  <c r="K15" i="1"/>
  <c r="K16" i="1"/>
  <c r="K17" i="1"/>
  <c r="K18" i="1"/>
  <c r="K19" i="1"/>
  <c r="F20" i="3"/>
  <c r="E20" i="3"/>
  <c r="G19" i="3"/>
  <c r="G18" i="3"/>
  <c r="G17" i="3"/>
  <c r="G16" i="3"/>
  <c r="G15" i="3"/>
  <c r="G14" i="3"/>
  <c r="G13" i="3"/>
  <c r="G12" i="3"/>
  <c r="G11" i="3"/>
  <c r="G10" i="3"/>
  <c r="G9" i="3"/>
  <c r="G8" i="3"/>
  <c r="G9" i="1"/>
  <c r="G10" i="1"/>
  <c r="G11" i="1"/>
  <c r="G12" i="1"/>
  <c r="G13" i="1"/>
  <c r="G14" i="1"/>
  <c r="G15" i="1"/>
  <c r="G16" i="1"/>
  <c r="G17" i="1"/>
  <c r="G18" i="1"/>
  <c r="G19" i="1"/>
  <c r="G8" i="1"/>
  <c r="O20" i="31" l="1"/>
  <c r="P13" i="31" s="1"/>
  <c r="G20" i="31"/>
  <c r="H17" i="31" s="1"/>
  <c r="K20" i="31"/>
  <c r="G20" i="30"/>
  <c r="H12" i="30" s="1"/>
  <c r="K20" i="30"/>
  <c r="L20" i="30" s="1"/>
  <c r="O20" i="30"/>
  <c r="S20" i="30"/>
  <c r="H15" i="30"/>
  <c r="L12" i="30"/>
  <c r="L18" i="30"/>
  <c r="G20" i="29"/>
  <c r="H17" i="29" s="1"/>
  <c r="S20" i="29"/>
  <c r="O20" i="29"/>
  <c r="K20" i="29"/>
  <c r="H20" i="29"/>
  <c r="H12" i="29"/>
  <c r="H19" i="29"/>
  <c r="H16" i="29"/>
  <c r="H13" i="29"/>
  <c r="H11" i="29"/>
  <c r="P20" i="29"/>
  <c r="S20" i="28"/>
  <c r="T14" i="28" s="1"/>
  <c r="O20" i="28"/>
  <c r="P19" i="28" s="1"/>
  <c r="G20" i="28"/>
  <c r="H14" i="28" s="1"/>
  <c r="P12" i="28"/>
  <c r="P9" i="28"/>
  <c r="P20" i="28"/>
  <c r="P17" i="28"/>
  <c r="P8" i="28"/>
  <c r="T13" i="28"/>
  <c r="T10" i="28"/>
  <c r="T17" i="28"/>
  <c r="H9" i="28"/>
  <c r="H18" i="28"/>
  <c r="H20" i="28"/>
  <c r="H17" i="28"/>
  <c r="H10" i="28"/>
  <c r="T15" i="28"/>
  <c r="T18" i="28"/>
  <c r="K20" i="28"/>
  <c r="G20" i="27"/>
  <c r="H18" i="27" s="1"/>
  <c r="O20" i="27"/>
  <c r="P19" i="27" s="1"/>
  <c r="S20" i="27"/>
  <c r="T10" i="27" s="1"/>
  <c r="H14" i="27"/>
  <c r="H17" i="27"/>
  <c r="P8" i="27"/>
  <c r="K20" i="27"/>
  <c r="L15" i="27" s="1"/>
  <c r="H8" i="27"/>
  <c r="G20" i="26"/>
  <c r="S20" i="26"/>
  <c r="T10" i="26" s="1"/>
  <c r="O20" i="26"/>
  <c r="P13" i="26" s="1"/>
  <c r="T9" i="26"/>
  <c r="T12" i="26"/>
  <c r="T15" i="26"/>
  <c r="T18" i="26"/>
  <c r="K20" i="26"/>
  <c r="L17" i="26" s="1"/>
  <c r="S20" i="25"/>
  <c r="T10" i="25" s="1"/>
  <c r="O20" i="25"/>
  <c r="P20" i="25" s="1"/>
  <c r="G20" i="25"/>
  <c r="H20" i="25" s="1"/>
  <c r="P14" i="25"/>
  <c r="P17" i="25"/>
  <c r="T20" i="25"/>
  <c r="T8" i="25"/>
  <c r="T14" i="25"/>
  <c r="H12" i="25"/>
  <c r="P9" i="25"/>
  <c r="K20" i="25"/>
  <c r="L8" i="25" s="1"/>
  <c r="S20" i="24"/>
  <c r="T20" i="24" s="1"/>
  <c r="O20" i="24"/>
  <c r="P16" i="24" s="1"/>
  <c r="G20" i="24"/>
  <c r="H19" i="24" s="1"/>
  <c r="P14" i="24"/>
  <c r="P20" i="24"/>
  <c r="P11" i="24"/>
  <c r="P8" i="24"/>
  <c r="T11" i="24"/>
  <c r="P18" i="24"/>
  <c r="T12" i="24"/>
  <c r="T15" i="24"/>
  <c r="K20" i="24"/>
  <c r="L20" i="24" s="1"/>
  <c r="G20" i="23"/>
  <c r="H16" i="23" s="1"/>
  <c r="O20" i="23"/>
  <c r="P19" i="23" s="1"/>
  <c r="S20" i="23"/>
  <c r="T20" i="23" s="1"/>
  <c r="G20" i="22"/>
  <c r="H20" i="22" s="1"/>
  <c r="P17" i="23"/>
  <c r="P12" i="23"/>
  <c r="P18" i="23"/>
  <c r="K20" i="23"/>
  <c r="L20" i="23" s="1"/>
  <c r="K20" i="22"/>
  <c r="L13" i="22" s="1"/>
  <c r="O20" i="22"/>
  <c r="P20" i="22" s="1"/>
  <c r="S20" i="22"/>
  <c r="T13" i="22" s="1"/>
  <c r="O20" i="21"/>
  <c r="P10" i="21" s="1"/>
  <c r="S20" i="21"/>
  <c r="T20" i="21" s="1"/>
  <c r="G20" i="21"/>
  <c r="H20" i="21" s="1"/>
  <c r="P8" i="21"/>
  <c r="P11" i="21"/>
  <c r="K20" i="21"/>
  <c r="L20" i="21" s="1"/>
  <c r="G20" i="20"/>
  <c r="H20" i="20" s="1"/>
  <c r="O20" i="20"/>
  <c r="S20" i="20"/>
  <c r="K20" i="20"/>
  <c r="O20" i="19"/>
  <c r="P20" i="19" s="1"/>
  <c r="S20" i="19"/>
  <c r="G20" i="19"/>
  <c r="K20" i="19"/>
  <c r="G20" i="17"/>
  <c r="H20" i="17" s="1"/>
  <c r="O20" i="17"/>
  <c r="P20" i="17" s="1"/>
  <c r="S20" i="17"/>
  <c r="T20" i="17" s="1"/>
  <c r="H14" i="15"/>
  <c r="H11" i="15"/>
  <c r="H8" i="15"/>
  <c r="G20" i="16"/>
  <c r="S20" i="16"/>
  <c r="T20" i="16" s="1"/>
  <c r="H15" i="16"/>
  <c r="O20" i="16"/>
  <c r="P20" i="16" s="1"/>
  <c r="O20" i="15"/>
  <c r="P20" i="15" s="1"/>
  <c r="S20" i="14"/>
  <c r="T20" i="14" s="1"/>
  <c r="S20" i="15"/>
  <c r="T20" i="15" s="1"/>
  <c r="K20" i="15"/>
  <c r="L20" i="15" s="1"/>
  <c r="H9" i="15"/>
  <c r="H12" i="15"/>
  <c r="H15" i="15"/>
  <c r="H10" i="15"/>
  <c r="H13" i="15"/>
  <c r="H16" i="15"/>
  <c r="H18" i="15"/>
  <c r="H17" i="15"/>
  <c r="H19" i="15"/>
  <c r="K20" i="17"/>
  <c r="L20" i="17" s="1"/>
  <c r="K20" i="16"/>
  <c r="L20" i="16" s="1"/>
  <c r="L10" i="15"/>
  <c r="L13" i="15"/>
  <c r="L14" i="15"/>
  <c r="L15" i="15"/>
  <c r="T9" i="15"/>
  <c r="T13" i="15"/>
  <c r="T14" i="15"/>
  <c r="T15" i="15"/>
  <c r="T16" i="15"/>
  <c r="T17" i="15"/>
  <c r="T18" i="15"/>
  <c r="T19" i="15"/>
  <c r="T8" i="15"/>
  <c r="O20" i="14"/>
  <c r="P20" i="14" s="1"/>
  <c r="H9" i="14"/>
  <c r="H10" i="14"/>
  <c r="H11" i="14"/>
  <c r="H12" i="14"/>
  <c r="H13" i="14"/>
  <c r="H14" i="14"/>
  <c r="H15" i="14"/>
  <c r="H16" i="14"/>
  <c r="H19" i="14"/>
  <c r="H17" i="14"/>
  <c r="H8" i="14"/>
  <c r="H18" i="14"/>
  <c r="T11" i="14"/>
  <c r="T12" i="14"/>
  <c r="T13" i="14"/>
  <c r="T15" i="14"/>
  <c r="T16" i="14"/>
  <c r="T17" i="14"/>
  <c r="T18" i="14"/>
  <c r="T19" i="14"/>
  <c r="K20" i="14"/>
  <c r="L20" i="14" s="1"/>
  <c r="G20" i="13"/>
  <c r="H20" i="13" s="1"/>
  <c r="K20" i="13"/>
  <c r="L20" i="13" s="1"/>
  <c r="O20" i="13"/>
  <c r="P20" i="13" s="1"/>
  <c r="S20" i="13"/>
  <c r="T20" i="13" s="1"/>
  <c r="G20" i="12"/>
  <c r="H20" i="12" s="1"/>
  <c r="H13" i="12"/>
  <c r="H15" i="12"/>
  <c r="H17" i="12"/>
  <c r="H18" i="12"/>
  <c r="P9" i="12"/>
  <c r="P10" i="12"/>
  <c r="P11" i="12"/>
  <c r="P12" i="12"/>
  <c r="P13" i="12"/>
  <c r="P14" i="12"/>
  <c r="P15" i="12"/>
  <c r="P16" i="12"/>
  <c r="P17" i="12"/>
  <c r="P18" i="12"/>
  <c r="P19" i="12"/>
  <c r="H9" i="12"/>
  <c r="H11" i="12"/>
  <c r="H12" i="12"/>
  <c r="H14" i="12"/>
  <c r="H16" i="12"/>
  <c r="H19" i="12"/>
  <c r="P8" i="12"/>
  <c r="H8" i="12"/>
  <c r="K20" i="12"/>
  <c r="L20" i="12" s="1"/>
  <c r="S20" i="12"/>
  <c r="T20" i="12" s="1"/>
  <c r="G20" i="11"/>
  <c r="H20" i="11" s="1"/>
  <c r="H16" i="11"/>
  <c r="H19" i="11"/>
  <c r="H9" i="11"/>
  <c r="H11" i="11"/>
  <c r="H13" i="11"/>
  <c r="H15" i="11"/>
  <c r="H17" i="11"/>
  <c r="H18" i="11"/>
  <c r="H8" i="11"/>
  <c r="K20" i="11"/>
  <c r="L20" i="11" s="1"/>
  <c r="O20" i="11"/>
  <c r="P20" i="11" s="1"/>
  <c r="S20" i="11"/>
  <c r="T20" i="11" s="1"/>
  <c r="P9" i="10"/>
  <c r="P10" i="10"/>
  <c r="P11" i="10"/>
  <c r="P12" i="10"/>
  <c r="P13" i="10"/>
  <c r="P14" i="10"/>
  <c r="P15" i="10"/>
  <c r="P16" i="10"/>
  <c r="P17" i="10"/>
  <c r="P18" i="10"/>
  <c r="P19" i="10"/>
  <c r="P8" i="10"/>
  <c r="G20" i="10"/>
  <c r="H20" i="10" s="1"/>
  <c r="K20" i="10"/>
  <c r="L20" i="10" s="1"/>
  <c r="S20" i="10"/>
  <c r="T20" i="10" s="1"/>
  <c r="P9" i="9"/>
  <c r="P11" i="9"/>
  <c r="P12" i="9"/>
  <c r="P13" i="9"/>
  <c r="P14" i="9"/>
  <c r="P15" i="9"/>
  <c r="P16" i="9"/>
  <c r="P17" i="9"/>
  <c r="P18" i="9"/>
  <c r="P19" i="9"/>
  <c r="L20" i="9"/>
  <c r="L8" i="9"/>
  <c r="P10" i="9"/>
  <c r="T20" i="9"/>
  <c r="T19" i="9"/>
  <c r="T18" i="9"/>
  <c r="T17" i="9"/>
  <c r="T16" i="9"/>
  <c r="T15" i="9"/>
  <c r="T14" i="9"/>
  <c r="T13" i="9"/>
  <c r="T12" i="9"/>
  <c r="T11" i="9"/>
  <c r="T10" i="9"/>
  <c r="T9" i="9"/>
  <c r="T8" i="9"/>
  <c r="P8" i="9"/>
  <c r="G20" i="9"/>
  <c r="S20" i="4"/>
  <c r="T20" i="4" s="1"/>
  <c r="K20" i="4"/>
  <c r="L20" i="4" s="1"/>
  <c r="O20" i="4"/>
  <c r="G20" i="4"/>
  <c r="H20" i="4" s="1"/>
  <c r="K20" i="3"/>
  <c r="L20" i="3" s="1"/>
  <c r="O20" i="1"/>
  <c r="P20" i="1" s="1"/>
  <c r="K20" i="1"/>
  <c r="G20" i="3"/>
  <c r="G20" i="1"/>
  <c r="H20" i="1" s="1"/>
  <c r="P15" i="31" l="1"/>
  <c r="P18" i="31"/>
  <c r="P12" i="31"/>
  <c r="P19" i="31"/>
  <c r="P9" i="31"/>
  <c r="P16" i="31"/>
  <c r="P8" i="31"/>
  <c r="P11" i="31"/>
  <c r="P17" i="31"/>
  <c r="P14" i="31"/>
  <c r="P20" i="31"/>
  <c r="P10" i="31"/>
  <c r="H9" i="31"/>
  <c r="H13" i="31"/>
  <c r="H16" i="31"/>
  <c r="H10" i="31"/>
  <c r="H19" i="31"/>
  <c r="H8" i="31"/>
  <c r="H20" i="31"/>
  <c r="H11" i="31"/>
  <c r="H18" i="31"/>
  <c r="H14" i="31"/>
  <c r="H15" i="31"/>
  <c r="H12" i="31"/>
  <c r="L20" i="31"/>
  <c r="T20" i="30"/>
  <c r="P20" i="30"/>
  <c r="L15" i="30"/>
  <c r="L14" i="30"/>
  <c r="L9" i="30"/>
  <c r="L19" i="30"/>
  <c r="L13" i="30"/>
  <c r="L10" i="30"/>
  <c r="L8" i="30"/>
  <c r="L16" i="30"/>
  <c r="L11" i="30"/>
  <c r="L17" i="30"/>
  <c r="H11" i="30"/>
  <c r="H17" i="30"/>
  <c r="H20" i="30"/>
  <c r="H19" i="30"/>
  <c r="H8" i="30"/>
  <c r="H14" i="30"/>
  <c r="H16" i="30"/>
  <c r="H10" i="30"/>
  <c r="H18" i="30"/>
  <c r="H13" i="30"/>
  <c r="H9" i="30"/>
  <c r="H10" i="29"/>
  <c r="H9" i="29"/>
  <c r="H15" i="29"/>
  <c r="H18" i="29"/>
  <c r="H14" i="29"/>
  <c r="H8" i="29"/>
  <c r="T20" i="29"/>
  <c r="L20" i="29"/>
  <c r="H15" i="28"/>
  <c r="H12" i="28"/>
  <c r="T12" i="28"/>
  <c r="T9" i="28"/>
  <c r="T19" i="28"/>
  <c r="T8" i="28"/>
  <c r="T11" i="28"/>
  <c r="T20" i="28"/>
  <c r="T16" i="28"/>
  <c r="P16" i="28"/>
  <c r="P15" i="28"/>
  <c r="P18" i="28"/>
  <c r="P13" i="28"/>
  <c r="P11" i="28"/>
  <c r="P10" i="28"/>
  <c r="P14" i="28"/>
  <c r="H13" i="28"/>
  <c r="H16" i="28"/>
  <c r="H19" i="28"/>
  <c r="H8" i="28"/>
  <c r="H11" i="28"/>
  <c r="L16" i="28"/>
  <c r="L13" i="28"/>
  <c r="L18" i="28"/>
  <c r="L15" i="28"/>
  <c r="L12" i="28"/>
  <c r="L9" i="28"/>
  <c r="L10" i="28"/>
  <c r="L19" i="28"/>
  <c r="L20" i="28"/>
  <c r="L17" i="28"/>
  <c r="L14" i="28"/>
  <c r="L11" i="28"/>
  <c r="L8" i="28"/>
  <c r="T14" i="27"/>
  <c r="P20" i="27"/>
  <c r="H20" i="27"/>
  <c r="T11" i="27"/>
  <c r="L14" i="27"/>
  <c r="T17" i="27"/>
  <c r="T18" i="27"/>
  <c r="T8" i="27"/>
  <c r="L11" i="27"/>
  <c r="T13" i="27"/>
  <c r="T16" i="27"/>
  <c r="P17" i="27"/>
  <c r="L17" i="27"/>
  <c r="T9" i="27"/>
  <c r="P18" i="27"/>
  <c r="P11" i="27"/>
  <c r="H11" i="27"/>
  <c r="H19" i="27"/>
  <c r="T12" i="27"/>
  <c r="P15" i="27"/>
  <c r="P10" i="27"/>
  <c r="H9" i="27"/>
  <c r="H16" i="27"/>
  <c r="T15" i="27"/>
  <c r="T20" i="27"/>
  <c r="L8" i="27"/>
  <c r="P12" i="27"/>
  <c r="P13" i="27"/>
  <c r="H12" i="27"/>
  <c r="H13" i="27"/>
  <c r="T19" i="27"/>
  <c r="P9" i="27"/>
  <c r="P16" i="27"/>
  <c r="H15" i="27"/>
  <c r="H10" i="27"/>
  <c r="P14" i="27"/>
  <c r="L18" i="27"/>
  <c r="L10" i="27"/>
  <c r="L13" i="27"/>
  <c r="L16" i="27"/>
  <c r="L19" i="27"/>
  <c r="L20" i="27"/>
  <c r="L12" i="27"/>
  <c r="L9" i="27"/>
  <c r="H20" i="26"/>
  <c r="T11" i="26"/>
  <c r="T17" i="26"/>
  <c r="T14" i="26"/>
  <c r="T8" i="26"/>
  <c r="T13" i="26"/>
  <c r="T20" i="26"/>
  <c r="T19" i="26"/>
  <c r="T16" i="26"/>
  <c r="P11" i="26"/>
  <c r="P9" i="26"/>
  <c r="P8" i="26"/>
  <c r="P14" i="26"/>
  <c r="P16" i="26"/>
  <c r="P18" i="26"/>
  <c r="P17" i="26"/>
  <c r="P10" i="26"/>
  <c r="P15" i="26"/>
  <c r="P20" i="26"/>
  <c r="P19" i="26"/>
  <c r="P12" i="26"/>
  <c r="L12" i="26"/>
  <c r="L13" i="26"/>
  <c r="L10" i="26"/>
  <c r="L16" i="26"/>
  <c r="L19" i="26"/>
  <c r="L20" i="26"/>
  <c r="L11" i="26"/>
  <c r="L8" i="26"/>
  <c r="L14" i="26"/>
  <c r="L18" i="26"/>
  <c r="L9" i="26"/>
  <c r="L15" i="26"/>
  <c r="H17" i="25"/>
  <c r="H8" i="25"/>
  <c r="T9" i="25"/>
  <c r="T13" i="25"/>
  <c r="T18" i="25"/>
  <c r="T16" i="25"/>
  <c r="T17" i="25"/>
  <c r="T19" i="25"/>
  <c r="T15" i="25"/>
  <c r="T12" i="25"/>
  <c r="T11" i="25"/>
  <c r="P11" i="25"/>
  <c r="P18" i="25"/>
  <c r="P12" i="25"/>
  <c r="P15" i="25"/>
  <c r="P13" i="25"/>
  <c r="P19" i="25"/>
  <c r="P16" i="25"/>
  <c r="P8" i="25"/>
  <c r="P10" i="25"/>
  <c r="L15" i="25"/>
  <c r="L18" i="25"/>
  <c r="H18" i="25"/>
  <c r="H11" i="25"/>
  <c r="H9" i="25"/>
  <c r="H10" i="25"/>
  <c r="H15" i="25"/>
  <c r="H14" i="25"/>
  <c r="H19" i="25"/>
  <c r="H16" i="25"/>
  <c r="H13" i="25"/>
  <c r="L9" i="25"/>
  <c r="L17" i="25"/>
  <c r="L14" i="25"/>
  <c r="L11" i="25"/>
  <c r="L12" i="25"/>
  <c r="L10" i="25"/>
  <c r="L13" i="25"/>
  <c r="L16" i="25"/>
  <c r="L19" i="25"/>
  <c r="L20" i="25"/>
  <c r="T8" i="24"/>
  <c r="T18" i="24"/>
  <c r="T9" i="24"/>
  <c r="T19" i="24"/>
  <c r="T16" i="24"/>
  <c r="T17" i="24"/>
  <c r="T13" i="24"/>
  <c r="T14" i="24"/>
  <c r="T10" i="24"/>
  <c r="P17" i="24"/>
  <c r="P15" i="24"/>
  <c r="P19" i="24"/>
  <c r="P12" i="24"/>
  <c r="P13" i="24"/>
  <c r="P10" i="24"/>
  <c r="P9" i="24"/>
  <c r="L13" i="24"/>
  <c r="L8" i="24"/>
  <c r="L19" i="24"/>
  <c r="L18" i="24"/>
  <c r="H8" i="24"/>
  <c r="H20" i="24"/>
  <c r="H15" i="24"/>
  <c r="H12" i="24"/>
  <c r="H9" i="24"/>
  <c r="H17" i="24"/>
  <c r="H14" i="24"/>
  <c r="H11" i="24"/>
  <c r="H13" i="24"/>
  <c r="H10" i="24"/>
  <c r="H18" i="24"/>
  <c r="H16" i="24"/>
  <c r="L15" i="24"/>
  <c r="L9" i="24"/>
  <c r="L12" i="24"/>
  <c r="L17" i="24"/>
  <c r="L14" i="24"/>
  <c r="L10" i="24"/>
  <c r="L11" i="24"/>
  <c r="L16" i="24"/>
  <c r="P10" i="23"/>
  <c r="P13" i="23"/>
  <c r="H10" i="23"/>
  <c r="H14" i="23"/>
  <c r="H17" i="23"/>
  <c r="H8" i="23"/>
  <c r="H19" i="23"/>
  <c r="H15" i="23"/>
  <c r="H20" i="23"/>
  <c r="H13" i="23"/>
  <c r="H12" i="23"/>
  <c r="H9" i="23"/>
  <c r="H18" i="23"/>
  <c r="H11" i="23"/>
  <c r="T9" i="23"/>
  <c r="T14" i="23"/>
  <c r="L16" i="22"/>
  <c r="P9" i="23"/>
  <c r="P11" i="23"/>
  <c r="P16" i="23"/>
  <c r="L19" i="22"/>
  <c r="L18" i="23"/>
  <c r="P20" i="23"/>
  <c r="T19" i="23"/>
  <c r="T8" i="23"/>
  <c r="L15" i="23"/>
  <c r="P15" i="23"/>
  <c r="T16" i="23"/>
  <c r="T11" i="23"/>
  <c r="P18" i="22"/>
  <c r="L12" i="23"/>
  <c r="P14" i="23"/>
  <c r="T18" i="23"/>
  <c r="T13" i="23"/>
  <c r="P9" i="22"/>
  <c r="P8" i="23"/>
  <c r="T15" i="23"/>
  <c r="T10" i="23"/>
  <c r="T17" i="23"/>
  <c r="L17" i="23"/>
  <c r="T12" i="23"/>
  <c r="L20" i="22"/>
  <c r="T12" i="22"/>
  <c r="T20" i="22"/>
  <c r="T8" i="22"/>
  <c r="P16" i="22"/>
  <c r="P8" i="22"/>
  <c r="T9" i="22"/>
  <c r="P11" i="22"/>
  <c r="L9" i="23"/>
  <c r="L19" i="23"/>
  <c r="L14" i="23"/>
  <c r="L11" i="23"/>
  <c r="L16" i="23"/>
  <c r="L8" i="23"/>
  <c r="L13" i="23"/>
  <c r="L10" i="23"/>
  <c r="T19" i="22"/>
  <c r="T11" i="22"/>
  <c r="T14" i="22"/>
  <c r="T16" i="22"/>
  <c r="T17" i="22"/>
  <c r="T15" i="22"/>
  <c r="T10" i="22"/>
  <c r="T18" i="22"/>
  <c r="P12" i="22"/>
  <c r="L14" i="22"/>
  <c r="L18" i="22"/>
  <c r="L17" i="22"/>
  <c r="L8" i="22"/>
  <c r="L11" i="22"/>
  <c r="L15" i="22"/>
  <c r="L12" i="22"/>
  <c r="L9" i="22"/>
  <c r="L10" i="22"/>
  <c r="P17" i="22"/>
  <c r="P15" i="22"/>
  <c r="P10" i="22"/>
  <c r="P13" i="22"/>
  <c r="P19" i="22"/>
  <c r="P14" i="22"/>
  <c r="P17" i="21"/>
  <c r="L18" i="21"/>
  <c r="L10" i="21"/>
  <c r="P18" i="21"/>
  <c r="P9" i="21"/>
  <c r="P19" i="21"/>
  <c r="P14" i="21"/>
  <c r="P16" i="21"/>
  <c r="P20" i="21"/>
  <c r="P15" i="21"/>
  <c r="P12" i="21"/>
  <c r="L9" i="21"/>
  <c r="L12" i="21"/>
  <c r="L16" i="21"/>
  <c r="L17" i="21"/>
  <c r="P13" i="21"/>
  <c r="L13" i="21"/>
  <c r="L14" i="21"/>
  <c r="L11" i="21"/>
  <c r="L8" i="21"/>
  <c r="L15" i="21"/>
  <c r="L19" i="21"/>
  <c r="P20" i="20"/>
  <c r="T20" i="20"/>
  <c r="L20" i="20"/>
  <c r="T20" i="19"/>
  <c r="H20" i="19"/>
  <c r="L20" i="19"/>
  <c r="H15" i="17"/>
  <c r="H12" i="17"/>
  <c r="H9" i="17"/>
  <c r="H14" i="17"/>
  <c r="H11" i="17"/>
  <c r="H8" i="17"/>
  <c r="H13" i="17"/>
  <c r="H16" i="17"/>
  <c r="T11" i="17"/>
  <c r="T9" i="17"/>
  <c r="L9" i="17"/>
  <c r="H10" i="17"/>
  <c r="L10" i="17"/>
  <c r="L17" i="17"/>
  <c r="L16" i="17"/>
  <c r="L14" i="17"/>
  <c r="L18" i="17"/>
  <c r="L15" i="17"/>
  <c r="L12" i="17"/>
  <c r="H19" i="17"/>
  <c r="L11" i="17"/>
  <c r="H18" i="17"/>
  <c r="H17" i="17"/>
  <c r="H12" i="16"/>
  <c r="H14" i="16"/>
  <c r="H11" i="16"/>
  <c r="H16" i="16"/>
  <c r="H13" i="16"/>
  <c r="H8" i="16"/>
  <c r="H17" i="16"/>
  <c r="H18" i="16"/>
  <c r="T19" i="17"/>
  <c r="T18" i="17"/>
  <c r="T17" i="17"/>
  <c r="T8" i="17"/>
  <c r="T16" i="17"/>
  <c r="T14" i="17"/>
  <c r="T13" i="17"/>
  <c r="T15" i="17"/>
  <c r="T12" i="17"/>
  <c r="T10" i="17"/>
  <c r="T17" i="16"/>
  <c r="T15" i="16"/>
  <c r="T14" i="16"/>
  <c r="T18" i="16"/>
  <c r="T19" i="16"/>
  <c r="T13" i="16"/>
  <c r="T11" i="16"/>
  <c r="T12" i="16"/>
  <c r="T10" i="16"/>
  <c r="T9" i="16"/>
  <c r="T8" i="16"/>
  <c r="P11" i="16"/>
  <c r="P15" i="16"/>
  <c r="P12" i="16"/>
  <c r="P9" i="16"/>
  <c r="P8" i="16"/>
  <c r="P19" i="16"/>
  <c r="P16" i="16"/>
  <c r="P13" i="16"/>
  <c r="P18" i="16"/>
  <c r="P17" i="16"/>
  <c r="P15" i="15"/>
  <c r="L9" i="15"/>
  <c r="H19" i="16"/>
  <c r="H9" i="16"/>
  <c r="H10" i="16"/>
  <c r="T12" i="15"/>
  <c r="T11" i="15"/>
  <c r="T10" i="15"/>
  <c r="T16" i="16"/>
  <c r="P14" i="16"/>
  <c r="P10" i="16"/>
  <c r="P11" i="15"/>
  <c r="P14" i="15"/>
  <c r="P17" i="15"/>
  <c r="P13" i="15"/>
  <c r="P9" i="15"/>
  <c r="P16" i="15"/>
  <c r="P18" i="15"/>
  <c r="L12" i="15"/>
  <c r="P8" i="15"/>
  <c r="P12" i="15"/>
  <c r="P10" i="15"/>
  <c r="P19" i="15"/>
  <c r="T14" i="14"/>
  <c r="T10" i="14"/>
  <c r="T8" i="14"/>
  <c r="T9" i="14"/>
  <c r="L11" i="15"/>
  <c r="L19" i="15"/>
  <c r="L8" i="15"/>
  <c r="L18" i="15"/>
  <c r="L17" i="15"/>
  <c r="L16" i="15"/>
  <c r="L19" i="17"/>
  <c r="L13" i="17"/>
  <c r="L8" i="17"/>
  <c r="L15" i="16"/>
  <c r="L18" i="16"/>
  <c r="L14" i="16"/>
  <c r="L10" i="16"/>
  <c r="L11" i="16"/>
  <c r="L17" i="16"/>
  <c r="L13" i="16"/>
  <c r="L9" i="16"/>
  <c r="L19" i="16"/>
  <c r="L16" i="16"/>
  <c r="L12" i="16"/>
  <c r="L8" i="16"/>
  <c r="P13" i="14"/>
  <c r="P17" i="14"/>
  <c r="P9" i="14"/>
  <c r="P8" i="14"/>
  <c r="P19" i="14"/>
  <c r="P15" i="14"/>
  <c r="P11" i="14"/>
  <c r="P16" i="14"/>
  <c r="P12" i="14"/>
  <c r="P18" i="14"/>
  <c r="P14" i="14"/>
  <c r="P10" i="14"/>
  <c r="L8" i="14"/>
  <c r="T8" i="13"/>
  <c r="T16" i="13"/>
  <c r="T12" i="13"/>
  <c r="H12" i="13"/>
  <c r="H10" i="13"/>
  <c r="H16" i="13"/>
  <c r="P12" i="13"/>
  <c r="P19" i="13"/>
  <c r="P11" i="13"/>
  <c r="P16" i="13"/>
  <c r="P8" i="13"/>
  <c r="P15" i="13"/>
  <c r="H8" i="13"/>
  <c r="H19" i="13"/>
  <c r="H14" i="13"/>
  <c r="H15" i="13"/>
  <c r="H18" i="13"/>
  <c r="H13" i="13"/>
  <c r="H17" i="13"/>
  <c r="H11" i="13"/>
  <c r="H9" i="13"/>
  <c r="T19" i="13"/>
  <c r="T11" i="13"/>
  <c r="T18" i="13"/>
  <c r="T14" i="13"/>
  <c r="T10" i="13"/>
  <c r="P18" i="13"/>
  <c r="P14" i="13"/>
  <c r="P10" i="13"/>
  <c r="T15" i="13"/>
  <c r="T17" i="13"/>
  <c r="T13" i="13"/>
  <c r="T9" i="13"/>
  <c r="P17" i="13"/>
  <c r="P13" i="13"/>
  <c r="P9" i="13"/>
  <c r="T12" i="12"/>
  <c r="T17" i="12"/>
  <c r="T9" i="12"/>
  <c r="T16" i="12"/>
  <c r="T8" i="12"/>
  <c r="T13" i="12"/>
  <c r="H10" i="12"/>
  <c r="T19" i="12"/>
  <c r="T15" i="12"/>
  <c r="T11" i="12"/>
  <c r="L8" i="12"/>
  <c r="T18" i="12"/>
  <c r="T14" i="12"/>
  <c r="T10" i="12"/>
  <c r="T16" i="11"/>
  <c r="T12" i="11"/>
  <c r="T8" i="11"/>
  <c r="P15" i="11"/>
  <c r="P12" i="11"/>
  <c r="P19" i="11"/>
  <c r="P11" i="11"/>
  <c r="P16" i="11"/>
  <c r="P8" i="11"/>
  <c r="H14" i="11"/>
  <c r="H12" i="11"/>
  <c r="H10" i="11"/>
  <c r="T15" i="11"/>
  <c r="T11" i="11"/>
  <c r="T18" i="11"/>
  <c r="T14" i="11"/>
  <c r="T10" i="11"/>
  <c r="P18" i="11"/>
  <c r="P14" i="11"/>
  <c r="P10" i="11"/>
  <c r="L8" i="11"/>
  <c r="T19" i="11"/>
  <c r="T17" i="11"/>
  <c r="T13" i="11"/>
  <c r="T9" i="11"/>
  <c r="P17" i="11"/>
  <c r="P13" i="11"/>
  <c r="P9" i="11"/>
  <c r="T11" i="10"/>
  <c r="H16" i="10"/>
  <c r="H17" i="10"/>
  <c r="H13" i="10"/>
  <c r="H11" i="10"/>
  <c r="H12" i="10"/>
  <c r="T18" i="10"/>
  <c r="H18" i="10"/>
  <c r="T17" i="10"/>
  <c r="T9" i="10"/>
  <c r="T14" i="10"/>
  <c r="H8" i="10"/>
  <c r="T15" i="10"/>
  <c r="T8" i="10"/>
  <c r="L8" i="10"/>
  <c r="H15" i="10"/>
  <c r="H10" i="10"/>
  <c r="T12" i="10"/>
  <c r="T16" i="10"/>
  <c r="T19" i="10"/>
  <c r="T13" i="10"/>
  <c r="H19" i="10"/>
  <c r="H14" i="10"/>
  <c r="H9" i="10"/>
  <c r="T10" i="10"/>
  <c r="H20" i="9"/>
  <c r="H15" i="9"/>
  <c r="H9" i="9"/>
  <c r="H16" i="9"/>
  <c r="H13" i="9"/>
  <c r="H14" i="9"/>
  <c r="H19" i="9"/>
  <c r="H11" i="9"/>
  <c r="H12" i="9"/>
  <c r="H17" i="9"/>
  <c r="H10" i="9"/>
  <c r="H18" i="9"/>
  <c r="H8" i="9"/>
  <c r="P9" i="4"/>
  <c r="P13" i="4"/>
  <c r="P17" i="4"/>
  <c r="P10" i="4"/>
  <c r="P14" i="4"/>
  <c r="P18" i="4"/>
  <c r="P20" i="4"/>
  <c r="P11" i="4"/>
  <c r="P15" i="4"/>
  <c r="P19" i="4"/>
  <c r="P12" i="4"/>
  <c r="P16" i="4"/>
  <c r="P8" i="4"/>
  <c r="L8" i="4"/>
  <c r="H18" i="4"/>
  <c r="H15" i="4"/>
  <c r="H14" i="4"/>
  <c r="H17" i="4"/>
  <c r="H19" i="4"/>
  <c r="H16" i="4"/>
  <c r="H11" i="4"/>
  <c r="H10" i="4"/>
  <c r="H9" i="4"/>
  <c r="H8" i="4"/>
  <c r="H13" i="4"/>
  <c r="H12" i="4"/>
  <c r="H9" i="1"/>
  <c r="L8" i="1"/>
  <c r="L20" i="1"/>
  <c r="H20" i="3"/>
  <c r="H13" i="1"/>
  <c r="H14" i="3"/>
  <c r="H13" i="3"/>
  <c r="H18" i="3"/>
  <c r="H12" i="3"/>
  <c r="H8" i="3"/>
  <c r="H9" i="3"/>
  <c r="H19" i="3"/>
  <c r="H17" i="3"/>
  <c r="H15" i="3"/>
  <c r="H11" i="3"/>
  <c r="H10" i="3"/>
  <c r="H16" i="3"/>
  <c r="H15" i="1"/>
  <c r="H10" i="1"/>
  <c r="H16" i="1"/>
  <c r="H11" i="1"/>
  <c r="H19" i="1"/>
  <c r="H14" i="1"/>
  <c r="H17" i="1"/>
  <c r="H8" i="1"/>
  <c r="H12" i="1"/>
  <c r="H18" i="1"/>
</calcChain>
</file>

<file path=xl/sharedStrings.xml><?xml version="1.0" encoding="utf-8"?>
<sst xmlns="http://schemas.openxmlformats.org/spreadsheetml/2006/main" count="1026" uniqueCount="124">
  <si>
    <t>Kabupaten/Kota : 33.11 SUKOHARJO</t>
  </si>
  <si>
    <t>No</t>
  </si>
  <si>
    <t>Kecamatan</t>
  </si>
  <si>
    <t>Pria</t>
  </si>
  <si>
    <t>Wanita</t>
  </si>
  <si>
    <t>Jumlah</t>
  </si>
  <si>
    <t>Kode</t>
  </si>
  <si>
    <t>Nama</t>
  </si>
  <si>
    <t>%</t>
  </si>
  <si>
    <t>WERU</t>
  </si>
  <si>
    <t>BULU</t>
  </si>
  <si>
    <t>TAWANGSARI</t>
  </si>
  <si>
    <t>SUKOHARJO</t>
  </si>
  <si>
    <t>NGUTER</t>
  </si>
  <si>
    <t>BENDOSARI</t>
  </si>
  <si>
    <t>POLOKARTO</t>
  </si>
  <si>
    <t>MOJOLABAN</t>
  </si>
  <si>
    <t>GROGOL</t>
  </si>
  <si>
    <t>BAKI</t>
  </si>
  <si>
    <t>GATAK</t>
  </si>
  <si>
    <t>KARTASURA</t>
  </si>
  <si>
    <t>Hindu</t>
  </si>
  <si>
    <t>per Semester 2 Tahun 2022 Berdasarkan Data Konsolidasi Bersih (DKB)</t>
  </si>
  <si>
    <t>Jumlah Penduduk</t>
  </si>
  <si>
    <t>Jumlah Penduduk Berdasarkan Pekerjaan di Kabupaten Sukoharjo</t>
  </si>
  <si>
    <t>BELUM/TIDAK BEKERJA</t>
  </si>
  <si>
    <t>MENGURUS RUMAH TANGGA</t>
  </si>
  <si>
    <t>PELAJAR/MAHASISWA</t>
  </si>
  <si>
    <t>PENSIUNAN</t>
  </si>
  <si>
    <t>PEGAWAI NEGERI SIPIL (PNS)</t>
  </si>
  <si>
    <t>TENTARA NASIONAL INDONESIA</t>
  </si>
  <si>
    <t>KEPOLISIAN RI (POLRI)</t>
  </si>
  <si>
    <t>PERDAGANGAN</t>
  </si>
  <si>
    <t>PETANI/PEKEBUN</t>
  </si>
  <si>
    <t>PETERNAK</t>
  </si>
  <si>
    <t>NELAYAN/PERIKANAN</t>
  </si>
  <si>
    <t>INDUSTRI</t>
  </si>
  <si>
    <t>KONSTRUKSI</t>
  </si>
  <si>
    <t>TRANSPORTASI</t>
  </si>
  <si>
    <t>KARYAWAN SWASTA</t>
  </si>
  <si>
    <t>KARYAWAN BUMN</t>
  </si>
  <si>
    <t>KARYAWAN BUMD</t>
  </si>
  <si>
    <t>KARYAWAN HONORER</t>
  </si>
  <si>
    <t>BURUH HARIAN LEPAS</t>
  </si>
  <si>
    <t>BURUH TANI/PERKEBUNAN</t>
  </si>
  <si>
    <t>BURUH NELAYAN/PERIKANAN</t>
  </si>
  <si>
    <t>BURUH PETERNAKAN</t>
  </si>
  <si>
    <t>PEMBANTU RUMAH TANGGA</t>
  </si>
  <si>
    <t>TUKANG CUKUR</t>
  </si>
  <si>
    <t>TUKANG LISTRIK</t>
  </si>
  <si>
    <t>TUKANG BATU</t>
  </si>
  <si>
    <t>TUKANG KAYU</t>
  </si>
  <si>
    <t>TUKANG SOL SEPATU</t>
  </si>
  <si>
    <t>TUKANG LAS/PANDAI BESI</t>
  </si>
  <si>
    <t>TUKANG JAHIT</t>
  </si>
  <si>
    <t>TUKANG GIGI</t>
  </si>
  <si>
    <t>PENATA RIAS</t>
  </si>
  <si>
    <t>PENATA BUSANA</t>
  </si>
  <si>
    <t>PENATA RAMBUT</t>
  </si>
  <si>
    <t>MEKANIK</t>
  </si>
  <si>
    <t>SENIMAN</t>
  </si>
  <si>
    <t>TABIB</t>
  </si>
  <si>
    <t>PARAJI</t>
  </si>
  <si>
    <t>PERANCANG BUSANA</t>
  </si>
  <si>
    <t>PENTERJEMAH</t>
  </si>
  <si>
    <t>IMAM MASJID</t>
  </si>
  <si>
    <t>PENDETA</t>
  </si>
  <si>
    <t>PASTOR</t>
  </si>
  <si>
    <t>WARTAWAN</t>
  </si>
  <si>
    <t>USTADZ/MUBALIGH</t>
  </si>
  <si>
    <t>JURU MASAK</t>
  </si>
  <si>
    <t>PROMOTOR ACARA</t>
  </si>
  <si>
    <t>ANGGOTA DPR RI</t>
  </si>
  <si>
    <t>ANGGOTA DPD RI</t>
  </si>
  <si>
    <t>ANGGOTA BPK</t>
  </si>
  <si>
    <t>PRESIDEN</t>
  </si>
  <si>
    <t>WAKIL PRESIDEN</t>
  </si>
  <si>
    <t>ANGGOTA MAHKAMAH KONSTITUSI</t>
  </si>
  <si>
    <t>ANGGOTA KABINET KEMENTRIAN</t>
  </si>
  <si>
    <t>DUTA BESAR</t>
  </si>
  <si>
    <t>GUBERNUR</t>
  </si>
  <si>
    <t>WAKIL GUBERNUR</t>
  </si>
  <si>
    <t>BUPATI</t>
  </si>
  <si>
    <t>WAKIL BUPATI</t>
  </si>
  <si>
    <t>WALIKOTA</t>
  </si>
  <si>
    <t>WAKIL WALIKOTA</t>
  </si>
  <si>
    <t>ANGGOTA DPRD PROP.</t>
  </si>
  <si>
    <t>ANGGOTA DPRD KAB./KOTA</t>
  </si>
  <si>
    <t>DOSEN</t>
  </si>
  <si>
    <t>GURU</t>
  </si>
  <si>
    <t>PILOT</t>
  </si>
  <si>
    <t>PENGACARA</t>
  </si>
  <si>
    <t>NOTARIS</t>
  </si>
  <si>
    <t>ARSITEK</t>
  </si>
  <si>
    <t>AKUNTAN</t>
  </si>
  <si>
    <t>KONSULTAN</t>
  </si>
  <si>
    <t>DOKTER</t>
  </si>
  <si>
    <t>BIDAN</t>
  </si>
  <si>
    <t>PERAWAT</t>
  </si>
  <si>
    <t>APOTEKER</t>
  </si>
  <si>
    <t>PSIKIATER/PSIKOLOG</t>
  </si>
  <si>
    <t>PENYIAR TELEVISI</t>
  </si>
  <si>
    <t>PENYIAR RADIO</t>
  </si>
  <si>
    <t>PELAUT</t>
  </si>
  <si>
    <t>PENELITI</t>
  </si>
  <si>
    <t>SOPIR</t>
  </si>
  <si>
    <t>PIALANG</t>
  </si>
  <si>
    <t>PARANORMAL</t>
  </si>
  <si>
    <t>PEDAGANG</t>
  </si>
  <si>
    <t>PERANGKAT DESA</t>
  </si>
  <si>
    <t>KEPALA DESA</t>
  </si>
  <si>
    <t>BIARAWAN/BIARAWATI</t>
  </si>
  <si>
    <t>WIRASWASTA</t>
  </si>
  <si>
    <t>ANGGOTA LEMB. TINGGI LAINNYA</t>
  </si>
  <si>
    <t>ARTIS</t>
  </si>
  <si>
    <t>ATLIT</t>
  </si>
  <si>
    <t>CHEFF</t>
  </si>
  <si>
    <t>MANAJER</t>
  </si>
  <si>
    <t>TENAGA TATA USAHA</t>
  </si>
  <si>
    <t>OPERATOR</t>
  </si>
  <si>
    <t>PEKERJA PENGOLAHAN KERAJINAN</t>
  </si>
  <si>
    <t>TEKNISI</t>
  </si>
  <si>
    <t>ASISTEN AHLI</t>
  </si>
  <si>
    <t>PEKERJAAN LAINNYA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</si>
</sst>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p&quot;* #,##0.00_-;\-&quot;Rp&quot;* #,##0.00_-;_-&quot;Rp&quot;* &quot;-&quot;??_-;_-@_-"/>
  </numFmts>
  <fonts count="6" x14ac:knownFonts="1">
    <font>
      <sz val="11"/>
      <color theme="1"/>
      <name val="Calibri"/>
      <family val="2"/>
      <charset val="1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6ADC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5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6" fontId="4" fillId="0" borderId="1" xfId="0" applyNumberFormat="1" applyFont="1" applyBorder="1" applyAlignment="1">
      <alignment horizontal="center" vertical="center"/>
    </xf>
    <xf numFmtId="44" fontId="4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center"/>
    </xf>
    <xf numFmtId="10" fontId="4" fillId="0" borderId="1" xfId="0" applyNumberFormat="1" applyFont="1" applyBorder="1" applyAlignment="1">
      <alignment horizontal="right" vertical="center"/>
    </xf>
    <xf numFmtId="10" fontId="2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3" fontId="0" fillId="0" borderId="0" xfId="0" applyNumberFormat="1"/>
    <xf numFmtId="10" fontId="0" fillId="0" borderId="0" xfId="0" applyNumberFormat="1"/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593"/>
      <color rgb="FFFF6161"/>
      <color rgb="FFFF0066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B22"/>
  <sheetViews>
    <sheetView zoomScaleNormal="100" workbookViewId="0"/>
  </sheetViews>
  <sheetFormatPr defaultRowHeight="15" x14ac:dyDescent="0.25"/>
  <cols>
    <col min="1" max="1" width="1.42578125" customWidth="1"/>
    <col min="2" max="2" width="7.28515625" style="1" customWidth="1"/>
    <col min="3" max="3" width="10.85546875" customWidth="1"/>
    <col min="4" max="4" width="18.28515625" customWidth="1"/>
    <col min="5" max="12" width="9.140625" customWidth="1"/>
  </cols>
  <sheetData>
    <row r="1" spans="2:210" ht="7.5" customHeight="1" thickBot="1" x14ac:dyDescent="0.3"/>
    <row r="2" spans="2:210" s="1" customFormat="1" ht="23.25" customHeight="1" x14ac:dyDescent="0.25">
      <c r="B2" s="21" t="s">
        <v>24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3"/>
    </row>
    <row r="3" spans="2:210" s="1" customFormat="1" ht="23.25" customHeight="1" thickBot="1" x14ac:dyDescent="0.3">
      <c r="B3" s="24" t="s">
        <v>22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6"/>
    </row>
    <row r="4" spans="2:210" ht="15.75" thickBot="1" x14ac:dyDescent="0.3"/>
    <row r="5" spans="2:210" ht="15.75" thickBot="1" x14ac:dyDescent="0.3">
      <c r="B5" s="18" t="s">
        <v>0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</row>
    <row r="6" spans="2:210" s="6" customFormat="1" ht="15.75" thickBot="1" x14ac:dyDescent="0.3">
      <c r="B6" s="28" t="s">
        <v>1</v>
      </c>
      <c r="C6" s="28" t="s">
        <v>2</v>
      </c>
      <c r="D6" s="28"/>
      <c r="E6" s="28" t="s">
        <v>25</v>
      </c>
      <c r="F6" s="28"/>
      <c r="G6" s="28"/>
      <c r="H6" s="28"/>
      <c r="I6" s="15" t="s">
        <v>26</v>
      </c>
      <c r="J6" s="16"/>
      <c r="K6" s="16"/>
      <c r="L6" s="17"/>
      <c r="M6" s="15" t="s">
        <v>27</v>
      </c>
      <c r="N6" s="16"/>
      <c r="O6" s="16"/>
      <c r="P6" s="17"/>
      <c r="Q6" s="15" t="s">
        <v>28</v>
      </c>
      <c r="R6" s="16"/>
      <c r="S6" s="16"/>
      <c r="T6" s="17"/>
    </row>
    <row r="7" spans="2:210" s="6" customFormat="1" ht="15.75" thickBot="1" x14ac:dyDescent="0.3">
      <c r="B7" s="28"/>
      <c r="C7" s="2" t="s">
        <v>6</v>
      </c>
      <c r="D7" s="2" t="s">
        <v>7</v>
      </c>
      <c r="E7" s="2" t="s">
        <v>3</v>
      </c>
      <c r="F7" s="2" t="s">
        <v>4</v>
      </c>
      <c r="G7" s="2" t="s">
        <v>5</v>
      </c>
      <c r="H7" s="2" t="s">
        <v>8</v>
      </c>
      <c r="I7" s="2" t="s">
        <v>3</v>
      </c>
      <c r="J7" s="2" t="s">
        <v>4</v>
      </c>
      <c r="K7" s="2" t="s">
        <v>5</v>
      </c>
      <c r="L7" s="2" t="s">
        <v>8</v>
      </c>
      <c r="M7" s="2" t="s">
        <v>3</v>
      </c>
      <c r="N7" s="2" t="s">
        <v>4</v>
      </c>
      <c r="O7" s="2" t="s">
        <v>5</v>
      </c>
      <c r="P7" s="2" t="s">
        <v>8</v>
      </c>
      <c r="Q7" s="2" t="s">
        <v>3</v>
      </c>
      <c r="R7" s="2" t="s">
        <v>4</v>
      </c>
      <c r="S7" s="2" t="s">
        <v>5</v>
      </c>
      <c r="T7" s="2" t="s">
        <v>8</v>
      </c>
    </row>
    <row r="8" spans="2:210" ht="15.75" thickBot="1" x14ac:dyDescent="0.3">
      <c r="B8" s="3">
        <v>1</v>
      </c>
      <c r="C8" s="4">
        <v>1.382650462962963</v>
      </c>
      <c r="D8" s="5" t="s">
        <v>9</v>
      </c>
      <c r="E8" s="9">
        <v>5791</v>
      </c>
      <c r="F8" s="9">
        <v>5474</v>
      </c>
      <c r="G8" s="9">
        <f t="shared" ref="G8:G19" si="0">E8+F8</f>
        <v>11265</v>
      </c>
      <c r="H8" s="7">
        <f t="shared" ref="H8:H19" si="1">G8/$G$20</f>
        <v>6.3926137363167421E-2</v>
      </c>
      <c r="I8" s="12">
        <v>2</v>
      </c>
      <c r="J8" s="12">
        <v>3040</v>
      </c>
      <c r="K8" s="9">
        <f t="shared" ref="K8:K19" si="2">I8+J8</f>
        <v>3042</v>
      </c>
      <c r="L8" s="7">
        <f>K8/$K$20</f>
        <v>5.5014015733791485E-2</v>
      </c>
      <c r="M8" s="12">
        <v>4742</v>
      </c>
      <c r="N8" s="12">
        <v>4111</v>
      </c>
      <c r="O8" s="9">
        <f t="shared" ref="O8:O19" si="3">M8+N8</f>
        <v>8853</v>
      </c>
      <c r="P8" s="7">
        <f>O8/$O$20</f>
        <v>5.2879618678995093E-2</v>
      </c>
      <c r="Q8" s="12">
        <v>218</v>
      </c>
      <c r="R8" s="12">
        <v>75</v>
      </c>
      <c r="S8" s="9">
        <f t="shared" ref="S8:S19" si="4">Q8+R8</f>
        <v>293</v>
      </c>
      <c r="T8" s="7">
        <f>S8/$S$20</f>
        <v>4.1983092133543488E-2</v>
      </c>
    </row>
    <row r="9" spans="2:210" ht="15.75" thickBot="1" x14ac:dyDescent="0.3">
      <c r="B9" s="3">
        <v>2</v>
      </c>
      <c r="C9" s="4">
        <v>1.3826620370370371</v>
      </c>
      <c r="D9" s="5" t="s">
        <v>10</v>
      </c>
      <c r="E9" s="9">
        <v>3220</v>
      </c>
      <c r="F9" s="9">
        <v>3014</v>
      </c>
      <c r="G9" s="9">
        <f t="shared" si="0"/>
        <v>6234</v>
      </c>
      <c r="H9" s="7">
        <f>G9/$G$20</f>
        <v>3.5376435004170946E-2</v>
      </c>
      <c r="I9" s="12">
        <v>0</v>
      </c>
      <c r="J9" s="12">
        <v>1186</v>
      </c>
      <c r="K9" s="9">
        <f t="shared" si="2"/>
        <v>1186</v>
      </c>
      <c r="L9" s="7">
        <f t="shared" ref="L9:L19" si="5">K9/$K$20</f>
        <v>2.1448593905416403E-2</v>
      </c>
      <c r="M9" s="12">
        <v>3580</v>
      </c>
      <c r="N9" s="12">
        <v>3075</v>
      </c>
      <c r="O9" s="9">
        <f t="shared" si="3"/>
        <v>6655</v>
      </c>
      <c r="P9" s="7">
        <f t="shared" ref="P9:P19" si="6">O9/$O$20</f>
        <v>3.9750803378370309E-2</v>
      </c>
      <c r="Q9" s="12">
        <v>97</v>
      </c>
      <c r="R9" s="12">
        <v>35</v>
      </c>
      <c r="S9" s="9">
        <f t="shared" si="4"/>
        <v>132</v>
      </c>
      <c r="T9" s="7">
        <f t="shared" ref="T9:T19" si="7">S9/$S$20</f>
        <v>1.8913884510674883E-2</v>
      </c>
    </row>
    <row r="10" spans="2:210" ht="15.75" thickBot="1" x14ac:dyDescent="0.3">
      <c r="B10" s="3">
        <v>3</v>
      </c>
      <c r="C10" s="4">
        <v>1.3826736111111113</v>
      </c>
      <c r="D10" s="5" t="s">
        <v>11</v>
      </c>
      <c r="E10" s="9">
        <v>5759</v>
      </c>
      <c r="F10" s="9">
        <v>5449</v>
      </c>
      <c r="G10" s="9">
        <f t="shared" si="0"/>
        <v>11208</v>
      </c>
      <c r="H10" s="7">
        <f t="shared" si="1"/>
        <v>6.3602676215391077E-2</v>
      </c>
      <c r="I10" s="12">
        <v>0</v>
      </c>
      <c r="J10" s="12">
        <v>3173</v>
      </c>
      <c r="K10" s="9">
        <f t="shared" si="2"/>
        <v>3173</v>
      </c>
      <c r="L10" s="7">
        <f t="shared" si="5"/>
        <v>5.7383126864996838E-2</v>
      </c>
      <c r="M10" s="12">
        <v>5286</v>
      </c>
      <c r="N10" s="12">
        <v>4477</v>
      </c>
      <c r="O10" s="9">
        <f t="shared" si="3"/>
        <v>9763</v>
      </c>
      <c r="P10" s="7">
        <f t="shared" si="6"/>
        <v>5.8315115459508536E-2</v>
      </c>
      <c r="Q10" s="12">
        <v>174</v>
      </c>
      <c r="R10" s="12">
        <v>48</v>
      </c>
      <c r="S10" s="9">
        <f t="shared" si="4"/>
        <v>222</v>
      </c>
      <c r="T10" s="7">
        <f t="shared" si="7"/>
        <v>3.1809714858862304E-2</v>
      </c>
      <c r="CG10">
        <v>0</v>
      </c>
      <c r="CH10">
        <v>0</v>
      </c>
      <c r="CI10">
        <v>0</v>
      </c>
      <c r="CJ10">
        <v>0</v>
      </c>
      <c r="CK10">
        <v>1</v>
      </c>
      <c r="CL10">
        <v>3</v>
      </c>
      <c r="CM10">
        <v>0</v>
      </c>
      <c r="CN10">
        <v>0</v>
      </c>
      <c r="CO10">
        <v>0</v>
      </c>
      <c r="CP10">
        <v>0</v>
      </c>
      <c r="CQ10">
        <v>1</v>
      </c>
      <c r="CR10">
        <v>0</v>
      </c>
      <c r="CS10">
        <v>0</v>
      </c>
      <c r="CT10">
        <v>0</v>
      </c>
      <c r="CU10">
        <v>1</v>
      </c>
      <c r="CV10">
        <v>0</v>
      </c>
      <c r="CW10">
        <v>5</v>
      </c>
      <c r="CX10">
        <v>3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v>0</v>
      </c>
      <c r="DH10">
        <v>0</v>
      </c>
      <c r="DI10">
        <v>0</v>
      </c>
      <c r="DJ10">
        <v>0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A10">
        <v>0</v>
      </c>
      <c r="EB10">
        <v>0</v>
      </c>
      <c r="EC10">
        <v>0</v>
      </c>
      <c r="ED10">
        <v>0</v>
      </c>
      <c r="EE10">
        <v>0</v>
      </c>
      <c r="EF10">
        <v>0</v>
      </c>
      <c r="EG10">
        <v>1</v>
      </c>
      <c r="EH10">
        <v>2</v>
      </c>
      <c r="EI10">
        <v>9</v>
      </c>
      <c r="EJ10">
        <v>10</v>
      </c>
      <c r="EK10">
        <v>129</v>
      </c>
      <c r="EL10">
        <v>246</v>
      </c>
      <c r="EM10">
        <v>0</v>
      </c>
      <c r="EN10">
        <v>0</v>
      </c>
      <c r="EO10">
        <v>0</v>
      </c>
      <c r="EP10">
        <v>0</v>
      </c>
      <c r="EQ10">
        <v>0</v>
      </c>
      <c r="ER10">
        <v>0</v>
      </c>
      <c r="ES10">
        <v>2</v>
      </c>
      <c r="ET10">
        <v>1</v>
      </c>
      <c r="EU10">
        <v>0</v>
      </c>
      <c r="EV10">
        <v>0</v>
      </c>
      <c r="EW10">
        <v>2</v>
      </c>
      <c r="EX10">
        <v>0</v>
      </c>
      <c r="EY10">
        <v>5</v>
      </c>
      <c r="EZ10">
        <v>6</v>
      </c>
      <c r="FA10">
        <v>0</v>
      </c>
      <c r="FB10">
        <v>31</v>
      </c>
      <c r="FC10">
        <v>10</v>
      </c>
      <c r="FD10">
        <v>61</v>
      </c>
      <c r="FE10">
        <v>0</v>
      </c>
      <c r="FF10">
        <v>6</v>
      </c>
      <c r="FG10">
        <v>0</v>
      </c>
      <c r="FH10">
        <v>0</v>
      </c>
      <c r="FI10">
        <v>0</v>
      </c>
      <c r="FJ10">
        <v>0</v>
      </c>
      <c r="FK10">
        <v>0</v>
      </c>
      <c r="FL10">
        <v>0</v>
      </c>
      <c r="FM10">
        <v>7</v>
      </c>
      <c r="FN10">
        <v>0</v>
      </c>
      <c r="FO10">
        <v>1</v>
      </c>
      <c r="FP10">
        <v>0</v>
      </c>
      <c r="FQ10">
        <v>156</v>
      </c>
      <c r="FR10">
        <v>0</v>
      </c>
      <c r="FS10">
        <v>1</v>
      </c>
      <c r="FT10">
        <v>0</v>
      </c>
      <c r="FU10">
        <v>0</v>
      </c>
      <c r="FV10">
        <v>0</v>
      </c>
      <c r="FW10">
        <v>4871</v>
      </c>
      <c r="FX10">
        <v>4533</v>
      </c>
      <c r="FY10">
        <v>78</v>
      </c>
      <c r="FZ10">
        <v>20</v>
      </c>
      <c r="GA10">
        <v>12</v>
      </c>
      <c r="GB10">
        <v>0</v>
      </c>
      <c r="GC10">
        <v>0</v>
      </c>
      <c r="GD10">
        <v>0</v>
      </c>
      <c r="GE10">
        <v>1124</v>
      </c>
      <c r="GF10">
        <v>772</v>
      </c>
      <c r="GG10">
        <v>16</v>
      </c>
      <c r="GH10">
        <v>32</v>
      </c>
      <c r="GI10">
        <v>0</v>
      </c>
      <c r="GJ10">
        <v>0</v>
      </c>
      <c r="GK10">
        <v>0</v>
      </c>
      <c r="GL10">
        <v>0</v>
      </c>
      <c r="GM10">
        <v>0</v>
      </c>
      <c r="GN10">
        <v>0</v>
      </c>
      <c r="GO10">
        <v>0</v>
      </c>
      <c r="GP10">
        <v>0</v>
      </c>
      <c r="GQ10">
        <v>0</v>
      </c>
      <c r="GR10">
        <v>0</v>
      </c>
      <c r="GS10">
        <v>0</v>
      </c>
      <c r="GT10">
        <v>0</v>
      </c>
      <c r="GU10">
        <v>0</v>
      </c>
      <c r="GV10">
        <v>0</v>
      </c>
      <c r="GW10">
        <v>0</v>
      </c>
      <c r="GX10">
        <v>0</v>
      </c>
      <c r="GY10">
        <v>0</v>
      </c>
      <c r="GZ10">
        <v>0</v>
      </c>
      <c r="HA10">
        <v>0</v>
      </c>
      <c r="HB10">
        <v>0</v>
      </c>
    </row>
    <row r="11" spans="2:210" ht="15.75" thickBot="1" x14ac:dyDescent="0.3">
      <c r="B11" s="3">
        <v>4</v>
      </c>
      <c r="C11" s="4">
        <v>1.3826851851851851</v>
      </c>
      <c r="D11" s="5" t="s">
        <v>12</v>
      </c>
      <c r="E11" s="9">
        <v>9913</v>
      </c>
      <c r="F11" s="9">
        <v>9329</v>
      </c>
      <c r="G11" s="9">
        <f t="shared" si="0"/>
        <v>19242</v>
      </c>
      <c r="H11" s="7">
        <f t="shared" si="1"/>
        <v>0.10919367378092033</v>
      </c>
      <c r="I11" s="12">
        <v>0</v>
      </c>
      <c r="J11" s="12">
        <v>6639</v>
      </c>
      <c r="K11" s="9">
        <f t="shared" si="2"/>
        <v>6639</v>
      </c>
      <c r="L11" s="7">
        <f t="shared" si="5"/>
        <v>0.12006510534406366</v>
      </c>
      <c r="M11" s="12">
        <v>10055</v>
      </c>
      <c r="N11" s="12">
        <v>9116</v>
      </c>
      <c r="O11" s="9">
        <f t="shared" si="3"/>
        <v>19171</v>
      </c>
      <c r="P11" s="7">
        <f t="shared" si="6"/>
        <v>0.11450978986727831</v>
      </c>
      <c r="Q11" s="12">
        <v>738</v>
      </c>
      <c r="R11" s="12">
        <v>347</v>
      </c>
      <c r="S11" s="9">
        <f t="shared" si="4"/>
        <v>1085</v>
      </c>
      <c r="T11" s="7">
        <f t="shared" si="7"/>
        <v>0.15546639919759278</v>
      </c>
      <c r="CG11">
        <v>0</v>
      </c>
      <c r="CH11">
        <v>1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0</v>
      </c>
      <c r="CQ11">
        <v>8</v>
      </c>
      <c r="CR11">
        <v>1</v>
      </c>
      <c r="CS11">
        <v>4</v>
      </c>
      <c r="CT11">
        <v>0</v>
      </c>
      <c r="CU11">
        <v>9</v>
      </c>
      <c r="CV11">
        <v>0</v>
      </c>
      <c r="CW11">
        <v>3</v>
      </c>
      <c r="CX11">
        <v>5</v>
      </c>
      <c r="CY11">
        <v>0</v>
      </c>
      <c r="CZ11">
        <v>3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0</v>
      </c>
      <c r="DG11">
        <v>0</v>
      </c>
      <c r="DH11">
        <v>0</v>
      </c>
      <c r="DI11">
        <v>0</v>
      </c>
      <c r="DJ11">
        <v>0</v>
      </c>
      <c r="DK11">
        <v>0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1</v>
      </c>
      <c r="DY11">
        <v>0</v>
      </c>
      <c r="DZ11">
        <v>0</v>
      </c>
      <c r="EA11">
        <v>0</v>
      </c>
      <c r="EB11">
        <v>0</v>
      </c>
      <c r="EC11">
        <v>0</v>
      </c>
      <c r="ED11">
        <v>0</v>
      </c>
      <c r="EE11">
        <v>0</v>
      </c>
      <c r="EF11">
        <v>0</v>
      </c>
      <c r="EG11">
        <v>4</v>
      </c>
      <c r="EH11">
        <v>0</v>
      </c>
      <c r="EI11">
        <v>66</v>
      </c>
      <c r="EJ11">
        <v>74</v>
      </c>
      <c r="EK11">
        <v>308</v>
      </c>
      <c r="EL11">
        <v>723</v>
      </c>
      <c r="EM11">
        <v>1</v>
      </c>
      <c r="EN11">
        <v>0</v>
      </c>
      <c r="EO11">
        <v>1</v>
      </c>
      <c r="EP11">
        <v>2</v>
      </c>
      <c r="EQ11">
        <v>1</v>
      </c>
      <c r="ER11">
        <v>6</v>
      </c>
      <c r="ES11">
        <v>7</v>
      </c>
      <c r="ET11">
        <v>0</v>
      </c>
      <c r="EU11">
        <v>0</v>
      </c>
      <c r="EV11">
        <v>0</v>
      </c>
      <c r="EW11">
        <v>13</v>
      </c>
      <c r="EX11">
        <v>3</v>
      </c>
      <c r="EY11">
        <v>28</v>
      </c>
      <c r="EZ11">
        <v>43</v>
      </c>
      <c r="FA11">
        <v>0</v>
      </c>
      <c r="FB11">
        <v>65</v>
      </c>
      <c r="FC11">
        <v>42</v>
      </c>
      <c r="FD11">
        <v>146</v>
      </c>
      <c r="FE11">
        <v>6</v>
      </c>
      <c r="FF11">
        <v>40</v>
      </c>
      <c r="FG11">
        <v>0</v>
      </c>
      <c r="FH11">
        <v>2</v>
      </c>
      <c r="FI11">
        <v>0</v>
      </c>
      <c r="FJ11">
        <v>0</v>
      </c>
      <c r="FK11">
        <v>0</v>
      </c>
      <c r="FL11">
        <v>0</v>
      </c>
      <c r="FM11">
        <v>40</v>
      </c>
      <c r="FN11">
        <v>0</v>
      </c>
      <c r="FO11">
        <v>0</v>
      </c>
      <c r="FP11">
        <v>0</v>
      </c>
      <c r="FQ11">
        <v>339</v>
      </c>
      <c r="FR11">
        <v>0</v>
      </c>
      <c r="FS11">
        <v>0</v>
      </c>
      <c r="FT11">
        <v>0</v>
      </c>
      <c r="FU11">
        <v>1</v>
      </c>
      <c r="FV11">
        <v>0</v>
      </c>
      <c r="FW11">
        <v>2924</v>
      </c>
      <c r="FX11">
        <v>3975</v>
      </c>
      <c r="FY11">
        <v>0</v>
      </c>
      <c r="FZ11">
        <v>1</v>
      </c>
      <c r="GA11">
        <v>0</v>
      </c>
      <c r="GB11">
        <v>0</v>
      </c>
      <c r="GC11">
        <v>0</v>
      </c>
      <c r="GD11">
        <v>0</v>
      </c>
      <c r="GE11">
        <v>5172</v>
      </c>
      <c r="GF11">
        <v>3277</v>
      </c>
      <c r="GG11">
        <v>45</v>
      </c>
      <c r="GH11">
        <v>40</v>
      </c>
      <c r="GI11">
        <v>0</v>
      </c>
      <c r="GJ11">
        <v>0</v>
      </c>
      <c r="GK11">
        <v>0</v>
      </c>
      <c r="GL11">
        <v>0</v>
      </c>
      <c r="GM11">
        <v>0</v>
      </c>
      <c r="GN11">
        <v>0</v>
      </c>
      <c r="GO11">
        <v>0</v>
      </c>
      <c r="GP11">
        <v>0</v>
      </c>
      <c r="GQ11">
        <v>0</v>
      </c>
      <c r="GR11">
        <v>0</v>
      </c>
      <c r="GS11">
        <v>0</v>
      </c>
      <c r="GT11">
        <v>0</v>
      </c>
      <c r="GU11">
        <v>0</v>
      </c>
      <c r="GV11">
        <v>0</v>
      </c>
      <c r="GW11">
        <v>0</v>
      </c>
      <c r="GX11">
        <v>0</v>
      </c>
      <c r="GY11">
        <v>0</v>
      </c>
      <c r="GZ11">
        <v>0</v>
      </c>
      <c r="HA11">
        <v>0</v>
      </c>
      <c r="HB11">
        <v>0</v>
      </c>
    </row>
    <row r="12" spans="2:210" ht="15.75" thickBot="1" x14ac:dyDescent="0.3">
      <c r="B12" s="3">
        <v>5</v>
      </c>
      <c r="C12" s="4">
        <v>1.3826967592592592</v>
      </c>
      <c r="D12" s="5" t="s">
        <v>13</v>
      </c>
      <c r="E12" s="9">
        <v>5557</v>
      </c>
      <c r="F12" s="9">
        <v>5128</v>
      </c>
      <c r="G12" s="9">
        <f t="shared" si="0"/>
        <v>10685</v>
      </c>
      <c r="H12" s="7">
        <f t="shared" si="1"/>
        <v>6.0634778315618636E-2</v>
      </c>
      <c r="I12" s="12">
        <v>0</v>
      </c>
      <c r="J12" s="12">
        <v>1609</v>
      </c>
      <c r="K12" s="9">
        <f t="shared" si="2"/>
        <v>1609</v>
      </c>
      <c r="L12" s="7">
        <f t="shared" si="5"/>
        <v>2.9098471832896284E-2</v>
      </c>
      <c r="M12" s="12">
        <v>5235</v>
      </c>
      <c r="N12" s="12">
        <v>4665</v>
      </c>
      <c r="O12" s="9">
        <f t="shared" si="3"/>
        <v>9900</v>
      </c>
      <c r="P12" s="7">
        <f t="shared" si="6"/>
        <v>5.9133426513278145E-2</v>
      </c>
      <c r="Q12" s="12">
        <v>179</v>
      </c>
      <c r="R12" s="12">
        <v>65</v>
      </c>
      <c r="S12" s="9">
        <f t="shared" si="4"/>
        <v>244</v>
      </c>
      <c r="T12" s="7">
        <f t="shared" si="7"/>
        <v>3.4962028943974779E-2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1</v>
      </c>
      <c r="CR12">
        <v>1</v>
      </c>
      <c r="CS12">
        <v>0</v>
      </c>
      <c r="CT12">
        <v>0</v>
      </c>
      <c r="CU12">
        <v>2</v>
      </c>
      <c r="CV12">
        <v>0</v>
      </c>
      <c r="CW12">
        <v>1</v>
      </c>
      <c r="CX12">
        <v>1</v>
      </c>
      <c r="CY12">
        <v>0</v>
      </c>
      <c r="CZ12">
        <v>4</v>
      </c>
      <c r="DA12">
        <v>0</v>
      </c>
      <c r="DB12">
        <v>0</v>
      </c>
      <c r="DC12">
        <v>1</v>
      </c>
      <c r="DD12">
        <v>0</v>
      </c>
      <c r="DE12">
        <v>0</v>
      </c>
      <c r="DF12">
        <v>0</v>
      </c>
      <c r="DG12">
        <v>0</v>
      </c>
      <c r="DH12">
        <v>0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0</v>
      </c>
      <c r="DZ12">
        <v>0</v>
      </c>
      <c r="EA12">
        <v>0</v>
      </c>
      <c r="EB12">
        <v>0</v>
      </c>
      <c r="EC12">
        <v>0</v>
      </c>
      <c r="ED12">
        <v>0</v>
      </c>
      <c r="EE12">
        <v>0</v>
      </c>
      <c r="EF12">
        <v>0</v>
      </c>
      <c r="EG12">
        <v>0</v>
      </c>
      <c r="EH12">
        <v>0</v>
      </c>
      <c r="EI12">
        <v>9</v>
      </c>
      <c r="EJ12">
        <v>8</v>
      </c>
      <c r="EK12">
        <v>112</v>
      </c>
      <c r="EL12">
        <v>206</v>
      </c>
      <c r="EM12">
        <v>0</v>
      </c>
      <c r="EN12">
        <v>0</v>
      </c>
      <c r="EO12">
        <v>3</v>
      </c>
      <c r="EP12">
        <v>0</v>
      </c>
      <c r="EQ12">
        <v>0</v>
      </c>
      <c r="ER12">
        <v>1</v>
      </c>
      <c r="ES12">
        <v>0</v>
      </c>
      <c r="ET12">
        <v>1</v>
      </c>
      <c r="EU12">
        <v>0</v>
      </c>
      <c r="EV12">
        <v>0</v>
      </c>
      <c r="EW12">
        <v>0</v>
      </c>
      <c r="EX12">
        <v>1</v>
      </c>
      <c r="EY12">
        <v>9</v>
      </c>
      <c r="EZ12">
        <v>19</v>
      </c>
      <c r="FA12">
        <v>0</v>
      </c>
      <c r="FB12">
        <v>37</v>
      </c>
      <c r="FC12">
        <v>11</v>
      </c>
      <c r="FD12">
        <v>41</v>
      </c>
      <c r="FE12">
        <v>2</v>
      </c>
      <c r="FF12">
        <v>7</v>
      </c>
      <c r="FG12">
        <v>0</v>
      </c>
      <c r="FH12">
        <v>0</v>
      </c>
      <c r="FI12">
        <v>0</v>
      </c>
      <c r="FJ12">
        <v>0</v>
      </c>
      <c r="FK12">
        <v>0</v>
      </c>
      <c r="FL12">
        <v>0</v>
      </c>
      <c r="FM12">
        <v>7</v>
      </c>
      <c r="FN12">
        <v>0</v>
      </c>
      <c r="FO12">
        <v>0</v>
      </c>
      <c r="FP12">
        <v>0</v>
      </c>
      <c r="FQ12">
        <v>53</v>
      </c>
      <c r="FR12">
        <v>0</v>
      </c>
      <c r="FS12">
        <v>0</v>
      </c>
      <c r="FT12">
        <v>0</v>
      </c>
      <c r="FU12">
        <v>0</v>
      </c>
      <c r="FV12">
        <v>0</v>
      </c>
      <c r="FW12">
        <v>1693</v>
      </c>
      <c r="FX12">
        <v>2469</v>
      </c>
      <c r="FY12">
        <v>94</v>
      </c>
      <c r="FZ12">
        <v>19</v>
      </c>
      <c r="GA12">
        <v>12</v>
      </c>
      <c r="GB12">
        <v>0</v>
      </c>
      <c r="GC12">
        <v>0</v>
      </c>
      <c r="GD12">
        <v>0</v>
      </c>
      <c r="GE12">
        <v>8584</v>
      </c>
      <c r="GF12">
        <v>7245</v>
      </c>
      <c r="GG12">
        <v>100</v>
      </c>
      <c r="GH12">
        <v>113</v>
      </c>
      <c r="GI12">
        <v>0</v>
      </c>
      <c r="GJ12">
        <v>0</v>
      </c>
      <c r="GK12">
        <v>0</v>
      </c>
      <c r="GL12">
        <v>0</v>
      </c>
      <c r="GM12">
        <v>0</v>
      </c>
      <c r="GN12">
        <v>0</v>
      </c>
      <c r="GO12">
        <v>0</v>
      </c>
      <c r="GP12">
        <v>0</v>
      </c>
      <c r="GQ12">
        <v>0</v>
      </c>
      <c r="GR12">
        <v>0</v>
      </c>
      <c r="GS12">
        <v>0</v>
      </c>
      <c r="GT12">
        <v>0</v>
      </c>
      <c r="GU12">
        <v>0</v>
      </c>
      <c r="GV12">
        <v>0</v>
      </c>
      <c r="GW12">
        <v>0</v>
      </c>
      <c r="GX12">
        <v>0</v>
      </c>
      <c r="GY12">
        <v>0</v>
      </c>
      <c r="GZ12">
        <v>0</v>
      </c>
      <c r="HA12">
        <v>4</v>
      </c>
      <c r="HB12">
        <v>2</v>
      </c>
    </row>
    <row r="13" spans="2:210" ht="15.75" thickBot="1" x14ac:dyDescent="0.3">
      <c r="B13" s="3">
        <v>6</v>
      </c>
      <c r="C13" s="4">
        <v>1.3827083333333334</v>
      </c>
      <c r="D13" s="5" t="s">
        <v>14</v>
      </c>
      <c r="E13" s="9">
        <v>6352</v>
      </c>
      <c r="F13" s="9">
        <v>6157</v>
      </c>
      <c r="G13" s="9">
        <f t="shared" si="0"/>
        <v>12509</v>
      </c>
      <c r="H13" s="7">
        <f t="shared" si="1"/>
        <v>7.0985535044461714E-2</v>
      </c>
      <c r="I13" s="12">
        <v>0</v>
      </c>
      <c r="J13" s="12">
        <v>3098</v>
      </c>
      <c r="K13" s="9">
        <f t="shared" si="2"/>
        <v>3098</v>
      </c>
      <c r="L13" s="7">
        <f t="shared" si="5"/>
        <v>5.602676553033728E-2</v>
      </c>
      <c r="M13" s="12">
        <v>6058</v>
      </c>
      <c r="N13" s="12">
        <v>5576</v>
      </c>
      <c r="O13" s="9">
        <f t="shared" si="3"/>
        <v>11634</v>
      </c>
      <c r="P13" s="7">
        <f t="shared" si="6"/>
        <v>6.9490735763179587E-2</v>
      </c>
      <c r="Q13" s="12">
        <v>404</v>
      </c>
      <c r="R13" s="12">
        <v>138</v>
      </c>
      <c r="S13" s="9">
        <f t="shared" si="4"/>
        <v>542</v>
      </c>
      <c r="T13" s="7">
        <f t="shared" si="7"/>
        <v>7.7661556096862011E-2</v>
      </c>
      <c r="CG13">
        <v>2</v>
      </c>
      <c r="CH13">
        <v>1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5</v>
      </c>
      <c r="CR13">
        <v>0</v>
      </c>
      <c r="CS13">
        <v>1</v>
      </c>
      <c r="CT13">
        <v>0</v>
      </c>
      <c r="CU13">
        <v>3</v>
      </c>
      <c r="CV13">
        <v>1</v>
      </c>
      <c r="CW13">
        <v>0</v>
      </c>
      <c r="CX13">
        <v>2</v>
      </c>
      <c r="CY13">
        <v>0</v>
      </c>
      <c r="CZ13">
        <v>3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0</v>
      </c>
      <c r="DG13">
        <v>0</v>
      </c>
      <c r="DH13">
        <v>0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1</v>
      </c>
      <c r="DZ13">
        <v>0</v>
      </c>
      <c r="EA13">
        <v>0</v>
      </c>
      <c r="EB13">
        <v>0</v>
      </c>
      <c r="EC13">
        <v>0</v>
      </c>
      <c r="ED13">
        <v>0</v>
      </c>
      <c r="EE13">
        <v>0</v>
      </c>
      <c r="EF13">
        <v>0</v>
      </c>
      <c r="EG13">
        <v>1</v>
      </c>
      <c r="EH13">
        <v>1</v>
      </c>
      <c r="EI13">
        <v>26</v>
      </c>
      <c r="EJ13">
        <v>28</v>
      </c>
      <c r="EK13">
        <v>174</v>
      </c>
      <c r="EL13">
        <v>423</v>
      </c>
      <c r="EM13">
        <v>0</v>
      </c>
      <c r="EN13">
        <v>0</v>
      </c>
      <c r="EO13">
        <v>2</v>
      </c>
      <c r="EP13">
        <v>1</v>
      </c>
      <c r="EQ13">
        <v>1</v>
      </c>
      <c r="ER13">
        <v>3</v>
      </c>
      <c r="ES13">
        <v>3</v>
      </c>
      <c r="ET13">
        <v>0</v>
      </c>
      <c r="EU13">
        <v>0</v>
      </c>
      <c r="EV13">
        <v>0</v>
      </c>
      <c r="EW13">
        <v>0</v>
      </c>
      <c r="EX13">
        <v>0</v>
      </c>
      <c r="EY13">
        <v>15</v>
      </c>
      <c r="EZ13">
        <v>23</v>
      </c>
      <c r="FA13">
        <v>0</v>
      </c>
      <c r="FB13">
        <v>36</v>
      </c>
      <c r="FC13">
        <v>11</v>
      </c>
      <c r="FD13">
        <v>83</v>
      </c>
      <c r="FE13">
        <v>3</v>
      </c>
      <c r="FF13">
        <v>11</v>
      </c>
      <c r="FG13">
        <v>0</v>
      </c>
      <c r="FH13">
        <v>1</v>
      </c>
      <c r="FI13">
        <v>0</v>
      </c>
      <c r="FJ13">
        <v>0</v>
      </c>
      <c r="FK13">
        <v>0</v>
      </c>
      <c r="FL13">
        <v>0</v>
      </c>
      <c r="FM13">
        <v>15</v>
      </c>
      <c r="FN13">
        <v>0</v>
      </c>
      <c r="FO13">
        <v>0</v>
      </c>
      <c r="FP13">
        <v>0</v>
      </c>
      <c r="FQ13">
        <v>103</v>
      </c>
      <c r="FR13">
        <v>0</v>
      </c>
      <c r="FS13">
        <v>0</v>
      </c>
      <c r="FT13">
        <v>0</v>
      </c>
      <c r="FU13">
        <v>0</v>
      </c>
      <c r="FV13">
        <v>0</v>
      </c>
      <c r="FW13">
        <v>1780</v>
      </c>
      <c r="FX13">
        <v>2111</v>
      </c>
      <c r="FY13">
        <v>97</v>
      </c>
      <c r="FZ13">
        <v>17</v>
      </c>
      <c r="GA13">
        <v>7</v>
      </c>
      <c r="GB13">
        <v>3</v>
      </c>
      <c r="GC13">
        <v>0</v>
      </c>
      <c r="GD13">
        <v>0</v>
      </c>
      <c r="GE13">
        <v>7015</v>
      </c>
      <c r="GF13">
        <v>5309</v>
      </c>
      <c r="GG13">
        <v>20</v>
      </c>
      <c r="GH13">
        <v>21</v>
      </c>
      <c r="GI13">
        <v>0</v>
      </c>
      <c r="GJ13">
        <v>0</v>
      </c>
      <c r="GK13">
        <v>0</v>
      </c>
      <c r="GL13">
        <v>0</v>
      </c>
      <c r="GM13">
        <v>0</v>
      </c>
      <c r="GN13">
        <v>0</v>
      </c>
      <c r="GO13">
        <v>0</v>
      </c>
      <c r="GP13">
        <v>0</v>
      </c>
      <c r="GQ13">
        <v>0</v>
      </c>
      <c r="GR13">
        <v>0</v>
      </c>
      <c r="GS13">
        <v>0</v>
      </c>
      <c r="GT13">
        <v>0</v>
      </c>
      <c r="GU13">
        <v>0</v>
      </c>
      <c r="GV13">
        <v>0</v>
      </c>
      <c r="GW13">
        <v>1</v>
      </c>
      <c r="GX13">
        <v>0</v>
      </c>
      <c r="GY13">
        <v>0</v>
      </c>
      <c r="GZ13">
        <v>0</v>
      </c>
      <c r="HA13">
        <v>0</v>
      </c>
      <c r="HB13">
        <v>0</v>
      </c>
    </row>
    <row r="14" spans="2:210" ht="15.75" thickBot="1" x14ac:dyDescent="0.3">
      <c r="B14" s="3">
        <v>7</v>
      </c>
      <c r="C14" s="4">
        <v>1.3827199074074075</v>
      </c>
      <c r="D14" s="5" t="s">
        <v>15</v>
      </c>
      <c r="E14" s="9">
        <v>8910</v>
      </c>
      <c r="F14" s="9">
        <v>8584</v>
      </c>
      <c r="G14" s="9">
        <f t="shared" si="0"/>
        <v>17494</v>
      </c>
      <c r="H14" s="7">
        <f t="shared" si="1"/>
        <v>9.9274198582445711E-2</v>
      </c>
      <c r="I14" s="12">
        <v>3</v>
      </c>
      <c r="J14" s="12">
        <v>4931</v>
      </c>
      <c r="K14" s="9">
        <f t="shared" si="2"/>
        <v>4934</v>
      </c>
      <c r="L14" s="7">
        <f t="shared" si="5"/>
        <v>8.9230491002803142E-2</v>
      </c>
      <c r="M14" s="12">
        <v>8463</v>
      </c>
      <c r="N14" s="12">
        <v>7503</v>
      </c>
      <c r="O14" s="9">
        <f t="shared" si="3"/>
        <v>15966</v>
      </c>
      <c r="P14" s="7">
        <f t="shared" si="6"/>
        <v>9.5366089667777654E-2</v>
      </c>
      <c r="Q14" s="12">
        <v>293</v>
      </c>
      <c r="R14" s="12">
        <v>107</v>
      </c>
      <c r="S14" s="9">
        <f t="shared" si="4"/>
        <v>400</v>
      </c>
      <c r="T14" s="7">
        <f t="shared" si="7"/>
        <v>5.7314801547499641E-2</v>
      </c>
      <c r="CG14">
        <v>1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1</v>
      </c>
      <c r="CN14">
        <v>0</v>
      </c>
      <c r="CO14">
        <v>0</v>
      </c>
      <c r="CP14">
        <v>0</v>
      </c>
      <c r="CQ14">
        <v>1</v>
      </c>
      <c r="CR14">
        <v>0</v>
      </c>
      <c r="CS14">
        <v>0</v>
      </c>
      <c r="CT14">
        <v>0</v>
      </c>
      <c r="CU14">
        <v>4</v>
      </c>
      <c r="CV14">
        <v>0</v>
      </c>
      <c r="CW14">
        <v>6</v>
      </c>
      <c r="CX14">
        <v>0</v>
      </c>
      <c r="CY14">
        <v>0</v>
      </c>
      <c r="CZ14">
        <v>2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0</v>
      </c>
      <c r="DH14">
        <v>0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0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0</v>
      </c>
      <c r="EE14">
        <v>0</v>
      </c>
      <c r="EF14">
        <v>0</v>
      </c>
      <c r="EG14">
        <v>0</v>
      </c>
      <c r="EH14">
        <v>1</v>
      </c>
      <c r="EI14">
        <v>13</v>
      </c>
      <c r="EJ14">
        <v>15</v>
      </c>
      <c r="EK14">
        <v>354</v>
      </c>
      <c r="EL14">
        <v>612</v>
      </c>
      <c r="EM14">
        <v>0</v>
      </c>
      <c r="EN14">
        <v>0</v>
      </c>
      <c r="EO14">
        <v>2</v>
      </c>
      <c r="EP14">
        <v>0</v>
      </c>
      <c r="EQ14">
        <v>2</v>
      </c>
      <c r="ER14">
        <v>2</v>
      </c>
      <c r="ES14">
        <v>1</v>
      </c>
      <c r="ET14">
        <v>1</v>
      </c>
      <c r="EU14">
        <v>1</v>
      </c>
      <c r="EV14">
        <v>0</v>
      </c>
      <c r="EW14">
        <v>0</v>
      </c>
      <c r="EX14">
        <v>0</v>
      </c>
      <c r="EY14">
        <v>6</v>
      </c>
      <c r="EZ14">
        <v>6</v>
      </c>
      <c r="FA14">
        <v>0</v>
      </c>
      <c r="FB14">
        <v>61</v>
      </c>
      <c r="FC14">
        <v>13</v>
      </c>
      <c r="FD14">
        <v>91</v>
      </c>
      <c r="FE14">
        <v>0</v>
      </c>
      <c r="FF14">
        <v>9</v>
      </c>
      <c r="FG14">
        <v>0</v>
      </c>
      <c r="FH14">
        <v>0</v>
      </c>
      <c r="FI14">
        <v>0</v>
      </c>
      <c r="FJ14">
        <v>0</v>
      </c>
      <c r="FK14">
        <v>0</v>
      </c>
      <c r="FL14">
        <v>0</v>
      </c>
      <c r="FM14">
        <v>14</v>
      </c>
      <c r="FN14">
        <v>0</v>
      </c>
      <c r="FO14">
        <v>0</v>
      </c>
      <c r="FP14">
        <v>0</v>
      </c>
      <c r="FQ14">
        <v>160</v>
      </c>
      <c r="FR14">
        <v>0</v>
      </c>
      <c r="FS14">
        <v>1</v>
      </c>
      <c r="FT14">
        <v>0</v>
      </c>
      <c r="FU14">
        <v>0</v>
      </c>
      <c r="FV14">
        <v>0</v>
      </c>
      <c r="FW14">
        <v>1418</v>
      </c>
      <c r="FX14">
        <v>1549</v>
      </c>
      <c r="FY14">
        <v>138</v>
      </c>
      <c r="FZ14">
        <v>17</v>
      </c>
      <c r="GA14">
        <v>16</v>
      </c>
      <c r="GB14">
        <v>0</v>
      </c>
      <c r="GC14">
        <v>0</v>
      </c>
      <c r="GD14">
        <v>0</v>
      </c>
      <c r="GE14">
        <v>5114</v>
      </c>
      <c r="GF14">
        <v>3396</v>
      </c>
      <c r="GG14">
        <v>279</v>
      </c>
      <c r="GH14">
        <v>126</v>
      </c>
      <c r="GI14">
        <v>0</v>
      </c>
      <c r="GJ14">
        <v>0</v>
      </c>
      <c r="GK14">
        <v>0</v>
      </c>
      <c r="GL14">
        <v>0</v>
      </c>
      <c r="GM14">
        <v>0</v>
      </c>
      <c r="GN14">
        <v>0</v>
      </c>
      <c r="GO14">
        <v>0</v>
      </c>
      <c r="GP14">
        <v>0</v>
      </c>
      <c r="GQ14">
        <v>0</v>
      </c>
      <c r="GR14">
        <v>0</v>
      </c>
      <c r="GS14">
        <v>0</v>
      </c>
      <c r="GT14">
        <v>0</v>
      </c>
      <c r="GU14">
        <v>0</v>
      </c>
      <c r="GV14">
        <v>0</v>
      </c>
      <c r="GW14">
        <v>0</v>
      </c>
      <c r="GX14">
        <v>0</v>
      </c>
      <c r="GY14">
        <v>0</v>
      </c>
      <c r="GZ14">
        <v>0</v>
      </c>
      <c r="HA14">
        <v>1</v>
      </c>
      <c r="HB14">
        <v>1</v>
      </c>
    </row>
    <row r="15" spans="2:210" ht="15.75" thickBot="1" x14ac:dyDescent="0.3">
      <c r="B15" s="3">
        <v>8</v>
      </c>
      <c r="C15" s="4">
        <v>1.3827314814814813</v>
      </c>
      <c r="D15" s="5" t="s">
        <v>16</v>
      </c>
      <c r="E15" s="9">
        <v>8364</v>
      </c>
      <c r="F15" s="9">
        <v>8074</v>
      </c>
      <c r="G15" s="9">
        <f t="shared" si="0"/>
        <v>16438</v>
      </c>
      <c r="H15" s="7">
        <f t="shared" si="1"/>
        <v>9.3281655213115502E-2</v>
      </c>
      <c r="I15" s="9">
        <v>1</v>
      </c>
      <c r="J15" s="9">
        <v>4896</v>
      </c>
      <c r="K15" s="9">
        <f t="shared" si="2"/>
        <v>4897</v>
      </c>
      <c r="L15" s="7">
        <f t="shared" si="5"/>
        <v>8.8561352744371102E-2</v>
      </c>
      <c r="M15" s="9">
        <v>9281</v>
      </c>
      <c r="N15" s="9">
        <v>8897</v>
      </c>
      <c r="O15" s="9">
        <f t="shared" si="3"/>
        <v>18178</v>
      </c>
      <c r="P15" s="7">
        <f t="shared" si="6"/>
        <v>0.10857852799579495</v>
      </c>
      <c r="Q15" s="12">
        <v>439</v>
      </c>
      <c r="R15" s="12">
        <v>166</v>
      </c>
      <c r="S15" s="9">
        <f t="shared" si="4"/>
        <v>605</v>
      </c>
      <c r="T15" s="7">
        <f t="shared" si="7"/>
        <v>8.6688637340593205E-2</v>
      </c>
      <c r="CG15">
        <v>2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2</v>
      </c>
      <c r="CO15">
        <v>0</v>
      </c>
      <c r="CP15">
        <v>0</v>
      </c>
      <c r="CQ15">
        <v>11</v>
      </c>
      <c r="CR15">
        <v>1</v>
      </c>
      <c r="CS15">
        <v>0</v>
      </c>
      <c r="CT15">
        <v>0</v>
      </c>
      <c r="CU15">
        <v>5</v>
      </c>
      <c r="CV15">
        <v>0</v>
      </c>
      <c r="CW15">
        <v>3</v>
      </c>
      <c r="CX15">
        <v>0</v>
      </c>
      <c r="CY15">
        <v>0</v>
      </c>
      <c r="CZ15">
        <v>1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0</v>
      </c>
      <c r="DG15">
        <v>0</v>
      </c>
      <c r="DH15">
        <v>0</v>
      </c>
      <c r="DI15">
        <v>0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  <c r="DY15">
        <v>0</v>
      </c>
      <c r="DZ15">
        <v>0</v>
      </c>
      <c r="EA15">
        <v>0</v>
      </c>
      <c r="EB15">
        <v>0</v>
      </c>
      <c r="EC15">
        <v>0</v>
      </c>
      <c r="ED15">
        <v>0</v>
      </c>
      <c r="EE15">
        <v>0</v>
      </c>
      <c r="EF15">
        <v>0</v>
      </c>
      <c r="EG15">
        <v>2</v>
      </c>
      <c r="EH15">
        <v>0</v>
      </c>
      <c r="EI15">
        <v>87</v>
      </c>
      <c r="EJ15">
        <v>59</v>
      </c>
      <c r="EK15">
        <v>280</v>
      </c>
      <c r="EL15">
        <v>597</v>
      </c>
      <c r="EM15">
        <v>1</v>
      </c>
      <c r="EN15">
        <v>0</v>
      </c>
      <c r="EO15">
        <v>3</v>
      </c>
      <c r="EP15">
        <v>0</v>
      </c>
      <c r="EQ15">
        <v>1</v>
      </c>
      <c r="ER15">
        <v>3</v>
      </c>
      <c r="ES15">
        <v>2</v>
      </c>
      <c r="ET15">
        <v>0</v>
      </c>
      <c r="EU15">
        <v>0</v>
      </c>
      <c r="EV15">
        <v>0</v>
      </c>
      <c r="EW15">
        <v>0</v>
      </c>
      <c r="EX15">
        <v>1</v>
      </c>
      <c r="EY15">
        <v>31</v>
      </c>
      <c r="EZ15">
        <v>39</v>
      </c>
      <c r="FA15">
        <v>0</v>
      </c>
      <c r="FB15">
        <v>83</v>
      </c>
      <c r="FC15">
        <v>29</v>
      </c>
      <c r="FD15">
        <v>134</v>
      </c>
      <c r="FE15">
        <v>3</v>
      </c>
      <c r="FF15">
        <v>19</v>
      </c>
      <c r="FG15">
        <v>0</v>
      </c>
      <c r="FH15">
        <v>1</v>
      </c>
      <c r="FI15">
        <v>0</v>
      </c>
      <c r="FJ15">
        <v>0</v>
      </c>
      <c r="FK15">
        <v>0</v>
      </c>
      <c r="FL15">
        <v>0</v>
      </c>
      <c r="FM15">
        <v>13</v>
      </c>
      <c r="FN15">
        <v>1</v>
      </c>
      <c r="FO15">
        <v>0</v>
      </c>
      <c r="FP15">
        <v>0</v>
      </c>
      <c r="FQ15">
        <v>152</v>
      </c>
      <c r="FR15">
        <v>0</v>
      </c>
      <c r="FS15">
        <v>0</v>
      </c>
      <c r="FT15">
        <v>0</v>
      </c>
      <c r="FU15">
        <v>0</v>
      </c>
      <c r="FV15">
        <v>0</v>
      </c>
      <c r="FW15">
        <v>407</v>
      </c>
      <c r="FX15">
        <v>935</v>
      </c>
      <c r="FY15">
        <v>119</v>
      </c>
      <c r="FZ15">
        <v>22</v>
      </c>
      <c r="GA15">
        <v>11</v>
      </c>
      <c r="GB15">
        <v>0</v>
      </c>
      <c r="GC15">
        <v>0</v>
      </c>
      <c r="GD15">
        <v>0</v>
      </c>
      <c r="GE15">
        <v>5576</v>
      </c>
      <c r="GF15">
        <v>4412</v>
      </c>
      <c r="GG15">
        <v>129</v>
      </c>
      <c r="GH15">
        <v>174</v>
      </c>
      <c r="GI15">
        <v>0</v>
      </c>
      <c r="GJ15">
        <v>0</v>
      </c>
      <c r="GK15">
        <v>0</v>
      </c>
      <c r="GL15">
        <v>0</v>
      </c>
      <c r="GM15">
        <v>0</v>
      </c>
      <c r="GN15">
        <v>0</v>
      </c>
      <c r="GO15">
        <v>0</v>
      </c>
      <c r="GP15">
        <v>0</v>
      </c>
      <c r="GQ15">
        <v>0</v>
      </c>
      <c r="GR15">
        <v>0</v>
      </c>
      <c r="GS15">
        <v>0</v>
      </c>
      <c r="GT15">
        <v>0</v>
      </c>
      <c r="GU15">
        <v>0</v>
      </c>
      <c r="GV15">
        <v>0</v>
      </c>
      <c r="GW15">
        <v>0</v>
      </c>
      <c r="GX15">
        <v>0</v>
      </c>
      <c r="GY15">
        <v>0</v>
      </c>
      <c r="GZ15">
        <v>0</v>
      </c>
      <c r="HA15">
        <v>0</v>
      </c>
      <c r="HB15">
        <v>0</v>
      </c>
    </row>
    <row r="16" spans="2:210" ht="15.75" thickBot="1" x14ac:dyDescent="0.3">
      <c r="B16" s="3">
        <v>9</v>
      </c>
      <c r="C16" s="4">
        <v>1.3827430555555555</v>
      </c>
      <c r="D16" s="5" t="s">
        <v>17</v>
      </c>
      <c r="E16" s="9">
        <v>12352</v>
      </c>
      <c r="F16" s="9">
        <v>11980</v>
      </c>
      <c r="G16" s="9">
        <f t="shared" si="0"/>
        <v>24332</v>
      </c>
      <c r="H16" s="7">
        <f t="shared" si="1"/>
        <v>0.13807818680165021</v>
      </c>
      <c r="I16" s="9">
        <v>0</v>
      </c>
      <c r="J16" s="9">
        <v>8059</v>
      </c>
      <c r="K16" s="9">
        <f t="shared" si="2"/>
        <v>8059</v>
      </c>
      <c r="L16" s="7">
        <f t="shared" si="5"/>
        <v>0.14574554661361785</v>
      </c>
      <c r="M16" s="9">
        <v>12137</v>
      </c>
      <c r="N16" s="9">
        <v>10702</v>
      </c>
      <c r="O16" s="9">
        <f t="shared" si="3"/>
        <v>22839</v>
      </c>
      <c r="P16" s="7">
        <f t="shared" si="6"/>
        <v>0.13641902304411713</v>
      </c>
      <c r="Q16" s="9">
        <v>574</v>
      </c>
      <c r="R16" s="9">
        <v>284</v>
      </c>
      <c r="S16" s="9">
        <f t="shared" si="4"/>
        <v>858</v>
      </c>
      <c r="T16" s="7">
        <f t="shared" si="7"/>
        <v>0.12294024931938673</v>
      </c>
      <c r="CG16">
        <v>2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1</v>
      </c>
      <c r="CO16">
        <v>0</v>
      </c>
      <c r="CP16">
        <v>0</v>
      </c>
      <c r="CQ16">
        <v>29</v>
      </c>
      <c r="CR16">
        <v>2</v>
      </c>
      <c r="CS16">
        <v>0</v>
      </c>
      <c r="CT16">
        <v>0</v>
      </c>
      <c r="CU16">
        <v>7</v>
      </c>
      <c r="CV16">
        <v>2</v>
      </c>
      <c r="CW16">
        <v>6</v>
      </c>
      <c r="CX16">
        <v>1</v>
      </c>
      <c r="CY16">
        <v>3</v>
      </c>
      <c r="CZ16">
        <v>2</v>
      </c>
      <c r="DA16">
        <v>0</v>
      </c>
      <c r="DB16">
        <v>0</v>
      </c>
      <c r="DC16">
        <v>1</v>
      </c>
      <c r="DD16">
        <v>0</v>
      </c>
      <c r="DE16">
        <v>0</v>
      </c>
      <c r="DF16">
        <v>0</v>
      </c>
      <c r="DG16">
        <v>0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0</v>
      </c>
      <c r="DO16">
        <v>0</v>
      </c>
      <c r="DP16">
        <v>0</v>
      </c>
      <c r="DQ16">
        <v>0</v>
      </c>
      <c r="DR16">
        <v>0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0</v>
      </c>
      <c r="DZ16">
        <v>0</v>
      </c>
      <c r="EA16">
        <v>0</v>
      </c>
      <c r="EB16">
        <v>0</v>
      </c>
      <c r="EC16">
        <v>0</v>
      </c>
      <c r="ED16">
        <v>0</v>
      </c>
      <c r="EE16">
        <v>0</v>
      </c>
      <c r="EF16">
        <v>0</v>
      </c>
      <c r="EG16">
        <v>4</v>
      </c>
      <c r="EH16">
        <v>0</v>
      </c>
      <c r="EI16">
        <v>89</v>
      </c>
      <c r="EJ16">
        <v>57</v>
      </c>
      <c r="EK16">
        <v>373</v>
      </c>
      <c r="EL16">
        <v>692</v>
      </c>
      <c r="EM16">
        <v>0</v>
      </c>
      <c r="EN16">
        <v>0</v>
      </c>
      <c r="EO16">
        <v>14</v>
      </c>
      <c r="EP16">
        <v>0</v>
      </c>
      <c r="EQ16">
        <v>7</v>
      </c>
      <c r="ER16">
        <v>8</v>
      </c>
      <c r="ES16">
        <v>10</v>
      </c>
      <c r="ET16">
        <v>1</v>
      </c>
      <c r="EU16">
        <v>0</v>
      </c>
      <c r="EV16">
        <v>0</v>
      </c>
      <c r="EW16">
        <v>4</v>
      </c>
      <c r="EX16">
        <v>0</v>
      </c>
      <c r="EY16">
        <v>65</v>
      </c>
      <c r="EZ16">
        <v>93</v>
      </c>
      <c r="FA16">
        <v>0</v>
      </c>
      <c r="FB16">
        <v>61</v>
      </c>
      <c r="FC16">
        <v>26</v>
      </c>
      <c r="FD16">
        <v>105</v>
      </c>
      <c r="FE16">
        <v>3</v>
      </c>
      <c r="FF16">
        <v>13</v>
      </c>
      <c r="FG16">
        <v>0</v>
      </c>
      <c r="FH16">
        <v>1</v>
      </c>
      <c r="FI16">
        <v>0</v>
      </c>
      <c r="FJ16">
        <v>0</v>
      </c>
      <c r="FK16">
        <v>0</v>
      </c>
      <c r="FL16">
        <v>0</v>
      </c>
      <c r="FM16">
        <v>18</v>
      </c>
      <c r="FN16">
        <v>0</v>
      </c>
      <c r="FO16">
        <v>1</v>
      </c>
      <c r="FP16">
        <v>0</v>
      </c>
      <c r="FQ16">
        <v>195</v>
      </c>
      <c r="FR16">
        <v>0</v>
      </c>
      <c r="FS16">
        <v>0</v>
      </c>
      <c r="FT16">
        <v>0</v>
      </c>
      <c r="FU16">
        <v>0</v>
      </c>
      <c r="FV16">
        <v>0</v>
      </c>
      <c r="FW16">
        <v>825</v>
      </c>
      <c r="FX16">
        <v>1411</v>
      </c>
      <c r="FY16">
        <v>98</v>
      </c>
      <c r="FZ16">
        <v>18</v>
      </c>
      <c r="GA16">
        <v>13</v>
      </c>
      <c r="GB16">
        <v>1</v>
      </c>
      <c r="GC16">
        <v>0</v>
      </c>
      <c r="GD16">
        <v>2</v>
      </c>
      <c r="GE16">
        <v>5838</v>
      </c>
      <c r="GF16">
        <v>4067</v>
      </c>
      <c r="GG16">
        <v>51</v>
      </c>
      <c r="GH16">
        <v>62</v>
      </c>
      <c r="GI16">
        <v>0</v>
      </c>
      <c r="GJ16">
        <v>0</v>
      </c>
      <c r="GK16">
        <v>0</v>
      </c>
      <c r="GL16">
        <v>0</v>
      </c>
      <c r="GM16">
        <v>0</v>
      </c>
      <c r="GN16">
        <v>0</v>
      </c>
      <c r="GO16">
        <v>0</v>
      </c>
      <c r="GP16">
        <v>0</v>
      </c>
      <c r="GQ16">
        <v>1</v>
      </c>
      <c r="GR16">
        <v>0</v>
      </c>
      <c r="GS16">
        <v>0</v>
      </c>
      <c r="GT16">
        <v>0</v>
      </c>
      <c r="GU16">
        <v>0</v>
      </c>
      <c r="GV16">
        <v>0</v>
      </c>
      <c r="GW16">
        <v>0</v>
      </c>
      <c r="GX16">
        <v>0</v>
      </c>
      <c r="GY16">
        <v>0</v>
      </c>
      <c r="GZ16">
        <v>0</v>
      </c>
      <c r="HA16">
        <v>0</v>
      </c>
      <c r="HB16">
        <v>1</v>
      </c>
    </row>
    <row r="17" spans="2:210" ht="15.75" thickBot="1" x14ac:dyDescent="0.3">
      <c r="B17" s="3">
        <v>10</v>
      </c>
      <c r="C17" s="4">
        <v>1.3827546296296296</v>
      </c>
      <c r="D17" s="5" t="s">
        <v>18</v>
      </c>
      <c r="E17" s="9">
        <v>7501</v>
      </c>
      <c r="F17" s="9">
        <v>7035</v>
      </c>
      <c r="G17" s="9">
        <f t="shared" si="0"/>
        <v>14536</v>
      </c>
      <c r="H17" s="7">
        <f t="shared" si="1"/>
        <v>8.2488267439946888E-2</v>
      </c>
      <c r="I17" s="9">
        <v>0</v>
      </c>
      <c r="J17" s="9">
        <v>3759</v>
      </c>
      <c r="K17" s="9">
        <f t="shared" si="2"/>
        <v>3759</v>
      </c>
      <c r="L17" s="7">
        <f t="shared" si="5"/>
        <v>6.798083009313681E-2</v>
      </c>
      <c r="M17" s="9">
        <v>7002</v>
      </c>
      <c r="N17" s="9">
        <v>6006</v>
      </c>
      <c r="O17" s="9">
        <f t="shared" si="3"/>
        <v>13008</v>
      </c>
      <c r="P17" s="7">
        <f t="shared" si="6"/>
        <v>7.7697738594416366E-2</v>
      </c>
      <c r="Q17" s="12">
        <v>378</v>
      </c>
      <c r="R17" s="12">
        <v>154</v>
      </c>
      <c r="S17" s="9">
        <f t="shared" si="4"/>
        <v>532</v>
      </c>
      <c r="T17" s="7">
        <f t="shared" si="7"/>
        <v>7.6228686058174525E-2</v>
      </c>
      <c r="CG17">
        <v>0</v>
      </c>
      <c r="CH17">
        <v>0</v>
      </c>
      <c r="CI17">
        <v>0</v>
      </c>
      <c r="CJ17">
        <v>1</v>
      </c>
      <c r="CK17">
        <v>0</v>
      </c>
      <c r="CL17">
        <v>0</v>
      </c>
      <c r="CM17">
        <v>1</v>
      </c>
      <c r="CN17">
        <v>0</v>
      </c>
      <c r="CO17">
        <v>0</v>
      </c>
      <c r="CP17">
        <v>0</v>
      </c>
      <c r="CQ17">
        <v>12</v>
      </c>
      <c r="CR17">
        <v>2</v>
      </c>
      <c r="CS17">
        <v>1</v>
      </c>
      <c r="CT17">
        <v>0</v>
      </c>
      <c r="CU17">
        <v>7</v>
      </c>
      <c r="CV17">
        <v>2</v>
      </c>
      <c r="CW17">
        <v>1</v>
      </c>
      <c r="CX17">
        <v>1</v>
      </c>
      <c r="CY17">
        <v>0</v>
      </c>
      <c r="CZ17">
        <v>10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0</v>
      </c>
      <c r="DG17">
        <v>0</v>
      </c>
      <c r="DH17">
        <v>0</v>
      </c>
      <c r="DI17">
        <v>0</v>
      </c>
      <c r="DJ17">
        <v>0</v>
      </c>
      <c r="DK17">
        <v>0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0</v>
      </c>
      <c r="DZ17">
        <v>0</v>
      </c>
      <c r="EA17">
        <v>0</v>
      </c>
      <c r="EB17">
        <v>0</v>
      </c>
      <c r="EC17">
        <v>0</v>
      </c>
      <c r="ED17">
        <v>0</v>
      </c>
      <c r="EE17">
        <v>0</v>
      </c>
      <c r="EF17">
        <v>0</v>
      </c>
      <c r="EG17">
        <v>2</v>
      </c>
      <c r="EH17">
        <v>0</v>
      </c>
      <c r="EI17">
        <v>45</v>
      </c>
      <c r="EJ17">
        <v>34</v>
      </c>
      <c r="EK17">
        <v>250</v>
      </c>
      <c r="EL17">
        <v>476</v>
      </c>
      <c r="EM17">
        <v>0</v>
      </c>
      <c r="EN17">
        <v>0</v>
      </c>
      <c r="EO17">
        <v>1</v>
      </c>
      <c r="EP17">
        <v>0</v>
      </c>
      <c r="EQ17">
        <v>1</v>
      </c>
      <c r="ER17">
        <v>1</v>
      </c>
      <c r="ES17">
        <v>1</v>
      </c>
      <c r="ET17">
        <v>0</v>
      </c>
      <c r="EU17">
        <v>0</v>
      </c>
      <c r="EV17">
        <v>0</v>
      </c>
      <c r="EW17">
        <v>6</v>
      </c>
      <c r="EX17">
        <v>3</v>
      </c>
      <c r="EY17">
        <v>37</v>
      </c>
      <c r="EZ17">
        <v>40</v>
      </c>
      <c r="FA17">
        <v>0</v>
      </c>
      <c r="FB17">
        <v>48</v>
      </c>
      <c r="FC17">
        <v>19</v>
      </c>
      <c r="FD17">
        <v>71</v>
      </c>
      <c r="FE17">
        <v>2</v>
      </c>
      <c r="FF17">
        <v>7</v>
      </c>
      <c r="FG17">
        <v>1</v>
      </c>
      <c r="FH17">
        <v>0</v>
      </c>
      <c r="FI17">
        <v>0</v>
      </c>
      <c r="FJ17">
        <v>0</v>
      </c>
      <c r="FK17">
        <v>1</v>
      </c>
      <c r="FL17">
        <v>0</v>
      </c>
      <c r="FM17">
        <v>12</v>
      </c>
      <c r="FN17">
        <v>0</v>
      </c>
      <c r="FO17">
        <v>0</v>
      </c>
      <c r="FP17">
        <v>0</v>
      </c>
      <c r="FQ17">
        <v>104</v>
      </c>
      <c r="FR17">
        <v>0</v>
      </c>
      <c r="FS17">
        <v>1</v>
      </c>
      <c r="FT17">
        <v>0</v>
      </c>
      <c r="FU17">
        <v>0</v>
      </c>
      <c r="FV17">
        <v>0</v>
      </c>
      <c r="FW17">
        <v>312</v>
      </c>
      <c r="FX17">
        <v>804</v>
      </c>
      <c r="FY17">
        <v>89</v>
      </c>
      <c r="FZ17">
        <v>17</v>
      </c>
      <c r="GA17">
        <v>15</v>
      </c>
      <c r="GB17">
        <v>2</v>
      </c>
      <c r="GC17">
        <v>0</v>
      </c>
      <c r="GD17">
        <v>5</v>
      </c>
      <c r="GE17">
        <v>5551</v>
      </c>
      <c r="GF17">
        <v>4250</v>
      </c>
      <c r="GG17">
        <v>323</v>
      </c>
      <c r="GH17">
        <v>455</v>
      </c>
      <c r="GI17">
        <v>0</v>
      </c>
      <c r="GJ17">
        <v>0</v>
      </c>
      <c r="GK17">
        <v>0</v>
      </c>
      <c r="GL17">
        <v>0</v>
      </c>
      <c r="GM17">
        <v>0</v>
      </c>
      <c r="GN17">
        <v>0</v>
      </c>
      <c r="GO17">
        <v>0</v>
      </c>
      <c r="GP17">
        <v>0</v>
      </c>
      <c r="GQ17">
        <v>0</v>
      </c>
      <c r="GR17">
        <v>0</v>
      </c>
      <c r="GS17">
        <v>0</v>
      </c>
      <c r="GT17">
        <v>0</v>
      </c>
      <c r="GU17">
        <v>0</v>
      </c>
      <c r="GV17">
        <v>0</v>
      </c>
      <c r="GW17">
        <v>0</v>
      </c>
      <c r="GX17">
        <v>0</v>
      </c>
      <c r="GY17">
        <v>0</v>
      </c>
      <c r="GZ17">
        <v>0</v>
      </c>
      <c r="HA17">
        <v>2</v>
      </c>
      <c r="HB17">
        <v>3</v>
      </c>
    </row>
    <row r="18" spans="2:210" ht="15.75" thickBot="1" x14ac:dyDescent="0.3">
      <c r="B18" s="3">
        <v>11</v>
      </c>
      <c r="C18" s="4">
        <v>1.3827662037037038</v>
      </c>
      <c r="D18" s="5" t="s">
        <v>19</v>
      </c>
      <c r="E18" s="9">
        <v>5636</v>
      </c>
      <c r="F18" s="9">
        <v>5415</v>
      </c>
      <c r="G18" s="9">
        <f t="shared" si="0"/>
        <v>11051</v>
      </c>
      <c r="H18" s="7">
        <f t="shared" si="1"/>
        <v>6.2711739369761488E-2</v>
      </c>
      <c r="I18" s="12">
        <v>0</v>
      </c>
      <c r="J18" s="12">
        <v>3696</v>
      </c>
      <c r="K18" s="9">
        <f t="shared" si="2"/>
        <v>3696</v>
      </c>
      <c r="L18" s="7">
        <f t="shared" si="5"/>
        <v>6.6841486572022782E-2</v>
      </c>
      <c r="M18" s="12">
        <v>4844</v>
      </c>
      <c r="N18" s="12">
        <v>4296</v>
      </c>
      <c r="O18" s="9">
        <f t="shared" si="3"/>
        <v>9140</v>
      </c>
      <c r="P18" s="7">
        <f t="shared" si="6"/>
        <v>5.4593890740541641E-2</v>
      </c>
      <c r="Q18" s="12">
        <v>313</v>
      </c>
      <c r="R18" s="12">
        <v>126</v>
      </c>
      <c r="S18" s="9">
        <f t="shared" si="4"/>
        <v>439</v>
      </c>
      <c r="T18" s="7">
        <f t="shared" si="7"/>
        <v>6.2902994698380857E-2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8</v>
      </c>
      <c r="CR18">
        <v>1</v>
      </c>
      <c r="CS18">
        <v>0</v>
      </c>
      <c r="CT18">
        <v>0</v>
      </c>
      <c r="CU18">
        <v>0</v>
      </c>
      <c r="CV18">
        <v>1</v>
      </c>
      <c r="CW18">
        <v>1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0</v>
      </c>
      <c r="DF18">
        <v>0</v>
      </c>
      <c r="DG18">
        <v>0</v>
      </c>
      <c r="DH18">
        <v>0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0</v>
      </c>
      <c r="DY18">
        <v>0</v>
      </c>
      <c r="DZ18">
        <v>0</v>
      </c>
      <c r="EA18">
        <v>0</v>
      </c>
      <c r="EB18">
        <v>0</v>
      </c>
      <c r="EC18">
        <v>0</v>
      </c>
      <c r="ED18">
        <v>0</v>
      </c>
      <c r="EE18">
        <v>0</v>
      </c>
      <c r="EF18">
        <v>0</v>
      </c>
      <c r="EG18">
        <v>1</v>
      </c>
      <c r="EH18">
        <v>1</v>
      </c>
      <c r="EI18">
        <v>15</v>
      </c>
      <c r="EJ18">
        <v>18</v>
      </c>
      <c r="EK18">
        <v>188</v>
      </c>
      <c r="EL18">
        <v>456</v>
      </c>
      <c r="EM18">
        <v>0</v>
      </c>
      <c r="EN18">
        <v>0</v>
      </c>
      <c r="EO18">
        <v>2</v>
      </c>
      <c r="EP18">
        <v>0</v>
      </c>
      <c r="EQ18">
        <v>1</v>
      </c>
      <c r="ER18">
        <v>1</v>
      </c>
      <c r="ES18">
        <v>1</v>
      </c>
      <c r="ET18">
        <v>0</v>
      </c>
      <c r="EU18">
        <v>0</v>
      </c>
      <c r="EV18">
        <v>1</v>
      </c>
      <c r="EW18">
        <v>0</v>
      </c>
      <c r="EX18">
        <v>0</v>
      </c>
      <c r="EY18">
        <v>6</v>
      </c>
      <c r="EZ18">
        <v>9</v>
      </c>
      <c r="FA18">
        <v>0</v>
      </c>
      <c r="FB18">
        <v>50</v>
      </c>
      <c r="FC18">
        <v>21</v>
      </c>
      <c r="FD18">
        <v>68</v>
      </c>
      <c r="FE18">
        <v>1</v>
      </c>
      <c r="FF18">
        <v>9</v>
      </c>
      <c r="FG18">
        <v>0</v>
      </c>
      <c r="FH18">
        <v>0</v>
      </c>
      <c r="FI18">
        <v>0</v>
      </c>
      <c r="FJ18">
        <v>0</v>
      </c>
      <c r="FK18">
        <v>0</v>
      </c>
      <c r="FL18">
        <v>0</v>
      </c>
      <c r="FM18">
        <v>7</v>
      </c>
      <c r="FN18">
        <v>0</v>
      </c>
      <c r="FO18">
        <v>2</v>
      </c>
      <c r="FP18">
        <v>0</v>
      </c>
      <c r="FQ18">
        <v>196</v>
      </c>
      <c r="FR18">
        <v>0</v>
      </c>
      <c r="FS18">
        <v>0</v>
      </c>
      <c r="FT18">
        <v>0</v>
      </c>
      <c r="FU18">
        <v>1</v>
      </c>
      <c r="FV18">
        <v>0</v>
      </c>
      <c r="FW18">
        <v>373</v>
      </c>
      <c r="FX18">
        <v>1010</v>
      </c>
      <c r="FY18">
        <v>93</v>
      </c>
      <c r="FZ18">
        <v>21</v>
      </c>
      <c r="GA18">
        <v>12</v>
      </c>
      <c r="GB18">
        <v>2</v>
      </c>
      <c r="GC18">
        <v>0</v>
      </c>
      <c r="GD18">
        <v>0</v>
      </c>
      <c r="GE18">
        <v>2581</v>
      </c>
      <c r="GF18">
        <v>1577</v>
      </c>
      <c r="GG18">
        <v>41</v>
      </c>
      <c r="GH18">
        <v>63</v>
      </c>
      <c r="GI18">
        <v>0</v>
      </c>
      <c r="GJ18">
        <v>0</v>
      </c>
      <c r="GK18">
        <v>0</v>
      </c>
      <c r="GL18">
        <v>0</v>
      </c>
      <c r="GM18">
        <v>0</v>
      </c>
      <c r="GN18">
        <v>0</v>
      </c>
      <c r="GO18">
        <v>0</v>
      </c>
      <c r="GP18">
        <v>0</v>
      </c>
      <c r="GQ18">
        <v>0</v>
      </c>
      <c r="GR18">
        <v>0</v>
      </c>
      <c r="GS18">
        <v>0</v>
      </c>
      <c r="GT18">
        <v>0</v>
      </c>
      <c r="GU18">
        <v>0</v>
      </c>
      <c r="GV18">
        <v>0</v>
      </c>
      <c r="GW18">
        <v>0</v>
      </c>
      <c r="GX18">
        <v>0</v>
      </c>
      <c r="GY18">
        <v>0</v>
      </c>
      <c r="GZ18">
        <v>0</v>
      </c>
      <c r="HA18">
        <v>0</v>
      </c>
      <c r="HB18">
        <v>0</v>
      </c>
    </row>
    <row r="19" spans="2:210" ht="15.75" thickBot="1" x14ac:dyDescent="0.3">
      <c r="B19" s="3">
        <v>12</v>
      </c>
      <c r="C19" s="4">
        <v>1.3827777777777779</v>
      </c>
      <c r="D19" s="5" t="s">
        <v>20</v>
      </c>
      <c r="E19" s="9">
        <v>10975</v>
      </c>
      <c r="F19" s="9">
        <v>10250</v>
      </c>
      <c r="G19" s="9">
        <f t="shared" si="0"/>
        <v>21225</v>
      </c>
      <c r="H19" s="7">
        <f t="shared" si="1"/>
        <v>0.12044671686935007</v>
      </c>
      <c r="I19" s="9">
        <v>0</v>
      </c>
      <c r="J19" s="9">
        <v>11203</v>
      </c>
      <c r="K19" s="9">
        <f t="shared" si="2"/>
        <v>11203</v>
      </c>
      <c r="L19" s="7">
        <f t="shared" si="5"/>
        <v>0.20260421376254634</v>
      </c>
      <c r="M19" s="9">
        <v>11607</v>
      </c>
      <c r="N19" s="9">
        <v>10704</v>
      </c>
      <c r="O19" s="9">
        <f t="shared" si="3"/>
        <v>22311</v>
      </c>
      <c r="P19" s="7">
        <f t="shared" si="6"/>
        <v>0.13326524029674228</v>
      </c>
      <c r="Q19" s="9">
        <v>1108</v>
      </c>
      <c r="R19" s="9">
        <v>519</v>
      </c>
      <c r="S19" s="9">
        <f t="shared" si="4"/>
        <v>1627</v>
      </c>
      <c r="T19" s="7">
        <f t="shared" si="7"/>
        <v>0.23312795529445479</v>
      </c>
      <c r="CG19">
        <v>2</v>
      </c>
      <c r="CH19">
        <v>0</v>
      </c>
      <c r="CI19">
        <v>0</v>
      </c>
      <c r="CJ19">
        <v>0</v>
      </c>
      <c r="CK19">
        <v>0</v>
      </c>
      <c r="CL19">
        <v>1</v>
      </c>
      <c r="CM19">
        <v>0</v>
      </c>
      <c r="CN19">
        <v>0</v>
      </c>
      <c r="CO19">
        <v>0</v>
      </c>
      <c r="CP19">
        <v>0</v>
      </c>
      <c r="CQ19">
        <v>31</v>
      </c>
      <c r="CR19">
        <v>1</v>
      </c>
      <c r="CS19">
        <v>1</v>
      </c>
      <c r="CT19">
        <v>0</v>
      </c>
      <c r="CU19">
        <v>19</v>
      </c>
      <c r="CV19">
        <v>5</v>
      </c>
      <c r="CW19">
        <v>4</v>
      </c>
      <c r="CX19">
        <v>0</v>
      </c>
      <c r="CY19">
        <v>2</v>
      </c>
      <c r="CZ19">
        <v>6</v>
      </c>
      <c r="DA19">
        <v>0</v>
      </c>
      <c r="DB19">
        <v>0</v>
      </c>
      <c r="DC19">
        <v>1</v>
      </c>
      <c r="DD19">
        <v>0</v>
      </c>
      <c r="DE19">
        <v>0</v>
      </c>
      <c r="DF19">
        <v>0</v>
      </c>
      <c r="DG19">
        <v>0</v>
      </c>
      <c r="DH19">
        <v>0</v>
      </c>
      <c r="DI19">
        <v>0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0</v>
      </c>
      <c r="DW19">
        <v>0</v>
      </c>
      <c r="DX19">
        <v>0</v>
      </c>
      <c r="DY19">
        <v>0</v>
      </c>
      <c r="DZ19">
        <v>0</v>
      </c>
      <c r="EA19">
        <v>0</v>
      </c>
      <c r="EB19">
        <v>0</v>
      </c>
      <c r="EC19">
        <v>0</v>
      </c>
      <c r="ED19">
        <v>0</v>
      </c>
      <c r="EE19">
        <v>1</v>
      </c>
      <c r="EF19">
        <v>0</v>
      </c>
      <c r="EG19">
        <v>2</v>
      </c>
      <c r="EH19">
        <v>0</v>
      </c>
      <c r="EI19">
        <v>256</v>
      </c>
      <c r="EJ19">
        <v>206</v>
      </c>
      <c r="EK19">
        <v>515</v>
      </c>
      <c r="EL19">
        <v>1223</v>
      </c>
      <c r="EM19">
        <v>3</v>
      </c>
      <c r="EN19">
        <v>0</v>
      </c>
      <c r="EO19">
        <v>15</v>
      </c>
      <c r="EP19">
        <v>6</v>
      </c>
      <c r="EQ19">
        <v>7</v>
      </c>
      <c r="ER19">
        <v>5</v>
      </c>
      <c r="ES19">
        <v>7</v>
      </c>
      <c r="ET19">
        <v>0</v>
      </c>
      <c r="EU19">
        <v>0</v>
      </c>
      <c r="EV19">
        <v>0</v>
      </c>
      <c r="EW19">
        <v>13</v>
      </c>
      <c r="EX19">
        <v>6</v>
      </c>
      <c r="EY19">
        <v>49</v>
      </c>
      <c r="EZ19">
        <v>99</v>
      </c>
      <c r="FA19">
        <v>0</v>
      </c>
      <c r="FB19">
        <v>100</v>
      </c>
      <c r="FC19">
        <v>47</v>
      </c>
      <c r="FD19">
        <v>178</v>
      </c>
      <c r="FE19">
        <v>6</v>
      </c>
      <c r="FF19">
        <v>30</v>
      </c>
      <c r="FG19">
        <v>0</v>
      </c>
      <c r="FH19">
        <v>4</v>
      </c>
      <c r="FI19">
        <v>0</v>
      </c>
      <c r="FJ19">
        <v>0</v>
      </c>
      <c r="FK19">
        <v>0</v>
      </c>
      <c r="FL19">
        <v>0</v>
      </c>
      <c r="FM19">
        <v>31</v>
      </c>
      <c r="FN19">
        <v>0</v>
      </c>
      <c r="FO19">
        <v>1</v>
      </c>
      <c r="FP19">
        <v>2</v>
      </c>
      <c r="FQ19">
        <v>274</v>
      </c>
      <c r="FR19">
        <v>0</v>
      </c>
      <c r="FS19">
        <v>1</v>
      </c>
      <c r="FT19">
        <v>1</v>
      </c>
      <c r="FU19">
        <v>0</v>
      </c>
      <c r="FV19">
        <v>0</v>
      </c>
      <c r="FW19">
        <v>986</v>
      </c>
      <c r="FX19">
        <v>1688</v>
      </c>
      <c r="FY19">
        <v>66</v>
      </c>
      <c r="FZ19">
        <v>23</v>
      </c>
      <c r="GA19">
        <v>10</v>
      </c>
      <c r="GB19">
        <v>0</v>
      </c>
      <c r="GC19">
        <v>0</v>
      </c>
      <c r="GD19">
        <v>0</v>
      </c>
      <c r="GE19">
        <v>5047</v>
      </c>
      <c r="GF19">
        <v>3179</v>
      </c>
      <c r="GG19">
        <v>40</v>
      </c>
      <c r="GH19">
        <v>36</v>
      </c>
      <c r="GI19">
        <v>0</v>
      </c>
      <c r="GJ19">
        <v>0</v>
      </c>
      <c r="GK19">
        <v>0</v>
      </c>
      <c r="GL19">
        <v>0</v>
      </c>
      <c r="GM19">
        <v>0</v>
      </c>
      <c r="GN19">
        <v>0</v>
      </c>
      <c r="GO19">
        <v>1</v>
      </c>
      <c r="GP19">
        <v>0</v>
      </c>
      <c r="GQ19">
        <v>0</v>
      </c>
      <c r="GR19">
        <v>0</v>
      </c>
      <c r="GS19">
        <v>0</v>
      </c>
      <c r="GT19">
        <v>0</v>
      </c>
      <c r="GU19">
        <v>0</v>
      </c>
      <c r="GV19">
        <v>0</v>
      </c>
      <c r="GW19">
        <v>0</v>
      </c>
      <c r="GX19">
        <v>0</v>
      </c>
      <c r="GY19">
        <v>0</v>
      </c>
      <c r="GZ19">
        <v>0</v>
      </c>
      <c r="HA19">
        <v>0</v>
      </c>
      <c r="HB19">
        <v>0</v>
      </c>
    </row>
    <row r="20" spans="2:210" ht="15.75" thickBot="1" x14ac:dyDescent="0.3">
      <c r="B20" s="27" t="s">
        <v>5</v>
      </c>
      <c r="C20" s="27"/>
      <c r="D20" s="27"/>
      <c r="E20" s="10">
        <f>SUM(E8:E19)</f>
        <v>90330</v>
      </c>
      <c r="F20" s="10">
        <f>SUM(F8:F19)</f>
        <v>85889</v>
      </c>
      <c r="G20" s="11">
        <f>SUM(G8:G19)</f>
        <v>176219</v>
      </c>
      <c r="H20" s="8">
        <f>G20/E22</f>
        <v>0.19474682327249901</v>
      </c>
      <c r="I20" s="10">
        <f>SUM(I8:I19)</f>
        <v>6</v>
      </c>
      <c r="J20" s="10">
        <f>SUM(J8:J19)</f>
        <v>55289</v>
      </c>
      <c r="K20" s="11">
        <f>SUM(K8:K19)</f>
        <v>55295</v>
      </c>
      <c r="L20" s="8">
        <f>K20/$E$22</f>
        <v>6.11087657565463E-2</v>
      </c>
      <c r="M20" s="10">
        <f>SUM(M8:M19)</f>
        <v>88290</v>
      </c>
      <c r="N20" s="10">
        <f>SUM(N8:N19)</f>
        <v>79128</v>
      </c>
      <c r="O20" s="11">
        <f>SUM(O8:O19)</f>
        <v>167418</v>
      </c>
      <c r="P20" s="8">
        <f>O20/$E$22</f>
        <v>0.18502047826077347</v>
      </c>
      <c r="Q20" s="10">
        <f>SUM(Q8:Q19)</f>
        <v>4915</v>
      </c>
      <c r="R20" s="10">
        <f>SUM(R8:R19)</f>
        <v>2064</v>
      </c>
      <c r="S20" s="11">
        <f>SUM(S8:S19)</f>
        <v>6979</v>
      </c>
      <c r="T20" s="8">
        <f>S20/$E$22</f>
        <v>7.7127783021057354E-3</v>
      </c>
    </row>
    <row r="21" spans="2:210" ht="15.75" thickBot="1" x14ac:dyDescent="0.3">
      <c r="G21" s="13"/>
      <c r="H21" s="13"/>
      <c r="L21" s="13"/>
      <c r="P21" s="13"/>
      <c r="T21" s="13"/>
    </row>
    <row r="22" spans="2:210" ht="15.75" thickBot="1" x14ac:dyDescent="0.3">
      <c r="B22" s="27" t="s">
        <v>23</v>
      </c>
      <c r="C22" s="27"/>
      <c r="D22" s="27"/>
      <c r="E22" s="11">
        <v>904862</v>
      </c>
    </row>
  </sheetData>
  <mergeCells count="11">
    <mergeCell ref="B22:D22"/>
    <mergeCell ref="I6:L6"/>
    <mergeCell ref="B20:D20"/>
    <mergeCell ref="B6:B7"/>
    <mergeCell ref="C6:D6"/>
    <mergeCell ref="E6:H6"/>
    <mergeCell ref="M6:P6"/>
    <mergeCell ref="Q6:T6"/>
    <mergeCell ref="B5:T5"/>
    <mergeCell ref="B2:T2"/>
    <mergeCell ref="B3:T3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D46B4-B4D4-49FB-8F40-42449AE0F9C6}">
  <dimension ref="B1:T22"/>
  <sheetViews>
    <sheetView zoomScaleNormal="100" workbookViewId="0"/>
  </sheetViews>
  <sheetFormatPr defaultRowHeight="15" x14ac:dyDescent="0.25"/>
  <cols>
    <col min="1" max="1" width="1.42578125" customWidth="1"/>
    <col min="2" max="2" width="7.28515625" style="1" customWidth="1"/>
    <col min="3" max="3" width="10.85546875" customWidth="1"/>
    <col min="4" max="4" width="18.28515625" customWidth="1"/>
    <col min="5" max="12" width="9.140625" customWidth="1"/>
  </cols>
  <sheetData>
    <row r="1" spans="2:20" ht="7.5" customHeight="1" thickBot="1" x14ac:dyDescent="0.3"/>
    <row r="2" spans="2:20" s="1" customFormat="1" ht="23.25" customHeight="1" x14ac:dyDescent="0.25">
      <c r="B2" s="21" t="s">
        <v>24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3"/>
    </row>
    <row r="3" spans="2:20" s="1" customFormat="1" ht="23.25" customHeight="1" thickBot="1" x14ac:dyDescent="0.3">
      <c r="B3" s="24" t="s">
        <v>22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6"/>
    </row>
    <row r="4" spans="2:20" ht="15.75" thickBot="1" x14ac:dyDescent="0.3"/>
    <row r="5" spans="2:20" ht="15.75" thickBot="1" x14ac:dyDescent="0.3">
      <c r="B5" s="18" t="s">
        <v>0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</row>
    <row r="6" spans="2:20" s="6" customFormat="1" ht="15.75" customHeight="1" thickBot="1" x14ac:dyDescent="0.3">
      <c r="B6" s="28" t="s">
        <v>1</v>
      </c>
      <c r="C6" s="28" t="s">
        <v>2</v>
      </c>
      <c r="D6" s="28"/>
      <c r="E6" s="15" t="s">
        <v>61</v>
      </c>
      <c r="F6" s="16"/>
      <c r="G6" s="16"/>
      <c r="H6" s="17"/>
      <c r="I6" s="15" t="s">
        <v>62</v>
      </c>
      <c r="J6" s="16"/>
      <c r="K6" s="16"/>
      <c r="L6" s="17"/>
      <c r="M6" s="15" t="s">
        <v>63</v>
      </c>
      <c r="N6" s="16"/>
      <c r="O6" s="16"/>
      <c r="P6" s="17"/>
      <c r="Q6" s="15" t="s">
        <v>64</v>
      </c>
      <c r="R6" s="16"/>
      <c r="S6" s="16"/>
      <c r="T6" s="17"/>
    </row>
    <row r="7" spans="2:20" s="6" customFormat="1" ht="15.75" thickBot="1" x14ac:dyDescent="0.3">
      <c r="B7" s="28"/>
      <c r="C7" s="2" t="s">
        <v>6</v>
      </c>
      <c r="D7" s="2" t="s">
        <v>7</v>
      </c>
      <c r="E7" s="2" t="s">
        <v>3</v>
      </c>
      <c r="F7" s="2" t="s">
        <v>4</v>
      </c>
      <c r="G7" s="2" t="s">
        <v>5</v>
      </c>
      <c r="H7" s="2" t="s">
        <v>8</v>
      </c>
      <c r="I7" s="2" t="s">
        <v>3</v>
      </c>
      <c r="J7" s="2" t="s">
        <v>4</v>
      </c>
      <c r="K7" s="2" t="s">
        <v>5</v>
      </c>
      <c r="L7" s="2" t="s">
        <v>8</v>
      </c>
      <c r="M7" s="2" t="s">
        <v>3</v>
      </c>
      <c r="N7" s="2" t="s">
        <v>4</v>
      </c>
      <c r="O7" s="2" t="s">
        <v>5</v>
      </c>
      <c r="P7" s="2" t="s">
        <v>8</v>
      </c>
      <c r="Q7" s="2" t="s">
        <v>3</v>
      </c>
      <c r="R7" s="2" t="s">
        <v>4</v>
      </c>
      <c r="S7" s="2" t="s">
        <v>5</v>
      </c>
      <c r="T7" s="2" t="s">
        <v>8</v>
      </c>
    </row>
    <row r="8" spans="2:20" ht="15.75" thickBot="1" x14ac:dyDescent="0.3">
      <c r="B8" s="3">
        <v>1</v>
      </c>
      <c r="C8" s="4">
        <v>1.382650462962963</v>
      </c>
      <c r="D8" s="5" t="s">
        <v>9</v>
      </c>
      <c r="E8" s="12">
        <v>0</v>
      </c>
      <c r="F8" s="12">
        <v>0</v>
      </c>
      <c r="G8" s="9">
        <v>0</v>
      </c>
      <c r="H8" s="7">
        <f>G8/$G$20</f>
        <v>0</v>
      </c>
      <c r="I8" s="12">
        <v>0</v>
      </c>
      <c r="J8" s="12">
        <v>2</v>
      </c>
      <c r="K8" s="9">
        <f>I8+J8</f>
        <v>2</v>
      </c>
      <c r="L8" s="7">
        <f>K8/$K$20</f>
        <v>0.66666666666666663</v>
      </c>
      <c r="M8" s="12">
        <v>0</v>
      </c>
      <c r="N8" s="12">
        <v>0</v>
      </c>
      <c r="O8" s="9">
        <f>M8+N8</f>
        <v>0</v>
      </c>
      <c r="P8" s="7">
        <f>O8/$O$20</f>
        <v>0</v>
      </c>
      <c r="Q8" s="12">
        <v>0</v>
      </c>
      <c r="R8" s="12">
        <v>2</v>
      </c>
      <c r="S8" s="9">
        <f>Q8+R8</f>
        <v>2</v>
      </c>
      <c r="T8" s="7">
        <f>S8/$S$20</f>
        <v>0.2857142857142857</v>
      </c>
    </row>
    <row r="9" spans="2:20" ht="15.75" thickBot="1" x14ac:dyDescent="0.3">
      <c r="B9" s="3">
        <v>2</v>
      </c>
      <c r="C9" s="4">
        <v>1.3826620370370371</v>
      </c>
      <c r="D9" s="5" t="s">
        <v>10</v>
      </c>
      <c r="E9" s="12">
        <v>0</v>
      </c>
      <c r="F9" s="12">
        <v>0</v>
      </c>
      <c r="G9" s="9">
        <v>0</v>
      </c>
      <c r="H9" s="7">
        <f t="shared" ref="H9:H19" si="0">G9/$G$20</f>
        <v>0</v>
      </c>
      <c r="I9" s="12">
        <v>0</v>
      </c>
      <c r="J9" s="12">
        <v>0</v>
      </c>
      <c r="K9" s="9">
        <f t="shared" ref="K9:K19" si="1">I9+J9</f>
        <v>0</v>
      </c>
      <c r="L9" s="7">
        <f t="shared" ref="L9:L19" si="2">K9/$K$20</f>
        <v>0</v>
      </c>
      <c r="M9" s="12">
        <v>0</v>
      </c>
      <c r="N9" s="12">
        <v>0</v>
      </c>
      <c r="O9" s="9">
        <f t="shared" ref="O9:O19" si="3">M9+N9</f>
        <v>0</v>
      </c>
      <c r="P9" s="7">
        <f t="shared" ref="P9:P19" si="4">O9/$O$20</f>
        <v>0</v>
      </c>
      <c r="Q9" s="12">
        <v>0</v>
      </c>
      <c r="R9" s="12">
        <v>0</v>
      </c>
      <c r="S9" s="9">
        <f t="shared" ref="S9:S19" si="5">Q9+R9</f>
        <v>0</v>
      </c>
      <c r="T9" s="7">
        <f t="shared" ref="T9:T19" si="6">S9/$S$20</f>
        <v>0</v>
      </c>
    </row>
    <row r="10" spans="2:20" ht="15.75" thickBot="1" x14ac:dyDescent="0.3">
      <c r="B10" s="3">
        <v>3</v>
      </c>
      <c r="C10" s="4">
        <v>1.3826736111111113</v>
      </c>
      <c r="D10" s="5" t="s">
        <v>11</v>
      </c>
      <c r="E10" s="12">
        <v>0</v>
      </c>
      <c r="F10" s="12">
        <v>0</v>
      </c>
      <c r="G10" s="9">
        <v>0</v>
      </c>
      <c r="H10" s="7">
        <f t="shared" si="0"/>
        <v>0</v>
      </c>
      <c r="I10" s="12">
        <v>0</v>
      </c>
      <c r="J10" s="12">
        <v>0</v>
      </c>
      <c r="K10" s="9">
        <f t="shared" si="1"/>
        <v>0</v>
      </c>
      <c r="L10" s="7">
        <f t="shared" si="2"/>
        <v>0</v>
      </c>
      <c r="M10" s="12">
        <v>1</v>
      </c>
      <c r="N10" s="12">
        <v>3</v>
      </c>
      <c r="O10" s="9">
        <f t="shared" si="3"/>
        <v>4</v>
      </c>
      <c r="P10" s="7">
        <f t="shared" si="4"/>
        <v>0.8</v>
      </c>
      <c r="Q10" s="12">
        <v>0</v>
      </c>
      <c r="R10" s="12">
        <v>0</v>
      </c>
      <c r="S10" s="9">
        <f t="shared" si="5"/>
        <v>0</v>
      </c>
      <c r="T10" s="7">
        <f t="shared" si="6"/>
        <v>0</v>
      </c>
    </row>
    <row r="11" spans="2:20" ht="15.75" thickBot="1" x14ac:dyDescent="0.3">
      <c r="B11" s="3">
        <v>4</v>
      </c>
      <c r="C11" s="4">
        <v>1.3826851851851851</v>
      </c>
      <c r="D11" s="5" t="s">
        <v>12</v>
      </c>
      <c r="E11" s="12">
        <v>0</v>
      </c>
      <c r="F11" s="12">
        <v>0</v>
      </c>
      <c r="G11" s="9">
        <v>1</v>
      </c>
      <c r="H11" s="7">
        <f t="shared" si="0"/>
        <v>0.5</v>
      </c>
      <c r="I11" s="12">
        <v>0</v>
      </c>
      <c r="J11" s="12">
        <v>0</v>
      </c>
      <c r="K11" s="9">
        <f t="shared" si="1"/>
        <v>0</v>
      </c>
      <c r="L11" s="7">
        <f t="shared" si="2"/>
        <v>0</v>
      </c>
      <c r="M11" s="12">
        <v>0</v>
      </c>
      <c r="N11" s="12">
        <v>0</v>
      </c>
      <c r="O11" s="9">
        <f t="shared" si="3"/>
        <v>0</v>
      </c>
      <c r="P11" s="7">
        <f t="shared" si="4"/>
        <v>0</v>
      </c>
      <c r="Q11" s="12">
        <v>0</v>
      </c>
      <c r="R11" s="12">
        <v>0</v>
      </c>
      <c r="S11" s="9">
        <f t="shared" si="5"/>
        <v>0</v>
      </c>
      <c r="T11" s="7">
        <f t="shared" si="6"/>
        <v>0</v>
      </c>
    </row>
    <row r="12" spans="2:20" ht="15.75" thickBot="1" x14ac:dyDescent="0.3">
      <c r="B12" s="3">
        <v>5</v>
      </c>
      <c r="C12" s="4">
        <v>1.3826967592592592</v>
      </c>
      <c r="D12" s="5" t="s">
        <v>13</v>
      </c>
      <c r="E12" s="12">
        <v>1</v>
      </c>
      <c r="F12" s="12">
        <v>0</v>
      </c>
      <c r="G12" s="9">
        <v>0</v>
      </c>
      <c r="H12" s="7">
        <f t="shared" si="0"/>
        <v>0</v>
      </c>
      <c r="I12" s="12">
        <v>0</v>
      </c>
      <c r="J12" s="12">
        <v>0</v>
      </c>
      <c r="K12" s="9">
        <f t="shared" si="1"/>
        <v>0</v>
      </c>
      <c r="L12" s="7">
        <f t="shared" si="2"/>
        <v>0</v>
      </c>
      <c r="M12" s="12">
        <v>0</v>
      </c>
      <c r="N12" s="12">
        <v>0</v>
      </c>
      <c r="O12" s="9">
        <f t="shared" si="3"/>
        <v>0</v>
      </c>
      <c r="P12" s="7">
        <f t="shared" si="4"/>
        <v>0</v>
      </c>
      <c r="Q12" s="12">
        <v>0</v>
      </c>
      <c r="R12" s="12">
        <v>0</v>
      </c>
      <c r="S12" s="9">
        <f t="shared" si="5"/>
        <v>0</v>
      </c>
      <c r="T12" s="7">
        <f t="shared" si="6"/>
        <v>0</v>
      </c>
    </row>
    <row r="13" spans="2:20" ht="15.75" thickBot="1" x14ac:dyDescent="0.3">
      <c r="B13" s="3">
        <v>6</v>
      </c>
      <c r="C13" s="4">
        <v>1.3827083333333334</v>
      </c>
      <c r="D13" s="5" t="s">
        <v>14</v>
      </c>
      <c r="E13" s="12">
        <v>0</v>
      </c>
      <c r="F13" s="12">
        <v>2</v>
      </c>
      <c r="G13" s="9">
        <v>1</v>
      </c>
      <c r="H13" s="7">
        <f t="shared" si="0"/>
        <v>0.5</v>
      </c>
      <c r="I13" s="12">
        <v>0</v>
      </c>
      <c r="J13" s="12">
        <v>0</v>
      </c>
      <c r="K13" s="9">
        <f t="shared" si="1"/>
        <v>0</v>
      </c>
      <c r="L13" s="7">
        <f t="shared" si="2"/>
        <v>0</v>
      </c>
      <c r="M13" s="12">
        <v>0</v>
      </c>
      <c r="N13" s="12">
        <v>0</v>
      </c>
      <c r="O13" s="9">
        <f t="shared" si="3"/>
        <v>0</v>
      </c>
      <c r="P13" s="7">
        <f t="shared" si="4"/>
        <v>0</v>
      </c>
      <c r="Q13" s="12">
        <v>0</v>
      </c>
      <c r="R13" s="12">
        <v>0</v>
      </c>
      <c r="S13" s="9">
        <f t="shared" si="5"/>
        <v>0</v>
      </c>
      <c r="T13" s="7">
        <f t="shared" si="6"/>
        <v>0</v>
      </c>
    </row>
    <row r="14" spans="2:20" ht="15.75" thickBot="1" x14ac:dyDescent="0.3">
      <c r="B14" s="3">
        <v>7</v>
      </c>
      <c r="C14" s="4">
        <v>1.3827199074074075</v>
      </c>
      <c r="D14" s="5" t="s">
        <v>15</v>
      </c>
      <c r="E14" s="12">
        <v>0</v>
      </c>
      <c r="F14" s="12">
        <v>1</v>
      </c>
      <c r="G14" s="9">
        <v>0</v>
      </c>
      <c r="H14" s="7">
        <f t="shared" si="0"/>
        <v>0</v>
      </c>
      <c r="I14" s="12">
        <v>0</v>
      </c>
      <c r="J14" s="12">
        <v>0</v>
      </c>
      <c r="K14" s="9">
        <f t="shared" si="1"/>
        <v>0</v>
      </c>
      <c r="L14" s="7">
        <f t="shared" si="2"/>
        <v>0</v>
      </c>
      <c r="M14" s="12">
        <v>0</v>
      </c>
      <c r="N14" s="12">
        <v>0</v>
      </c>
      <c r="O14" s="9">
        <f t="shared" si="3"/>
        <v>0</v>
      </c>
      <c r="P14" s="7">
        <f t="shared" si="4"/>
        <v>0</v>
      </c>
      <c r="Q14" s="12">
        <v>1</v>
      </c>
      <c r="R14" s="12">
        <v>0</v>
      </c>
      <c r="S14" s="9">
        <f t="shared" si="5"/>
        <v>1</v>
      </c>
      <c r="T14" s="7">
        <f t="shared" si="6"/>
        <v>0.14285714285714285</v>
      </c>
    </row>
    <row r="15" spans="2:20" ht="15.75" thickBot="1" x14ac:dyDescent="0.3">
      <c r="B15" s="3">
        <v>8</v>
      </c>
      <c r="C15" s="4">
        <v>1.3827314814814813</v>
      </c>
      <c r="D15" s="5" t="s">
        <v>16</v>
      </c>
      <c r="E15" s="12">
        <v>0</v>
      </c>
      <c r="F15" s="12">
        <v>2</v>
      </c>
      <c r="G15" s="9">
        <v>0</v>
      </c>
      <c r="H15" s="7">
        <f t="shared" si="0"/>
        <v>0</v>
      </c>
      <c r="I15" s="12">
        <v>0</v>
      </c>
      <c r="J15" s="12">
        <v>0</v>
      </c>
      <c r="K15" s="9">
        <f t="shared" si="1"/>
        <v>0</v>
      </c>
      <c r="L15" s="7">
        <f t="shared" si="2"/>
        <v>0</v>
      </c>
      <c r="M15" s="12">
        <v>0</v>
      </c>
      <c r="N15" s="12">
        <v>0</v>
      </c>
      <c r="O15" s="9">
        <f t="shared" si="3"/>
        <v>0</v>
      </c>
      <c r="P15" s="7">
        <f t="shared" si="4"/>
        <v>0</v>
      </c>
      <c r="Q15" s="12">
        <v>0</v>
      </c>
      <c r="R15" s="12">
        <v>2</v>
      </c>
      <c r="S15" s="9">
        <f t="shared" si="5"/>
        <v>2</v>
      </c>
      <c r="T15" s="7">
        <f t="shared" si="6"/>
        <v>0.2857142857142857</v>
      </c>
    </row>
    <row r="16" spans="2:20" ht="15.75" thickBot="1" x14ac:dyDescent="0.3">
      <c r="B16" s="3">
        <v>9</v>
      </c>
      <c r="C16" s="4">
        <v>1.3827430555555555</v>
      </c>
      <c r="D16" s="5" t="s">
        <v>17</v>
      </c>
      <c r="E16" s="12">
        <v>0</v>
      </c>
      <c r="F16" s="12">
        <v>2</v>
      </c>
      <c r="G16" s="9">
        <v>0</v>
      </c>
      <c r="H16" s="7">
        <f t="shared" si="0"/>
        <v>0</v>
      </c>
      <c r="I16" s="12">
        <v>0</v>
      </c>
      <c r="J16" s="12">
        <v>0</v>
      </c>
      <c r="K16" s="9">
        <f t="shared" si="1"/>
        <v>0</v>
      </c>
      <c r="L16" s="7">
        <f t="shared" si="2"/>
        <v>0</v>
      </c>
      <c r="M16" s="12">
        <v>0</v>
      </c>
      <c r="N16" s="12">
        <v>0</v>
      </c>
      <c r="O16" s="9">
        <f t="shared" si="3"/>
        <v>0</v>
      </c>
      <c r="P16" s="7">
        <f t="shared" si="4"/>
        <v>0</v>
      </c>
      <c r="Q16" s="12">
        <v>0</v>
      </c>
      <c r="R16" s="12">
        <v>1</v>
      </c>
      <c r="S16" s="9">
        <f t="shared" si="5"/>
        <v>1</v>
      </c>
      <c r="T16" s="7">
        <f t="shared" si="6"/>
        <v>0.14285714285714285</v>
      </c>
    </row>
    <row r="17" spans="2:20" ht="15.75" thickBot="1" x14ac:dyDescent="0.3">
      <c r="B17" s="3">
        <v>10</v>
      </c>
      <c r="C17" s="4">
        <v>1.3827546296296296</v>
      </c>
      <c r="D17" s="5" t="s">
        <v>18</v>
      </c>
      <c r="E17" s="12">
        <v>0</v>
      </c>
      <c r="F17" s="12">
        <v>0</v>
      </c>
      <c r="G17" s="9">
        <v>0</v>
      </c>
      <c r="H17" s="7">
        <f t="shared" si="0"/>
        <v>0</v>
      </c>
      <c r="I17" s="12">
        <v>0</v>
      </c>
      <c r="J17" s="12">
        <v>1</v>
      </c>
      <c r="K17" s="9">
        <f t="shared" si="1"/>
        <v>1</v>
      </c>
      <c r="L17" s="7">
        <f t="shared" si="2"/>
        <v>0.33333333333333331</v>
      </c>
      <c r="M17" s="12">
        <v>0</v>
      </c>
      <c r="N17" s="12">
        <v>0</v>
      </c>
      <c r="O17" s="9">
        <f t="shared" si="3"/>
        <v>0</v>
      </c>
      <c r="P17" s="7">
        <f t="shared" si="4"/>
        <v>0</v>
      </c>
      <c r="Q17" s="12">
        <v>1</v>
      </c>
      <c r="R17" s="12">
        <v>0</v>
      </c>
      <c r="S17" s="9">
        <f t="shared" si="5"/>
        <v>1</v>
      </c>
      <c r="T17" s="7">
        <f t="shared" si="6"/>
        <v>0.14285714285714285</v>
      </c>
    </row>
    <row r="18" spans="2:20" ht="15.75" thickBot="1" x14ac:dyDescent="0.3">
      <c r="B18" s="3">
        <v>11</v>
      </c>
      <c r="C18" s="4">
        <v>1.3827662037037038</v>
      </c>
      <c r="D18" s="5" t="s">
        <v>19</v>
      </c>
      <c r="E18" s="12">
        <v>0</v>
      </c>
      <c r="F18" s="12">
        <v>0</v>
      </c>
      <c r="G18" s="9">
        <v>0</v>
      </c>
      <c r="H18" s="7">
        <f t="shared" si="0"/>
        <v>0</v>
      </c>
      <c r="I18" s="12">
        <v>0</v>
      </c>
      <c r="J18" s="12">
        <v>0</v>
      </c>
      <c r="K18" s="9">
        <f t="shared" si="1"/>
        <v>0</v>
      </c>
      <c r="L18" s="7">
        <f t="shared" si="2"/>
        <v>0</v>
      </c>
      <c r="M18" s="12">
        <v>0</v>
      </c>
      <c r="N18" s="12">
        <v>0</v>
      </c>
      <c r="O18" s="9">
        <f t="shared" si="3"/>
        <v>0</v>
      </c>
      <c r="P18" s="7">
        <f t="shared" si="4"/>
        <v>0</v>
      </c>
      <c r="Q18" s="12">
        <v>0</v>
      </c>
      <c r="R18" s="12">
        <v>0</v>
      </c>
      <c r="S18" s="9">
        <f t="shared" si="5"/>
        <v>0</v>
      </c>
      <c r="T18" s="7">
        <f t="shared" si="6"/>
        <v>0</v>
      </c>
    </row>
    <row r="19" spans="2:20" ht="15.75" thickBot="1" x14ac:dyDescent="0.3">
      <c r="B19" s="3">
        <v>12</v>
      </c>
      <c r="C19" s="4">
        <v>1.3827777777777779</v>
      </c>
      <c r="D19" s="5" t="s">
        <v>20</v>
      </c>
      <c r="E19" s="12">
        <v>0</v>
      </c>
      <c r="F19" s="12">
        <v>2</v>
      </c>
      <c r="G19" s="9">
        <v>0</v>
      </c>
      <c r="H19" s="7">
        <f t="shared" si="0"/>
        <v>0</v>
      </c>
      <c r="I19" s="12">
        <v>0</v>
      </c>
      <c r="J19" s="12">
        <v>0</v>
      </c>
      <c r="K19" s="9">
        <f t="shared" si="1"/>
        <v>0</v>
      </c>
      <c r="L19" s="7">
        <f t="shared" si="2"/>
        <v>0</v>
      </c>
      <c r="M19" s="12">
        <v>0</v>
      </c>
      <c r="N19" s="12">
        <v>1</v>
      </c>
      <c r="O19" s="9">
        <f t="shared" si="3"/>
        <v>1</v>
      </c>
      <c r="P19" s="7">
        <f t="shared" si="4"/>
        <v>0.2</v>
      </c>
      <c r="Q19" s="12">
        <v>0</v>
      </c>
      <c r="R19" s="12">
        <v>0</v>
      </c>
      <c r="S19" s="9">
        <f t="shared" si="5"/>
        <v>0</v>
      </c>
      <c r="T19" s="7">
        <f t="shared" si="6"/>
        <v>0</v>
      </c>
    </row>
    <row r="20" spans="2:20" ht="15.75" thickBot="1" x14ac:dyDescent="0.3">
      <c r="B20" s="27" t="s">
        <v>5</v>
      </c>
      <c r="C20" s="27"/>
      <c r="D20" s="27"/>
      <c r="E20" s="10">
        <f>SUM(E8:E19)</f>
        <v>1</v>
      </c>
      <c r="F20" s="10">
        <f>SUM(F8:F19)</f>
        <v>9</v>
      </c>
      <c r="G20" s="11">
        <f>SUM(G8:G19)</f>
        <v>2</v>
      </c>
      <c r="H20" s="8">
        <f>G20/E22</f>
        <v>2.2102817888252573E-6</v>
      </c>
      <c r="I20" s="10">
        <f>SUM(I8:I19)</f>
        <v>0</v>
      </c>
      <c r="J20" s="10">
        <f>SUM(J8:J19)</f>
        <v>3</v>
      </c>
      <c r="K20" s="11">
        <f>SUM(K8:K19)</f>
        <v>3</v>
      </c>
      <c r="L20" s="8">
        <f>K20/$E$22</f>
        <v>3.3154226832378861E-6</v>
      </c>
      <c r="M20" s="10">
        <f>SUM(M8:M19)</f>
        <v>1</v>
      </c>
      <c r="N20" s="10">
        <f>SUM(N8:N19)</f>
        <v>4</v>
      </c>
      <c r="O20" s="11">
        <f>SUM(O8:O19)</f>
        <v>5</v>
      </c>
      <c r="P20" s="8">
        <f>O20/$E$22</f>
        <v>5.5257044720631434E-6</v>
      </c>
      <c r="Q20" s="10">
        <f>SUM(Q8:Q19)</f>
        <v>2</v>
      </c>
      <c r="R20" s="10">
        <f>SUM(R8:R19)</f>
        <v>5</v>
      </c>
      <c r="S20" s="11">
        <f>SUM(S8:S19)</f>
        <v>7</v>
      </c>
      <c r="T20" s="8">
        <f>S20/$E$22</f>
        <v>7.735986260888401E-6</v>
      </c>
    </row>
    <row r="21" spans="2:20" ht="15.75" thickBot="1" x14ac:dyDescent="0.3"/>
    <row r="22" spans="2:20" ht="15.75" thickBot="1" x14ac:dyDescent="0.3">
      <c r="B22" s="27" t="s">
        <v>23</v>
      </c>
      <c r="C22" s="27"/>
      <c r="D22" s="27"/>
      <c r="E22" s="11">
        <v>904862</v>
      </c>
    </row>
  </sheetData>
  <mergeCells count="11">
    <mergeCell ref="B20:D20"/>
    <mergeCell ref="B22:D22"/>
    <mergeCell ref="B2:T2"/>
    <mergeCell ref="B3:T3"/>
    <mergeCell ref="B5:T5"/>
    <mergeCell ref="B6:B7"/>
    <mergeCell ref="C6:D6"/>
    <mergeCell ref="E6:H6"/>
    <mergeCell ref="I6:L6"/>
    <mergeCell ref="M6:P6"/>
    <mergeCell ref="Q6:T6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5FDAE-E3FB-4680-94A2-00809D22F532}">
  <dimension ref="B1:T22"/>
  <sheetViews>
    <sheetView zoomScaleNormal="100" workbookViewId="0"/>
  </sheetViews>
  <sheetFormatPr defaultRowHeight="15" x14ac:dyDescent="0.25"/>
  <cols>
    <col min="1" max="1" width="1.42578125" customWidth="1"/>
    <col min="2" max="2" width="7.28515625" style="1" customWidth="1"/>
    <col min="3" max="3" width="10.85546875" customWidth="1"/>
    <col min="4" max="4" width="18.28515625" customWidth="1"/>
    <col min="5" max="12" width="9.140625" customWidth="1"/>
  </cols>
  <sheetData>
    <row r="1" spans="2:20" ht="7.5" customHeight="1" thickBot="1" x14ac:dyDescent="0.3"/>
    <row r="2" spans="2:20" s="1" customFormat="1" ht="23.25" customHeight="1" x14ac:dyDescent="0.25">
      <c r="B2" s="21" t="s">
        <v>24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3"/>
    </row>
    <row r="3" spans="2:20" s="1" customFormat="1" ht="23.25" customHeight="1" thickBot="1" x14ac:dyDescent="0.3">
      <c r="B3" s="24" t="s">
        <v>22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6"/>
    </row>
    <row r="4" spans="2:20" ht="15.75" thickBot="1" x14ac:dyDescent="0.3"/>
    <row r="5" spans="2:20" ht="15.75" thickBot="1" x14ac:dyDescent="0.3">
      <c r="B5" s="18" t="s">
        <v>0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</row>
    <row r="6" spans="2:20" s="6" customFormat="1" ht="15.75" customHeight="1" thickBot="1" x14ac:dyDescent="0.3">
      <c r="B6" s="28" t="s">
        <v>1</v>
      </c>
      <c r="C6" s="28" t="s">
        <v>2</v>
      </c>
      <c r="D6" s="28"/>
      <c r="E6" s="15" t="s">
        <v>65</v>
      </c>
      <c r="F6" s="16"/>
      <c r="G6" s="16"/>
      <c r="H6" s="17"/>
      <c r="I6" s="15" t="s">
        <v>66</v>
      </c>
      <c r="J6" s="16"/>
      <c r="K6" s="16"/>
      <c r="L6" s="17"/>
      <c r="M6" s="15" t="s">
        <v>67</v>
      </c>
      <c r="N6" s="16"/>
      <c r="O6" s="16"/>
      <c r="P6" s="17"/>
      <c r="Q6" s="15" t="s">
        <v>68</v>
      </c>
      <c r="R6" s="16"/>
      <c r="S6" s="16"/>
      <c r="T6" s="17"/>
    </row>
    <row r="7" spans="2:20" s="6" customFormat="1" ht="15.75" thickBot="1" x14ac:dyDescent="0.3">
      <c r="B7" s="28"/>
      <c r="C7" s="2" t="s">
        <v>6</v>
      </c>
      <c r="D7" s="2" t="s">
        <v>7</v>
      </c>
      <c r="E7" s="2" t="s">
        <v>3</v>
      </c>
      <c r="F7" s="2" t="s">
        <v>4</v>
      </c>
      <c r="G7" s="2" t="s">
        <v>5</v>
      </c>
      <c r="H7" s="2" t="s">
        <v>8</v>
      </c>
      <c r="I7" s="2" t="s">
        <v>3</v>
      </c>
      <c r="J7" s="2" t="s">
        <v>4</v>
      </c>
      <c r="K7" s="2" t="s">
        <v>5</v>
      </c>
      <c r="L7" s="2" t="s">
        <v>8</v>
      </c>
      <c r="M7" s="2" t="s">
        <v>3</v>
      </c>
      <c r="N7" s="2" t="s">
        <v>4</v>
      </c>
      <c r="O7" s="2" t="s">
        <v>5</v>
      </c>
      <c r="P7" s="2" t="s">
        <v>8</v>
      </c>
      <c r="Q7" s="2" t="s">
        <v>3</v>
      </c>
      <c r="R7" s="2" t="s">
        <v>4</v>
      </c>
      <c r="S7" s="2" t="s">
        <v>5</v>
      </c>
      <c r="T7" s="2" t="s">
        <v>8</v>
      </c>
    </row>
    <row r="8" spans="2:20" ht="15.75" thickBot="1" x14ac:dyDescent="0.3">
      <c r="B8" s="3">
        <v>1</v>
      </c>
      <c r="C8" s="4">
        <v>1.382650462962963</v>
      </c>
      <c r="D8" s="5" t="s">
        <v>9</v>
      </c>
      <c r="E8" s="12">
        <v>1</v>
      </c>
      <c r="F8" s="12">
        <v>0</v>
      </c>
      <c r="G8" s="9">
        <f>E8+F8</f>
        <v>1</v>
      </c>
      <c r="H8" s="7">
        <f>G8/$G$20</f>
        <v>1</v>
      </c>
      <c r="I8" s="12">
        <v>4</v>
      </c>
      <c r="J8" s="12">
        <v>0</v>
      </c>
      <c r="K8" s="9">
        <f>I8+J8</f>
        <v>4</v>
      </c>
      <c r="L8" s="7">
        <f>K8/$K$20</f>
        <v>3.2000000000000001E-2</v>
      </c>
      <c r="M8" s="12">
        <v>0</v>
      </c>
      <c r="N8" s="12">
        <v>0</v>
      </c>
      <c r="O8" s="9">
        <f>M8+N8</f>
        <v>0</v>
      </c>
      <c r="P8" s="7">
        <f>O8/$O$20</f>
        <v>0</v>
      </c>
      <c r="Q8" s="12">
        <v>1</v>
      </c>
      <c r="R8" s="12">
        <v>0</v>
      </c>
      <c r="S8" s="9">
        <f>Q8+R8</f>
        <v>1</v>
      </c>
      <c r="T8" s="7">
        <f>S8/$S$20</f>
        <v>1.4492753623188406E-2</v>
      </c>
    </row>
    <row r="9" spans="2:20" ht="15.75" thickBot="1" x14ac:dyDescent="0.3">
      <c r="B9" s="3">
        <v>2</v>
      </c>
      <c r="C9" s="4">
        <v>1.3826620370370371</v>
      </c>
      <c r="D9" s="5" t="s">
        <v>10</v>
      </c>
      <c r="E9" s="12">
        <v>0</v>
      </c>
      <c r="F9" s="12">
        <v>0</v>
      </c>
      <c r="G9" s="9">
        <f t="shared" ref="G9:G19" si="0">E9+F9</f>
        <v>0</v>
      </c>
      <c r="H9" s="7">
        <f t="shared" ref="H9:H19" si="1">G9/$G$20</f>
        <v>0</v>
      </c>
      <c r="I9" s="12">
        <v>5</v>
      </c>
      <c r="J9" s="12">
        <v>0</v>
      </c>
      <c r="K9" s="9">
        <f t="shared" ref="K9:K19" si="2">I9+J9</f>
        <v>5</v>
      </c>
      <c r="L9" s="7">
        <f t="shared" ref="L9:L19" si="3">K9/$K$20</f>
        <v>0.04</v>
      </c>
      <c r="M9" s="12">
        <v>0</v>
      </c>
      <c r="N9" s="12">
        <v>0</v>
      </c>
      <c r="O9" s="9">
        <f t="shared" ref="O9:O19" si="4">M9+N9</f>
        <v>0</v>
      </c>
      <c r="P9" s="7">
        <f t="shared" ref="P9:P19" si="5">O9/$O$20</f>
        <v>0</v>
      </c>
      <c r="Q9" s="12">
        <v>0</v>
      </c>
      <c r="R9" s="12">
        <v>0</v>
      </c>
      <c r="S9" s="9">
        <f t="shared" ref="S9:S19" si="6">Q9+R9</f>
        <v>0</v>
      </c>
      <c r="T9" s="7">
        <f t="shared" ref="T9:T19" si="7">S9/$S$20</f>
        <v>0</v>
      </c>
    </row>
    <row r="10" spans="2:20" ht="15.75" thickBot="1" x14ac:dyDescent="0.3">
      <c r="B10" s="3">
        <v>3</v>
      </c>
      <c r="C10" s="4">
        <v>1.3826736111111113</v>
      </c>
      <c r="D10" s="5" t="s">
        <v>11</v>
      </c>
      <c r="E10" s="12">
        <v>0</v>
      </c>
      <c r="F10" s="12">
        <v>0</v>
      </c>
      <c r="G10" s="9">
        <f t="shared" si="0"/>
        <v>0</v>
      </c>
      <c r="H10" s="7">
        <f t="shared" si="1"/>
        <v>0</v>
      </c>
      <c r="I10" s="12">
        <v>1</v>
      </c>
      <c r="J10" s="12">
        <v>0</v>
      </c>
      <c r="K10" s="9">
        <f t="shared" si="2"/>
        <v>1</v>
      </c>
      <c r="L10" s="7">
        <f t="shared" si="3"/>
        <v>8.0000000000000002E-3</v>
      </c>
      <c r="M10" s="12">
        <v>0</v>
      </c>
      <c r="N10" s="12">
        <v>0</v>
      </c>
      <c r="O10" s="9">
        <f t="shared" si="4"/>
        <v>0</v>
      </c>
      <c r="P10" s="7">
        <f t="shared" si="5"/>
        <v>0</v>
      </c>
      <c r="Q10" s="12">
        <v>1</v>
      </c>
      <c r="R10" s="12">
        <v>0</v>
      </c>
      <c r="S10" s="9">
        <f t="shared" si="6"/>
        <v>1</v>
      </c>
      <c r="T10" s="7">
        <f t="shared" si="7"/>
        <v>1.4492753623188406E-2</v>
      </c>
    </row>
    <row r="11" spans="2:20" ht="15.75" thickBot="1" x14ac:dyDescent="0.3">
      <c r="B11" s="3">
        <v>4</v>
      </c>
      <c r="C11" s="4">
        <v>1.3826851851851851</v>
      </c>
      <c r="D11" s="5" t="s">
        <v>12</v>
      </c>
      <c r="E11" s="12">
        <v>0</v>
      </c>
      <c r="F11" s="12">
        <v>0</v>
      </c>
      <c r="G11" s="9">
        <f t="shared" si="0"/>
        <v>0</v>
      </c>
      <c r="H11" s="7">
        <f t="shared" si="1"/>
        <v>0</v>
      </c>
      <c r="I11" s="12">
        <v>8</v>
      </c>
      <c r="J11" s="12">
        <v>1</v>
      </c>
      <c r="K11" s="9">
        <f t="shared" si="2"/>
        <v>9</v>
      </c>
      <c r="L11" s="7">
        <f t="shared" si="3"/>
        <v>7.1999999999999995E-2</v>
      </c>
      <c r="M11" s="12">
        <v>4</v>
      </c>
      <c r="N11" s="12">
        <v>0</v>
      </c>
      <c r="O11" s="9">
        <f t="shared" si="4"/>
        <v>4</v>
      </c>
      <c r="P11" s="7">
        <f t="shared" si="5"/>
        <v>0.5714285714285714</v>
      </c>
      <c r="Q11" s="12">
        <v>9</v>
      </c>
      <c r="R11" s="12">
        <v>0</v>
      </c>
      <c r="S11" s="9">
        <f t="shared" si="6"/>
        <v>9</v>
      </c>
      <c r="T11" s="7">
        <f t="shared" si="7"/>
        <v>0.13043478260869565</v>
      </c>
    </row>
    <row r="12" spans="2:20" ht="15.75" thickBot="1" x14ac:dyDescent="0.3">
      <c r="B12" s="3">
        <v>5</v>
      </c>
      <c r="C12" s="4">
        <v>1.3826967592592592</v>
      </c>
      <c r="D12" s="5" t="s">
        <v>13</v>
      </c>
      <c r="E12" s="12">
        <v>0</v>
      </c>
      <c r="F12" s="12">
        <v>0</v>
      </c>
      <c r="G12" s="9">
        <f t="shared" si="0"/>
        <v>0</v>
      </c>
      <c r="H12" s="7">
        <f t="shared" si="1"/>
        <v>0</v>
      </c>
      <c r="I12" s="12">
        <v>1</v>
      </c>
      <c r="J12" s="12">
        <v>1</v>
      </c>
      <c r="K12" s="9">
        <f t="shared" si="2"/>
        <v>2</v>
      </c>
      <c r="L12" s="7">
        <f t="shared" si="3"/>
        <v>1.6E-2</v>
      </c>
      <c r="M12" s="12">
        <v>0</v>
      </c>
      <c r="N12" s="12">
        <v>0</v>
      </c>
      <c r="O12" s="9">
        <f t="shared" si="4"/>
        <v>0</v>
      </c>
      <c r="P12" s="7">
        <f t="shared" si="5"/>
        <v>0</v>
      </c>
      <c r="Q12" s="12">
        <v>2</v>
      </c>
      <c r="R12" s="12">
        <v>0</v>
      </c>
      <c r="S12" s="9">
        <f t="shared" si="6"/>
        <v>2</v>
      </c>
      <c r="T12" s="7">
        <f t="shared" si="7"/>
        <v>2.8985507246376812E-2</v>
      </c>
    </row>
    <row r="13" spans="2:20" ht="15.75" thickBot="1" x14ac:dyDescent="0.3">
      <c r="B13" s="3">
        <v>6</v>
      </c>
      <c r="C13" s="4">
        <v>1.3827083333333334</v>
      </c>
      <c r="D13" s="5" t="s">
        <v>14</v>
      </c>
      <c r="E13" s="12">
        <v>0</v>
      </c>
      <c r="F13" s="12">
        <v>0</v>
      </c>
      <c r="G13" s="9">
        <f t="shared" si="0"/>
        <v>0</v>
      </c>
      <c r="H13" s="7">
        <f t="shared" si="1"/>
        <v>0</v>
      </c>
      <c r="I13" s="12">
        <v>5</v>
      </c>
      <c r="J13" s="12">
        <v>0</v>
      </c>
      <c r="K13" s="9">
        <f t="shared" si="2"/>
        <v>5</v>
      </c>
      <c r="L13" s="7">
        <f t="shared" si="3"/>
        <v>0.04</v>
      </c>
      <c r="M13" s="12">
        <v>1</v>
      </c>
      <c r="N13" s="12">
        <v>0</v>
      </c>
      <c r="O13" s="9">
        <f t="shared" si="4"/>
        <v>1</v>
      </c>
      <c r="P13" s="7">
        <f t="shared" si="5"/>
        <v>0.14285714285714285</v>
      </c>
      <c r="Q13" s="12">
        <v>3</v>
      </c>
      <c r="R13" s="12">
        <v>1</v>
      </c>
      <c r="S13" s="9">
        <f t="shared" si="6"/>
        <v>4</v>
      </c>
      <c r="T13" s="7">
        <f t="shared" si="7"/>
        <v>5.7971014492753624E-2</v>
      </c>
    </row>
    <row r="14" spans="2:20" ht="15.75" thickBot="1" x14ac:dyDescent="0.3">
      <c r="B14" s="3">
        <v>7</v>
      </c>
      <c r="C14" s="4">
        <v>1.3827199074074075</v>
      </c>
      <c r="D14" s="5" t="s">
        <v>15</v>
      </c>
      <c r="E14" s="12">
        <v>0</v>
      </c>
      <c r="F14" s="12">
        <v>0</v>
      </c>
      <c r="G14" s="9">
        <f t="shared" si="0"/>
        <v>0</v>
      </c>
      <c r="H14" s="7">
        <f t="shared" si="1"/>
        <v>0</v>
      </c>
      <c r="I14" s="12">
        <v>1</v>
      </c>
      <c r="J14" s="12">
        <v>0</v>
      </c>
      <c r="K14" s="9">
        <f t="shared" si="2"/>
        <v>1</v>
      </c>
      <c r="L14" s="7">
        <f t="shared" si="3"/>
        <v>8.0000000000000002E-3</v>
      </c>
      <c r="M14" s="12">
        <v>0</v>
      </c>
      <c r="N14" s="12">
        <v>0</v>
      </c>
      <c r="O14" s="9">
        <f t="shared" si="4"/>
        <v>0</v>
      </c>
      <c r="P14" s="7">
        <f t="shared" si="5"/>
        <v>0</v>
      </c>
      <c r="Q14" s="12">
        <v>4</v>
      </c>
      <c r="R14" s="12">
        <v>0</v>
      </c>
      <c r="S14" s="9">
        <f t="shared" si="6"/>
        <v>4</v>
      </c>
      <c r="T14" s="7">
        <f t="shared" si="7"/>
        <v>5.7971014492753624E-2</v>
      </c>
    </row>
    <row r="15" spans="2:20" ht="15.75" thickBot="1" x14ac:dyDescent="0.3">
      <c r="B15" s="3">
        <v>8</v>
      </c>
      <c r="C15" s="4">
        <v>1.3827314814814813</v>
      </c>
      <c r="D15" s="5" t="s">
        <v>16</v>
      </c>
      <c r="E15" s="12">
        <v>0</v>
      </c>
      <c r="F15" s="12">
        <v>0</v>
      </c>
      <c r="G15" s="9">
        <f t="shared" si="0"/>
        <v>0</v>
      </c>
      <c r="H15" s="7">
        <f t="shared" si="1"/>
        <v>0</v>
      </c>
      <c r="I15" s="12">
        <v>11</v>
      </c>
      <c r="J15" s="12">
        <v>1</v>
      </c>
      <c r="K15" s="9">
        <f t="shared" si="2"/>
        <v>12</v>
      </c>
      <c r="L15" s="7">
        <f t="shared" si="3"/>
        <v>9.6000000000000002E-2</v>
      </c>
      <c r="M15" s="12">
        <v>0</v>
      </c>
      <c r="N15" s="12">
        <v>0</v>
      </c>
      <c r="O15" s="9">
        <f t="shared" si="4"/>
        <v>0</v>
      </c>
      <c r="P15" s="7">
        <f t="shared" si="5"/>
        <v>0</v>
      </c>
      <c r="Q15" s="12">
        <v>5</v>
      </c>
      <c r="R15" s="12">
        <v>0</v>
      </c>
      <c r="S15" s="9">
        <f t="shared" si="6"/>
        <v>5</v>
      </c>
      <c r="T15" s="7">
        <f t="shared" si="7"/>
        <v>7.2463768115942032E-2</v>
      </c>
    </row>
    <row r="16" spans="2:20" ht="15.75" thickBot="1" x14ac:dyDescent="0.3">
      <c r="B16" s="3">
        <v>9</v>
      </c>
      <c r="C16" s="4">
        <v>1.3827430555555555</v>
      </c>
      <c r="D16" s="5" t="s">
        <v>17</v>
      </c>
      <c r="E16" s="12">
        <v>0</v>
      </c>
      <c r="F16" s="12">
        <v>0</v>
      </c>
      <c r="G16" s="9">
        <f t="shared" si="0"/>
        <v>0</v>
      </c>
      <c r="H16" s="7">
        <f t="shared" si="1"/>
        <v>0</v>
      </c>
      <c r="I16" s="12">
        <v>29</v>
      </c>
      <c r="J16" s="12">
        <v>2</v>
      </c>
      <c r="K16" s="9">
        <f t="shared" si="2"/>
        <v>31</v>
      </c>
      <c r="L16" s="7">
        <f t="shared" si="3"/>
        <v>0.248</v>
      </c>
      <c r="M16" s="12">
        <v>0</v>
      </c>
      <c r="N16" s="12">
        <v>0</v>
      </c>
      <c r="O16" s="9">
        <f t="shared" si="4"/>
        <v>0</v>
      </c>
      <c r="P16" s="7">
        <f t="shared" si="5"/>
        <v>0</v>
      </c>
      <c r="Q16" s="12">
        <v>7</v>
      </c>
      <c r="R16" s="12">
        <v>2</v>
      </c>
      <c r="S16" s="9">
        <f t="shared" si="6"/>
        <v>9</v>
      </c>
      <c r="T16" s="7">
        <f t="shared" si="7"/>
        <v>0.13043478260869565</v>
      </c>
    </row>
    <row r="17" spans="2:20" ht="15.75" thickBot="1" x14ac:dyDescent="0.3">
      <c r="B17" s="3">
        <v>10</v>
      </c>
      <c r="C17" s="4">
        <v>1.3827546296296296</v>
      </c>
      <c r="D17" s="5" t="s">
        <v>18</v>
      </c>
      <c r="E17" s="12">
        <v>0</v>
      </c>
      <c r="F17" s="12">
        <v>0</v>
      </c>
      <c r="G17" s="9">
        <f t="shared" si="0"/>
        <v>0</v>
      </c>
      <c r="H17" s="7">
        <f t="shared" si="1"/>
        <v>0</v>
      </c>
      <c r="I17" s="12">
        <v>12</v>
      </c>
      <c r="J17" s="12">
        <v>2</v>
      </c>
      <c r="K17" s="9">
        <f t="shared" si="2"/>
        <v>14</v>
      </c>
      <c r="L17" s="7">
        <f t="shared" si="3"/>
        <v>0.112</v>
      </c>
      <c r="M17" s="12">
        <v>1</v>
      </c>
      <c r="N17" s="12">
        <v>0</v>
      </c>
      <c r="O17" s="9">
        <f t="shared" si="4"/>
        <v>1</v>
      </c>
      <c r="P17" s="7">
        <f t="shared" si="5"/>
        <v>0.14285714285714285</v>
      </c>
      <c r="Q17" s="12">
        <v>7</v>
      </c>
      <c r="R17" s="12">
        <v>2</v>
      </c>
      <c r="S17" s="9">
        <f t="shared" si="6"/>
        <v>9</v>
      </c>
      <c r="T17" s="7">
        <f t="shared" si="7"/>
        <v>0.13043478260869565</v>
      </c>
    </row>
    <row r="18" spans="2:20" ht="15.75" thickBot="1" x14ac:dyDescent="0.3">
      <c r="B18" s="3">
        <v>11</v>
      </c>
      <c r="C18" s="4">
        <v>1.3827662037037038</v>
      </c>
      <c r="D18" s="5" t="s">
        <v>19</v>
      </c>
      <c r="E18" s="12">
        <v>0</v>
      </c>
      <c r="F18" s="12">
        <v>0</v>
      </c>
      <c r="G18" s="9">
        <f t="shared" si="0"/>
        <v>0</v>
      </c>
      <c r="H18" s="7">
        <f t="shared" si="1"/>
        <v>0</v>
      </c>
      <c r="I18" s="12">
        <v>8</v>
      </c>
      <c r="J18" s="12">
        <v>1</v>
      </c>
      <c r="K18" s="9">
        <f t="shared" si="2"/>
        <v>9</v>
      </c>
      <c r="L18" s="7">
        <f t="shared" si="3"/>
        <v>7.1999999999999995E-2</v>
      </c>
      <c r="M18" s="12">
        <v>0</v>
      </c>
      <c r="N18" s="12">
        <v>0</v>
      </c>
      <c r="O18" s="9">
        <f t="shared" si="4"/>
        <v>0</v>
      </c>
      <c r="P18" s="7">
        <f t="shared" si="5"/>
        <v>0</v>
      </c>
      <c r="Q18" s="12">
        <v>0</v>
      </c>
      <c r="R18" s="12">
        <v>1</v>
      </c>
      <c r="S18" s="9">
        <f t="shared" si="6"/>
        <v>1</v>
      </c>
      <c r="T18" s="7">
        <f t="shared" si="7"/>
        <v>1.4492753623188406E-2</v>
      </c>
    </row>
    <row r="19" spans="2:20" ht="15.75" thickBot="1" x14ac:dyDescent="0.3">
      <c r="B19" s="3">
        <v>12</v>
      </c>
      <c r="C19" s="4">
        <v>1.3827777777777779</v>
      </c>
      <c r="D19" s="5" t="s">
        <v>20</v>
      </c>
      <c r="E19" s="12">
        <v>0</v>
      </c>
      <c r="F19" s="12">
        <v>0</v>
      </c>
      <c r="G19" s="9">
        <f t="shared" si="0"/>
        <v>0</v>
      </c>
      <c r="H19" s="7">
        <f t="shared" si="1"/>
        <v>0</v>
      </c>
      <c r="I19" s="12">
        <v>31</v>
      </c>
      <c r="J19" s="12">
        <v>1</v>
      </c>
      <c r="K19" s="9">
        <f t="shared" si="2"/>
        <v>32</v>
      </c>
      <c r="L19" s="7">
        <f t="shared" si="3"/>
        <v>0.25600000000000001</v>
      </c>
      <c r="M19" s="12">
        <v>1</v>
      </c>
      <c r="N19" s="12">
        <v>0</v>
      </c>
      <c r="O19" s="9">
        <f t="shared" si="4"/>
        <v>1</v>
      </c>
      <c r="P19" s="7">
        <f t="shared" si="5"/>
        <v>0.14285714285714285</v>
      </c>
      <c r="Q19" s="12">
        <v>19</v>
      </c>
      <c r="R19" s="12">
        <v>5</v>
      </c>
      <c r="S19" s="9">
        <f t="shared" si="6"/>
        <v>24</v>
      </c>
      <c r="T19" s="7">
        <f t="shared" si="7"/>
        <v>0.34782608695652173</v>
      </c>
    </row>
    <row r="20" spans="2:20" ht="15.75" thickBot="1" x14ac:dyDescent="0.3">
      <c r="B20" s="27" t="s">
        <v>5</v>
      </c>
      <c r="C20" s="27"/>
      <c r="D20" s="27"/>
      <c r="E20" s="10">
        <f>SUM(E8:E19)</f>
        <v>1</v>
      </c>
      <c r="F20" s="10">
        <f>SUM(F8:F19)</f>
        <v>0</v>
      </c>
      <c r="G20" s="11">
        <f>SUM(G8:G19)</f>
        <v>1</v>
      </c>
      <c r="H20" s="8">
        <f>G20/E22</f>
        <v>1.1051408944126286E-6</v>
      </c>
      <c r="I20" s="10">
        <f>SUM(I8:I19)</f>
        <v>116</v>
      </c>
      <c r="J20" s="10">
        <f>SUM(J8:J19)</f>
        <v>9</v>
      </c>
      <c r="K20" s="11">
        <f>SUM(K8:K19)</f>
        <v>125</v>
      </c>
      <c r="L20" s="8">
        <f>K20/$E$22</f>
        <v>1.3814261180157859E-4</v>
      </c>
      <c r="M20" s="10">
        <f>SUM(M8:M19)</f>
        <v>7</v>
      </c>
      <c r="N20" s="10">
        <f>SUM(N8:N19)</f>
        <v>0</v>
      </c>
      <c r="O20" s="11">
        <f>SUM(O8:O19)</f>
        <v>7</v>
      </c>
      <c r="P20" s="8">
        <f>O20/$E$22</f>
        <v>7.735986260888401E-6</v>
      </c>
      <c r="Q20" s="10">
        <f>SUM(Q8:Q19)</f>
        <v>58</v>
      </c>
      <c r="R20" s="10">
        <f>SUM(R8:R19)</f>
        <v>11</v>
      </c>
      <c r="S20" s="11">
        <f>SUM(S8:S19)</f>
        <v>69</v>
      </c>
      <c r="T20" s="8">
        <f>S20/$E$22</f>
        <v>7.6254721714471381E-5</v>
      </c>
    </row>
    <row r="21" spans="2:20" ht="15.75" thickBot="1" x14ac:dyDescent="0.3"/>
    <row r="22" spans="2:20" ht="15.75" thickBot="1" x14ac:dyDescent="0.3">
      <c r="B22" s="27" t="s">
        <v>23</v>
      </c>
      <c r="C22" s="27"/>
      <c r="D22" s="27"/>
      <c r="E22" s="11">
        <v>904862</v>
      </c>
    </row>
  </sheetData>
  <mergeCells count="11">
    <mergeCell ref="B20:D20"/>
    <mergeCell ref="B22:D22"/>
    <mergeCell ref="B2:T2"/>
    <mergeCell ref="B3:T3"/>
    <mergeCell ref="B5:T5"/>
    <mergeCell ref="B6:B7"/>
    <mergeCell ref="C6:D6"/>
    <mergeCell ref="E6:H6"/>
    <mergeCell ref="I6:L6"/>
    <mergeCell ref="M6:P6"/>
    <mergeCell ref="Q6:T6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E8906-ACAF-4FE7-8E41-FDB032CDDEB6}">
  <dimension ref="B1:DT22"/>
  <sheetViews>
    <sheetView zoomScaleNormal="100" workbookViewId="0"/>
  </sheetViews>
  <sheetFormatPr defaultRowHeight="15" x14ac:dyDescent="0.25"/>
  <cols>
    <col min="1" max="1" width="1.42578125" customWidth="1"/>
    <col min="2" max="2" width="7.28515625" style="1" customWidth="1"/>
    <col min="3" max="3" width="10.85546875" customWidth="1"/>
    <col min="4" max="4" width="18.28515625" customWidth="1"/>
    <col min="5" max="12" width="9.140625" customWidth="1"/>
  </cols>
  <sheetData>
    <row r="1" spans="2:124" ht="7.5" customHeight="1" thickBot="1" x14ac:dyDescent="0.3"/>
    <row r="2" spans="2:124" s="1" customFormat="1" ht="23.25" customHeight="1" x14ac:dyDescent="0.25">
      <c r="B2" s="21" t="s">
        <v>24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3"/>
    </row>
    <row r="3" spans="2:124" s="1" customFormat="1" ht="23.25" customHeight="1" thickBot="1" x14ac:dyDescent="0.3">
      <c r="B3" s="24" t="s">
        <v>22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6"/>
    </row>
    <row r="4" spans="2:124" ht="15.75" thickBot="1" x14ac:dyDescent="0.3"/>
    <row r="5" spans="2:124" ht="15.75" thickBot="1" x14ac:dyDescent="0.3">
      <c r="B5" s="18" t="s">
        <v>0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</row>
    <row r="6" spans="2:124" s="6" customFormat="1" ht="15.75" customHeight="1" thickBot="1" x14ac:dyDescent="0.3">
      <c r="B6" s="28" t="s">
        <v>1</v>
      </c>
      <c r="C6" s="28" t="s">
        <v>2</v>
      </c>
      <c r="D6" s="28"/>
      <c r="E6" s="15" t="s">
        <v>69</v>
      </c>
      <c r="F6" s="16"/>
      <c r="G6" s="16"/>
      <c r="H6" s="17"/>
      <c r="I6" s="15" t="s">
        <v>70</v>
      </c>
      <c r="J6" s="16"/>
      <c r="K6" s="16"/>
      <c r="L6" s="17"/>
      <c r="M6" s="15" t="s">
        <v>71</v>
      </c>
      <c r="N6" s="16"/>
      <c r="O6" s="16"/>
      <c r="P6" s="17"/>
      <c r="Q6" s="15" t="s">
        <v>72</v>
      </c>
      <c r="R6" s="16"/>
      <c r="S6" s="16"/>
      <c r="T6" s="17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</row>
    <row r="7" spans="2:124" s="6" customFormat="1" ht="15.75" thickBot="1" x14ac:dyDescent="0.3">
      <c r="B7" s="28"/>
      <c r="C7" s="2" t="s">
        <v>6</v>
      </c>
      <c r="D7" s="2" t="s">
        <v>7</v>
      </c>
      <c r="E7" s="2" t="s">
        <v>3</v>
      </c>
      <c r="F7" s="2" t="s">
        <v>4</v>
      </c>
      <c r="G7" s="2" t="s">
        <v>5</v>
      </c>
      <c r="H7" s="2" t="s">
        <v>8</v>
      </c>
      <c r="I7" s="2" t="s">
        <v>3</v>
      </c>
      <c r="J7" s="2" t="s">
        <v>4</v>
      </c>
      <c r="K7" s="2" t="s">
        <v>5</v>
      </c>
      <c r="L7" s="2" t="s">
        <v>8</v>
      </c>
      <c r="M7" s="2" t="s">
        <v>3</v>
      </c>
      <c r="N7" s="2" t="s">
        <v>4</v>
      </c>
      <c r="O7" s="2" t="s">
        <v>5</v>
      </c>
      <c r="P7" s="2" t="s">
        <v>8</v>
      </c>
      <c r="Q7" s="2" t="s">
        <v>3</v>
      </c>
      <c r="R7" s="2" t="s">
        <v>4</v>
      </c>
      <c r="S7" s="2" t="s">
        <v>5</v>
      </c>
      <c r="T7" s="2" t="s">
        <v>8</v>
      </c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</row>
    <row r="8" spans="2:124" ht="15.75" thickBot="1" x14ac:dyDescent="0.3">
      <c r="B8" s="3">
        <v>1</v>
      </c>
      <c r="C8" s="4">
        <v>1.382650462962963</v>
      </c>
      <c r="D8" s="5" t="s">
        <v>9</v>
      </c>
      <c r="E8" s="12">
        <v>5</v>
      </c>
      <c r="F8" s="12">
        <v>0</v>
      </c>
      <c r="G8" s="9">
        <f>E8+F8</f>
        <v>5</v>
      </c>
      <c r="H8" s="7">
        <f>G8/$G$20</f>
        <v>0.10416666666666667</v>
      </c>
      <c r="I8" s="12">
        <v>0</v>
      </c>
      <c r="J8" s="12">
        <v>0</v>
      </c>
      <c r="K8" s="9">
        <f>I8+J8</f>
        <v>0</v>
      </c>
      <c r="L8" s="7">
        <f>K8/$K$20</f>
        <v>0</v>
      </c>
      <c r="M8" s="12">
        <v>0</v>
      </c>
      <c r="N8" s="12">
        <v>0</v>
      </c>
      <c r="O8" s="9">
        <f>M8+N8</f>
        <v>0</v>
      </c>
      <c r="P8" s="7">
        <v>0</v>
      </c>
      <c r="Q8" s="12">
        <v>0</v>
      </c>
      <c r="R8" s="12">
        <v>0</v>
      </c>
      <c r="S8" s="9">
        <f>Q8+R8</f>
        <v>0</v>
      </c>
      <c r="T8" s="7">
        <f>S8/$S$20</f>
        <v>0</v>
      </c>
    </row>
    <row r="9" spans="2:124" ht="15.75" thickBot="1" x14ac:dyDescent="0.3">
      <c r="B9" s="3">
        <v>2</v>
      </c>
      <c r="C9" s="4">
        <v>1.3826620370370371</v>
      </c>
      <c r="D9" s="5" t="s">
        <v>10</v>
      </c>
      <c r="E9" s="12">
        <v>0</v>
      </c>
      <c r="F9" s="12">
        <v>0</v>
      </c>
      <c r="G9" s="9">
        <f t="shared" ref="G9:G19" si="0">E9+F9</f>
        <v>0</v>
      </c>
      <c r="H9" s="7">
        <f t="shared" ref="H9:H19" si="1">G9/$G$20</f>
        <v>0</v>
      </c>
      <c r="I9" s="12">
        <v>0</v>
      </c>
      <c r="J9" s="12">
        <v>0</v>
      </c>
      <c r="K9" s="9">
        <f t="shared" ref="K9:K19" si="2">I9+J9</f>
        <v>0</v>
      </c>
      <c r="L9" s="7">
        <f t="shared" ref="L9:L19" si="3">K9/$K$20</f>
        <v>0</v>
      </c>
      <c r="M9" s="12">
        <v>0</v>
      </c>
      <c r="N9" s="12">
        <v>0</v>
      </c>
      <c r="O9" s="9">
        <f t="shared" ref="O9:O19" si="4">M9+N9</f>
        <v>0</v>
      </c>
      <c r="P9" s="7">
        <v>0</v>
      </c>
      <c r="Q9" s="12">
        <v>0</v>
      </c>
      <c r="R9" s="12">
        <v>0</v>
      </c>
      <c r="S9" s="9">
        <f t="shared" ref="S9:S19" si="5">Q9+R9</f>
        <v>0</v>
      </c>
      <c r="T9" s="7">
        <f t="shared" ref="T9:T19" si="6">S9/$S$20</f>
        <v>0</v>
      </c>
    </row>
    <row r="10" spans="2:124" ht="15.75" thickBot="1" x14ac:dyDescent="0.3">
      <c r="B10" s="3">
        <v>3</v>
      </c>
      <c r="C10" s="4">
        <v>1.3826736111111113</v>
      </c>
      <c r="D10" s="5" t="s">
        <v>11</v>
      </c>
      <c r="E10" s="12">
        <v>5</v>
      </c>
      <c r="F10" s="12">
        <v>3</v>
      </c>
      <c r="G10" s="9">
        <f t="shared" si="0"/>
        <v>8</v>
      </c>
      <c r="H10" s="7">
        <f t="shared" si="1"/>
        <v>0.16666666666666666</v>
      </c>
      <c r="I10" s="12">
        <v>0</v>
      </c>
      <c r="J10" s="12">
        <v>0</v>
      </c>
      <c r="K10" s="9">
        <f t="shared" si="2"/>
        <v>0</v>
      </c>
      <c r="L10" s="7">
        <f t="shared" si="3"/>
        <v>0</v>
      </c>
      <c r="M10" s="12">
        <v>0</v>
      </c>
      <c r="N10" s="12">
        <v>0</v>
      </c>
      <c r="O10" s="9">
        <f t="shared" si="4"/>
        <v>0</v>
      </c>
      <c r="P10" s="7">
        <v>0</v>
      </c>
      <c r="Q10" s="12">
        <v>0</v>
      </c>
      <c r="R10" s="12">
        <v>0</v>
      </c>
      <c r="S10" s="9">
        <f t="shared" si="5"/>
        <v>0</v>
      </c>
      <c r="T10" s="7">
        <f t="shared" si="6"/>
        <v>0</v>
      </c>
    </row>
    <row r="11" spans="2:124" ht="15.75" thickBot="1" x14ac:dyDescent="0.3">
      <c r="B11" s="3">
        <v>4</v>
      </c>
      <c r="C11" s="4">
        <v>1.3826851851851851</v>
      </c>
      <c r="D11" s="5" t="s">
        <v>12</v>
      </c>
      <c r="E11" s="12">
        <v>3</v>
      </c>
      <c r="F11" s="12">
        <v>5</v>
      </c>
      <c r="G11" s="9">
        <f t="shared" si="0"/>
        <v>8</v>
      </c>
      <c r="H11" s="7">
        <f t="shared" si="1"/>
        <v>0.16666666666666666</v>
      </c>
      <c r="I11" s="12">
        <v>0</v>
      </c>
      <c r="J11" s="12">
        <v>3</v>
      </c>
      <c r="K11" s="9">
        <f t="shared" si="2"/>
        <v>3</v>
      </c>
      <c r="L11" s="7">
        <f t="shared" si="3"/>
        <v>8.3333333333333329E-2</v>
      </c>
      <c r="M11" s="12">
        <v>0</v>
      </c>
      <c r="N11" s="12">
        <v>0</v>
      </c>
      <c r="O11" s="9">
        <f t="shared" si="4"/>
        <v>0</v>
      </c>
      <c r="P11" s="7">
        <v>0</v>
      </c>
      <c r="Q11" s="12">
        <v>0</v>
      </c>
      <c r="R11" s="12">
        <v>0</v>
      </c>
      <c r="S11" s="9">
        <f t="shared" si="5"/>
        <v>0</v>
      </c>
      <c r="T11" s="7">
        <f t="shared" si="6"/>
        <v>0</v>
      </c>
    </row>
    <row r="12" spans="2:124" ht="15.75" thickBot="1" x14ac:dyDescent="0.3">
      <c r="B12" s="3">
        <v>5</v>
      </c>
      <c r="C12" s="4">
        <v>1.3826967592592592</v>
      </c>
      <c r="D12" s="5" t="s">
        <v>13</v>
      </c>
      <c r="E12" s="12">
        <v>1</v>
      </c>
      <c r="F12" s="12">
        <v>1</v>
      </c>
      <c r="G12" s="9">
        <f t="shared" si="0"/>
        <v>2</v>
      </c>
      <c r="H12" s="7">
        <f t="shared" si="1"/>
        <v>4.1666666666666664E-2</v>
      </c>
      <c r="I12" s="12">
        <v>0</v>
      </c>
      <c r="J12" s="12">
        <v>4</v>
      </c>
      <c r="K12" s="9">
        <f t="shared" si="2"/>
        <v>4</v>
      </c>
      <c r="L12" s="7">
        <f t="shared" si="3"/>
        <v>0.1111111111111111</v>
      </c>
      <c r="M12" s="12">
        <v>0</v>
      </c>
      <c r="N12" s="12">
        <v>0</v>
      </c>
      <c r="O12" s="9">
        <f t="shared" si="4"/>
        <v>0</v>
      </c>
      <c r="P12" s="7">
        <v>0</v>
      </c>
      <c r="Q12" s="12">
        <v>1</v>
      </c>
      <c r="R12" s="12">
        <v>0</v>
      </c>
      <c r="S12" s="9">
        <f t="shared" si="5"/>
        <v>1</v>
      </c>
      <c r="T12" s="7">
        <f t="shared" si="6"/>
        <v>0.33333333333333331</v>
      </c>
    </row>
    <row r="13" spans="2:124" ht="15.75" thickBot="1" x14ac:dyDescent="0.3">
      <c r="B13" s="3">
        <v>6</v>
      </c>
      <c r="C13" s="4">
        <v>1.3827083333333334</v>
      </c>
      <c r="D13" s="5" t="s">
        <v>14</v>
      </c>
      <c r="E13" s="12">
        <v>0</v>
      </c>
      <c r="F13" s="12">
        <v>2</v>
      </c>
      <c r="G13" s="9">
        <f t="shared" si="0"/>
        <v>2</v>
      </c>
      <c r="H13" s="7">
        <f t="shared" si="1"/>
        <v>4.1666666666666664E-2</v>
      </c>
      <c r="I13" s="12">
        <v>0</v>
      </c>
      <c r="J13" s="12">
        <v>3</v>
      </c>
      <c r="K13" s="9">
        <f t="shared" si="2"/>
        <v>3</v>
      </c>
      <c r="L13" s="7">
        <f t="shared" si="3"/>
        <v>8.3333333333333329E-2</v>
      </c>
      <c r="M13" s="12">
        <v>0</v>
      </c>
      <c r="N13" s="12">
        <v>0</v>
      </c>
      <c r="O13" s="9">
        <f t="shared" si="4"/>
        <v>0</v>
      </c>
      <c r="P13" s="7">
        <v>0</v>
      </c>
      <c r="Q13" s="12">
        <v>0</v>
      </c>
      <c r="R13" s="12">
        <v>0</v>
      </c>
      <c r="S13" s="9">
        <f t="shared" si="5"/>
        <v>0</v>
      </c>
      <c r="T13" s="7">
        <f t="shared" si="6"/>
        <v>0</v>
      </c>
    </row>
    <row r="14" spans="2:124" ht="15.75" thickBot="1" x14ac:dyDescent="0.3">
      <c r="B14" s="3">
        <v>7</v>
      </c>
      <c r="C14" s="4">
        <v>1.3827199074074075</v>
      </c>
      <c r="D14" s="5" t="s">
        <v>15</v>
      </c>
      <c r="E14" s="12">
        <v>6</v>
      </c>
      <c r="F14" s="12">
        <v>0</v>
      </c>
      <c r="G14" s="9">
        <f t="shared" si="0"/>
        <v>6</v>
      </c>
      <c r="H14" s="7">
        <f t="shared" si="1"/>
        <v>0.125</v>
      </c>
      <c r="I14" s="12">
        <v>0</v>
      </c>
      <c r="J14" s="12">
        <v>2</v>
      </c>
      <c r="K14" s="9">
        <f t="shared" si="2"/>
        <v>2</v>
      </c>
      <c r="L14" s="7">
        <f t="shared" si="3"/>
        <v>5.5555555555555552E-2</v>
      </c>
      <c r="M14" s="12">
        <v>0</v>
      </c>
      <c r="N14" s="12">
        <v>0</v>
      </c>
      <c r="O14" s="9">
        <f t="shared" si="4"/>
        <v>0</v>
      </c>
      <c r="P14" s="7">
        <v>0</v>
      </c>
      <c r="Q14" s="12">
        <v>0</v>
      </c>
      <c r="R14" s="12">
        <v>0</v>
      </c>
      <c r="S14" s="9">
        <f t="shared" si="5"/>
        <v>0</v>
      </c>
      <c r="T14" s="7">
        <f t="shared" si="6"/>
        <v>0</v>
      </c>
    </row>
    <row r="15" spans="2:124" ht="15.75" thickBot="1" x14ac:dyDescent="0.3">
      <c r="B15" s="3">
        <v>8</v>
      </c>
      <c r="C15" s="4">
        <v>1.3827314814814813</v>
      </c>
      <c r="D15" s="5" t="s">
        <v>16</v>
      </c>
      <c r="E15" s="12">
        <v>3</v>
      </c>
      <c r="F15" s="12">
        <v>0</v>
      </c>
      <c r="G15" s="9">
        <f t="shared" si="0"/>
        <v>3</v>
      </c>
      <c r="H15" s="7">
        <f t="shared" si="1"/>
        <v>6.25E-2</v>
      </c>
      <c r="I15" s="12">
        <v>0</v>
      </c>
      <c r="J15" s="12">
        <v>1</v>
      </c>
      <c r="K15" s="9">
        <f t="shared" si="2"/>
        <v>1</v>
      </c>
      <c r="L15" s="7">
        <f t="shared" si="3"/>
        <v>2.7777777777777776E-2</v>
      </c>
      <c r="M15" s="12">
        <v>0</v>
      </c>
      <c r="N15" s="12">
        <v>0</v>
      </c>
      <c r="O15" s="9">
        <f t="shared" si="4"/>
        <v>0</v>
      </c>
      <c r="P15" s="7">
        <v>0</v>
      </c>
      <c r="Q15" s="12">
        <v>0</v>
      </c>
      <c r="R15" s="12">
        <v>0</v>
      </c>
      <c r="S15" s="9">
        <f t="shared" si="5"/>
        <v>0</v>
      </c>
      <c r="T15" s="7">
        <f t="shared" si="6"/>
        <v>0</v>
      </c>
    </row>
    <row r="16" spans="2:124" ht="15.75" thickBot="1" x14ac:dyDescent="0.3">
      <c r="B16" s="3">
        <v>9</v>
      </c>
      <c r="C16" s="4">
        <v>1.3827430555555555</v>
      </c>
      <c r="D16" s="5" t="s">
        <v>17</v>
      </c>
      <c r="E16" s="12">
        <v>6</v>
      </c>
      <c r="F16" s="12">
        <v>1</v>
      </c>
      <c r="G16" s="9">
        <f t="shared" si="0"/>
        <v>7</v>
      </c>
      <c r="H16" s="7">
        <f t="shared" si="1"/>
        <v>0.14583333333333334</v>
      </c>
      <c r="I16" s="12">
        <v>3</v>
      </c>
      <c r="J16" s="12">
        <v>2</v>
      </c>
      <c r="K16" s="9">
        <f t="shared" si="2"/>
        <v>5</v>
      </c>
      <c r="L16" s="7">
        <f t="shared" si="3"/>
        <v>0.1388888888888889</v>
      </c>
      <c r="M16" s="12">
        <v>0</v>
      </c>
      <c r="N16" s="12">
        <v>0</v>
      </c>
      <c r="O16" s="9">
        <f t="shared" si="4"/>
        <v>0</v>
      </c>
      <c r="P16" s="7">
        <v>0</v>
      </c>
      <c r="Q16" s="12">
        <v>1</v>
      </c>
      <c r="R16" s="12">
        <v>0</v>
      </c>
      <c r="S16" s="9">
        <f t="shared" si="5"/>
        <v>1</v>
      </c>
      <c r="T16" s="7">
        <f t="shared" si="6"/>
        <v>0.33333333333333331</v>
      </c>
    </row>
    <row r="17" spans="2:20" ht="15.75" thickBot="1" x14ac:dyDescent="0.3">
      <c r="B17" s="3">
        <v>10</v>
      </c>
      <c r="C17" s="4">
        <v>1.3827546296296296</v>
      </c>
      <c r="D17" s="5" t="s">
        <v>18</v>
      </c>
      <c r="E17" s="12">
        <v>1</v>
      </c>
      <c r="F17" s="12">
        <v>1</v>
      </c>
      <c r="G17" s="9">
        <f t="shared" si="0"/>
        <v>2</v>
      </c>
      <c r="H17" s="7">
        <f t="shared" si="1"/>
        <v>4.1666666666666664E-2</v>
      </c>
      <c r="I17" s="12">
        <v>0</v>
      </c>
      <c r="J17" s="12">
        <v>10</v>
      </c>
      <c r="K17" s="9">
        <f t="shared" si="2"/>
        <v>10</v>
      </c>
      <c r="L17" s="7">
        <f t="shared" si="3"/>
        <v>0.27777777777777779</v>
      </c>
      <c r="M17" s="12">
        <v>0</v>
      </c>
      <c r="N17" s="12">
        <v>0</v>
      </c>
      <c r="O17" s="9">
        <f t="shared" si="4"/>
        <v>0</v>
      </c>
      <c r="P17" s="7">
        <v>0</v>
      </c>
      <c r="Q17" s="12">
        <v>0</v>
      </c>
      <c r="R17" s="12">
        <v>0</v>
      </c>
      <c r="S17" s="9">
        <f t="shared" si="5"/>
        <v>0</v>
      </c>
      <c r="T17" s="7">
        <f t="shared" si="6"/>
        <v>0</v>
      </c>
    </row>
    <row r="18" spans="2:20" ht="15.75" thickBot="1" x14ac:dyDescent="0.3">
      <c r="B18" s="3">
        <v>11</v>
      </c>
      <c r="C18" s="4">
        <v>1.3827662037037038</v>
      </c>
      <c r="D18" s="5" t="s">
        <v>19</v>
      </c>
      <c r="E18" s="12">
        <v>1</v>
      </c>
      <c r="F18" s="12">
        <v>0</v>
      </c>
      <c r="G18" s="9">
        <f t="shared" si="0"/>
        <v>1</v>
      </c>
      <c r="H18" s="7">
        <f t="shared" si="1"/>
        <v>2.0833333333333332E-2</v>
      </c>
      <c r="I18" s="12">
        <v>0</v>
      </c>
      <c r="J18" s="12">
        <v>0</v>
      </c>
      <c r="K18" s="9">
        <f t="shared" si="2"/>
        <v>0</v>
      </c>
      <c r="L18" s="7">
        <f t="shared" si="3"/>
        <v>0</v>
      </c>
      <c r="M18" s="12">
        <v>0</v>
      </c>
      <c r="N18" s="12">
        <v>0</v>
      </c>
      <c r="O18" s="9">
        <f t="shared" si="4"/>
        <v>0</v>
      </c>
      <c r="P18" s="7">
        <v>0</v>
      </c>
      <c r="Q18" s="12">
        <v>0</v>
      </c>
      <c r="R18" s="12">
        <v>0</v>
      </c>
      <c r="S18" s="9">
        <f t="shared" si="5"/>
        <v>0</v>
      </c>
      <c r="T18" s="7">
        <f t="shared" si="6"/>
        <v>0</v>
      </c>
    </row>
    <row r="19" spans="2:20" ht="15.75" thickBot="1" x14ac:dyDescent="0.3">
      <c r="B19" s="3">
        <v>12</v>
      </c>
      <c r="C19" s="4">
        <v>1.3827777777777779</v>
      </c>
      <c r="D19" s="5" t="s">
        <v>20</v>
      </c>
      <c r="E19" s="12">
        <v>4</v>
      </c>
      <c r="F19" s="12">
        <v>0</v>
      </c>
      <c r="G19" s="9">
        <f t="shared" si="0"/>
        <v>4</v>
      </c>
      <c r="H19" s="7">
        <f t="shared" si="1"/>
        <v>8.3333333333333329E-2</v>
      </c>
      <c r="I19" s="12">
        <v>2</v>
      </c>
      <c r="J19" s="12">
        <v>6</v>
      </c>
      <c r="K19" s="9">
        <f t="shared" si="2"/>
        <v>8</v>
      </c>
      <c r="L19" s="7">
        <f t="shared" si="3"/>
        <v>0.22222222222222221</v>
      </c>
      <c r="M19" s="12">
        <v>0</v>
      </c>
      <c r="N19" s="12">
        <v>0</v>
      </c>
      <c r="O19" s="9">
        <f t="shared" si="4"/>
        <v>0</v>
      </c>
      <c r="P19" s="7">
        <v>0</v>
      </c>
      <c r="Q19" s="12">
        <v>1</v>
      </c>
      <c r="R19" s="12">
        <v>0</v>
      </c>
      <c r="S19" s="9">
        <f t="shared" si="5"/>
        <v>1</v>
      </c>
      <c r="T19" s="7">
        <f t="shared" si="6"/>
        <v>0.33333333333333331</v>
      </c>
    </row>
    <row r="20" spans="2:20" ht="15.75" thickBot="1" x14ac:dyDescent="0.3">
      <c r="B20" s="27" t="s">
        <v>5</v>
      </c>
      <c r="C20" s="27"/>
      <c r="D20" s="27"/>
      <c r="E20" s="10">
        <f>SUM(E8:E19)</f>
        <v>35</v>
      </c>
      <c r="F20" s="10">
        <f>SUM(F8:F19)</f>
        <v>13</v>
      </c>
      <c r="G20" s="11">
        <f>SUM(G8:G19)</f>
        <v>48</v>
      </c>
      <c r="H20" s="8">
        <f>G20/E22</f>
        <v>5.3046762931806178E-5</v>
      </c>
      <c r="I20" s="10">
        <f>SUM(I8:I19)</f>
        <v>5</v>
      </c>
      <c r="J20" s="10">
        <f>SUM(J8:J19)</f>
        <v>31</v>
      </c>
      <c r="K20" s="11">
        <f>SUM(K8:K19)</f>
        <v>36</v>
      </c>
      <c r="L20" s="8">
        <f>K20/$E$22</f>
        <v>3.9785072198854635E-5</v>
      </c>
      <c r="M20" s="10">
        <f>SUM(M8:M19)</f>
        <v>0</v>
      </c>
      <c r="N20" s="10">
        <f>SUM(N8:N19)</f>
        <v>0</v>
      </c>
      <c r="O20" s="11">
        <f>SUM(O8:O19)</f>
        <v>0</v>
      </c>
      <c r="P20" s="8">
        <f>O20/$E$22</f>
        <v>0</v>
      </c>
      <c r="Q20" s="10">
        <f>SUM(Q8:Q19)</f>
        <v>3</v>
      </c>
      <c r="R20" s="10">
        <f>SUM(R8:R19)</f>
        <v>0</v>
      </c>
      <c r="S20" s="11">
        <f>SUM(S8:S19)</f>
        <v>3</v>
      </c>
      <c r="T20" s="8">
        <f>S20/$E$22</f>
        <v>3.3154226832378861E-6</v>
      </c>
    </row>
    <row r="21" spans="2:20" ht="15.75" thickBot="1" x14ac:dyDescent="0.3"/>
    <row r="22" spans="2:20" ht="15.75" thickBot="1" x14ac:dyDescent="0.3">
      <c r="B22" s="27" t="s">
        <v>23</v>
      </c>
      <c r="C22" s="27"/>
      <c r="D22" s="27"/>
      <c r="E22" s="11">
        <v>904862</v>
      </c>
    </row>
  </sheetData>
  <mergeCells count="11">
    <mergeCell ref="B20:D20"/>
    <mergeCell ref="B22:D22"/>
    <mergeCell ref="B2:T2"/>
    <mergeCell ref="B3:T3"/>
    <mergeCell ref="B5:T5"/>
    <mergeCell ref="B6:B7"/>
    <mergeCell ref="C6:D6"/>
    <mergeCell ref="E6:H6"/>
    <mergeCell ref="I6:L6"/>
    <mergeCell ref="M6:P6"/>
    <mergeCell ref="Q6:T6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F430D-6500-4051-B9F7-903264B4740B}">
  <dimension ref="B1:T22"/>
  <sheetViews>
    <sheetView zoomScaleNormal="100" workbookViewId="0"/>
  </sheetViews>
  <sheetFormatPr defaultRowHeight="15" x14ac:dyDescent="0.25"/>
  <cols>
    <col min="1" max="1" width="1.42578125" customWidth="1"/>
    <col min="2" max="2" width="7.28515625" style="1" customWidth="1"/>
    <col min="3" max="3" width="10.85546875" customWidth="1"/>
    <col min="4" max="4" width="18.28515625" customWidth="1"/>
    <col min="5" max="12" width="9.140625" customWidth="1"/>
  </cols>
  <sheetData>
    <row r="1" spans="2:20" ht="7.5" customHeight="1" thickBot="1" x14ac:dyDescent="0.3"/>
    <row r="2" spans="2:20" s="1" customFormat="1" ht="23.25" customHeight="1" x14ac:dyDescent="0.25">
      <c r="B2" s="21" t="s">
        <v>24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3"/>
    </row>
    <row r="3" spans="2:20" s="1" customFormat="1" ht="23.25" customHeight="1" thickBot="1" x14ac:dyDescent="0.3">
      <c r="B3" s="24" t="s">
        <v>22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6"/>
    </row>
    <row r="4" spans="2:20" ht="15.75" thickBot="1" x14ac:dyDescent="0.3"/>
    <row r="5" spans="2:20" ht="15.75" thickBot="1" x14ac:dyDescent="0.3">
      <c r="B5" s="18" t="s">
        <v>0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</row>
    <row r="6" spans="2:20" s="6" customFormat="1" ht="15.75" customHeight="1" thickBot="1" x14ac:dyDescent="0.3">
      <c r="B6" s="28" t="s">
        <v>1</v>
      </c>
      <c r="C6" s="28" t="s">
        <v>2</v>
      </c>
      <c r="D6" s="28"/>
      <c r="E6" s="15" t="s">
        <v>73</v>
      </c>
      <c r="F6" s="16"/>
      <c r="G6" s="16"/>
      <c r="H6" s="17"/>
      <c r="I6" s="15" t="s">
        <v>74</v>
      </c>
      <c r="J6" s="16"/>
      <c r="K6" s="16"/>
      <c r="L6" s="17"/>
      <c r="M6" s="15" t="s">
        <v>75</v>
      </c>
      <c r="N6" s="16"/>
      <c r="O6" s="16"/>
      <c r="P6" s="17"/>
      <c r="Q6" s="15" t="s">
        <v>76</v>
      </c>
      <c r="R6" s="16"/>
      <c r="S6" s="16"/>
      <c r="T6" s="17"/>
    </row>
    <row r="7" spans="2:20" s="6" customFormat="1" ht="15.75" thickBot="1" x14ac:dyDescent="0.3">
      <c r="B7" s="28"/>
      <c r="C7" s="2" t="s">
        <v>6</v>
      </c>
      <c r="D7" s="2" t="s">
        <v>7</v>
      </c>
      <c r="E7" s="2" t="s">
        <v>3</v>
      </c>
      <c r="F7" s="2" t="s">
        <v>4</v>
      </c>
      <c r="G7" s="2" t="s">
        <v>5</v>
      </c>
      <c r="H7" s="2" t="s">
        <v>8</v>
      </c>
      <c r="I7" s="2" t="s">
        <v>3</v>
      </c>
      <c r="J7" s="2" t="s">
        <v>4</v>
      </c>
      <c r="K7" s="2" t="s">
        <v>5</v>
      </c>
      <c r="L7" s="2" t="s">
        <v>8</v>
      </c>
      <c r="M7" s="2" t="s">
        <v>3</v>
      </c>
      <c r="N7" s="2" t="s">
        <v>4</v>
      </c>
      <c r="O7" s="2" t="s">
        <v>5</v>
      </c>
      <c r="P7" s="2" t="s">
        <v>8</v>
      </c>
      <c r="Q7" s="2" t="s">
        <v>3</v>
      </c>
      <c r="R7" s="2" t="s">
        <v>4</v>
      </c>
      <c r="S7" s="2" t="s">
        <v>5</v>
      </c>
      <c r="T7" s="2" t="s">
        <v>8</v>
      </c>
    </row>
    <row r="8" spans="2:20" ht="15.75" thickBot="1" x14ac:dyDescent="0.3">
      <c r="B8" s="3">
        <v>1</v>
      </c>
      <c r="C8" s="4">
        <v>1.382650462962963</v>
      </c>
      <c r="D8" s="5" t="s">
        <v>9</v>
      </c>
      <c r="E8" s="12">
        <v>0</v>
      </c>
      <c r="F8" s="12">
        <v>0</v>
      </c>
      <c r="G8" s="9">
        <f>E8+F8</f>
        <v>0</v>
      </c>
      <c r="H8" s="7">
        <v>0</v>
      </c>
      <c r="I8" s="12">
        <v>0</v>
      </c>
      <c r="J8" s="12">
        <v>0</v>
      </c>
      <c r="K8" s="9">
        <f>I8+J8</f>
        <v>0</v>
      </c>
      <c r="L8" s="7">
        <v>0</v>
      </c>
      <c r="M8" s="12">
        <v>0</v>
      </c>
      <c r="N8" s="12">
        <v>0</v>
      </c>
      <c r="O8" s="9">
        <f>M8+N8</f>
        <v>0</v>
      </c>
      <c r="P8" s="7">
        <v>0</v>
      </c>
      <c r="Q8" s="12">
        <v>0</v>
      </c>
      <c r="R8" s="12">
        <v>0</v>
      </c>
      <c r="S8" s="9">
        <f>Q8+R8</f>
        <v>0</v>
      </c>
      <c r="T8" s="7">
        <v>0</v>
      </c>
    </row>
    <row r="9" spans="2:20" ht="15.75" thickBot="1" x14ac:dyDescent="0.3">
      <c r="B9" s="3">
        <v>2</v>
      </c>
      <c r="C9" s="4">
        <v>1.3826620370370371</v>
      </c>
      <c r="D9" s="5" t="s">
        <v>10</v>
      </c>
      <c r="E9" s="12">
        <v>0</v>
      </c>
      <c r="F9" s="12">
        <v>0</v>
      </c>
      <c r="G9" s="9">
        <f t="shared" ref="G9:G19" si="0">E9+F9</f>
        <v>0</v>
      </c>
      <c r="H9" s="7">
        <v>0</v>
      </c>
      <c r="I9" s="12">
        <v>0</v>
      </c>
      <c r="J9" s="12">
        <v>0</v>
      </c>
      <c r="K9" s="9">
        <f t="shared" ref="K9:K19" si="1">I9+J9</f>
        <v>0</v>
      </c>
      <c r="L9" s="7">
        <v>0</v>
      </c>
      <c r="M9" s="12">
        <v>0</v>
      </c>
      <c r="N9" s="12">
        <v>0</v>
      </c>
      <c r="O9" s="9">
        <f t="shared" ref="O9:O19" si="2">M9+N9</f>
        <v>0</v>
      </c>
      <c r="P9" s="7">
        <v>0</v>
      </c>
      <c r="Q9" s="12">
        <v>0</v>
      </c>
      <c r="R9" s="12">
        <v>0</v>
      </c>
      <c r="S9" s="9">
        <f t="shared" ref="S9:S19" si="3">Q9+R9</f>
        <v>0</v>
      </c>
      <c r="T9" s="7">
        <v>0</v>
      </c>
    </row>
    <row r="10" spans="2:20" ht="15.75" thickBot="1" x14ac:dyDescent="0.3">
      <c r="B10" s="3">
        <v>3</v>
      </c>
      <c r="C10" s="4">
        <v>1.3826736111111113</v>
      </c>
      <c r="D10" s="5" t="s">
        <v>11</v>
      </c>
      <c r="E10" s="12">
        <v>0</v>
      </c>
      <c r="F10" s="12">
        <v>0</v>
      </c>
      <c r="G10" s="9">
        <f t="shared" si="0"/>
        <v>0</v>
      </c>
      <c r="H10" s="7">
        <v>0</v>
      </c>
      <c r="I10" s="12">
        <v>0</v>
      </c>
      <c r="J10" s="12">
        <v>0</v>
      </c>
      <c r="K10" s="9">
        <f t="shared" si="1"/>
        <v>0</v>
      </c>
      <c r="L10" s="7">
        <v>0</v>
      </c>
      <c r="M10" s="12">
        <v>0</v>
      </c>
      <c r="N10" s="12">
        <v>0</v>
      </c>
      <c r="O10" s="9">
        <f t="shared" si="2"/>
        <v>0</v>
      </c>
      <c r="P10" s="7">
        <v>0</v>
      </c>
      <c r="Q10" s="12">
        <v>0</v>
      </c>
      <c r="R10" s="12">
        <v>0</v>
      </c>
      <c r="S10" s="9">
        <f t="shared" si="3"/>
        <v>0</v>
      </c>
      <c r="T10" s="7">
        <v>0</v>
      </c>
    </row>
    <row r="11" spans="2:20" ht="15.75" thickBot="1" x14ac:dyDescent="0.3">
      <c r="B11" s="3">
        <v>4</v>
      </c>
      <c r="C11" s="4">
        <v>1.3826851851851851</v>
      </c>
      <c r="D11" s="5" t="s">
        <v>12</v>
      </c>
      <c r="E11" s="12">
        <v>0</v>
      </c>
      <c r="F11" s="12">
        <v>0</v>
      </c>
      <c r="G11" s="9">
        <f t="shared" si="0"/>
        <v>0</v>
      </c>
      <c r="H11" s="7">
        <v>0</v>
      </c>
      <c r="I11" s="12">
        <v>0</v>
      </c>
      <c r="J11" s="12">
        <v>0</v>
      </c>
      <c r="K11" s="9">
        <f t="shared" si="1"/>
        <v>0</v>
      </c>
      <c r="L11" s="7">
        <v>0</v>
      </c>
      <c r="M11" s="12">
        <v>0</v>
      </c>
      <c r="N11" s="12">
        <v>0</v>
      </c>
      <c r="O11" s="9">
        <f t="shared" si="2"/>
        <v>0</v>
      </c>
      <c r="P11" s="7">
        <v>0</v>
      </c>
      <c r="Q11" s="12">
        <v>0</v>
      </c>
      <c r="R11" s="12">
        <v>0</v>
      </c>
      <c r="S11" s="9">
        <f t="shared" si="3"/>
        <v>0</v>
      </c>
      <c r="T11" s="7">
        <v>0</v>
      </c>
    </row>
    <row r="12" spans="2:20" ht="15.75" thickBot="1" x14ac:dyDescent="0.3">
      <c r="B12" s="3">
        <v>5</v>
      </c>
      <c r="C12" s="4">
        <v>1.3826967592592592</v>
      </c>
      <c r="D12" s="5" t="s">
        <v>13</v>
      </c>
      <c r="E12" s="12">
        <v>0</v>
      </c>
      <c r="F12" s="12">
        <v>0</v>
      </c>
      <c r="G12" s="9">
        <f t="shared" si="0"/>
        <v>0</v>
      </c>
      <c r="H12" s="7">
        <v>0</v>
      </c>
      <c r="I12" s="12">
        <v>0</v>
      </c>
      <c r="J12" s="12">
        <v>0</v>
      </c>
      <c r="K12" s="9">
        <f t="shared" si="1"/>
        <v>0</v>
      </c>
      <c r="L12" s="7">
        <v>0</v>
      </c>
      <c r="M12" s="12">
        <v>0</v>
      </c>
      <c r="N12" s="12">
        <v>0</v>
      </c>
      <c r="O12" s="9">
        <f t="shared" si="2"/>
        <v>0</v>
      </c>
      <c r="P12" s="7">
        <v>0</v>
      </c>
      <c r="Q12" s="12">
        <v>0</v>
      </c>
      <c r="R12" s="12">
        <v>0</v>
      </c>
      <c r="S12" s="9">
        <f t="shared" si="3"/>
        <v>0</v>
      </c>
      <c r="T12" s="7">
        <v>0</v>
      </c>
    </row>
    <row r="13" spans="2:20" ht="15.75" thickBot="1" x14ac:dyDescent="0.3">
      <c r="B13" s="3">
        <v>6</v>
      </c>
      <c r="C13" s="4">
        <v>1.3827083333333334</v>
      </c>
      <c r="D13" s="5" t="s">
        <v>14</v>
      </c>
      <c r="E13" s="12">
        <v>0</v>
      </c>
      <c r="F13" s="12">
        <v>0</v>
      </c>
      <c r="G13" s="9">
        <f t="shared" si="0"/>
        <v>0</v>
      </c>
      <c r="H13" s="7">
        <v>0</v>
      </c>
      <c r="I13" s="12">
        <v>0</v>
      </c>
      <c r="J13" s="12">
        <v>0</v>
      </c>
      <c r="K13" s="9">
        <f t="shared" si="1"/>
        <v>0</v>
      </c>
      <c r="L13" s="7">
        <v>0</v>
      </c>
      <c r="M13" s="12">
        <v>0</v>
      </c>
      <c r="N13" s="12">
        <v>0</v>
      </c>
      <c r="O13" s="9">
        <f t="shared" si="2"/>
        <v>0</v>
      </c>
      <c r="P13" s="7">
        <v>0</v>
      </c>
      <c r="Q13" s="12">
        <v>0</v>
      </c>
      <c r="R13" s="12">
        <v>0</v>
      </c>
      <c r="S13" s="9">
        <f t="shared" si="3"/>
        <v>0</v>
      </c>
      <c r="T13" s="7">
        <v>0</v>
      </c>
    </row>
    <row r="14" spans="2:20" ht="15.75" thickBot="1" x14ac:dyDescent="0.3">
      <c r="B14" s="3">
        <v>7</v>
      </c>
      <c r="C14" s="4">
        <v>1.3827199074074075</v>
      </c>
      <c r="D14" s="5" t="s">
        <v>15</v>
      </c>
      <c r="E14" s="12">
        <v>0</v>
      </c>
      <c r="F14" s="12">
        <v>0</v>
      </c>
      <c r="G14" s="9">
        <f t="shared" si="0"/>
        <v>0</v>
      </c>
      <c r="H14" s="7">
        <v>0</v>
      </c>
      <c r="I14" s="12">
        <v>0</v>
      </c>
      <c r="J14" s="12">
        <v>0</v>
      </c>
      <c r="K14" s="9">
        <f t="shared" si="1"/>
        <v>0</v>
      </c>
      <c r="L14" s="7">
        <v>0</v>
      </c>
      <c r="M14" s="12">
        <v>0</v>
      </c>
      <c r="N14" s="12">
        <v>0</v>
      </c>
      <c r="O14" s="9">
        <f t="shared" si="2"/>
        <v>0</v>
      </c>
      <c r="P14" s="7">
        <v>0</v>
      </c>
      <c r="Q14" s="12">
        <v>0</v>
      </c>
      <c r="R14" s="12">
        <v>0</v>
      </c>
      <c r="S14" s="9">
        <f t="shared" si="3"/>
        <v>0</v>
      </c>
      <c r="T14" s="7">
        <v>0</v>
      </c>
    </row>
    <row r="15" spans="2:20" ht="15.75" thickBot="1" x14ac:dyDescent="0.3">
      <c r="B15" s="3">
        <v>8</v>
      </c>
      <c r="C15" s="4">
        <v>1.3827314814814813</v>
      </c>
      <c r="D15" s="5" t="s">
        <v>16</v>
      </c>
      <c r="E15" s="12">
        <v>0</v>
      </c>
      <c r="F15" s="12">
        <v>0</v>
      </c>
      <c r="G15" s="9">
        <f t="shared" si="0"/>
        <v>0</v>
      </c>
      <c r="H15" s="7">
        <v>0</v>
      </c>
      <c r="I15" s="12">
        <v>0</v>
      </c>
      <c r="J15" s="12">
        <v>0</v>
      </c>
      <c r="K15" s="9">
        <f t="shared" si="1"/>
        <v>0</v>
      </c>
      <c r="L15" s="7">
        <v>0</v>
      </c>
      <c r="M15" s="12">
        <v>0</v>
      </c>
      <c r="N15" s="12">
        <v>0</v>
      </c>
      <c r="O15" s="9">
        <f t="shared" si="2"/>
        <v>0</v>
      </c>
      <c r="P15" s="7">
        <v>0</v>
      </c>
      <c r="Q15" s="12">
        <v>0</v>
      </c>
      <c r="R15" s="12">
        <v>0</v>
      </c>
      <c r="S15" s="9">
        <f t="shared" si="3"/>
        <v>0</v>
      </c>
      <c r="T15" s="7">
        <v>0</v>
      </c>
    </row>
    <row r="16" spans="2:20" ht="15.75" thickBot="1" x14ac:dyDescent="0.3">
      <c r="B16" s="3">
        <v>9</v>
      </c>
      <c r="C16" s="4">
        <v>1.3827430555555555</v>
      </c>
      <c r="D16" s="5" t="s">
        <v>17</v>
      </c>
      <c r="E16" s="12">
        <v>0</v>
      </c>
      <c r="F16" s="12">
        <v>0</v>
      </c>
      <c r="G16" s="9">
        <f t="shared" si="0"/>
        <v>0</v>
      </c>
      <c r="H16" s="7">
        <v>0</v>
      </c>
      <c r="I16" s="12">
        <v>0</v>
      </c>
      <c r="J16" s="12">
        <v>0</v>
      </c>
      <c r="K16" s="9">
        <f t="shared" si="1"/>
        <v>0</v>
      </c>
      <c r="L16" s="7">
        <v>0</v>
      </c>
      <c r="M16" s="12">
        <v>0</v>
      </c>
      <c r="N16" s="12">
        <v>0</v>
      </c>
      <c r="O16" s="9">
        <f t="shared" si="2"/>
        <v>0</v>
      </c>
      <c r="P16" s="7">
        <v>0</v>
      </c>
      <c r="Q16" s="12">
        <v>0</v>
      </c>
      <c r="R16" s="12">
        <v>0</v>
      </c>
      <c r="S16" s="9">
        <f t="shared" si="3"/>
        <v>0</v>
      </c>
      <c r="T16" s="7">
        <v>0</v>
      </c>
    </row>
    <row r="17" spans="2:20" ht="15.75" thickBot="1" x14ac:dyDescent="0.3">
      <c r="B17" s="3">
        <v>10</v>
      </c>
      <c r="C17" s="4">
        <v>1.3827546296296296</v>
      </c>
      <c r="D17" s="5" t="s">
        <v>18</v>
      </c>
      <c r="E17" s="12">
        <v>0</v>
      </c>
      <c r="F17" s="12">
        <v>0</v>
      </c>
      <c r="G17" s="9">
        <f t="shared" si="0"/>
        <v>0</v>
      </c>
      <c r="H17" s="7">
        <v>0</v>
      </c>
      <c r="I17" s="12">
        <v>0</v>
      </c>
      <c r="J17" s="12">
        <v>0</v>
      </c>
      <c r="K17" s="9">
        <f t="shared" si="1"/>
        <v>0</v>
      </c>
      <c r="L17" s="7">
        <v>0</v>
      </c>
      <c r="M17" s="12">
        <v>0</v>
      </c>
      <c r="N17" s="12">
        <v>0</v>
      </c>
      <c r="O17" s="9">
        <f t="shared" si="2"/>
        <v>0</v>
      </c>
      <c r="P17" s="7">
        <v>0</v>
      </c>
      <c r="Q17" s="12">
        <v>0</v>
      </c>
      <c r="R17" s="12">
        <v>0</v>
      </c>
      <c r="S17" s="9">
        <f t="shared" si="3"/>
        <v>0</v>
      </c>
      <c r="T17" s="7">
        <v>0</v>
      </c>
    </row>
    <row r="18" spans="2:20" ht="15.75" thickBot="1" x14ac:dyDescent="0.3">
      <c r="B18" s="3">
        <v>11</v>
      </c>
      <c r="C18" s="4">
        <v>1.3827662037037038</v>
      </c>
      <c r="D18" s="5" t="s">
        <v>19</v>
      </c>
      <c r="E18" s="12">
        <v>0</v>
      </c>
      <c r="F18" s="12">
        <v>0</v>
      </c>
      <c r="G18" s="9">
        <f t="shared" si="0"/>
        <v>0</v>
      </c>
      <c r="H18" s="7">
        <v>0</v>
      </c>
      <c r="I18" s="12">
        <v>0</v>
      </c>
      <c r="J18" s="12">
        <v>0</v>
      </c>
      <c r="K18" s="9">
        <f t="shared" si="1"/>
        <v>0</v>
      </c>
      <c r="L18" s="7">
        <v>0</v>
      </c>
      <c r="M18" s="12">
        <v>0</v>
      </c>
      <c r="N18" s="12">
        <v>0</v>
      </c>
      <c r="O18" s="9">
        <f t="shared" si="2"/>
        <v>0</v>
      </c>
      <c r="P18" s="7">
        <v>0</v>
      </c>
      <c r="Q18" s="12">
        <v>0</v>
      </c>
      <c r="R18" s="12">
        <v>0</v>
      </c>
      <c r="S18" s="9">
        <f t="shared" si="3"/>
        <v>0</v>
      </c>
      <c r="T18" s="7">
        <v>0</v>
      </c>
    </row>
    <row r="19" spans="2:20" ht="15.75" thickBot="1" x14ac:dyDescent="0.3">
      <c r="B19" s="3">
        <v>12</v>
      </c>
      <c r="C19" s="4">
        <v>1.3827777777777779</v>
      </c>
      <c r="D19" s="5" t="s">
        <v>20</v>
      </c>
      <c r="E19" s="12">
        <v>0</v>
      </c>
      <c r="F19" s="12">
        <v>0</v>
      </c>
      <c r="G19" s="9">
        <f t="shared" si="0"/>
        <v>0</v>
      </c>
      <c r="H19" s="7">
        <v>0</v>
      </c>
      <c r="I19" s="12">
        <v>0</v>
      </c>
      <c r="J19" s="12">
        <v>0</v>
      </c>
      <c r="K19" s="9">
        <f t="shared" si="1"/>
        <v>0</v>
      </c>
      <c r="L19" s="7">
        <v>0</v>
      </c>
      <c r="M19" s="12">
        <v>0</v>
      </c>
      <c r="N19" s="12">
        <v>0</v>
      </c>
      <c r="O19" s="9">
        <f t="shared" si="2"/>
        <v>0</v>
      </c>
      <c r="P19" s="7">
        <v>0</v>
      </c>
      <c r="Q19" s="12">
        <v>0</v>
      </c>
      <c r="R19" s="12">
        <v>0</v>
      </c>
      <c r="S19" s="9">
        <f t="shared" si="3"/>
        <v>0</v>
      </c>
      <c r="T19" s="7">
        <v>0</v>
      </c>
    </row>
    <row r="20" spans="2:20" ht="15.75" thickBot="1" x14ac:dyDescent="0.3">
      <c r="B20" s="27" t="s">
        <v>5</v>
      </c>
      <c r="C20" s="27"/>
      <c r="D20" s="27"/>
      <c r="E20" s="10">
        <f>SUM(E8:E19)</f>
        <v>0</v>
      </c>
      <c r="F20" s="10">
        <f>SUM(F8:F19)</f>
        <v>0</v>
      </c>
      <c r="G20" s="11">
        <f>SUM(G8:G19)</f>
        <v>0</v>
      </c>
      <c r="H20" s="8">
        <f>G20/E22</f>
        <v>0</v>
      </c>
      <c r="I20" s="10">
        <f>SUM(I8:I19)</f>
        <v>0</v>
      </c>
      <c r="J20" s="10">
        <f>SUM(J8:J19)</f>
        <v>0</v>
      </c>
      <c r="K20" s="11">
        <f>SUM(K8:K19)</f>
        <v>0</v>
      </c>
      <c r="L20" s="8">
        <f>K20/$E$22</f>
        <v>0</v>
      </c>
      <c r="M20" s="10">
        <f>SUM(M8:M19)</f>
        <v>0</v>
      </c>
      <c r="N20" s="10">
        <f>SUM(N8:N19)</f>
        <v>0</v>
      </c>
      <c r="O20" s="11">
        <f>SUM(O8:O19)</f>
        <v>0</v>
      </c>
      <c r="P20" s="8">
        <f>O20/$E$22</f>
        <v>0</v>
      </c>
      <c r="Q20" s="10">
        <f>SUM(Q8:Q19)</f>
        <v>0</v>
      </c>
      <c r="R20" s="10">
        <f>SUM(R8:R19)</f>
        <v>0</v>
      </c>
      <c r="S20" s="11">
        <f>SUM(S8:S19)</f>
        <v>0</v>
      </c>
      <c r="T20" s="8">
        <f>S20/$E$22</f>
        <v>0</v>
      </c>
    </row>
    <row r="21" spans="2:20" ht="15.75" thickBot="1" x14ac:dyDescent="0.3"/>
    <row r="22" spans="2:20" ht="15.75" thickBot="1" x14ac:dyDescent="0.3">
      <c r="B22" s="27" t="s">
        <v>23</v>
      </c>
      <c r="C22" s="27"/>
      <c r="D22" s="27"/>
      <c r="E22" s="11">
        <v>904862</v>
      </c>
    </row>
  </sheetData>
  <mergeCells count="11">
    <mergeCell ref="B20:D20"/>
    <mergeCell ref="B22:D22"/>
    <mergeCell ref="B2:T2"/>
    <mergeCell ref="B3:T3"/>
    <mergeCell ref="B5:T5"/>
    <mergeCell ref="B6:B7"/>
    <mergeCell ref="C6:D6"/>
    <mergeCell ref="E6:H6"/>
    <mergeCell ref="I6:L6"/>
    <mergeCell ref="M6:P6"/>
    <mergeCell ref="Q6:T6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FD85F-A373-4379-9F7A-B052EFCF49BB}">
  <dimension ref="B1:T22"/>
  <sheetViews>
    <sheetView zoomScaleNormal="100" workbookViewId="0"/>
  </sheetViews>
  <sheetFormatPr defaultRowHeight="15" x14ac:dyDescent="0.25"/>
  <cols>
    <col min="1" max="1" width="1.42578125" customWidth="1"/>
    <col min="2" max="2" width="7.28515625" style="1" customWidth="1"/>
    <col min="3" max="3" width="10.85546875" customWidth="1"/>
    <col min="4" max="4" width="18.28515625" customWidth="1"/>
    <col min="5" max="12" width="9.140625" customWidth="1"/>
  </cols>
  <sheetData>
    <row r="1" spans="2:20" ht="7.5" customHeight="1" thickBot="1" x14ac:dyDescent="0.3"/>
    <row r="2" spans="2:20" s="1" customFormat="1" ht="23.25" customHeight="1" x14ac:dyDescent="0.25">
      <c r="B2" s="21" t="s">
        <v>24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3"/>
    </row>
    <row r="3" spans="2:20" s="1" customFormat="1" ht="23.25" customHeight="1" thickBot="1" x14ac:dyDescent="0.3">
      <c r="B3" s="24" t="s">
        <v>22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6"/>
    </row>
    <row r="4" spans="2:20" ht="15.75" thickBot="1" x14ac:dyDescent="0.3"/>
    <row r="5" spans="2:20" ht="15.75" thickBot="1" x14ac:dyDescent="0.3">
      <c r="B5" s="18" t="s">
        <v>0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</row>
    <row r="6" spans="2:20" s="6" customFormat="1" ht="15.75" customHeight="1" thickBot="1" x14ac:dyDescent="0.3">
      <c r="B6" s="28" t="s">
        <v>1</v>
      </c>
      <c r="C6" s="28" t="s">
        <v>2</v>
      </c>
      <c r="D6" s="28"/>
      <c r="E6" s="15" t="s">
        <v>77</v>
      </c>
      <c r="F6" s="16"/>
      <c r="G6" s="16"/>
      <c r="H6" s="17"/>
      <c r="I6" s="15" t="s">
        <v>78</v>
      </c>
      <c r="J6" s="16"/>
      <c r="K6" s="16"/>
      <c r="L6" s="17"/>
      <c r="M6" s="15" t="s">
        <v>79</v>
      </c>
      <c r="N6" s="16"/>
      <c r="O6" s="16"/>
      <c r="P6" s="17"/>
      <c r="Q6" s="15" t="s">
        <v>80</v>
      </c>
      <c r="R6" s="16"/>
      <c r="S6" s="16"/>
      <c r="T6" s="17"/>
    </row>
    <row r="7" spans="2:20" s="6" customFormat="1" ht="15.75" thickBot="1" x14ac:dyDescent="0.3">
      <c r="B7" s="28"/>
      <c r="C7" s="2" t="s">
        <v>6</v>
      </c>
      <c r="D7" s="2" t="s">
        <v>7</v>
      </c>
      <c r="E7" s="2" t="s">
        <v>3</v>
      </c>
      <c r="F7" s="2" t="s">
        <v>4</v>
      </c>
      <c r="G7" s="2" t="s">
        <v>5</v>
      </c>
      <c r="H7" s="2" t="s">
        <v>8</v>
      </c>
      <c r="I7" s="2" t="s">
        <v>3</v>
      </c>
      <c r="J7" s="2" t="s">
        <v>4</v>
      </c>
      <c r="K7" s="2" t="s">
        <v>5</v>
      </c>
      <c r="L7" s="2" t="s">
        <v>8</v>
      </c>
      <c r="M7" s="2" t="s">
        <v>3</v>
      </c>
      <c r="N7" s="2" t="s">
        <v>4</v>
      </c>
      <c r="O7" s="2" t="s">
        <v>5</v>
      </c>
      <c r="P7" s="2" t="s">
        <v>8</v>
      </c>
      <c r="Q7" s="2" t="s">
        <v>3</v>
      </c>
      <c r="R7" s="2" t="s">
        <v>4</v>
      </c>
      <c r="S7" s="2" t="s">
        <v>5</v>
      </c>
      <c r="T7" s="2" t="s">
        <v>8</v>
      </c>
    </row>
    <row r="8" spans="2:20" ht="15.75" thickBot="1" x14ac:dyDescent="0.3">
      <c r="B8" s="3">
        <v>1</v>
      </c>
      <c r="C8" s="4">
        <v>1.382650462962963</v>
      </c>
      <c r="D8" s="5" t="s">
        <v>9</v>
      </c>
      <c r="E8" s="12">
        <v>0</v>
      </c>
      <c r="F8" s="12">
        <v>0</v>
      </c>
      <c r="G8" s="9">
        <f>E8+F8</f>
        <v>0</v>
      </c>
      <c r="H8" s="7">
        <v>0</v>
      </c>
      <c r="I8" s="12">
        <v>0</v>
      </c>
      <c r="J8" s="12">
        <v>0</v>
      </c>
      <c r="K8" s="9">
        <f>I8+J8</f>
        <v>0</v>
      </c>
      <c r="L8" s="7">
        <v>0</v>
      </c>
      <c r="M8" s="12">
        <v>0</v>
      </c>
      <c r="N8" s="12">
        <v>0</v>
      </c>
      <c r="O8" s="9">
        <f>M8+N8</f>
        <v>0</v>
      </c>
      <c r="P8" s="7">
        <v>0</v>
      </c>
      <c r="Q8" s="12">
        <v>0</v>
      </c>
      <c r="R8" s="12">
        <v>0</v>
      </c>
      <c r="S8" s="9">
        <f>Q8+R8</f>
        <v>0</v>
      </c>
      <c r="T8" s="7">
        <v>0</v>
      </c>
    </row>
    <row r="9" spans="2:20" ht="15.75" thickBot="1" x14ac:dyDescent="0.3">
      <c r="B9" s="3">
        <v>2</v>
      </c>
      <c r="C9" s="4">
        <v>1.3826620370370371</v>
      </c>
      <c r="D9" s="5" t="s">
        <v>10</v>
      </c>
      <c r="E9" s="12">
        <v>0</v>
      </c>
      <c r="F9" s="12">
        <v>0</v>
      </c>
      <c r="G9" s="9">
        <f t="shared" ref="G9:G19" si="0">E9+F9</f>
        <v>0</v>
      </c>
      <c r="H9" s="7">
        <v>0</v>
      </c>
      <c r="I9" s="12">
        <v>0</v>
      </c>
      <c r="J9" s="12">
        <v>0</v>
      </c>
      <c r="K9" s="9">
        <f t="shared" ref="K9:K19" si="1">I9+J9</f>
        <v>0</v>
      </c>
      <c r="L9" s="7">
        <v>0</v>
      </c>
      <c r="M9" s="12">
        <v>0</v>
      </c>
      <c r="N9" s="12">
        <v>0</v>
      </c>
      <c r="O9" s="9">
        <f t="shared" ref="O9:O19" si="2">M9+N9</f>
        <v>0</v>
      </c>
      <c r="P9" s="7">
        <v>0</v>
      </c>
      <c r="Q9" s="12">
        <v>0</v>
      </c>
      <c r="R9" s="12">
        <v>0</v>
      </c>
      <c r="S9" s="9">
        <f t="shared" ref="S9:S19" si="3">Q9+R9</f>
        <v>0</v>
      </c>
      <c r="T9" s="7">
        <v>0</v>
      </c>
    </row>
    <row r="10" spans="2:20" ht="15.75" thickBot="1" x14ac:dyDescent="0.3">
      <c r="B10" s="3">
        <v>3</v>
      </c>
      <c r="C10" s="4">
        <v>1.3826736111111113</v>
      </c>
      <c r="D10" s="5" t="s">
        <v>11</v>
      </c>
      <c r="E10" s="12">
        <v>0</v>
      </c>
      <c r="F10" s="12">
        <v>0</v>
      </c>
      <c r="G10" s="9">
        <f t="shared" si="0"/>
        <v>0</v>
      </c>
      <c r="H10" s="7">
        <v>0</v>
      </c>
      <c r="I10" s="12">
        <v>0</v>
      </c>
      <c r="J10" s="12">
        <v>0</v>
      </c>
      <c r="K10" s="9">
        <f t="shared" si="1"/>
        <v>0</v>
      </c>
      <c r="L10" s="7">
        <v>0</v>
      </c>
      <c r="M10" s="12">
        <v>0</v>
      </c>
      <c r="N10" s="12">
        <v>0</v>
      </c>
      <c r="O10" s="9">
        <f t="shared" si="2"/>
        <v>0</v>
      </c>
      <c r="P10" s="7">
        <v>0</v>
      </c>
      <c r="Q10" s="12">
        <v>0</v>
      </c>
      <c r="R10" s="12">
        <v>0</v>
      </c>
      <c r="S10" s="9">
        <f t="shared" si="3"/>
        <v>0</v>
      </c>
      <c r="T10" s="7">
        <v>0</v>
      </c>
    </row>
    <row r="11" spans="2:20" ht="15.75" thickBot="1" x14ac:dyDescent="0.3">
      <c r="B11" s="3">
        <v>4</v>
      </c>
      <c r="C11" s="4">
        <v>1.3826851851851851</v>
      </c>
      <c r="D11" s="5" t="s">
        <v>12</v>
      </c>
      <c r="E11" s="12">
        <v>0</v>
      </c>
      <c r="F11" s="12">
        <v>0</v>
      </c>
      <c r="G11" s="9">
        <f t="shared" si="0"/>
        <v>0</v>
      </c>
      <c r="H11" s="7">
        <v>0</v>
      </c>
      <c r="I11" s="12">
        <v>0</v>
      </c>
      <c r="J11" s="12">
        <v>0</v>
      </c>
      <c r="K11" s="9">
        <f t="shared" si="1"/>
        <v>0</v>
      </c>
      <c r="L11" s="7">
        <v>0</v>
      </c>
      <c r="M11" s="12">
        <v>0</v>
      </c>
      <c r="N11" s="12">
        <v>0</v>
      </c>
      <c r="O11" s="9">
        <f t="shared" si="2"/>
        <v>0</v>
      </c>
      <c r="P11" s="7">
        <v>0</v>
      </c>
      <c r="Q11" s="12">
        <v>0</v>
      </c>
      <c r="R11" s="12">
        <v>0</v>
      </c>
      <c r="S11" s="9">
        <f t="shared" si="3"/>
        <v>0</v>
      </c>
      <c r="T11" s="7">
        <v>0</v>
      </c>
    </row>
    <row r="12" spans="2:20" ht="15.75" thickBot="1" x14ac:dyDescent="0.3">
      <c r="B12" s="3">
        <v>5</v>
      </c>
      <c r="C12" s="4">
        <v>1.3826967592592592</v>
      </c>
      <c r="D12" s="5" t="s">
        <v>13</v>
      </c>
      <c r="E12" s="12">
        <v>0</v>
      </c>
      <c r="F12" s="12">
        <v>0</v>
      </c>
      <c r="G12" s="9">
        <f t="shared" si="0"/>
        <v>0</v>
      </c>
      <c r="H12" s="7">
        <v>0</v>
      </c>
      <c r="I12" s="12">
        <v>0</v>
      </c>
      <c r="J12" s="12">
        <v>0</v>
      </c>
      <c r="K12" s="9">
        <f t="shared" si="1"/>
        <v>0</v>
      </c>
      <c r="L12" s="7">
        <v>0</v>
      </c>
      <c r="M12" s="12">
        <v>0</v>
      </c>
      <c r="N12" s="12">
        <v>0</v>
      </c>
      <c r="O12" s="9">
        <f t="shared" si="2"/>
        <v>0</v>
      </c>
      <c r="P12" s="7">
        <v>0</v>
      </c>
      <c r="Q12" s="12">
        <v>0</v>
      </c>
      <c r="R12" s="12">
        <v>0</v>
      </c>
      <c r="S12" s="9">
        <f t="shared" si="3"/>
        <v>0</v>
      </c>
      <c r="T12" s="7">
        <v>0</v>
      </c>
    </row>
    <row r="13" spans="2:20" ht="15.75" thickBot="1" x14ac:dyDescent="0.3">
      <c r="B13" s="3">
        <v>6</v>
      </c>
      <c r="C13" s="4">
        <v>1.3827083333333334</v>
      </c>
      <c r="D13" s="5" t="s">
        <v>14</v>
      </c>
      <c r="E13" s="12">
        <v>0</v>
      </c>
      <c r="F13" s="12">
        <v>0</v>
      </c>
      <c r="G13" s="9">
        <f t="shared" si="0"/>
        <v>0</v>
      </c>
      <c r="H13" s="7">
        <v>0</v>
      </c>
      <c r="I13" s="12">
        <v>0</v>
      </c>
      <c r="J13" s="12">
        <v>0</v>
      </c>
      <c r="K13" s="9">
        <f t="shared" si="1"/>
        <v>0</v>
      </c>
      <c r="L13" s="7">
        <v>0</v>
      </c>
      <c r="M13" s="12">
        <v>0</v>
      </c>
      <c r="N13" s="12">
        <v>0</v>
      </c>
      <c r="O13" s="9">
        <f t="shared" si="2"/>
        <v>0</v>
      </c>
      <c r="P13" s="7">
        <v>0</v>
      </c>
      <c r="Q13" s="12">
        <v>0</v>
      </c>
      <c r="R13" s="12">
        <v>0</v>
      </c>
      <c r="S13" s="9">
        <f t="shared" si="3"/>
        <v>0</v>
      </c>
      <c r="T13" s="7">
        <v>0</v>
      </c>
    </row>
    <row r="14" spans="2:20" ht="15.75" thickBot="1" x14ac:dyDescent="0.3">
      <c r="B14" s="3">
        <v>7</v>
      </c>
      <c r="C14" s="4">
        <v>1.3827199074074075</v>
      </c>
      <c r="D14" s="5" t="s">
        <v>15</v>
      </c>
      <c r="E14" s="12">
        <v>0</v>
      </c>
      <c r="F14" s="12">
        <v>0</v>
      </c>
      <c r="G14" s="9">
        <f t="shared" si="0"/>
        <v>0</v>
      </c>
      <c r="H14" s="7">
        <v>0</v>
      </c>
      <c r="I14" s="12">
        <v>0</v>
      </c>
      <c r="J14" s="12">
        <v>0</v>
      </c>
      <c r="K14" s="9">
        <f t="shared" si="1"/>
        <v>0</v>
      </c>
      <c r="L14" s="7">
        <v>0</v>
      </c>
      <c r="M14" s="12">
        <v>0</v>
      </c>
      <c r="N14" s="12">
        <v>0</v>
      </c>
      <c r="O14" s="9">
        <f t="shared" si="2"/>
        <v>0</v>
      </c>
      <c r="P14" s="7">
        <v>0</v>
      </c>
      <c r="Q14" s="12">
        <v>0</v>
      </c>
      <c r="R14" s="12">
        <v>0</v>
      </c>
      <c r="S14" s="9">
        <f t="shared" si="3"/>
        <v>0</v>
      </c>
      <c r="T14" s="7">
        <v>0</v>
      </c>
    </row>
    <row r="15" spans="2:20" ht="15.75" thickBot="1" x14ac:dyDescent="0.3">
      <c r="B15" s="3">
        <v>8</v>
      </c>
      <c r="C15" s="4">
        <v>1.3827314814814813</v>
      </c>
      <c r="D15" s="5" t="s">
        <v>16</v>
      </c>
      <c r="E15" s="12">
        <v>0</v>
      </c>
      <c r="F15" s="12">
        <v>0</v>
      </c>
      <c r="G15" s="9">
        <f t="shared" si="0"/>
        <v>0</v>
      </c>
      <c r="H15" s="7">
        <v>0</v>
      </c>
      <c r="I15" s="12">
        <v>0</v>
      </c>
      <c r="J15" s="12">
        <v>0</v>
      </c>
      <c r="K15" s="9">
        <f t="shared" si="1"/>
        <v>0</v>
      </c>
      <c r="L15" s="7">
        <v>0</v>
      </c>
      <c r="M15" s="12">
        <v>0</v>
      </c>
      <c r="N15" s="12">
        <v>0</v>
      </c>
      <c r="O15" s="9">
        <f t="shared" si="2"/>
        <v>0</v>
      </c>
      <c r="P15" s="7">
        <v>0</v>
      </c>
      <c r="Q15" s="12">
        <v>0</v>
      </c>
      <c r="R15" s="12">
        <v>0</v>
      </c>
      <c r="S15" s="9">
        <f t="shared" si="3"/>
        <v>0</v>
      </c>
      <c r="T15" s="7">
        <v>0</v>
      </c>
    </row>
    <row r="16" spans="2:20" ht="15.75" thickBot="1" x14ac:dyDescent="0.3">
      <c r="B16" s="3">
        <v>9</v>
      </c>
      <c r="C16" s="4">
        <v>1.3827430555555555</v>
      </c>
      <c r="D16" s="5" t="s">
        <v>17</v>
      </c>
      <c r="E16" s="12">
        <v>0</v>
      </c>
      <c r="F16" s="12">
        <v>0</v>
      </c>
      <c r="G16" s="9">
        <f t="shared" si="0"/>
        <v>0</v>
      </c>
      <c r="H16" s="7">
        <v>0</v>
      </c>
      <c r="I16" s="12">
        <v>0</v>
      </c>
      <c r="J16" s="12">
        <v>0</v>
      </c>
      <c r="K16" s="9">
        <f t="shared" si="1"/>
        <v>0</v>
      </c>
      <c r="L16" s="7">
        <v>0</v>
      </c>
      <c r="M16" s="12">
        <v>0</v>
      </c>
      <c r="N16" s="12">
        <v>0</v>
      </c>
      <c r="O16" s="9">
        <f t="shared" si="2"/>
        <v>0</v>
      </c>
      <c r="P16" s="7">
        <v>0</v>
      </c>
      <c r="Q16" s="12">
        <v>0</v>
      </c>
      <c r="R16" s="12">
        <v>0</v>
      </c>
      <c r="S16" s="9">
        <f t="shared" si="3"/>
        <v>0</v>
      </c>
      <c r="T16" s="7">
        <v>0</v>
      </c>
    </row>
    <row r="17" spans="2:20" ht="15.75" thickBot="1" x14ac:dyDescent="0.3">
      <c r="B17" s="3">
        <v>10</v>
      </c>
      <c r="C17" s="4">
        <v>1.3827546296296296</v>
      </c>
      <c r="D17" s="5" t="s">
        <v>18</v>
      </c>
      <c r="E17" s="12">
        <v>0</v>
      </c>
      <c r="F17" s="12">
        <v>0</v>
      </c>
      <c r="G17" s="9">
        <f t="shared" si="0"/>
        <v>0</v>
      </c>
      <c r="H17" s="7">
        <v>0</v>
      </c>
      <c r="I17" s="12">
        <v>0</v>
      </c>
      <c r="J17" s="12">
        <v>0</v>
      </c>
      <c r="K17" s="9">
        <f t="shared" si="1"/>
        <v>0</v>
      </c>
      <c r="L17" s="7">
        <v>0</v>
      </c>
      <c r="M17" s="12">
        <v>0</v>
      </c>
      <c r="N17" s="12">
        <v>0</v>
      </c>
      <c r="O17" s="9">
        <f t="shared" si="2"/>
        <v>0</v>
      </c>
      <c r="P17" s="7">
        <v>0</v>
      </c>
      <c r="Q17" s="12">
        <v>0</v>
      </c>
      <c r="R17" s="12">
        <v>0</v>
      </c>
      <c r="S17" s="9">
        <f t="shared" si="3"/>
        <v>0</v>
      </c>
      <c r="T17" s="7">
        <v>0</v>
      </c>
    </row>
    <row r="18" spans="2:20" ht="15.75" thickBot="1" x14ac:dyDescent="0.3">
      <c r="B18" s="3">
        <v>11</v>
      </c>
      <c r="C18" s="4">
        <v>1.3827662037037038</v>
      </c>
      <c r="D18" s="5" t="s">
        <v>19</v>
      </c>
      <c r="E18" s="12">
        <v>0</v>
      </c>
      <c r="F18" s="12">
        <v>0</v>
      </c>
      <c r="G18" s="9">
        <f t="shared" si="0"/>
        <v>0</v>
      </c>
      <c r="H18" s="7">
        <v>0</v>
      </c>
      <c r="I18" s="12">
        <v>0</v>
      </c>
      <c r="J18" s="12">
        <v>0</v>
      </c>
      <c r="K18" s="9">
        <f t="shared" si="1"/>
        <v>0</v>
      </c>
      <c r="L18" s="7">
        <v>0</v>
      </c>
      <c r="M18" s="12">
        <v>0</v>
      </c>
      <c r="N18" s="12">
        <v>0</v>
      </c>
      <c r="O18" s="9">
        <f t="shared" si="2"/>
        <v>0</v>
      </c>
      <c r="P18" s="7">
        <v>0</v>
      </c>
      <c r="Q18" s="12">
        <v>0</v>
      </c>
      <c r="R18" s="12">
        <v>0</v>
      </c>
      <c r="S18" s="9">
        <f t="shared" si="3"/>
        <v>0</v>
      </c>
      <c r="T18" s="7">
        <v>0</v>
      </c>
    </row>
    <row r="19" spans="2:20" ht="15.75" thickBot="1" x14ac:dyDescent="0.3">
      <c r="B19" s="3">
        <v>12</v>
      </c>
      <c r="C19" s="4">
        <v>1.3827777777777779</v>
      </c>
      <c r="D19" s="5" t="s">
        <v>20</v>
      </c>
      <c r="E19" s="12">
        <v>0</v>
      </c>
      <c r="F19" s="12">
        <v>0</v>
      </c>
      <c r="G19" s="9">
        <f t="shared" si="0"/>
        <v>0</v>
      </c>
      <c r="H19" s="7">
        <v>0</v>
      </c>
      <c r="I19" s="12">
        <v>0</v>
      </c>
      <c r="J19" s="12">
        <v>0</v>
      </c>
      <c r="K19" s="9">
        <f t="shared" si="1"/>
        <v>0</v>
      </c>
      <c r="L19" s="7">
        <v>0</v>
      </c>
      <c r="M19" s="12">
        <v>0</v>
      </c>
      <c r="N19" s="12">
        <v>0</v>
      </c>
      <c r="O19" s="9">
        <f t="shared" si="2"/>
        <v>0</v>
      </c>
      <c r="P19" s="7">
        <v>0</v>
      </c>
      <c r="Q19" s="12">
        <v>0</v>
      </c>
      <c r="R19" s="12">
        <v>0</v>
      </c>
      <c r="S19" s="9">
        <f t="shared" si="3"/>
        <v>0</v>
      </c>
      <c r="T19" s="7">
        <v>0</v>
      </c>
    </row>
    <row r="20" spans="2:20" ht="15.75" thickBot="1" x14ac:dyDescent="0.3">
      <c r="B20" s="27" t="s">
        <v>5</v>
      </c>
      <c r="C20" s="27"/>
      <c r="D20" s="27"/>
      <c r="E20" s="10">
        <f>SUM(E8:E19)</f>
        <v>0</v>
      </c>
      <c r="F20" s="10">
        <f>SUM(F8:F19)</f>
        <v>0</v>
      </c>
      <c r="G20" s="11">
        <f>SUM(G8:G19)</f>
        <v>0</v>
      </c>
      <c r="H20" s="8">
        <f>G20/E22</f>
        <v>0</v>
      </c>
      <c r="I20" s="10">
        <f>SUM(I8:I19)</f>
        <v>0</v>
      </c>
      <c r="J20" s="10">
        <f>SUM(J8:J19)</f>
        <v>0</v>
      </c>
      <c r="K20" s="11">
        <f>SUM(K8:K19)</f>
        <v>0</v>
      </c>
      <c r="L20" s="8">
        <f>K20/$E$22</f>
        <v>0</v>
      </c>
      <c r="M20" s="10">
        <f>SUM(M8:M19)</f>
        <v>0</v>
      </c>
      <c r="N20" s="10">
        <f>SUM(N8:N19)</f>
        <v>0</v>
      </c>
      <c r="O20" s="11">
        <f>SUM(O8:O19)</f>
        <v>0</v>
      </c>
      <c r="P20" s="8">
        <f>O20/$E$22</f>
        <v>0</v>
      </c>
      <c r="Q20" s="10">
        <f>SUM(Q8:Q19)</f>
        <v>0</v>
      </c>
      <c r="R20" s="10">
        <f>SUM(R8:R19)</f>
        <v>0</v>
      </c>
      <c r="S20" s="11">
        <f>SUM(S8:S19)</f>
        <v>0</v>
      </c>
      <c r="T20" s="8">
        <f>S20/$E$22</f>
        <v>0</v>
      </c>
    </row>
    <row r="21" spans="2:20" ht="15.75" thickBot="1" x14ac:dyDescent="0.3"/>
    <row r="22" spans="2:20" ht="15.75" thickBot="1" x14ac:dyDescent="0.3">
      <c r="B22" s="27" t="s">
        <v>23</v>
      </c>
      <c r="C22" s="27"/>
      <c r="D22" s="27"/>
      <c r="E22" s="11">
        <v>904862</v>
      </c>
    </row>
  </sheetData>
  <mergeCells count="11">
    <mergeCell ref="B20:D20"/>
    <mergeCell ref="B22:D22"/>
    <mergeCell ref="B2:T2"/>
    <mergeCell ref="B3:T3"/>
    <mergeCell ref="B5:T5"/>
    <mergeCell ref="B6:B7"/>
    <mergeCell ref="C6:D6"/>
    <mergeCell ref="E6:H6"/>
    <mergeCell ref="I6:L6"/>
    <mergeCell ref="M6:P6"/>
    <mergeCell ref="Q6:T6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36847-8E40-4524-B66A-723C79DBBD13}">
  <dimension ref="B1:T22"/>
  <sheetViews>
    <sheetView zoomScaleNormal="100" workbookViewId="0"/>
  </sheetViews>
  <sheetFormatPr defaultRowHeight="15" x14ac:dyDescent="0.25"/>
  <cols>
    <col min="1" max="1" width="1.42578125" customWidth="1"/>
    <col min="2" max="2" width="7.28515625" style="1" customWidth="1"/>
    <col min="3" max="3" width="10.85546875" customWidth="1"/>
    <col min="4" max="4" width="18.28515625" customWidth="1"/>
    <col min="5" max="12" width="9.140625" customWidth="1"/>
  </cols>
  <sheetData>
    <row r="1" spans="2:20" ht="7.5" customHeight="1" thickBot="1" x14ac:dyDescent="0.3"/>
    <row r="2" spans="2:20" s="1" customFormat="1" ht="23.25" customHeight="1" x14ac:dyDescent="0.25">
      <c r="B2" s="21" t="s">
        <v>24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3"/>
    </row>
    <row r="3" spans="2:20" s="1" customFormat="1" ht="23.25" customHeight="1" thickBot="1" x14ac:dyDescent="0.3">
      <c r="B3" s="24" t="s">
        <v>22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6"/>
    </row>
    <row r="4" spans="2:20" ht="15.75" thickBot="1" x14ac:dyDescent="0.3"/>
    <row r="5" spans="2:20" ht="15.75" thickBot="1" x14ac:dyDescent="0.3">
      <c r="B5" s="18" t="s">
        <v>0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</row>
    <row r="6" spans="2:20" s="6" customFormat="1" ht="15.75" customHeight="1" thickBot="1" x14ac:dyDescent="0.3">
      <c r="B6" s="28" t="s">
        <v>1</v>
      </c>
      <c r="C6" s="28" t="s">
        <v>2</v>
      </c>
      <c r="D6" s="28"/>
      <c r="E6" s="15" t="s">
        <v>81</v>
      </c>
      <c r="F6" s="16"/>
      <c r="G6" s="16"/>
      <c r="H6" s="17"/>
      <c r="I6" s="15" t="s">
        <v>82</v>
      </c>
      <c r="J6" s="16"/>
      <c r="K6" s="16"/>
      <c r="L6" s="17"/>
      <c r="M6" s="15" t="s">
        <v>83</v>
      </c>
      <c r="N6" s="16"/>
      <c r="O6" s="16"/>
      <c r="P6" s="17"/>
      <c r="Q6" s="15" t="s">
        <v>84</v>
      </c>
      <c r="R6" s="16"/>
      <c r="S6" s="16"/>
      <c r="T6" s="17"/>
    </row>
    <row r="7" spans="2:20" s="6" customFormat="1" ht="15.75" thickBot="1" x14ac:dyDescent="0.3">
      <c r="B7" s="28"/>
      <c r="C7" s="2" t="s">
        <v>6</v>
      </c>
      <c r="D7" s="2" t="s">
        <v>7</v>
      </c>
      <c r="E7" s="2" t="s">
        <v>3</v>
      </c>
      <c r="F7" s="2" t="s">
        <v>4</v>
      </c>
      <c r="G7" s="2" t="s">
        <v>5</v>
      </c>
      <c r="H7" s="2" t="s">
        <v>8</v>
      </c>
      <c r="I7" s="2" t="s">
        <v>3</v>
      </c>
      <c r="J7" s="2" t="s">
        <v>4</v>
      </c>
      <c r="K7" s="2" t="s">
        <v>5</v>
      </c>
      <c r="L7" s="2" t="s">
        <v>8</v>
      </c>
      <c r="M7" s="2" t="s">
        <v>3</v>
      </c>
      <c r="N7" s="2" t="s">
        <v>4</v>
      </c>
      <c r="O7" s="2" t="s">
        <v>5</v>
      </c>
      <c r="P7" s="2" t="s">
        <v>8</v>
      </c>
      <c r="Q7" s="2" t="s">
        <v>3</v>
      </c>
      <c r="R7" s="2" t="s">
        <v>4</v>
      </c>
      <c r="S7" s="2" t="s">
        <v>5</v>
      </c>
      <c r="T7" s="2" t="s">
        <v>8</v>
      </c>
    </row>
    <row r="8" spans="2:20" ht="15.75" thickBot="1" x14ac:dyDescent="0.3">
      <c r="B8" s="3">
        <v>1</v>
      </c>
      <c r="C8" s="4">
        <v>1.382650462962963</v>
      </c>
      <c r="D8" s="5" t="s">
        <v>9</v>
      </c>
      <c r="E8" s="12">
        <v>0</v>
      </c>
      <c r="F8" s="12">
        <v>0</v>
      </c>
      <c r="G8" s="9">
        <f>E8+F8</f>
        <v>0</v>
      </c>
      <c r="H8" s="7">
        <v>0</v>
      </c>
      <c r="I8" s="12">
        <v>0</v>
      </c>
      <c r="J8" s="12">
        <v>0</v>
      </c>
      <c r="K8" s="9">
        <f>I8+J8</f>
        <v>0</v>
      </c>
      <c r="L8" s="7">
        <f>K8/$K$20</f>
        <v>0</v>
      </c>
      <c r="M8" s="12">
        <v>0</v>
      </c>
      <c r="N8" s="12">
        <v>0</v>
      </c>
      <c r="O8" s="9">
        <f>M8+N8</f>
        <v>0</v>
      </c>
      <c r="P8" s="7">
        <f>O8/$O$20</f>
        <v>0</v>
      </c>
      <c r="Q8" s="12">
        <v>0</v>
      </c>
      <c r="R8" s="12">
        <v>0</v>
      </c>
      <c r="S8" s="9">
        <f>Q8+R8</f>
        <v>0</v>
      </c>
      <c r="T8" s="7">
        <v>0</v>
      </c>
    </row>
    <row r="9" spans="2:20" ht="15.75" thickBot="1" x14ac:dyDescent="0.3">
      <c r="B9" s="3">
        <v>2</v>
      </c>
      <c r="C9" s="4">
        <v>1.3826620370370371</v>
      </c>
      <c r="D9" s="5" t="s">
        <v>10</v>
      </c>
      <c r="E9" s="12">
        <v>0</v>
      </c>
      <c r="F9" s="12">
        <v>0</v>
      </c>
      <c r="G9" s="9">
        <f t="shared" ref="G9:G19" si="0">E9+F9</f>
        <v>0</v>
      </c>
      <c r="H9" s="7">
        <v>0</v>
      </c>
      <c r="I9" s="12">
        <v>0</v>
      </c>
      <c r="J9" s="12">
        <v>0</v>
      </c>
      <c r="K9" s="9">
        <f t="shared" ref="K9:K19" si="1">I9+J9</f>
        <v>0</v>
      </c>
      <c r="L9" s="7">
        <f t="shared" ref="L9:L19" si="2">K9/$K$20</f>
        <v>0</v>
      </c>
      <c r="M9" s="12">
        <v>0</v>
      </c>
      <c r="N9" s="12">
        <v>0</v>
      </c>
      <c r="O9" s="9">
        <f t="shared" ref="O9:O19" si="3">M9+N9</f>
        <v>0</v>
      </c>
      <c r="P9" s="7">
        <f t="shared" ref="P9:P19" si="4">O9/$O$20</f>
        <v>0</v>
      </c>
      <c r="Q9" s="12">
        <v>0</v>
      </c>
      <c r="R9" s="12">
        <v>0</v>
      </c>
      <c r="S9" s="9">
        <f t="shared" ref="S9:S19" si="5">Q9+R9</f>
        <v>0</v>
      </c>
      <c r="T9" s="7">
        <v>0</v>
      </c>
    </row>
    <row r="10" spans="2:20" ht="15.75" thickBot="1" x14ac:dyDescent="0.3">
      <c r="B10" s="3">
        <v>3</v>
      </c>
      <c r="C10" s="4">
        <v>1.3826736111111113</v>
      </c>
      <c r="D10" s="5" t="s">
        <v>11</v>
      </c>
      <c r="E10" s="12">
        <v>0</v>
      </c>
      <c r="F10" s="12">
        <v>0</v>
      </c>
      <c r="G10" s="9">
        <f t="shared" si="0"/>
        <v>0</v>
      </c>
      <c r="H10" s="7">
        <v>0</v>
      </c>
      <c r="I10" s="12">
        <v>0</v>
      </c>
      <c r="J10" s="12">
        <v>0</v>
      </c>
      <c r="K10" s="9">
        <f t="shared" si="1"/>
        <v>0</v>
      </c>
      <c r="L10" s="7">
        <f t="shared" si="2"/>
        <v>0</v>
      </c>
      <c r="M10" s="12">
        <v>0</v>
      </c>
      <c r="N10" s="12">
        <v>0</v>
      </c>
      <c r="O10" s="9">
        <f t="shared" si="3"/>
        <v>0</v>
      </c>
      <c r="P10" s="7">
        <f t="shared" si="4"/>
        <v>0</v>
      </c>
      <c r="Q10" s="12">
        <v>0</v>
      </c>
      <c r="R10" s="12">
        <v>0</v>
      </c>
      <c r="S10" s="9">
        <f t="shared" si="5"/>
        <v>0</v>
      </c>
      <c r="T10" s="7">
        <v>0</v>
      </c>
    </row>
    <row r="11" spans="2:20" ht="15.75" thickBot="1" x14ac:dyDescent="0.3">
      <c r="B11" s="3">
        <v>4</v>
      </c>
      <c r="C11" s="4">
        <v>1.3826851851851851</v>
      </c>
      <c r="D11" s="5" t="s">
        <v>12</v>
      </c>
      <c r="E11" s="12">
        <v>0</v>
      </c>
      <c r="F11" s="12">
        <v>0</v>
      </c>
      <c r="G11" s="9">
        <f t="shared" si="0"/>
        <v>0</v>
      </c>
      <c r="H11" s="7">
        <v>0</v>
      </c>
      <c r="I11" s="12">
        <v>0</v>
      </c>
      <c r="J11" s="12">
        <v>1</v>
      </c>
      <c r="K11" s="9">
        <f t="shared" si="1"/>
        <v>1</v>
      </c>
      <c r="L11" s="7">
        <f t="shared" si="2"/>
        <v>1</v>
      </c>
      <c r="M11" s="12">
        <v>0</v>
      </c>
      <c r="N11" s="12">
        <v>0</v>
      </c>
      <c r="O11" s="9">
        <f t="shared" si="3"/>
        <v>0</v>
      </c>
      <c r="P11" s="7">
        <f t="shared" si="4"/>
        <v>0</v>
      </c>
      <c r="Q11" s="12">
        <v>0</v>
      </c>
      <c r="R11" s="12">
        <v>0</v>
      </c>
      <c r="S11" s="9">
        <f t="shared" si="5"/>
        <v>0</v>
      </c>
      <c r="T11" s="7">
        <v>0</v>
      </c>
    </row>
    <row r="12" spans="2:20" ht="15.75" thickBot="1" x14ac:dyDescent="0.3">
      <c r="B12" s="3">
        <v>5</v>
      </c>
      <c r="C12" s="4">
        <v>1.3826967592592592</v>
      </c>
      <c r="D12" s="5" t="s">
        <v>13</v>
      </c>
      <c r="E12" s="12">
        <v>0</v>
      </c>
      <c r="F12" s="12">
        <v>0</v>
      </c>
      <c r="G12" s="9">
        <f t="shared" si="0"/>
        <v>0</v>
      </c>
      <c r="H12" s="7">
        <v>0</v>
      </c>
      <c r="I12" s="12">
        <v>0</v>
      </c>
      <c r="J12" s="12">
        <v>0</v>
      </c>
      <c r="K12" s="9">
        <f t="shared" si="1"/>
        <v>0</v>
      </c>
      <c r="L12" s="7">
        <f t="shared" si="2"/>
        <v>0</v>
      </c>
      <c r="M12" s="12">
        <v>0</v>
      </c>
      <c r="N12" s="12">
        <v>0</v>
      </c>
      <c r="O12" s="9">
        <f t="shared" si="3"/>
        <v>0</v>
      </c>
      <c r="P12" s="7">
        <f t="shared" si="4"/>
        <v>0</v>
      </c>
      <c r="Q12" s="12">
        <v>0</v>
      </c>
      <c r="R12" s="12">
        <v>0</v>
      </c>
      <c r="S12" s="9">
        <f t="shared" si="5"/>
        <v>0</v>
      </c>
      <c r="T12" s="7">
        <v>0</v>
      </c>
    </row>
    <row r="13" spans="2:20" ht="15.75" thickBot="1" x14ac:dyDescent="0.3">
      <c r="B13" s="3">
        <v>6</v>
      </c>
      <c r="C13" s="4">
        <v>1.3827083333333334</v>
      </c>
      <c r="D13" s="5" t="s">
        <v>14</v>
      </c>
      <c r="E13" s="12">
        <v>0</v>
      </c>
      <c r="F13" s="12">
        <v>0</v>
      </c>
      <c r="G13" s="9">
        <f t="shared" si="0"/>
        <v>0</v>
      </c>
      <c r="H13" s="7">
        <v>0</v>
      </c>
      <c r="I13" s="12">
        <v>0</v>
      </c>
      <c r="J13" s="12">
        <v>0</v>
      </c>
      <c r="K13" s="9">
        <f t="shared" si="1"/>
        <v>0</v>
      </c>
      <c r="L13" s="7">
        <f t="shared" si="2"/>
        <v>0</v>
      </c>
      <c r="M13" s="12">
        <v>1</v>
      </c>
      <c r="N13" s="12">
        <v>0</v>
      </c>
      <c r="O13" s="9">
        <f t="shared" si="3"/>
        <v>1</v>
      </c>
      <c r="P13" s="7">
        <f t="shared" si="4"/>
        <v>1</v>
      </c>
      <c r="Q13" s="12">
        <v>0</v>
      </c>
      <c r="R13" s="12">
        <v>0</v>
      </c>
      <c r="S13" s="9">
        <f t="shared" si="5"/>
        <v>0</v>
      </c>
      <c r="T13" s="7">
        <v>0</v>
      </c>
    </row>
    <row r="14" spans="2:20" ht="15.75" thickBot="1" x14ac:dyDescent="0.3">
      <c r="B14" s="3">
        <v>7</v>
      </c>
      <c r="C14" s="4">
        <v>1.3827199074074075</v>
      </c>
      <c r="D14" s="5" t="s">
        <v>15</v>
      </c>
      <c r="E14" s="12">
        <v>0</v>
      </c>
      <c r="F14" s="12">
        <v>0</v>
      </c>
      <c r="G14" s="9">
        <f t="shared" si="0"/>
        <v>0</v>
      </c>
      <c r="H14" s="7">
        <v>0</v>
      </c>
      <c r="I14" s="12">
        <v>0</v>
      </c>
      <c r="J14" s="12">
        <v>0</v>
      </c>
      <c r="K14" s="9">
        <f t="shared" si="1"/>
        <v>0</v>
      </c>
      <c r="L14" s="7">
        <f t="shared" si="2"/>
        <v>0</v>
      </c>
      <c r="M14" s="12">
        <v>0</v>
      </c>
      <c r="N14" s="12">
        <v>0</v>
      </c>
      <c r="O14" s="9">
        <f t="shared" si="3"/>
        <v>0</v>
      </c>
      <c r="P14" s="7">
        <f t="shared" si="4"/>
        <v>0</v>
      </c>
      <c r="Q14" s="12">
        <v>0</v>
      </c>
      <c r="R14" s="12">
        <v>0</v>
      </c>
      <c r="S14" s="9">
        <f t="shared" si="5"/>
        <v>0</v>
      </c>
      <c r="T14" s="7">
        <v>0</v>
      </c>
    </row>
    <row r="15" spans="2:20" ht="15.75" thickBot="1" x14ac:dyDescent="0.3">
      <c r="B15" s="3">
        <v>8</v>
      </c>
      <c r="C15" s="4">
        <v>1.3827314814814813</v>
      </c>
      <c r="D15" s="5" t="s">
        <v>16</v>
      </c>
      <c r="E15" s="12">
        <v>0</v>
      </c>
      <c r="F15" s="12">
        <v>0</v>
      </c>
      <c r="G15" s="9">
        <f t="shared" si="0"/>
        <v>0</v>
      </c>
      <c r="H15" s="7">
        <v>0</v>
      </c>
      <c r="I15" s="12">
        <v>0</v>
      </c>
      <c r="J15" s="12">
        <v>0</v>
      </c>
      <c r="K15" s="9">
        <f t="shared" si="1"/>
        <v>0</v>
      </c>
      <c r="L15" s="7">
        <f t="shared" si="2"/>
        <v>0</v>
      </c>
      <c r="M15" s="12">
        <v>0</v>
      </c>
      <c r="N15" s="12">
        <v>0</v>
      </c>
      <c r="O15" s="9">
        <f t="shared" si="3"/>
        <v>0</v>
      </c>
      <c r="P15" s="7">
        <f t="shared" si="4"/>
        <v>0</v>
      </c>
      <c r="Q15" s="12">
        <v>0</v>
      </c>
      <c r="R15" s="12">
        <v>0</v>
      </c>
      <c r="S15" s="9">
        <f t="shared" si="5"/>
        <v>0</v>
      </c>
      <c r="T15" s="7">
        <v>0</v>
      </c>
    </row>
    <row r="16" spans="2:20" ht="15.75" thickBot="1" x14ac:dyDescent="0.3">
      <c r="B16" s="3">
        <v>9</v>
      </c>
      <c r="C16" s="4">
        <v>1.3827430555555555</v>
      </c>
      <c r="D16" s="5" t="s">
        <v>17</v>
      </c>
      <c r="E16" s="12">
        <v>0</v>
      </c>
      <c r="F16" s="12">
        <v>0</v>
      </c>
      <c r="G16" s="9">
        <f t="shared" si="0"/>
        <v>0</v>
      </c>
      <c r="H16" s="7">
        <v>0</v>
      </c>
      <c r="I16" s="12">
        <v>0</v>
      </c>
      <c r="J16" s="12">
        <v>0</v>
      </c>
      <c r="K16" s="9">
        <f t="shared" si="1"/>
        <v>0</v>
      </c>
      <c r="L16" s="7">
        <f t="shared" si="2"/>
        <v>0</v>
      </c>
      <c r="M16" s="12">
        <v>0</v>
      </c>
      <c r="N16" s="12">
        <v>0</v>
      </c>
      <c r="O16" s="9">
        <f t="shared" si="3"/>
        <v>0</v>
      </c>
      <c r="P16" s="7">
        <f t="shared" si="4"/>
        <v>0</v>
      </c>
      <c r="Q16" s="12">
        <v>0</v>
      </c>
      <c r="R16" s="12">
        <v>0</v>
      </c>
      <c r="S16" s="9">
        <f t="shared" si="5"/>
        <v>0</v>
      </c>
      <c r="T16" s="7">
        <v>0</v>
      </c>
    </row>
    <row r="17" spans="2:20" ht="15.75" thickBot="1" x14ac:dyDescent="0.3">
      <c r="B17" s="3">
        <v>10</v>
      </c>
      <c r="C17" s="4">
        <v>1.3827546296296296</v>
      </c>
      <c r="D17" s="5" t="s">
        <v>18</v>
      </c>
      <c r="E17" s="12">
        <v>0</v>
      </c>
      <c r="F17" s="12">
        <v>0</v>
      </c>
      <c r="G17" s="9">
        <f t="shared" si="0"/>
        <v>0</v>
      </c>
      <c r="H17" s="7">
        <v>0</v>
      </c>
      <c r="I17" s="12">
        <v>0</v>
      </c>
      <c r="J17" s="12">
        <v>0</v>
      </c>
      <c r="K17" s="9">
        <f t="shared" si="1"/>
        <v>0</v>
      </c>
      <c r="L17" s="7">
        <f t="shared" si="2"/>
        <v>0</v>
      </c>
      <c r="M17" s="12">
        <v>0</v>
      </c>
      <c r="N17" s="12">
        <v>0</v>
      </c>
      <c r="O17" s="9">
        <f t="shared" si="3"/>
        <v>0</v>
      </c>
      <c r="P17" s="7">
        <f t="shared" si="4"/>
        <v>0</v>
      </c>
      <c r="Q17" s="12">
        <v>0</v>
      </c>
      <c r="R17" s="12">
        <v>0</v>
      </c>
      <c r="S17" s="9">
        <f t="shared" si="5"/>
        <v>0</v>
      </c>
      <c r="T17" s="7">
        <v>0</v>
      </c>
    </row>
    <row r="18" spans="2:20" ht="15.75" thickBot="1" x14ac:dyDescent="0.3">
      <c r="B18" s="3">
        <v>11</v>
      </c>
      <c r="C18" s="4">
        <v>1.3827662037037038</v>
      </c>
      <c r="D18" s="5" t="s">
        <v>19</v>
      </c>
      <c r="E18" s="12">
        <v>0</v>
      </c>
      <c r="F18" s="12">
        <v>0</v>
      </c>
      <c r="G18" s="9">
        <f t="shared" si="0"/>
        <v>0</v>
      </c>
      <c r="H18" s="7">
        <v>0</v>
      </c>
      <c r="I18" s="12">
        <v>0</v>
      </c>
      <c r="J18" s="12">
        <v>0</v>
      </c>
      <c r="K18" s="9">
        <f t="shared" si="1"/>
        <v>0</v>
      </c>
      <c r="L18" s="7">
        <f t="shared" si="2"/>
        <v>0</v>
      </c>
      <c r="M18" s="12">
        <v>0</v>
      </c>
      <c r="N18" s="12">
        <v>0</v>
      </c>
      <c r="O18" s="9">
        <f t="shared" si="3"/>
        <v>0</v>
      </c>
      <c r="P18" s="7">
        <f t="shared" si="4"/>
        <v>0</v>
      </c>
      <c r="Q18" s="12">
        <v>0</v>
      </c>
      <c r="R18" s="12">
        <v>0</v>
      </c>
      <c r="S18" s="9">
        <f t="shared" si="5"/>
        <v>0</v>
      </c>
      <c r="T18" s="7">
        <v>0</v>
      </c>
    </row>
    <row r="19" spans="2:20" ht="15.75" thickBot="1" x14ac:dyDescent="0.3">
      <c r="B19" s="3">
        <v>12</v>
      </c>
      <c r="C19" s="4">
        <v>1.3827777777777779</v>
      </c>
      <c r="D19" s="5" t="s">
        <v>20</v>
      </c>
      <c r="E19" s="12">
        <v>0</v>
      </c>
      <c r="F19" s="12">
        <v>0</v>
      </c>
      <c r="G19" s="9">
        <f t="shared" si="0"/>
        <v>0</v>
      </c>
      <c r="H19" s="7">
        <v>0</v>
      </c>
      <c r="I19" s="12">
        <v>0</v>
      </c>
      <c r="J19" s="12">
        <v>0</v>
      </c>
      <c r="K19" s="9">
        <f t="shared" si="1"/>
        <v>0</v>
      </c>
      <c r="L19" s="7">
        <f t="shared" si="2"/>
        <v>0</v>
      </c>
      <c r="M19" s="12">
        <v>0</v>
      </c>
      <c r="N19" s="12">
        <v>0</v>
      </c>
      <c r="O19" s="9">
        <f t="shared" si="3"/>
        <v>0</v>
      </c>
      <c r="P19" s="7">
        <f t="shared" si="4"/>
        <v>0</v>
      </c>
      <c r="Q19" s="12">
        <v>0</v>
      </c>
      <c r="R19" s="12">
        <v>0</v>
      </c>
      <c r="S19" s="9">
        <f t="shared" si="5"/>
        <v>0</v>
      </c>
      <c r="T19" s="7">
        <v>0</v>
      </c>
    </row>
    <row r="20" spans="2:20" ht="15.75" thickBot="1" x14ac:dyDescent="0.3">
      <c r="B20" s="27" t="s">
        <v>5</v>
      </c>
      <c r="C20" s="27"/>
      <c r="D20" s="27"/>
      <c r="E20" s="10">
        <f>SUM(E8:E19)</f>
        <v>0</v>
      </c>
      <c r="F20" s="10">
        <f>SUM(F8:F19)</f>
        <v>0</v>
      </c>
      <c r="G20" s="11">
        <f>SUM(G8:G19)</f>
        <v>0</v>
      </c>
      <c r="H20" s="8">
        <f>G20/E22</f>
        <v>0</v>
      </c>
      <c r="I20" s="10">
        <f>SUM(I8:I19)</f>
        <v>0</v>
      </c>
      <c r="J20" s="10">
        <f>SUM(J8:J19)</f>
        <v>1</v>
      </c>
      <c r="K20" s="11">
        <f>SUM(K8:K19)</f>
        <v>1</v>
      </c>
      <c r="L20" s="8">
        <f>K20/$E$22</f>
        <v>1.1051408944126286E-6</v>
      </c>
      <c r="M20" s="10">
        <f>SUM(M8:M19)</f>
        <v>1</v>
      </c>
      <c r="N20" s="10">
        <f>SUM(N8:N19)</f>
        <v>0</v>
      </c>
      <c r="O20" s="11">
        <f>SUM(O8:O19)</f>
        <v>1</v>
      </c>
      <c r="P20" s="8">
        <f>O20/$E$22</f>
        <v>1.1051408944126286E-6</v>
      </c>
      <c r="Q20" s="10">
        <f>SUM(Q8:Q19)</f>
        <v>0</v>
      </c>
      <c r="R20" s="10">
        <f>SUM(R8:R19)</f>
        <v>0</v>
      </c>
      <c r="S20" s="11">
        <f>SUM(S8:S19)</f>
        <v>0</v>
      </c>
      <c r="T20" s="8">
        <f>S20/$E$22</f>
        <v>0</v>
      </c>
    </row>
    <row r="21" spans="2:20" ht="15.75" thickBot="1" x14ac:dyDescent="0.3"/>
    <row r="22" spans="2:20" ht="15.75" thickBot="1" x14ac:dyDescent="0.3">
      <c r="B22" s="27" t="s">
        <v>23</v>
      </c>
      <c r="C22" s="27"/>
      <c r="D22" s="27"/>
      <c r="E22" s="11">
        <v>904862</v>
      </c>
    </row>
  </sheetData>
  <mergeCells count="11">
    <mergeCell ref="B20:D20"/>
    <mergeCell ref="B22:D22"/>
    <mergeCell ref="B2:T2"/>
    <mergeCell ref="B3:T3"/>
    <mergeCell ref="B5:T5"/>
    <mergeCell ref="B6:B7"/>
    <mergeCell ref="C6:D6"/>
    <mergeCell ref="E6:H6"/>
    <mergeCell ref="I6:L6"/>
    <mergeCell ref="M6:P6"/>
    <mergeCell ref="Q6:T6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26101-0FCD-4873-B0A6-D8A908686625}">
  <dimension ref="B1:T22"/>
  <sheetViews>
    <sheetView zoomScaleNormal="100" workbookViewId="0"/>
  </sheetViews>
  <sheetFormatPr defaultRowHeight="15" x14ac:dyDescent="0.25"/>
  <cols>
    <col min="1" max="1" width="1.42578125" customWidth="1"/>
    <col min="2" max="2" width="7.28515625" style="1" customWidth="1"/>
    <col min="3" max="3" width="10.85546875" customWidth="1"/>
    <col min="4" max="4" width="18.28515625" customWidth="1"/>
    <col min="5" max="12" width="9.140625" customWidth="1"/>
  </cols>
  <sheetData>
    <row r="1" spans="2:20" ht="7.5" customHeight="1" thickBot="1" x14ac:dyDescent="0.3"/>
    <row r="2" spans="2:20" s="1" customFormat="1" ht="23.25" customHeight="1" x14ac:dyDescent="0.25">
      <c r="B2" s="21" t="s">
        <v>24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3"/>
    </row>
    <row r="3" spans="2:20" s="1" customFormat="1" ht="23.25" customHeight="1" thickBot="1" x14ac:dyDescent="0.3">
      <c r="B3" s="24" t="s">
        <v>22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6"/>
    </row>
    <row r="4" spans="2:20" ht="15.75" thickBot="1" x14ac:dyDescent="0.3"/>
    <row r="5" spans="2:20" ht="15.75" thickBot="1" x14ac:dyDescent="0.3">
      <c r="B5" s="18" t="s">
        <v>0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</row>
    <row r="6" spans="2:20" s="6" customFormat="1" ht="15.75" customHeight="1" thickBot="1" x14ac:dyDescent="0.3">
      <c r="B6" s="28" t="s">
        <v>1</v>
      </c>
      <c r="C6" s="28" t="s">
        <v>2</v>
      </c>
      <c r="D6" s="28"/>
      <c r="E6" s="15" t="s">
        <v>85</v>
      </c>
      <c r="F6" s="16"/>
      <c r="G6" s="16"/>
      <c r="H6" s="17"/>
      <c r="I6" s="15" t="s">
        <v>86</v>
      </c>
      <c r="J6" s="16"/>
      <c r="K6" s="16"/>
      <c r="L6" s="17"/>
      <c r="M6" s="15" t="s">
        <v>87</v>
      </c>
      <c r="N6" s="16"/>
      <c r="O6" s="16"/>
      <c r="P6" s="17"/>
      <c r="Q6" s="15" t="s">
        <v>88</v>
      </c>
      <c r="R6" s="16"/>
      <c r="S6" s="16"/>
      <c r="T6" s="17"/>
    </row>
    <row r="7" spans="2:20" s="6" customFormat="1" ht="15.75" thickBot="1" x14ac:dyDescent="0.3">
      <c r="B7" s="28"/>
      <c r="C7" s="2" t="s">
        <v>6</v>
      </c>
      <c r="D7" s="2" t="s">
        <v>7</v>
      </c>
      <c r="E7" s="2" t="s">
        <v>3</v>
      </c>
      <c r="F7" s="2" t="s">
        <v>4</v>
      </c>
      <c r="G7" s="2" t="s">
        <v>5</v>
      </c>
      <c r="H7" s="2" t="s">
        <v>8</v>
      </c>
      <c r="I7" s="2" t="s">
        <v>3</v>
      </c>
      <c r="J7" s="2" t="s">
        <v>4</v>
      </c>
      <c r="K7" s="2" t="s">
        <v>5</v>
      </c>
      <c r="L7" s="2" t="s">
        <v>8</v>
      </c>
      <c r="M7" s="2" t="s">
        <v>3</v>
      </c>
      <c r="N7" s="2" t="s">
        <v>4</v>
      </c>
      <c r="O7" s="2" t="s">
        <v>5</v>
      </c>
      <c r="P7" s="2" t="s">
        <v>8</v>
      </c>
      <c r="Q7" s="2" t="s">
        <v>3</v>
      </c>
      <c r="R7" s="2" t="s">
        <v>4</v>
      </c>
      <c r="S7" s="2" t="s">
        <v>5</v>
      </c>
      <c r="T7" s="2" t="s">
        <v>8</v>
      </c>
    </row>
    <row r="8" spans="2:20" ht="15.75" thickBot="1" x14ac:dyDescent="0.3">
      <c r="B8" s="3">
        <v>1</v>
      </c>
      <c r="C8" s="4">
        <v>1.382650462962963</v>
      </c>
      <c r="D8" s="5" t="s">
        <v>9</v>
      </c>
      <c r="E8" s="12">
        <v>0</v>
      </c>
      <c r="F8" s="12">
        <v>0</v>
      </c>
      <c r="G8" s="9">
        <f>E8+F8</f>
        <v>0</v>
      </c>
      <c r="H8" s="7">
        <v>0</v>
      </c>
      <c r="I8" s="12">
        <v>0</v>
      </c>
      <c r="J8" s="12">
        <v>0</v>
      </c>
      <c r="K8" s="9">
        <f>I8+J8</f>
        <v>0</v>
      </c>
      <c r="L8" s="7">
        <f>K8/$K$20</f>
        <v>0</v>
      </c>
      <c r="M8" s="12">
        <v>0</v>
      </c>
      <c r="N8" s="12">
        <v>0</v>
      </c>
      <c r="O8" s="9">
        <f>M8+N8</f>
        <v>0</v>
      </c>
      <c r="P8" s="7">
        <f>O8/$O$20</f>
        <v>0</v>
      </c>
      <c r="Q8" s="12">
        <v>10</v>
      </c>
      <c r="R8" s="12">
        <v>4</v>
      </c>
      <c r="S8" s="9">
        <f>Q8+R8</f>
        <v>14</v>
      </c>
      <c r="T8" s="7">
        <f>S8/$S$20</f>
        <v>1.2291483757682178E-2</v>
      </c>
    </row>
    <row r="9" spans="2:20" ht="15.75" thickBot="1" x14ac:dyDescent="0.3">
      <c r="B9" s="3">
        <v>2</v>
      </c>
      <c r="C9" s="4">
        <v>1.3826620370370371</v>
      </c>
      <c r="D9" s="5" t="s">
        <v>10</v>
      </c>
      <c r="E9" s="12">
        <v>0</v>
      </c>
      <c r="F9" s="12">
        <v>0</v>
      </c>
      <c r="G9" s="9">
        <f t="shared" ref="G9:G19" si="0">E9+F9</f>
        <v>0</v>
      </c>
      <c r="H9" s="7">
        <v>0</v>
      </c>
      <c r="I9" s="12">
        <v>0</v>
      </c>
      <c r="J9" s="12">
        <v>0</v>
      </c>
      <c r="K9" s="9">
        <f t="shared" ref="K9:K19" si="1">I9+J9</f>
        <v>0</v>
      </c>
      <c r="L9" s="7">
        <f t="shared" ref="L9:L19" si="2">K9/$K$20</f>
        <v>0</v>
      </c>
      <c r="M9" s="12">
        <v>0</v>
      </c>
      <c r="N9" s="12">
        <v>1</v>
      </c>
      <c r="O9" s="9">
        <f t="shared" ref="O9:O19" si="3">M9+N9</f>
        <v>1</v>
      </c>
      <c r="P9" s="7">
        <f t="shared" ref="P9:P19" si="4">O9/$O$20</f>
        <v>4.3478260869565216E-2</v>
      </c>
      <c r="Q9" s="12">
        <v>1</v>
      </c>
      <c r="R9" s="12">
        <v>0</v>
      </c>
      <c r="S9" s="9">
        <f t="shared" ref="S9:S19" si="5">Q9+R9</f>
        <v>1</v>
      </c>
      <c r="T9" s="7">
        <f t="shared" ref="T9:T19" si="6">S9/$S$20</f>
        <v>8.7796312554872696E-4</v>
      </c>
    </row>
    <row r="10" spans="2:20" ht="15.75" thickBot="1" x14ac:dyDescent="0.3">
      <c r="B10" s="3">
        <v>3</v>
      </c>
      <c r="C10" s="4">
        <v>1.3826736111111113</v>
      </c>
      <c r="D10" s="5" t="s">
        <v>11</v>
      </c>
      <c r="E10" s="12">
        <v>0</v>
      </c>
      <c r="F10" s="12">
        <v>0</v>
      </c>
      <c r="G10" s="9">
        <f t="shared" si="0"/>
        <v>0</v>
      </c>
      <c r="H10" s="7">
        <v>0</v>
      </c>
      <c r="I10" s="12">
        <v>0</v>
      </c>
      <c r="J10" s="12">
        <v>0</v>
      </c>
      <c r="K10" s="9">
        <f t="shared" si="1"/>
        <v>0</v>
      </c>
      <c r="L10" s="7">
        <f t="shared" si="2"/>
        <v>0</v>
      </c>
      <c r="M10" s="12">
        <v>1</v>
      </c>
      <c r="N10" s="12">
        <v>2</v>
      </c>
      <c r="O10" s="9">
        <f t="shared" si="3"/>
        <v>3</v>
      </c>
      <c r="P10" s="7">
        <f t="shared" si="4"/>
        <v>0.13043478260869565</v>
      </c>
      <c r="Q10" s="12">
        <v>9</v>
      </c>
      <c r="R10" s="12">
        <v>10</v>
      </c>
      <c r="S10" s="9">
        <f t="shared" si="5"/>
        <v>19</v>
      </c>
      <c r="T10" s="7">
        <f t="shared" si="6"/>
        <v>1.6681299385425813E-2</v>
      </c>
    </row>
    <row r="11" spans="2:20" ht="15.75" thickBot="1" x14ac:dyDescent="0.3">
      <c r="B11" s="3">
        <v>4</v>
      </c>
      <c r="C11" s="4">
        <v>1.3826851851851851</v>
      </c>
      <c r="D11" s="5" t="s">
        <v>12</v>
      </c>
      <c r="E11" s="12">
        <v>0</v>
      </c>
      <c r="F11" s="12">
        <v>0</v>
      </c>
      <c r="G11" s="9">
        <f t="shared" si="0"/>
        <v>0</v>
      </c>
      <c r="H11" s="7">
        <v>0</v>
      </c>
      <c r="I11" s="12">
        <v>0</v>
      </c>
      <c r="J11" s="12">
        <v>0</v>
      </c>
      <c r="K11" s="9">
        <f t="shared" si="1"/>
        <v>0</v>
      </c>
      <c r="L11" s="7">
        <f t="shared" si="2"/>
        <v>0</v>
      </c>
      <c r="M11" s="12">
        <v>4</v>
      </c>
      <c r="N11" s="12">
        <v>0</v>
      </c>
      <c r="O11" s="9">
        <f t="shared" si="3"/>
        <v>4</v>
      </c>
      <c r="P11" s="7">
        <f t="shared" si="4"/>
        <v>0.17391304347826086</v>
      </c>
      <c r="Q11" s="12">
        <v>66</v>
      </c>
      <c r="R11" s="12">
        <v>74</v>
      </c>
      <c r="S11" s="9">
        <f t="shared" si="5"/>
        <v>140</v>
      </c>
      <c r="T11" s="7">
        <f t="shared" si="6"/>
        <v>0.12291483757682177</v>
      </c>
    </row>
    <row r="12" spans="2:20" ht="15.75" thickBot="1" x14ac:dyDescent="0.3">
      <c r="B12" s="3">
        <v>5</v>
      </c>
      <c r="C12" s="4">
        <v>1.3826967592592592</v>
      </c>
      <c r="D12" s="5" t="s">
        <v>13</v>
      </c>
      <c r="E12" s="12">
        <v>0</v>
      </c>
      <c r="F12" s="12">
        <v>0</v>
      </c>
      <c r="G12" s="9">
        <f t="shared" si="0"/>
        <v>0</v>
      </c>
      <c r="H12" s="7">
        <v>0</v>
      </c>
      <c r="I12" s="12">
        <v>0</v>
      </c>
      <c r="J12" s="12">
        <v>0</v>
      </c>
      <c r="K12" s="9">
        <f t="shared" si="1"/>
        <v>0</v>
      </c>
      <c r="L12" s="7">
        <f t="shared" si="2"/>
        <v>0</v>
      </c>
      <c r="M12" s="12">
        <v>0</v>
      </c>
      <c r="N12" s="12">
        <v>0</v>
      </c>
      <c r="O12" s="9">
        <f t="shared" si="3"/>
        <v>0</v>
      </c>
      <c r="P12" s="7">
        <f t="shared" si="4"/>
        <v>0</v>
      </c>
      <c r="Q12" s="12">
        <v>9</v>
      </c>
      <c r="R12" s="12">
        <v>8</v>
      </c>
      <c r="S12" s="9">
        <f t="shared" si="5"/>
        <v>17</v>
      </c>
      <c r="T12" s="7">
        <f t="shared" si="6"/>
        <v>1.4925373134328358E-2</v>
      </c>
    </row>
    <row r="13" spans="2:20" ht="15.75" thickBot="1" x14ac:dyDescent="0.3">
      <c r="B13" s="3">
        <v>6</v>
      </c>
      <c r="C13" s="4">
        <v>1.3827083333333334</v>
      </c>
      <c r="D13" s="5" t="s">
        <v>14</v>
      </c>
      <c r="E13" s="12">
        <v>0</v>
      </c>
      <c r="F13" s="12">
        <v>0</v>
      </c>
      <c r="G13" s="9">
        <f t="shared" si="0"/>
        <v>0</v>
      </c>
      <c r="H13" s="7">
        <v>0</v>
      </c>
      <c r="I13" s="12">
        <v>0</v>
      </c>
      <c r="J13" s="12">
        <v>0</v>
      </c>
      <c r="K13" s="9">
        <f t="shared" si="1"/>
        <v>0</v>
      </c>
      <c r="L13" s="7">
        <f t="shared" si="2"/>
        <v>0</v>
      </c>
      <c r="M13" s="12">
        <v>1</v>
      </c>
      <c r="N13" s="12">
        <v>1</v>
      </c>
      <c r="O13" s="9">
        <f t="shared" si="3"/>
        <v>2</v>
      </c>
      <c r="P13" s="7">
        <f t="shared" si="4"/>
        <v>8.6956521739130432E-2</v>
      </c>
      <c r="Q13" s="12">
        <v>26</v>
      </c>
      <c r="R13" s="12">
        <v>28</v>
      </c>
      <c r="S13" s="9">
        <f t="shared" si="5"/>
        <v>54</v>
      </c>
      <c r="T13" s="7">
        <f t="shared" si="6"/>
        <v>4.7410008779631259E-2</v>
      </c>
    </row>
    <row r="14" spans="2:20" ht="15.75" thickBot="1" x14ac:dyDescent="0.3">
      <c r="B14" s="3">
        <v>7</v>
      </c>
      <c r="C14" s="4">
        <v>1.3827199074074075</v>
      </c>
      <c r="D14" s="5" t="s">
        <v>15</v>
      </c>
      <c r="E14" s="12">
        <v>0</v>
      </c>
      <c r="F14" s="12">
        <v>0</v>
      </c>
      <c r="G14" s="9">
        <f t="shared" si="0"/>
        <v>0</v>
      </c>
      <c r="H14" s="7">
        <v>0</v>
      </c>
      <c r="I14" s="12">
        <v>0</v>
      </c>
      <c r="J14" s="12">
        <v>0</v>
      </c>
      <c r="K14" s="9">
        <f t="shared" si="1"/>
        <v>0</v>
      </c>
      <c r="L14" s="7">
        <f t="shared" si="2"/>
        <v>0</v>
      </c>
      <c r="M14" s="12">
        <v>0</v>
      </c>
      <c r="N14" s="12">
        <v>1</v>
      </c>
      <c r="O14" s="9">
        <f t="shared" si="3"/>
        <v>1</v>
      </c>
      <c r="P14" s="7">
        <f t="shared" si="4"/>
        <v>4.3478260869565216E-2</v>
      </c>
      <c r="Q14" s="12">
        <v>13</v>
      </c>
      <c r="R14" s="12">
        <v>15</v>
      </c>
      <c r="S14" s="9">
        <f t="shared" si="5"/>
        <v>28</v>
      </c>
      <c r="T14" s="7">
        <f t="shared" si="6"/>
        <v>2.4582967515364356E-2</v>
      </c>
    </row>
    <row r="15" spans="2:20" ht="15.75" thickBot="1" x14ac:dyDescent="0.3">
      <c r="B15" s="3">
        <v>8</v>
      </c>
      <c r="C15" s="4">
        <v>1.3827314814814813</v>
      </c>
      <c r="D15" s="5" t="s">
        <v>16</v>
      </c>
      <c r="E15" s="12">
        <v>0</v>
      </c>
      <c r="F15" s="12">
        <v>0</v>
      </c>
      <c r="G15" s="9">
        <f t="shared" si="0"/>
        <v>0</v>
      </c>
      <c r="H15" s="7">
        <v>0</v>
      </c>
      <c r="I15" s="12">
        <v>0</v>
      </c>
      <c r="J15" s="12">
        <v>0</v>
      </c>
      <c r="K15" s="9">
        <f t="shared" si="1"/>
        <v>0</v>
      </c>
      <c r="L15" s="7">
        <f t="shared" si="2"/>
        <v>0</v>
      </c>
      <c r="M15" s="12">
        <v>2</v>
      </c>
      <c r="N15" s="12">
        <v>0</v>
      </c>
      <c r="O15" s="9">
        <f t="shared" si="3"/>
        <v>2</v>
      </c>
      <c r="P15" s="7">
        <f t="shared" si="4"/>
        <v>8.6956521739130432E-2</v>
      </c>
      <c r="Q15" s="12">
        <v>87</v>
      </c>
      <c r="R15" s="12">
        <v>59</v>
      </c>
      <c r="S15" s="9">
        <f t="shared" si="5"/>
        <v>146</v>
      </c>
      <c r="T15" s="7">
        <f t="shared" si="6"/>
        <v>0.12818261633011413</v>
      </c>
    </row>
    <row r="16" spans="2:20" ht="15.75" thickBot="1" x14ac:dyDescent="0.3">
      <c r="B16" s="3">
        <v>9</v>
      </c>
      <c r="C16" s="4">
        <v>1.3827430555555555</v>
      </c>
      <c r="D16" s="5" t="s">
        <v>17</v>
      </c>
      <c r="E16" s="12">
        <v>0</v>
      </c>
      <c r="F16" s="12">
        <v>0</v>
      </c>
      <c r="G16" s="9">
        <f t="shared" si="0"/>
        <v>0</v>
      </c>
      <c r="H16" s="7">
        <v>0</v>
      </c>
      <c r="I16" s="12">
        <v>0</v>
      </c>
      <c r="J16" s="12">
        <v>0</v>
      </c>
      <c r="K16" s="9">
        <f t="shared" si="1"/>
        <v>0</v>
      </c>
      <c r="L16" s="7">
        <f t="shared" si="2"/>
        <v>0</v>
      </c>
      <c r="M16" s="12">
        <v>4</v>
      </c>
      <c r="N16" s="12">
        <v>0</v>
      </c>
      <c r="O16" s="9">
        <f t="shared" si="3"/>
        <v>4</v>
      </c>
      <c r="P16" s="7">
        <f t="shared" si="4"/>
        <v>0.17391304347826086</v>
      </c>
      <c r="Q16" s="12">
        <v>89</v>
      </c>
      <c r="R16" s="12">
        <v>57</v>
      </c>
      <c r="S16" s="9">
        <f t="shared" si="5"/>
        <v>146</v>
      </c>
      <c r="T16" s="7">
        <f t="shared" si="6"/>
        <v>0.12818261633011413</v>
      </c>
    </row>
    <row r="17" spans="2:20" ht="15.75" thickBot="1" x14ac:dyDescent="0.3">
      <c r="B17" s="3">
        <v>10</v>
      </c>
      <c r="C17" s="4">
        <v>1.3827546296296296</v>
      </c>
      <c r="D17" s="5" t="s">
        <v>18</v>
      </c>
      <c r="E17" s="12">
        <v>0</v>
      </c>
      <c r="F17" s="12">
        <v>0</v>
      </c>
      <c r="G17" s="9">
        <f t="shared" si="0"/>
        <v>0</v>
      </c>
      <c r="H17" s="7">
        <v>0</v>
      </c>
      <c r="I17" s="12">
        <v>0</v>
      </c>
      <c r="J17" s="12">
        <v>0</v>
      </c>
      <c r="K17" s="9">
        <f t="shared" si="1"/>
        <v>0</v>
      </c>
      <c r="L17" s="7">
        <f t="shared" si="2"/>
        <v>0</v>
      </c>
      <c r="M17" s="12">
        <v>2</v>
      </c>
      <c r="N17" s="12">
        <v>0</v>
      </c>
      <c r="O17" s="9">
        <f t="shared" si="3"/>
        <v>2</v>
      </c>
      <c r="P17" s="7">
        <f t="shared" si="4"/>
        <v>8.6956521739130432E-2</v>
      </c>
      <c r="Q17" s="12">
        <v>45</v>
      </c>
      <c r="R17" s="12">
        <v>34</v>
      </c>
      <c r="S17" s="9">
        <f t="shared" si="5"/>
        <v>79</v>
      </c>
      <c r="T17" s="7">
        <f t="shared" si="6"/>
        <v>6.9359086918349425E-2</v>
      </c>
    </row>
    <row r="18" spans="2:20" ht="15.75" thickBot="1" x14ac:dyDescent="0.3">
      <c r="B18" s="3">
        <v>11</v>
      </c>
      <c r="C18" s="4">
        <v>1.3827662037037038</v>
      </c>
      <c r="D18" s="5" t="s">
        <v>19</v>
      </c>
      <c r="E18" s="12">
        <v>0</v>
      </c>
      <c r="F18" s="12">
        <v>0</v>
      </c>
      <c r="G18" s="9">
        <f t="shared" si="0"/>
        <v>0</v>
      </c>
      <c r="H18" s="7">
        <v>0</v>
      </c>
      <c r="I18" s="12">
        <v>0</v>
      </c>
      <c r="J18" s="12">
        <v>0</v>
      </c>
      <c r="K18" s="9">
        <f t="shared" si="1"/>
        <v>0</v>
      </c>
      <c r="L18" s="7">
        <f t="shared" si="2"/>
        <v>0</v>
      </c>
      <c r="M18" s="12">
        <v>1</v>
      </c>
      <c r="N18" s="12">
        <v>1</v>
      </c>
      <c r="O18" s="9">
        <f t="shared" si="3"/>
        <v>2</v>
      </c>
      <c r="P18" s="7">
        <f t="shared" si="4"/>
        <v>8.6956521739130432E-2</v>
      </c>
      <c r="Q18" s="12">
        <v>15</v>
      </c>
      <c r="R18" s="12">
        <v>18</v>
      </c>
      <c r="S18" s="9">
        <f t="shared" si="5"/>
        <v>33</v>
      </c>
      <c r="T18" s="7">
        <f t="shared" si="6"/>
        <v>2.8972783143107989E-2</v>
      </c>
    </row>
    <row r="19" spans="2:20" ht="15.75" thickBot="1" x14ac:dyDescent="0.3">
      <c r="B19" s="3">
        <v>12</v>
      </c>
      <c r="C19" s="4">
        <v>1.3827777777777779</v>
      </c>
      <c r="D19" s="5" t="s">
        <v>20</v>
      </c>
      <c r="E19" s="12">
        <v>0</v>
      </c>
      <c r="F19" s="12">
        <v>0</v>
      </c>
      <c r="G19" s="9">
        <f t="shared" si="0"/>
        <v>0</v>
      </c>
      <c r="H19" s="7">
        <v>0</v>
      </c>
      <c r="I19" s="12">
        <v>1</v>
      </c>
      <c r="J19" s="12">
        <v>0</v>
      </c>
      <c r="K19" s="9">
        <f t="shared" si="1"/>
        <v>1</v>
      </c>
      <c r="L19" s="7">
        <f t="shared" si="2"/>
        <v>1</v>
      </c>
      <c r="M19" s="12">
        <v>2</v>
      </c>
      <c r="N19" s="12">
        <v>0</v>
      </c>
      <c r="O19" s="9">
        <f t="shared" si="3"/>
        <v>2</v>
      </c>
      <c r="P19" s="7">
        <f t="shared" si="4"/>
        <v>8.6956521739130432E-2</v>
      </c>
      <c r="Q19" s="12">
        <v>256</v>
      </c>
      <c r="R19" s="12">
        <v>206</v>
      </c>
      <c r="S19" s="9">
        <f t="shared" si="5"/>
        <v>462</v>
      </c>
      <c r="T19" s="7">
        <f t="shared" si="6"/>
        <v>0.40561896400351183</v>
      </c>
    </row>
    <row r="20" spans="2:20" ht="15.75" thickBot="1" x14ac:dyDescent="0.3">
      <c r="B20" s="27" t="s">
        <v>5</v>
      </c>
      <c r="C20" s="27"/>
      <c r="D20" s="27"/>
      <c r="E20" s="10">
        <f>SUM(E8:E19)</f>
        <v>0</v>
      </c>
      <c r="F20" s="10">
        <f>SUM(F8:F19)</f>
        <v>0</v>
      </c>
      <c r="G20" s="11">
        <f>SUM(G8:G19)</f>
        <v>0</v>
      </c>
      <c r="H20" s="8">
        <f>G20/E22</f>
        <v>0</v>
      </c>
      <c r="I20" s="10">
        <f>SUM(I8:I19)</f>
        <v>1</v>
      </c>
      <c r="J20" s="10">
        <f>SUM(J8:J19)</f>
        <v>0</v>
      </c>
      <c r="K20" s="11">
        <f>SUM(K8:K19)</f>
        <v>1</v>
      </c>
      <c r="L20" s="8">
        <f>K20/$E$22</f>
        <v>1.1051408944126286E-6</v>
      </c>
      <c r="M20" s="10">
        <f>SUM(M8:M19)</f>
        <v>17</v>
      </c>
      <c r="N20" s="10">
        <f>SUM(N8:N19)</f>
        <v>6</v>
      </c>
      <c r="O20" s="11">
        <f>SUM(O8:O19)</f>
        <v>23</v>
      </c>
      <c r="P20" s="8">
        <f>O20/$E$22</f>
        <v>2.5418240571490459E-5</v>
      </c>
      <c r="Q20" s="10">
        <f>SUM(Q8:Q19)</f>
        <v>626</v>
      </c>
      <c r="R20" s="10">
        <f>SUM(R8:R19)</f>
        <v>513</v>
      </c>
      <c r="S20" s="11">
        <f>SUM(S8:S19)</f>
        <v>1139</v>
      </c>
      <c r="T20" s="8">
        <f>S20/$E$22</f>
        <v>1.2587554787359841E-3</v>
      </c>
    </row>
    <row r="21" spans="2:20" ht="15.75" thickBot="1" x14ac:dyDescent="0.3"/>
    <row r="22" spans="2:20" ht="15.75" thickBot="1" x14ac:dyDescent="0.3">
      <c r="B22" s="27" t="s">
        <v>23</v>
      </c>
      <c r="C22" s="27"/>
      <c r="D22" s="27"/>
      <c r="E22" s="11">
        <v>904862</v>
      </c>
    </row>
  </sheetData>
  <mergeCells count="11">
    <mergeCell ref="B20:D20"/>
    <mergeCell ref="B22:D22"/>
    <mergeCell ref="B2:T2"/>
    <mergeCell ref="B3:T3"/>
    <mergeCell ref="B5:T5"/>
    <mergeCell ref="B6:B7"/>
    <mergeCell ref="C6:D6"/>
    <mergeCell ref="E6:H6"/>
    <mergeCell ref="I6:L6"/>
    <mergeCell ref="M6:P6"/>
    <mergeCell ref="Q6:T6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9ED0E-07FF-4171-AA59-0369EE029E4C}">
  <dimension ref="B1:CF22"/>
  <sheetViews>
    <sheetView zoomScaleNormal="100" workbookViewId="0"/>
  </sheetViews>
  <sheetFormatPr defaultRowHeight="15" x14ac:dyDescent="0.25"/>
  <cols>
    <col min="1" max="1" width="1.42578125" customWidth="1"/>
    <col min="2" max="2" width="7.28515625" style="1" customWidth="1"/>
    <col min="3" max="3" width="10.85546875" customWidth="1"/>
    <col min="4" max="4" width="18.28515625" customWidth="1"/>
    <col min="5" max="12" width="9.140625" customWidth="1"/>
  </cols>
  <sheetData>
    <row r="1" spans="2:84" ht="7.5" customHeight="1" thickBot="1" x14ac:dyDescent="0.3"/>
    <row r="2" spans="2:84" s="1" customFormat="1" ht="23.25" customHeight="1" x14ac:dyDescent="0.25">
      <c r="B2" s="21" t="s">
        <v>24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3"/>
    </row>
    <row r="3" spans="2:84" s="1" customFormat="1" ht="23.25" customHeight="1" thickBot="1" x14ac:dyDescent="0.3">
      <c r="B3" s="24" t="s">
        <v>22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6"/>
    </row>
    <row r="4" spans="2:84" ht="15.75" thickBot="1" x14ac:dyDescent="0.3"/>
    <row r="5" spans="2:84" ht="15.75" thickBot="1" x14ac:dyDescent="0.3">
      <c r="B5" s="18" t="s">
        <v>0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</row>
    <row r="6" spans="2:84" s="6" customFormat="1" ht="15.75" customHeight="1" thickBot="1" x14ac:dyDescent="0.3">
      <c r="B6" s="28" t="s">
        <v>1</v>
      </c>
      <c r="C6" s="28" t="s">
        <v>2</v>
      </c>
      <c r="D6" s="28"/>
      <c r="E6" s="15" t="s">
        <v>89</v>
      </c>
      <c r="F6" s="16"/>
      <c r="G6" s="16"/>
      <c r="H6" s="17"/>
      <c r="I6" s="15" t="s">
        <v>90</v>
      </c>
      <c r="J6" s="16"/>
      <c r="K6" s="16"/>
      <c r="L6" s="17"/>
      <c r="M6" s="15" t="s">
        <v>91</v>
      </c>
      <c r="N6" s="16"/>
      <c r="O6" s="16"/>
      <c r="P6" s="17"/>
      <c r="Q6" s="15" t="s">
        <v>92</v>
      </c>
      <c r="R6" s="16"/>
      <c r="S6" s="16"/>
      <c r="T6" s="17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</row>
    <row r="7" spans="2:84" s="6" customFormat="1" ht="15.75" thickBot="1" x14ac:dyDescent="0.3">
      <c r="B7" s="28"/>
      <c r="C7" s="2" t="s">
        <v>6</v>
      </c>
      <c r="D7" s="2" t="s">
        <v>7</v>
      </c>
      <c r="E7" s="2" t="s">
        <v>3</v>
      </c>
      <c r="F7" s="2" t="s">
        <v>4</v>
      </c>
      <c r="G7" s="2" t="s">
        <v>5</v>
      </c>
      <c r="H7" s="2" t="s">
        <v>8</v>
      </c>
      <c r="I7" s="2" t="s">
        <v>3</v>
      </c>
      <c r="J7" s="2" t="s">
        <v>4</v>
      </c>
      <c r="K7" s="2" t="s">
        <v>5</v>
      </c>
      <c r="L7" s="2" t="s">
        <v>8</v>
      </c>
      <c r="M7" s="2" t="s">
        <v>3</v>
      </c>
      <c r="N7" s="2" t="s">
        <v>4</v>
      </c>
      <c r="O7" s="2" t="s">
        <v>5</v>
      </c>
      <c r="P7" s="2" t="s">
        <v>8</v>
      </c>
      <c r="Q7" s="2" t="s">
        <v>3</v>
      </c>
      <c r="R7" s="2" t="s">
        <v>4</v>
      </c>
      <c r="S7" s="2" t="s">
        <v>5</v>
      </c>
      <c r="T7" s="2" t="s">
        <v>8</v>
      </c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</row>
    <row r="8" spans="2:84" ht="15.75" thickBot="1" x14ac:dyDescent="0.3">
      <c r="B8" s="3">
        <v>1</v>
      </c>
      <c r="C8" s="4">
        <v>1.382650462962963</v>
      </c>
      <c r="D8" s="5" t="s">
        <v>9</v>
      </c>
      <c r="E8" s="12">
        <v>208</v>
      </c>
      <c r="F8" s="12">
        <v>379</v>
      </c>
      <c r="G8" s="9">
        <f>E8+F8</f>
        <v>587</v>
      </c>
      <c r="H8" s="7">
        <f>G8/$G$20</f>
        <v>6.4223194748358858E-2</v>
      </c>
      <c r="I8" s="12">
        <v>0</v>
      </c>
      <c r="J8" s="12">
        <v>0</v>
      </c>
      <c r="K8" s="9">
        <f>I8+J8</f>
        <v>0</v>
      </c>
      <c r="L8" s="7">
        <f>K8/$K$20</f>
        <v>0</v>
      </c>
      <c r="M8" s="12">
        <v>3</v>
      </c>
      <c r="N8" s="12">
        <v>0</v>
      </c>
      <c r="O8" s="9">
        <f>M8+N8</f>
        <v>3</v>
      </c>
      <c r="P8" s="7">
        <f>O8/$O$20</f>
        <v>5.3571428571428568E-2</v>
      </c>
      <c r="Q8" s="12">
        <v>0</v>
      </c>
      <c r="R8" s="12">
        <v>0</v>
      </c>
      <c r="S8" s="9">
        <f>Q8+R8</f>
        <v>0</v>
      </c>
      <c r="T8" s="7">
        <f>S8/$S$20</f>
        <v>0</v>
      </c>
    </row>
    <row r="9" spans="2:84" ht="15.75" thickBot="1" x14ac:dyDescent="0.3">
      <c r="B9" s="3">
        <v>2</v>
      </c>
      <c r="C9" s="4">
        <v>1.3826620370370371</v>
      </c>
      <c r="D9" s="5" t="s">
        <v>10</v>
      </c>
      <c r="E9" s="12">
        <v>88</v>
      </c>
      <c r="F9" s="12">
        <v>128</v>
      </c>
      <c r="G9" s="9">
        <f t="shared" ref="G9:G19" si="0">E9+F9</f>
        <v>216</v>
      </c>
      <c r="H9" s="7">
        <f t="shared" ref="H9:H19" si="1">G9/$G$20</f>
        <v>2.3632385120350111E-2</v>
      </c>
      <c r="I9" s="12">
        <v>0</v>
      </c>
      <c r="J9" s="12">
        <v>0</v>
      </c>
      <c r="K9" s="9">
        <f t="shared" ref="K9:K19" si="2">I9+J9</f>
        <v>0</v>
      </c>
      <c r="L9" s="7">
        <f t="shared" ref="L9:L19" si="3">K9/$K$20</f>
        <v>0</v>
      </c>
      <c r="M9" s="12">
        <v>1</v>
      </c>
      <c r="N9" s="12">
        <v>0</v>
      </c>
      <c r="O9" s="9">
        <f t="shared" ref="O9:O19" si="4">M9+N9</f>
        <v>1</v>
      </c>
      <c r="P9" s="7">
        <f t="shared" ref="P9:P19" si="5">O9/$O$20</f>
        <v>1.7857142857142856E-2</v>
      </c>
      <c r="Q9" s="12">
        <v>0</v>
      </c>
      <c r="R9" s="12">
        <v>0</v>
      </c>
      <c r="S9" s="9">
        <f t="shared" ref="S9:S19" si="6">Q9+R9</f>
        <v>0</v>
      </c>
      <c r="T9" s="7">
        <f t="shared" ref="T9:T19" si="7">S9/$S$20</f>
        <v>0</v>
      </c>
    </row>
    <row r="10" spans="2:84" ht="15.75" thickBot="1" x14ac:dyDescent="0.3">
      <c r="B10" s="3">
        <v>3</v>
      </c>
      <c r="C10" s="4">
        <v>1.3826736111111113</v>
      </c>
      <c r="D10" s="5" t="s">
        <v>11</v>
      </c>
      <c r="E10" s="12">
        <v>129</v>
      </c>
      <c r="F10" s="12">
        <v>246</v>
      </c>
      <c r="G10" s="9">
        <f t="shared" si="0"/>
        <v>375</v>
      </c>
      <c r="H10" s="7">
        <f t="shared" si="1"/>
        <v>4.1028446389496716E-2</v>
      </c>
      <c r="I10" s="12">
        <v>0</v>
      </c>
      <c r="J10" s="12">
        <v>0</v>
      </c>
      <c r="K10" s="9">
        <f t="shared" si="2"/>
        <v>0</v>
      </c>
      <c r="L10" s="7">
        <f t="shared" si="3"/>
        <v>0</v>
      </c>
      <c r="M10" s="12">
        <v>0</v>
      </c>
      <c r="N10" s="12">
        <v>0</v>
      </c>
      <c r="O10" s="9">
        <f t="shared" si="4"/>
        <v>0</v>
      </c>
      <c r="P10" s="7">
        <f t="shared" si="5"/>
        <v>0</v>
      </c>
      <c r="Q10" s="12">
        <v>0</v>
      </c>
      <c r="R10" s="12">
        <v>0</v>
      </c>
      <c r="S10" s="9">
        <f t="shared" si="6"/>
        <v>0</v>
      </c>
      <c r="T10" s="7">
        <f t="shared" si="7"/>
        <v>0</v>
      </c>
    </row>
    <row r="11" spans="2:84" ht="15.75" thickBot="1" x14ac:dyDescent="0.3">
      <c r="B11" s="3">
        <v>4</v>
      </c>
      <c r="C11" s="4">
        <v>1.3826851851851851</v>
      </c>
      <c r="D11" s="5" t="s">
        <v>12</v>
      </c>
      <c r="E11" s="12">
        <v>308</v>
      </c>
      <c r="F11" s="12">
        <v>723</v>
      </c>
      <c r="G11" s="9">
        <f t="shared" si="0"/>
        <v>1031</v>
      </c>
      <c r="H11" s="7">
        <f t="shared" si="1"/>
        <v>0.11280087527352298</v>
      </c>
      <c r="I11" s="12">
        <v>1</v>
      </c>
      <c r="J11" s="12">
        <v>0</v>
      </c>
      <c r="K11" s="9">
        <f t="shared" si="2"/>
        <v>1</v>
      </c>
      <c r="L11" s="7">
        <f t="shared" si="3"/>
        <v>0.2</v>
      </c>
      <c r="M11" s="12">
        <v>1</v>
      </c>
      <c r="N11" s="12">
        <v>2</v>
      </c>
      <c r="O11" s="9">
        <f t="shared" si="4"/>
        <v>3</v>
      </c>
      <c r="P11" s="7">
        <f t="shared" si="5"/>
        <v>5.3571428571428568E-2</v>
      </c>
      <c r="Q11" s="12">
        <v>1</v>
      </c>
      <c r="R11" s="12">
        <v>6</v>
      </c>
      <c r="S11" s="9">
        <f t="shared" si="6"/>
        <v>7</v>
      </c>
      <c r="T11" s="7">
        <f t="shared" si="7"/>
        <v>0.13725490196078433</v>
      </c>
    </row>
    <row r="12" spans="2:84" ht="15.75" thickBot="1" x14ac:dyDescent="0.3">
      <c r="B12" s="3">
        <v>5</v>
      </c>
      <c r="C12" s="4">
        <v>1.3826967592592592</v>
      </c>
      <c r="D12" s="5" t="s">
        <v>13</v>
      </c>
      <c r="E12" s="12">
        <v>112</v>
      </c>
      <c r="F12" s="12">
        <v>206</v>
      </c>
      <c r="G12" s="9">
        <f t="shared" si="0"/>
        <v>318</v>
      </c>
      <c r="H12" s="7">
        <f t="shared" si="1"/>
        <v>3.4792122538293217E-2</v>
      </c>
      <c r="I12" s="12">
        <v>0</v>
      </c>
      <c r="J12" s="12">
        <v>0</v>
      </c>
      <c r="K12" s="9">
        <f t="shared" si="2"/>
        <v>0</v>
      </c>
      <c r="L12" s="7">
        <f t="shared" si="3"/>
        <v>0</v>
      </c>
      <c r="M12" s="12">
        <v>3</v>
      </c>
      <c r="N12" s="12">
        <v>0</v>
      </c>
      <c r="O12" s="9">
        <f t="shared" si="4"/>
        <v>3</v>
      </c>
      <c r="P12" s="7">
        <f t="shared" si="5"/>
        <v>5.3571428571428568E-2</v>
      </c>
      <c r="Q12" s="12">
        <v>0</v>
      </c>
      <c r="R12" s="12">
        <v>1</v>
      </c>
      <c r="S12" s="9">
        <f t="shared" si="6"/>
        <v>1</v>
      </c>
      <c r="T12" s="7">
        <f t="shared" si="7"/>
        <v>1.9607843137254902E-2</v>
      </c>
    </row>
    <row r="13" spans="2:84" ht="15.75" thickBot="1" x14ac:dyDescent="0.3">
      <c r="B13" s="3">
        <v>6</v>
      </c>
      <c r="C13" s="4">
        <v>1.3827083333333334</v>
      </c>
      <c r="D13" s="5" t="s">
        <v>14</v>
      </c>
      <c r="E13" s="12">
        <v>174</v>
      </c>
      <c r="F13" s="12">
        <v>423</v>
      </c>
      <c r="G13" s="9">
        <f t="shared" si="0"/>
        <v>597</v>
      </c>
      <c r="H13" s="7">
        <f t="shared" si="1"/>
        <v>6.5317286652078768E-2</v>
      </c>
      <c r="I13" s="12">
        <v>0</v>
      </c>
      <c r="J13" s="12">
        <v>0</v>
      </c>
      <c r="K13" s="9">
        <f t="shared" si="2"/>
        <v>0</v>
      </c>
      <c r="L13" s="7">
        <f t="shared" si="3"/>
        <v>0</v>
      </c>
      <c r="M13" s="12">
        <v>2</v>
      </c>
      <c r="N13" s="12">
        <v>1</v>
      </c>
      <c r="O13" s="9">
        <f t="shared" si="4"/>
        <v>3</v>
      </c>
      <c r="P13" s="7">
        <f t="shared" si="5"/>
        <v>5.3571428571428568E-2</v>
      </c>
      <c r="Q13" s="12">
        <v>1</v>
      </c>
      <c r="R13" s="12">
        <v>3</v>
      </c>
      <c r="S13" s="9">
        <f t="shared" si="6"/>
        <v>4</v>
      </c>
      <c r="T13" s="7">
        <f t="shared" si="7"/>
        <v>7.8431372549019607E-2</v>
      </c>
    </row>
    <row r="14" spans="2:84" ht="15.75" thickBot="1" x14ac:dyDescent="0.3">
      <c r="B14" s="3">
        <v>7</v>
      </c>
      <c r="C14" s="4">
        <v>1.3827199074074075</v>
      </c>
      <c r="D14" s="5" t="s">
        <v>15</v>
      </c>
      <c r="E14" s="12">
        <v>354</v>
      </c>
      <c r="F14" s="12">
        <v>612</v>
      </c>
      <c r="G14" s="9">
        <f t="shared" si="0"/>
        <v>966</v>
      </c>
      <c r="H14" s="7">
        <f t="shared" si="1"/>
        <v>0.10568927789934354</v>
      </c>
      <c r="I14" s="12">
        <v>0</v>
      </c>
      <c r="J14" s="12">
        <v>0</v>
      </c>
      <c r="K14" s="9">
        <f t="shared" si="2"/>
        <v>0</v>
      </c>
      <c r="L14" s="7">
        <f t="shared" si="3"/>
        <v>0</v>
      </c>
      <c r="M14" s="12">
        <v>2</v>
      </c>
      <c r="N14" s="12">
        <v>0</v>
      </c>
      <c r="O14" s="9">
        <f t="shared" si="4"/>
        <v>2</v>
      </c>
      <c r="P14" s="7">
        <f t="shared" si="5"/>
        <v>3.5714285714285712E-2</v>
      </c>
      <c r="Q14" s="12">
        <v>2</v>
      </c>
      <c r="R14" s="12">
        <v>2</v>
      </c>
      <c r="S14" s="9">
        <f t="shared" si="6"/>
        <v>4</v>
      </c>
      <c r="T14" s="7">
        <f t="shared" si="7"/>
        <v>7.8431372549019607E-2</v>
      </c>
    </row>
    <row r="15" spans="2:84" ht="15.75" thickBot="1" x14ac:dyDescent="0.3">
      <c r="B15" s="3">
        <v>8</v>
      </c>
      <c r="C15" s="4">
        <v>1.3827314814814813</v>
      </c>
      <c r="D15" s="5" t="s">
        <v>16</v>
      </c>
      <c r="E15" s="12">
        <v>280</v>
      </c>
      <c r="F15" s="12">
        <v>597</v>
      </c>
      <c r="G15" s="9">
        <f t="shared" si="0"/>
        <v>877</v>
      </c>
      <c r="H15" s="7">
        <f t="shared" si="1"/>
        <v>9.5951859956236327E-2</v>
      </c>
      <c r="I15" s="12">
        <v>1</v>
      </c>
      <c r="J15" s="12">
        <v>0</v>
      </c>
      <c r="K15" s="9">
        <f t="shared" si="2"/>
        <v>1</v>
      </c>
      <c r="L15" s="7">
        <f t="shared" si="3"/>
        <v>0.2</v>
      </c>
      <c r="M15" s="12">
        <v>3</v>
      </c>
      <c r="N15" s="12">
        <v>0</v>
      </c>
      <c r="O15" s="9">
        <f t="shared" si="4"/>
        <v>3</v>
      </c>
      <c r="P15" s="7">
        <f t="shared" si="5"/>
        <v>5.3571428571428568E-2</v>
      </c>
      <c r="Q15" s="12">
        <v>1</v>
      </c>
      <c r="R15" s="12">
        <v>3</v>
      </c>
      <c r="S15" s="9">
        <f t="shared" si="6"/>
        <v>4</v>
      </c>
      <c r="T15" s="7">
        <f t="shared" si="7"/>
        <v>7.8431372549019607E-2</v>
      </c>
    </row>
    <row r="16" spans="2:84" ht="15.75" thickBot="1" x14ac:dyDescent="0.3">
      <c r="B16" s="3">
        <v>9</v>
      </c>
      <c r="C16" s="4">
        <v>1.3827430555555555</v>
      </c>
      <c r="D16" s="5" t="s">
        <v>17</v>
      </c>
      <c r="E16" s="12">
        <v>373</v>
      </c>
      <c r="F16" s="12">
        <v>692</v>
      </c>
      <c r="G16" s="9">
        <f t="shared" si="0"/>
        <v>1065</v>
      </c>
      <c r="H16" s="7">
        <f t="shared" si="1"/>
        <v>0.11652078774617068</v>
      </c>
      <c r="I16" s="12">
        <v>0</v>
      </c>
      <c r="J16" s="12">
        <v>0</v>
      </c>
      <c r="K16" s="9">
        <f t="shared" si="2"/>
        <v>0</v>
      </c>
      <c r="L16" s="7">
        <f t="shared" si="3"/>
        <v>0</v>
      </c>
      <c r="M16" s="12">
        <v>14</v>
      </c>
      <c r="N16" s="12">
        <v>0</v>
      </c>
      <c r="O16" s="9">
        <f t="shared" si="4"/>
        <v>14</v>
      </c>
      <c r="P16" s="7">
        <f t="shared" si="5"/>
        <v>0.25</v>
      </c>
      <c r="Q16" s="12">
        <v>7</v>
      </c>
      <c r="R16" s="12">
        <v>8</v>
      </c>
      <c r="S16" s="9">
        <f t="shared" si="6"/>
        <v>15</v>
      </c>
      <c r="T16" s="7">
        <f t="shared" si="7"/>
        <v>0.29411764705882354</v>
      </c>
    </row>
    <row r="17" spans="2:20" ht="15.75" thickBot="1" x14ac:dyDescent="0.3">
      <c r="B17" s="3">
        <v>10</v>
      </c>
      <c r="C17" s="4">
        <v>1.3827546296296296</v>
      </c>
      <c r="D17" s="5" t="s">
        <v>18</v>
      </c>
      <c r="E17" s="12">
        <v>250</v>
      </c>
      <c r="F17" s="12">
        <v>476</v>
      </c>
      <c r="G17" s="9">
        <f t="shared" si="0"/>
        <v>726</v>
      </c>
      <c r="H17" s="7">
        <f t="shared" si="1"/>
        <v>7.9431072210065651E-2</v>
      </c>
      <c r="I17" s="12">
        <v>0</v>
      </c>
      <c r="J17" s="12">
        <v>0</v>
      </c>
      <c r="K17" s="9">
        <f t="shared" si="2"/>
        <v>0</v>
      </c>
      <c r="L17" s="7">
        <f t="shared" si="3"/>
        <v>0</v>
      </c>
      <c r="M17" s="12">
        <v>1</v>
      </c>
      <c r="N17" s="12">
        <v>0</v>
      </c>
      <c r="O17" s="9">
        <f t="shared" si="4"/>
        <v>1</v>
      </c>
      <c r="P17" s="7">
        <f t="shared" si="5"/>
        <v>1.7857142857142856E-2</v>
      </c>
      <c r="Q17" s="12">
        <v>1</v>
      </c>
      <c r="R17" s="12">
        <v>1</v>
      </c>
      <c r="S17" s="9">
        <f t="shared" si="6"/>
        <v>2</v>
      </c>
      <c r="T17" s="7">
        <f t="shared" si="7"/>
        <v>3.9215686274509803E-2</v>
      </c>
    </row>
    <row r="18" spans="2:20" ht="15.75" thickBot="1" x14ac:dyDescent="0.3">
      <c r="B18" s="3">
        <v>11</v>
      </c>
      <c r="C18" s="4">
        <v>1.3827662037037038</v>
      </c>
      <c r="D18" s="5" t="s">
        <v>19</v>
      </c>
      <c r="E18" s="12">
        <v>188</v>
      </c>
      <c r="F18" s="12">
        <v>456</v>
      </c>
      <c r="G18" s="9">
        <f t="shared" si="0"/>
        <v>644</v>
      </c>
      <c r="H18" s="7">
        <f t="shared" si="1"/>
        <v>7.0459518599562357E-2</v>
      </c>
      <c r="I18" s="12">
        <v>0</v>
      </c>
      <c r="J18" s="12">
        <v>0</v>
      </c>
      <c r="K18" s="9">
        <f t="shared" si="2"/>
        <v>0</v>
      </c>
      <c r="L18" s="7">
        <f t="shared" si="3"/>
        <v>0</v>
      </c>
      <c r="M18" s="12">
        <v>2</v>
      </c>
      <c r="N18" s="12">
        <v>0</v>
      </c>
      <c r="O18" s="9">
        <f t="shared" si="4"/>
        <v>2</v>
      </c>
      <c r="P18" s="7">
        <f t="shared" si="5"/>
        <v>3.5714285714285712E-2</v>
      </c>
      <c r="Q18" s="12">
        <v>1</v>
      </c>
      <c r="R18" s="12">
        <v>1</v>
      </c>
      <c r="S18" s="9">
        <f t="shared" si="6"/>
        <v>2</v>
      </c>
      <c r="T18" s="7">
        <f t="shared" si="7"/>
        <v>3.9215686274509803E-2</v>
      </c>
    </row>
    <row r="19" spans="2:20" ht="15.75" thickBot="1" x14ac:dyDescent="0.3">
      <c r="B19" s="3">
        <v>12</v>
      </c>
      <c r="C19" s="4">
        <v>1.3827777777777779</v>
      </c>
      <c r="D19" s="5" t="s">
        <v>20</v>
      </c>
      <c r="E19" s="12">
        <v>515</v>
      </c>
      <c r="F19" s="12">
        <v>1223</v>
      </c>
      <c r="G19" s="9">
        <f t="shared" si="0"/>
        <v>1738</v>
      </c>
      <c r="H19" s="7">
        <f t="shared" si="1"/>
        <v>0.19015317286652078</v>
      </c>
      <c r="I19" s="12">
        <v>3</v>
      </c>
      <c r="J19" s="12">
        <v>0</v>
      </c>
      <c r="K19" s="9">
        <f t="shared" si="2"/>
        <v>3</v>
      </c>
      <c r="L19" s="7">
        <f t="shared" si="3"/>
        <v>0.6</v>
      </c>
      <c r="M19" s="12">
        <v>15</v>
      </c>
      <c r="N19" s="12">
        <v>6</v>
      </c>
      <c r="O19" s="9">
        <f t="shared" si="4"/>
        <v>21</v>
      </c>
      <c r="P19" s="7">
        <f t="shared" si="5"/>
        <v>0.375</v>
      </c>
      <c r="Q19" s="12">
        <v>7</v>
      </c>
      <c r="R19" s="12">
        <v>5</v>
      </c>
      <c r="S19" s="9">
        <f t="shared" si="6"/>
        <v>12</v>
      </c>
      <c r="T19" s="7">
        <f t="shared" si="7"/>
        <v>0.23529411764705882</v>
      </c>
    </row>
    <row r="20" spans="2:20" ht="15.75" thickBot="1" x14ac:dyDescent="0.3">
      <c r="B20" s="27" t="s">
        <v>5</v>
      </c>
      <c r="C20" s="27"/>
      <c r="D20" s="27"/>
      <c r="E20" s="10">
        <f>SUM(E8:E19)</f>
        <v>2979</v>
      </c>
      <c r="F20" s="10">
        <f>SUM(F8:F19)</f>
        <v>6161</v>
      </c>
      <c r="G20" s="11">
        <f>SUM(G8:G19)</f>
        <v>9140</v>
      </c>
      <c r="H20" s="8">
        <f>G20/E22</f>
        <v>1.0100987774931427E-2</v>
      </c>
      <c r="I20" s="10">
        <f>SUM(I8:I19)</f>
        <v>5</v>
      </c>
      <c r="J20" s="10">
        <f>SUM(J8:J19)</f>
        <v>0</v>
      </c>
      <c r="K20" s="11">
        <f>SUM(K8:K19)</f>
        <v>5</v>
      </c>
      <c r="L20" s="8">
        <f>K20/$E$22</f>
        <v>5.5257044720631434E-6</v>
      </c>
      <c r="M20" s="10">
        <f>SUM(M8:M19)</f>
        <v>47</v>
      </c>
      <c r="N20" s="10">
        <f>SUM(N8:N19)</f>
        <v>9</v>
      </c>
      <c r="O20" s="11">
        <f>SUM(O8:O19)</f>
        <v>56</v>
      </c>
      <c r="P20" s="8">
        <f>O20/$E$22</f>
        <v>6.1887890087107208E-5</v>
      </c>
      <c r="Q20" s="10">
        <f>SUM(Q8:Q19)</f>
        <v>21</v>
      </c>
      <c r="R20" s="10">
        <f>SUM(R8:R19)</f>
        <v>30</v>
      </c>
      <c r="S20" s="11">
        <f>SUM(S8:S19)</f>
        <v>51</v>
      </c>
      <c r="T20" s="8">
        <f>S20/$E$22</f>
        <v>5.636218561504406E-5</v>
      </c>
    </row>
    <row r="21" spans="2:20" ht="15.75" thickBot="1" x14ac:dyDescent="0.3"/>
    <row r="22" spans="2:20" ht="15.75" thickBot="1" x14ac:dyDescent="0.3">
      <c r="B22" s="27" t="s">
        <v>23</v>
      </c>
      <c r="C22" s="27"/>
      <c r="D22" s="27"/>
      <c r="E22" s="11">
        <v>904862</v>
      </c>
    </row>
  </sheetData>
  <mergeCells count="11">
    <mergeCell ref="B20:D20"/>
    <mergeCell ref="B22:D22"/>
    <mergeCell ref="B2:T2"/>
    <mergeCell ref="B3:T3"/>
    <mergeCell ref="B5:T5"/>
    <mergeCell ref="B6:B7"/>
    <mergeCell ref="C6:D6"/>
    <mergeCell ref="E6:H6"/>
    <mergeCell ref="I6:L6"/>
    <mergeCell ref="M6:P6"/>
    <mergeCell ref="Q6:T6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E4AC7-38DF-4A49-8552-CEC10892A5D1}">
  <dimension ref="B1:BX22"/>
  <sheetViews>
    <sheetView zoomScaleNormal="100" workbookViewId="0"/>
  </sheetViews>
  <sheetFormatPr defaultRowHeight="15" x14ac:dyDescent="0.25"/>
  <cols>
    <col min="1" max="1" width="1.42578125" customWidth="1"/>
    <col min="2" max="2" width="7.28515625" style="1" customWidth="1"/>
    <col min="3" max="3" width="10.85546875" customWidth="1"/>
    <col min="4" max="4" width="18.28515625" customWidth="1"/>
    <col min="5" max="12" width="9.140625" customWidth="1"/>
  </cols>
  <sheetData>
    <row r="1" spans="2:76" ht="7.5" customHeight="1" thickBot="1" x14ac:dyDescent="0.3"/>
    <row r="2" spans="2:76" s="1" customFormat="1" ht="23.25" customHeight="1" x14ac:dyDescent="0.25">
      <c r="B2" s="21" t="s">
        <v>24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3"/>
    </row>
    <row r="3" spans="2:76" s="1" customFormat="1" ht="23.25" customHeight="1" thickBot="1" x14ac:dyDescent="0.3">
      <c r="B3" s="24" t="s">
        <v>22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6"/>
    </row>
    <row r="4" spans="2:76" ht="15.75" thickBot="1" x14ac:dyDescent="0.3"/>
    <row r="5" spans="2:76" ht="15.75" thickBot="1" x14ac:dyDescent="0.3">
      <c r="B5" s="18" t="s">
        <v>0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</row>
    <row r="6" spans="2:76" s="6" customFormat="1" ht="15.75" customHeight="1" thickBot="1" x14ac:dyDescent="0.3">
      <c r="B6" s="28" t="s">
        <v>1</v>
      </c>
      <c r="C6" s="28" t="s">
        <v>2</v>
      </c>
      <c r="D6" s="28"/>
      <c r="E6" s="15" t="s">
        <v>93</v>
      </c>
      <c r="F6" s="16"/>
      <c r="G6" s="16"/>
      <c r="H6" s="17"/>
      <c r="I6" s="15" t="s">
        <v>94</v>
      </c>
      <c r="J6" s="16"/>
      <c r="K6" s="16"/>
      <c r="L6" s="17"/>
      <c r="M6" s="15" t="s">
        <v>95</v>
      </c>
      <c r="N6" s="16"/>
      <c r="O6" s="16"/>
      <c r="P6" s="17"/>
      <c r="Q6" s="15" t="s">
        <v>96</v>
      </c>
      <c r="R6" s="16"/>
      <c r="S6" s="16"/>
      <c r="T6" s="17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</row>
    <row r="7" spans="2:76" s="6" customFormat="1" ht="15.75" thickBot="1" x14ac:dyDescent="0.3">
      <c r="B7" s="28"/>
      <c r="C7" s="2" t="s">
        <v>6</v>
      </c>
      <c r="D7" s="2" t="s">
        <v>7</v>
      </c>
      <c r="E7" s="2" t="s">
        <v>3</v>
      </c>
      <c r="F7" s="2" t="s">
        <v>4</v>
      </c>
      <c r="G7" s="2" t="s">
        <v>5</v>
      </c>
      <c r="H7" s="2" t="s">
        <v>8</v>
      </c>
      <c r="I7" s="2" t="s">
        <v>3</v>
      </c>
      <c r="J7" s="2" t="s">
        <v>4</v>
      </c>
      <c r="K7" s="2" t="s">
        <v>5</v>
      </c>
      <c r="L7" s="2" t="s">
        <v>8</v>
      </c>
      <c r="M7" s="2" t="s">
        <v>3</v>
      </c>
      <c r="N7" s="2" t="s">
        <v>4</v>
      </c>
      <c r="O7" s="2" t="s">
        <v>5</v>
      </c>
      <c r="P7" s="2" t="s">
        <v>8</v>
      </c>
      <c r="Q7" s="2" t="s">
        <v>3</v>
      </c>
      <c r="R7" s="2" t="s">
        <v>4</v>
      </c>
      <c r="S7" s="2" t="s">
        <v>5</v>
      </c>
      <c r="T7" s="2" t="s">
        <v>8</v>
      </c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</row>
    <row r="8" spans="2:76" ht="15.75" thickBot="1" x14ac:dyDescent="0.3">
      <c r="B8" s="3">
        <v>1</v>
      </c>
      <c r="C8" s="4">
        <v>1.382650462962963</v>
      </c>
      <c r="D8" s="5" t="s">
        <v>9</v>
      </c>
      <c r="E8" s="12">
        <v>0</v>
      </c>
      <c r="F8" s="12">
        <v>0</v>
      </c>
      <c r="G8" s="9">
        <f>E8+F8</f>
        <v>0</v>
      </c>
      <c r="H8" s="7">
        <f>G8/$G$20</f>
        <v>0</v>
      </c>
      <c r="I8" s="12">
        <v>0</v>
      </c>
      <c r="J8" s="12">
        <v>1</v>
      </c>
      <c r="K8" s="9">
        <f>I8+J8</f>
        <v>1</v>
      </c>
      <c r="L8" s="7">
        <f>K8/$K$20</f>
        <v>0.33333333333333331</v>
      </c>
      <c r="M8" s="12">
        <v>1</v>
      </c>
      <c r="N8" s="12">
        <v>1</v>
      </c>
      <c r="O8" s="9">
        <f>M8+N8</f>
        <v>2</v>
      </c>
      <c r="P8" s="7">
        <f>O8/$O$20</f>
        <v>3.6363636363636362E-2</v>
      </c>
      <c r="Q8" s="12">
        <v>7</v>
      </c>
      <c r="R8" s="12">
        <v>7</v>
      </c>
      <c r="S8" s="9">
        <f>Q8+R8</f>
        <v>14</v>
      </c>
      <c r="T8" s="7">
        <f>S8/$S$20</f>
        <v>2.1671826625386997E-2</v>
      </c>
    </row>
    <row r="9" spans="2:76" ht="15.75" thickBot="1" x14ac:dyDescent="0.3">
      <c r="B9" s="3">
        <v>2</v>
      </c>
      <c r="C9" s="4">
        <v>1.3826620370370371</v>
      </c>
      <c r="D9" s="5" t="s">
        <v>10</v>
      </c>
      <c r="E9" s="12">
        <v>0</v>
      </c>
      <c r="F9" s="12">
        <v>0</v>
      </c>
      <c r="G9" s="9">
        <f t="shared" ref="G9:G19" si="0">E9+F9</f>
        <v>0</v>
      </c>
      <c r="H9" s="7">
        <f t="shared" ref="H9:H19" si="1">G9/$G$20</f>
        <v>0</v>
      </c>
      <c r="I9" s="12">
        <v>0</v>
      </c>
      <c r="J9" s="12">
        <v>0</v>
      </c>
      <c r="K9" s="9">
        <f t="shared" ref="K9:K19" si="2">I9+J9</f>
        <v>0</v>
      </c>
      <c r="L9" s="7">
        <f t="shared" ref="L9:L19" si="3">K9/$K$20</f>
        <v>0</v>
      </c>
      <c r="M9" s="12">
        <v>0</v>
      </c>
      <c r="N9" s="12">
        <v>1</v>
      </c>
      <c r="O9" s="9">
        <f t="shared" ref="O9:O19" si="4">M9+N9</f>
        <v>1</v>
      </c>
      <c r="P9" s="7">
        <f t="shared" ref="P9:P19" si="5">O9/$O$20</f>
        <v>1.8181818181818181E-2</v>
      </c>
      <c r="Q9" s="12">
        <v>1</v>
      </c>
      <c r="R9" s="12">
        <v>3</v>
      </c>
      <c r="S9" s="9">
        <f t="shared" ref="S9:S19" si="6">Q9+R9</f>
        <v>4</v>
      </c>
      <c r="T9" s="7">
        <f t="shared" ref="T9:T19" si="7">S9/$S$20</f>
        <v>6.1919504643962852E-3</v>
      </c>
    </row>
    <row r="10" spans="2:76" ht="15.75" thickBot="1" x14ac:dyDescent="0.3">
      <c r="B10" s="3">
        <v>3</v>
      </c>
      <c r="C10" s="4">
        <v>1.3826736111111113</v>
      </c>
      <c r="D10" s="5" t="s">
        <v>11</v>
      </c>
      <c r="E10" s="12">
        <v>2</v>
      </c>
      <c r="F10" s="12">
        <v>1</v>
      </c>
      <c r="G10" s="9">
        <f t="shared" si="0"/>
        <v>3</v>
      </c>
      <c r="H10" s="7">
        <f t="shared" si="1"/>
        <v>7.8947368421052627E-2</v>
      </c>
      <c r="I10" s="12">
        <v>0</v>
      </c>
      <c r="J10" s="12">
        <v>0</v>
      </c>
      <c r="K10" s="9">
        <f t="shared" si="2"/>
        <v>0</v>
      </c>
      <c r="L10" s="7">
        <f t="shared" si="3"/>
        <v>0</v>
      </c>
      <c r="M10" s="12">
        <v>2</v>
      </c>
      <c r="N10" s="12">
        <v>0</v>
      </c>
      <c r="O10" s="9">
        <f t="shared" si="4"/>
        <v>2</v>
      </c>
      <c r="P10" s="7">
        <f t="shared" si="5"/>
        <v>3.6363636363636362E-2</v>
      </c>
      <c r="Q10" s="12">
        <v>5</v>
      </c>
      <c r="R10" s="12">
        <v>6</v>
      </c>
      <c r="S10" s="9">
        <f t="shared" si="6"/>
        <v>11</v>
      </c>
      <c r="T10" s="7">
        <f t="shared" si="7"/>
        <v>1.7027863777089782E-2</v>
      </c>
    </row>
    <row r="11" spans="2:76" ht="15.75" thickBot="1" x14ac:dyDescent="0.3">
      <c r="B11" s="3">
        <v>4</v>
      </c>
      <c r="C11" s="4">
        <v>1.3826851851851851</v>
      </c>
      <c r="D11" s="5" t="s">
        <v>12</v>
      </c>
      <c r="E11" s="12">
        <v>7</v>
      </c>
      <c r="F11" s="12">
        <v>0</v>
      </c>
      <c r="G11" s="9">
        <f t="shared" si="0"/>
        <v>7</v>
      </c>
      <c r="H11" s="7">
        <f t="shared" si="1"/>
        <v>0.18421052631578946</v>
      </c>
      <c r="I11" s="12">
        <v>0</v>
      </c>
      <c r="J11" s="12">
        <v>0</v>
      </c>
      <c r="K11" s="9">
        <f t="shared" si="2"/>
        <v>0</v>
      </c>
      <c r="L11" s="7">
        <f t="shared" si="3"/>
        <v>0</v>
      </c>
      <c r="M11" s="12">
        <v>13</v>
      </c>
      <c r="N11" s="12">
        <v>3</v>
      </c>
      <c r="O11" s="9">
        <f t="shared" si="4"/>
        <v>16</v>
      </c>
      <c r="P11" s="7">
        <f t="shared" si="5"/>
        <v>0.29090909090909089</v>
      </c>
      <c r="Q11" s="12">
        <v>28</v>
      </c>
      <c r="R11" s="12">
        <v>43</v>
      </c>
      <c r="S11" s="9">
        <f t="shared" si="6"/>
        <v>71</v>
      </c>
      <c r="T11" s="7">
        <f t="shared" si="7"/>
        <v>0.10990712074303406</v>
      </c>
    </row>
    <row r="12" spans="2:76" ht="15.75" thickBot="1" x14ac:dyDescent="0.3">
      <c r="B12" s="3">
        <v>5</v>
      </c>
      <c r="C12" s="4">
        <v>1.3826967592592592</v>
      </c>
      <c r="D12" s="5" t="s">
        <v>13</v>
      </c>
      <c r="E12" s="12">
        <v>0</v>
      </c>
      <c r="F12" s="12">
        <v>1</v>
      </c>
      <c r="G12" s="9">
        <f t="shared" si="0"/>
        <v>1</v>
      </c>
      <c r="H12" s="7">
        <f t="shared" si="1"/>
        <v>2.6315789473684209E-2</v>
      </c>
      <c r="I12" s="12">
        <v>0</v>
      </c>
      <c r="J12" s="12">
        <v>0</v>
      </c>
      <c r="K12" s="9">
        <f t="shared" si="2"/>
        <v>0</v>
      </c>
      <c r="L12" s="7">
        <f t="shared" si="3"/>
        <v>0</v>
      </c>
      <c r="M12" s="12">
        <v>0</v>
      </c>
      <c r="N12" s="12">
        <v>1</v>
      </c>
      <c r="O12" s="9">
        <f t="shared" si="4"/>
        <v>1</v>
      </c>
      <c r="P12" s="7">
        <f t="shared" si="5"/>
        <v>1.8181818181818181E-2</v>
      </c>
      <c r="Q12" s="12">
        <v>9</v>
      </c>
      <c r="R12" s="12">
        <v>19</v>
      </c>
      <c r="S12" s="9">
        <f t="shared" si="6"/>
        <v>28</v>
      </c>
      <c r="T12" s="7">
        <f t="shared" si="7"/>
        <v>4.3343653250773995E-2</v>
      </c>
    </row>
    <row r="13" spans="2:76" ht="15.75" thickBot="1" x14ac:dyDescent="0.3">
      <c r="B13" s="3">
        <v>6</v>
      </c>
      <c r="C13" s="4">
        <v>1.3827083333333334</v>
      </c>
      <c r="D13" s="5" t="s">
        <v>14</v>
      </c>
      <c r="E13" s="12">
        <v>3</v>
      </c>
      <c r="F13" s="12">
        <v>0</v>
      </c>
      <c r="G13" s="9">
        <f t="shared" si="0"/>
        <v>3</v>
      </c>
      <c r="H13" s="7">
        <f t="shared" si="1"/>
        <v>7.8947368421052627E-2</v>
      </c>
      <c r="I13" s="12">
        <v>0</v>
      </c>
      <c r="J13" s="12">
        <v>0</v>
      </c>
      <c r="K13" s="9">
        <f t="shared" si="2"/>
        <v>0</v>
      </c>
      <c r="L13" s="7">
        <f t="shared" si="3"/>
        <v>0</v>
      </c>
      <c r="M13" s="12">
        <v>0</v>
      </c>
      <c r="N13" s="12">
        <v>0</v>
      </c>
      <c r="O13" s="9">
        <f t="shared" si="4"/>
        <v>0</v>
      </c>
      <c r="P13" s="7">
        <f t="shared" si="5"/>
        <v>0</v>
      </c>
      <c r="Q13" s="12">
        <v>15</v>
      </c>
      <c r="R13" s="12">
        <v>23</v>
      </c>
      <c r="S13" s="9">
        <f t="shared" si="6"/>
        <v>38</v>
      </c>
      <c r="T13" s="7">
        <f t="shared" si="7"/>
        <v>5.8823529411764705E-2</v>
      </c>
    </row>
    <row r="14" spans="2:76" ht="15.75" thickBot="1" x14ac:dyDescent="0.3">
      <c r="B14" s="3">
        <v>7</v>
      </c>
      <c r="C14" s="4">
        <v>1.3827199074074075</v>
      </c>
      <c r="D14" s="5" t="s">
        <v>15</v>
      </c>
      <c r="E14" s="12">
        <v>1</v>
      </c>
      <c r="F14" s="12">
        <v>1</v>
      </c>
      <c r="G14" s="9">
        <f t="shared" si="0"/>
        <v>2</v>
      </c>
      <c r="H14" s="7">
        <f t="shared" si="1"/>
        <v>5.2631578947368418E-2</v>
      </c>
      <c r="I14" s="12">
        <v>1</v>
      </c>
      <c r="J14" s="12">
        <v>0</v>
      </c>
      <c r="K14" s="9">
        <f t="shared" si="2"/>
        <v>1</v>
      </c>
      <c r="L14" s="7">
        <f t="shared" si="3"/>
        <v>0.33333333333333331</v>
      </c>
      <c r="M14" s="12">
        <v>0</v>
      </c>
      <c r="N14" s="12">
        <v>0</v>
      </c>
      <c r="O14" s="9">
        <f t="shared" si="4"/>
        <v>0</v>
      </c>
      <c r="P14" s="7">
        <f t="shared" si="5"/>
        <v>0</v>
      </c>
      <c r="Q14" s="12">
        <v>6</v>
      </c>
      <c r="R14" s="12">
        <v>6</v>
      </c>
      <c r="S14" s="9">
        <f t="shared" si="6"/>
        <v>12</v>
      </c>
      <c r="T14" s="7">
        <f t="shared" si="7"/>
        <v>1.8575851393188854E-2</v>
      </c>
    </row>
    <row r="15" spans="2:76" ht="15.75" thickBot="1" x14ac:dyDescent="0.3">
      <c r="B15" s="3">
        <v>8</v>
      </c>
      <c r="C15" s="4">
        <v>1.3827314814814813</v>
      </c>
      <c r="D15" s="5" t="s">
        <v>16</v>
      </c>
      <c r="E15" s="12">
        <v>2</v>
      </c>
      <c r="F15" s="12">
        <v>0</v>
      </c>
      <c r="G15" s="9">
        <f t="shared" si="0"/>
        <v>2</v>
      </c>
      <c r="H15" s="7">
        <f t="shared" si="1"/>
        <v>5.2631578947368418E-2</v>
      </c>
      <c r="I15" s="12">
        <v>0</v>
      </c>
      <c r="J15" s="12">
        <v>0</v>
      </c>
      <c r="K15" s="9">
        <f t="shared" si="2"/>
        <v>0</v>
      </c>
      <c r="L15" s="7">
        <f t="shared" si="3"/>
        <v>0</v>
      </c>
      <c r="M15" s="12">
        <v>0</v>
      </c>
      <c r="N15" s="12">
        <v>1</v>
      </c>
      <c r="O15" s="9">
        <f t="shared" si="4"/>
        <v>1</v>
      </c>
      <c r="P15" s="7">
        <f t="shared" si="5"/>
        <v>1.8181818181818181E-2</v>
      </c>
      <c r="Q15" s="12">
        <v>31</v>
      </c>
      <c r="R15" s="12">
        <v>39</v>
      </c>
      <c r="S15" s="9">
        <f t="shared" si="6"/>
        <v>70</v>
      </c>
      <c r="T15" s="7">
        <f t="shared" si="7"/>
        <v>0.10835913312693499</v>
      </c>
    </row>
    <row r="16" spans="2:76" ht="15.75" thickBot="1" x14ac:dyDescent="0.3">
      <c r="B16" s="3">
        <v>9</v>
      </c>
      <c r="C16" s="4">
        <v>1.3827430555555555</v>
      </c>
      <c r="D16" s="5" t="s">
        <v>17</v>
      </c>
      <c r="E16" s="12">
        <v>10</v>
      </c>
      <c r="F16" s="12">
        <v>1</v>
      </c>
      <c r="G16" s="9">
        <f t="shared" si="0"/>
        <v>11</v>
      </c>
      <c r="H16" s="7">
        <f t="shared" si="1"/>
        <v>0.28947368421052633</v>
      </c>
      <c r="I16" s="12">
        <v>0</v>
      </c>
      <c r="J16" s="12">
        <v>0</v>
      </c>
      <c r="K16" s="9">
        <f t="shared" si="2"/>
        <v>0</v>
      </c>
      <c r="L16" s="7">
        <f t="shared" si="3"/>
        <v>0</v>
      </c>
      <c r="M16" s="12">
        <v>4</v>
      </c>
      <c r="N16" s="12">
        <v>0</v>
      </c>
      <c r="O16" s="9">
        <f t="shared" si="4"/>
        <v>4</v>
      </c>
      <c r="P16" s="7">
        <f t="shared" si="5"/>
        <v>7.2727272727272724E-2</v>
      </c>
      <c r="Q16" s="12">
        <v>65</v>
      </c>
      <c r="R16" s="12">
        <v>93</v>
      </c>
      <c r="S16" s="9">
        <f t="shared" si="6"/>
        <v>158</v>
      </c>
      <c r="T16" s="7">
        <f t="shared" si="7"/>
        <v>0.24458204334365324</v>
      </c>
    </row>
    <row r="17" spans="2:20" ht="15.75" thickBot="1" x14ac:dyDescent="0.3">
      <c r="B17" s="3">
        <v>10</v>
      </c>
      <c r="C17" s="4">
        <v>1.3827546296296296</v>
      </c>
      <c r="D17" s="5" t="s">
        <v>18</v>
      </c>
      <c r="E17" s="12">
        <v>1</v>
      </c>
      <c r="F17" s="12">
        <v>0</v>
      </c>
      <c r="G17" s="9">
        <f t="shared" si="0"/>
        <v>1</v>
      </c>
      <c r="H17" s="7">
        <f t="shared" si="1"/>
        <v>2.6315789473684209E-2</v>
      </c>
      <c r="I17" s="12">
        <v>0</v>
      </c>
      <c r="J17" s="12">
        <v>0</v>
      </c>
      <c r="K17" s="9">
        <f t="shared" si="2"/>
        <v>0</v>
      </c>
      <c r="L17" s="7">
        <f t="shared" si="3"/>
        <v>0</v>
      </c>
      <c r="M17" s="12">
        <v>6</v>
      </c>
      <c r="N17" s="12">
        <v>3</v>
      </c>
      <c r="O17" s="9">
        <f t="shared" si="4"/>
        <v>9</v>
      </c>
      <c r="P17" s="7">
        <f t="shared" si="5"/>
        <v>0.16363636363636364</v>
      </c>
      <c r="Q17" s="12">
        <v>37</v>
      </c>
      <c r="R17" s="12">
        <v>40</v>
      </c>
      <c r="S17" s="9">
        <f t="shared" si="6"/>
        <v>77</v>
      </c>
      <c r="T17" s="7">
        <f t="shared" si="7"/>
        <v>0.11919504643962849</v>
      </c>
    </row>
    <row r="18" spans="2:20" ht="15.75" thickBot="1" x14ac:dyDescent="0.3">
      <c r="B18" s="3">
        <v>11</v>
      </c>
      <c r="C18" s="4">
        <v>1.3827662037037038</v>
      </c>
      <c r="D18" s="5" t="s">
        <v>19</v>
      </c>
      <c r="E18" s="12">
        <v>1</v>
      </c>
      <c r="F18" s="12">
        <v>0</v>
      </c>
      <c r="G18" s="9">
        <f t="shared" si="0"/>
        <v>1</v>
      </c>
      <c r="H18" s="7">
        <f t="shared" si="1"/>
        <v>2.6315789473684209E-2</v>
      </c>
      <c r="I18" s="12">
        <v>0</v>
      </c>
      <c r="J18" s="12">
        <v>1</v>
      </c>
      <c r="K18" s="9">
        <f t="shared" si="2"/>
        <v>1</v>
      </c>
      <c r="L18" s="7">
        <f t="shared" si="3"/>
        <v>0.33333333333333331</v>
      </c>
      <c r="M18" s="12">
        <v>0</v>
      </c>
      <c r="N18" s="12">
        <v>0</v>
      </c>
      <c r="O18" s="9">
        <f t="shared" si="4"/>
        <v>0</v>
      </c>
      <c r="P18" s="7">
        <f t="shared" si="5"/>
        <v>0</v>
      </c>
      <c r="Q18" s="12">
        <v>6</v>
      </c>
      <c r="R18" s="12">
        <v>9</v>
      </c>
      <c r="S18" s="9">
        <f t="shared" si="6"/>
        <v>15</v>
      </c>
      <c r="T18" s="7">
        <f t="shared" si="7"/>
        <v>2.3219814241486069E-2</v>
      </c>
    </row>
    <row r="19" spans="2:20" ht="15.75" thickBot="1" x14ac:dyDescent="0.3">
      <c r="B19" s="3">
        <v>12</v>
      </c>
      <c r="C19" s="4">
        <v>1.3827777777777779</v>
      </c>
      <c r="D19" s="5" t="s">
        <v>20</v>
      </c>
      <c r="E19" s="12">
        <v>7</v>
      </c>
      <c r="F19" s="12">
        <v>0</v>
      </c>
      <c r="G19" s="9">
        <f t="shared" si="0"/>
        <v>7</v>
      </c>
      <c r="H19" s="7">
        <f t="shared" si="1"/>
        <v>0.18421052631578946</v>
      </c>
      <c r="I19" s="12">
        <v>0</v>
      </c>
      <c r="J19" s="12">
        <v>0</v>
      </c>
      <c r="K19" s="9">
        <f t="shared" si="2"/>
        <v>0</v>
      </c>
      <c r="L19" s="7">
        <f t="shared" si="3"/>
        <v>0</v>
      </c>
      <c r="M19" s="12">
        <v>13</v>
      </c>
      <c r="N19" s="12">
        <v>6</v>
      </c>
      <c r="O19" s="9">
        <f t="shared" si="4"/>
        <v>19</v>
      </c>
      <c r="P19" s="7">
        <f t="shared" si="5"/>
        <v>0.34545454545454546</v>
      </c>
      <c r="Q19" s="12">
        <v>49</v>
      </c>
      <c r="R19" s="12">
        <v>99</v>
      </c>
      <c r="S19" s="9">
        <f t="shared" si="6"/>
        <v>148</v>
      </c>
      <c r="T19" s="7">
        <f t="shared" si="7"/>
        <v>0.22910216718266255</v>
      </c>
    </row>
    <row r="20" spans="2:20" ht="15.75" thickBot="1" x14ac:dyDescent="0.3">
      <c r="B20" s="27" t="s">
        <v>5</v>
      </c>
      <c r="C20" s="27"/>
      <c r="D20" s="27"/>
      <c r="E20" s="10">
        <f>SUM(E8:E19)</f>
        <v>34</v>
      </c>
      <c r="F20" s="10">
        <f>SUM(F8:F19)</f>
        <v>4</v>
      </c>
      <c r="G20" s="11">
        <f>SUM(G8:G19)</f>
        <v>38</v>
      </c>
      <c r="H20" s="8">
        <f>G20/E22</f>
        <v>4.1995353987679887E-5</v>
      </c>
      <c r="I20" s="10">
        <f>SUM(I8:I19)</f>
        <v>1</v>
      </c>
      <c r="J20" s="10">
        <f>SUM(J8:J19)</f>
        <v>2</v>
      </c>
      <c r="K20" s="11">
        <f>SUM(K8:K19)</f>
        <v>3</v>
      </c>
      <c r="L20" s="8">
        <f>K20/$E$22</f>
        <v>3.3154226832378861E-6</v>
      </c>
      <c r="M20" s="10">
        <f>SUM(M8:M19)</f>
        <v>39</v>
      </c>
      <c r="N20" s="10">
        <f>SUM(N8:N19)</f>
        <v>16</v>
      </c>
      <c r="O20" s="11">
        <f>SUM(O8:O19)</f>
        <v>55</v>
      </c>
      <c r="P20" s="8">
        <f>O20/$E$22</f>
        <v>6.0782749192694579E-5</v>
      </c>
      <c r="Q20" s="10">
        <f>SUM(Q8:Q19)</f>
        <v>259</v>
      </c>
      <c r="R20" s="10">
        <f>SUM(R8:R19)</f>
        <v>387</v>
      </c>
      <c r="S20" s="11">
        <f>SUM(S8:S19)</f>
        <v>646</v>
      </c>
      <c r="T20" s="8">
        <f>S20/$E$22</f>
        <v>7.1392101779055815E-4</v>
      </c>
    </row>
    <row r="21" spans="2:20" ht="15.75" thickBot="1" x14ac:dyDescent="0.3"/>
    <row r="22" spans="2:20" ht="15.75" thickBot="1" x14ac:dyDescent="0.3">
      <c r="B22" s="27" t="s">
        <v>23</v>
      </c>
      <c r="C22" s="27"/>
      <c r="D22" s="27"/>
      <c r="E22" s="11">
        <v>904862</v>
      </c>
    </row>
  </sheetData>
  <mergeCells count="11">
    <mergeCell ref="B20:D20"/>
    <mergeCell ref="B22:D22"/>
    <mergeCell ref="B2:T2"/>
    <mergeCell ref="B3:T3"/>
    <mergeCell ref="B5:T5"/>
    <mergeCell ref="B6:B7"/>
    <mergeCell ref="C6:D6"/>
    <mergeCell ref="E6:H6"/>
    <mergeCell ref="I6:L6"/>
    <mergeCell ref="M6:P6"/>
    <mergeCell ref="Q6:T6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E7A17-F38B-4EFC-9A05-AE45FABA9CF9}">
  <dimension ref="B1:BP22"/>
  <sheetViews>
    <sheetView zoomScaleNormal="100" workbookViewId="0"/>
  </sheetViews>
  <sheetFormatPr defaultRowHeight="15" x14ac:dyDescent="0.25"/>
  <cols>
    <col min="1" max="1" width="1.42578125" customWidth="1"/>
    <col min="2" max="2" width="7.28515625" style="1" customWidth="1"/>
    <col min="3" max="3" width="10.85546875" customWidth="1"/>
    <col min="4" max="4" width="18.28515625" customWidth="1"/>
    <col min="5" max="12" width="9.140625" customWidth="1"/>
  </cols>
  <sheetData>
    <row r="1" spans="2:68" ht="7.5" customHeight="1" thickBot="1" x14ac:dyDescent="0.3"/>
    <row r="2" spans="2:68" s="1" customFormat="1" ht="23.25" customHeight="1" x14ac:dyDescent="0.25">
      <c r="B2" s="21" t="s">
        <v>24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3"/>
    </row>
    <row r="3" spans="2:68" s="1" customFormat="1" ht="23.25" customHeight="1" thickBot="1" x14ac:dyDescent="0.3">
      <c r="B3" s="24" t="s">
        <v>22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6"/>
    </row>
    <row r="4" spans="2:68" ht="15.75" thickBot="1" x14ac:dyDescent="0.3"/>
    <row r="5" spans="2:68" ht="15.75" thickBot="1" x14ac:dyDescent="0.3">
      <c r="B5" s="18" t="s">
        <v>0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</row>
    <row r="6" spans="2:68" s="6" customFormat="1" ht="15.75" customHeight="1" thickBot="1" x14ac:dyDescent="0.3">
      <c r="B6" s="28" t="s">
        <v>1</v>
      </c>
      <c r="C6" s="28" t="s">
        <v>2</v>
      </c>
      <c r="D6" s="28"/>
      <c r="E6" s="15" t="s">
        <v>97</v>
      </c>
      <c r="F6" s="16"/>
      <c r="G6" s="16"/>
      <c r="H6" s="17"/>
      <c r="I6" s="15" t="s">
        <v>98</v>
      </c>
      <c r="J6" s="16"/>
      <c r="K6" s="16"/>
      <c r="L6" s="17"/>
      <c r="M6" s="15" t="s">
        <v>99</v>
      </c>
      <c r="N6" s="16"/>
      <c r="O6" s="16"/>
      <c r="P6" s="17"/>
      <c r="Q6" s="15" t="s">
        <v>100</v>
      </c>
      <c r="R6" s="16"/>
      <c r="S6" s="16"/>
      <c r="T6" s="17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</row>
    <row r="7" spans="2:68" s="6" customFormat="1" ht="15.75" thickBot="1" x14ac:dyDescent="0.3">
      <c r="B7" s="28"/>
      <c r="C7" s="2" t="s">
        <v>6</v>
      </c>
      <c r="D7" s="2" t="s">
        <v>7</v>
      </c>
      <c r="E7" s="2" t="s">
        <v>3</v>
      </c>
      <c r="F7" s="2" t="s">
        <v>4</v>
      </c>
      <c r="G7" s="2" t="s">
        <v>5</v>
      </c>
      <c r="H7" s="2" t="s">
        <v>8</v>
      </c>
      <c r="I7" s="2" t="s">
        <v>3</v>
      </c>
      <c r="J7" s="2" t="s">
        <v>4</v>
      </c>
      <c r="K7" s="2" t="s">
        <v>5</v>
      </c>
      <c r="L7" s="2" t="s">
        <v>8</v>
      </c>
      <c r="M7" s="2" t="s">
        <v>3</v>
      </c>
      <c r="N7" s="2" t="s">
        <v>4</v>
      </c>
      <c r="O7" s="2" t="s">
        <v>5</v>
      </c>
      <c r="P7" s="2" t="s">
        <v>8</v>
      </c>
      <c r="Q7" s="2" t="s">
        <v>3</v>
      </c>
      <c r="R7" s="2" t="s">
        <v>4</v>
      </c>
      <c r="S7" s="2" t="s">
        <v>5</v>
      </c>
      <c r="T7" s="2" t="s">
        <v>8</v>
      </c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</row>
    <row r="8" spans="2:68" ht="15.75" thickBot="1" x14ac:dyDescent="0.3">
      <c r="B8" s="3">
        <v>1</v>
      </c>
      <c r="C8" s="4">
        <v>1.382650462962963</v>
      </c>
      <c r="D8" s="5" t="s">
        <v>9</v>
      </c>
      <c r="E8" s="12">
        <v>0</v>
      </c>
      <c r="F8" s="12">
        <v>34</v>
      </c>
      <c r="G8" s="9">
        <f>E8+F8</f>
        <v>34</v>
      </c>
      <c r="H8" s="7">
        <f>G8/$G$20</f>
        <v>5.4054054054054057E-2</v>
      </c>
      <c r="I8" s="12">
        <v>12</v>
      </c>
      <c r="J8" s="12">
        <v>41</v>
      </c>
      <c r="K8" s="9">
        <f>I8+J8</f>
        <v>53</v>
      </c>
      <c r="L8" s="7">
        <f>K8/$K$20</f>
        <v>4.1085271317829457E-2</v>
      </c>
      <c r="M8" s="12">
        <v>1</v>
      </c>
      <c r="N8" s="12">
        <v>8</v>
      </c>
      <c r="O8" s="9">
        <f>M8+N8</f>
        <v>9</v>
      </c>
      <c r="P8" s="7">
        <f>O8/$O$20</f>
        <v>4.7619047619047616E-2</v>
      </c>
      <c r="Q8" s="12">
        <v>0</v>
      </c>
      <c r="R8" s="12">
        <v>0</v>
      </c>
      <c r="S8" s="9">
        <f>Q8+R8</f>
        <v>0</v>
      </c>
      <c r="T8" s="7">
        <f>S8/$S$20</f>
        <v>0</v>
      </c>
    </row>
    <row r="9" spans="2:68" ht="15.75" thickBot="1" x14ac:dyDescent="0.3">
      <c r="B9" s="3">
        <v>2</v>
      </c>
      <c r="C9" s="4">
        <v>1.3826620370370371</v>
      </c>
      <c r="D9" s="5" t="s">
        <v>10</v>
      </c>
      <c r="E9" s="12">
        <v>0</v>
      </c>
      <c r="F9" s="12">
        <v>23</v>
      </c>
      <c r="G9" s="9">
        <f t="shared" ref="G9:G19" si="0">E9+F9</f>
        <v>23</v>
      </c>
      <c r="H9" s="7">
        <f t="shared" ref="H9:H19" si="1">G9/$G$20</f>
        <v>3.6565977742448331E-2</v>
      </c>
      <c r="I9" s="12">
        <v>8</v>
      </c>
      <c r="J9" s="12">
        <v>22</v>
      </c>
      <c r="K9" s="9">
        <f t="shared" ref="K9:K19" si="2">I9+J9</f>
        <v>30</v>
      </c>
      <c r="L9" s="7">
        <f t="shared" ref="L9:L19" si="3">K9/$K$20</f>
        <v>2.3255813953488372E-2</v>
      </c>
      <c r="M9" s="12">
        <v>1</v>
      </c>
      <c r="N9" s="12">
        <v>2</v>
      </c>
      <c r="O9" s="9">
        <f t="shared" ref="O9:O19" si="4">M9+N9</f>
        <v>3</v>
      </c>
      <c r="P9" s="7">
        <f t="shared" ref="P9:P19" si="5">O9/$O$20</f>
        <v>1.5873015873015872E-2</v>
      </c>
      <c r="Q9" s="12">
        <v>0</v>
      </c>
      <c r="R9" s="12">
        <v>0</v>
      </c>
      <c r="S9" s="9">
        <f t="shared" ref="S9:S19" si="6">Q9+R9</f>
        <v>0</v>
      </c>
      <c r="T9" s="7">
        <f t="shared" ref="T9:T19" si="7">S9/$S$20</f>
        <v>0</v>
      </c>
    </row>
    <row r="10" spans="2:68" ht="15.75" thickBot="1" x14ac:dyDescent="0.3">
      <c r="B10" s="3">
        <v>3</v>
      </c>
      <c r="C10" s="4">
        <v>1.3826736111111113</v>
      </c>
      <c r="D10" s="5" t="s">
        <v>11</v>
      </c>
      <c r="E10" s="12">
        <v>0</v>
      </c>
      <c r="F10" s="12">
        <v>31</v>
      </c>
      <c r="G10" s="9">
        <f t="shared" si="0"/>
        <v>31</v>
      </c>
      <c r="H10" s="7">
        <f t="shared" si="1"/>
        <v>4.9284578696343402E-2</v>
      </c>
      <c r="I10" s="12">
        <v>10</v>
      </c>
      <c r="J10" s="12">
        <v>61</v>
      </c>
      <c r="K10" s="9">
        <f t="shared" si="2"/>
        <v>71</v>
      </c>
      <c r="L10" s="7">
        <f t="shared" si="3"/>
        <v>5.503875968992248E-2</v>
      </c>
      <c r="M10" s="12">
        <v>0</v>
      </c>
      <c r="N10" s="12">
        <v>6</v>
      </c>
      <c r="O10" s="9">
        <f t="shared" si="4"/>
        <v>6</v>
      </c>
      <c r="P10" s="7">
        <f t="shared" si="5"/>
        <v>3.1746031746031744E-2</v>
      </c>
      <c r="Q10" s="12">
        <v>0</v>
      </c>
      <c r="R10" s="12">
        <v>0</v>
      </c>
      <c r="S10" s="9">
        <f t="shared" si="6"/>
        <v>0</v>
      </c>
      <c r="T10" s="7">
        <f t="shared" si="7"/>
        <v>0</v>
      </c>
    </row>
    <row r="11" spans="2:68" ht="15.75" thickBot="1" x14ac:dyDescent="0.3">
      <c r="B11" s="3">
        <v>4</v>
      </c>
      <c r="C11" s="4">
        <v>1.3826851851851851</v>
      </c>
      <c r="D11" s="5" t="s">
        <v>12</v>
      </c>
      <c r="E11" s="12">
        <v>0</v>
      </c>
      <c r="F11" s="12">
        <v>65</v>
      </c>
      <c r="G11" s="9">
        <f t="shared" si="0"/>
        <v>65</v>
      </c>
      <c r="H11" s="7">
        <f t="shared" si="1"/>
        <v>0.10333863275039745</v>
      </c>
      <c r="I11" s="12">
        <v>42</v>
      </c>
      <c r="J11" s="12">
        <v>146</v>
      </c>
      <c r="K11" s="9">
        <f t="shared" si="2"/>
        <v>188</v>
      </c>
      <c r="L11" s="7">
        <f t="shared" si="3"/>
        <v>0.14573643410852713</v>
      </c>
      <c r="M11" s="12">
        <v>6</v>
      </c>
      <c r="N11" s="12">
        <v>40</v>
      </c>
      <c r="O11" s="9">
        <f t="shared" si="4"/>
        <v>46</v>
      </c>
      <c r="P11" s="7">
        <f t="shared" si="5"/>
        <v>0.24338624338624337</v>
      </c>
      <c r="Q11" s="12">
        <v>0</v>
      </c>
      <c r="R11" s="12">
        <v>2</v>
      </c>
      <c r="S11" s="9">
        <f t="shared" si="6"/>
        <v>2</v>
      </c>
      <c r="T11" s="7">
        <f t="shared" si="7"/>
        <v>0.2</v>
      </c>
    </row>
    <row r="12" spans="2:68" ht="15.75" thickBot="1" x14ac:dyDescent="0.3">
      <c r="B12" s="3">
        <v>5</v>
      </c>
      <c r="C12" s="4">
        <v>1.3826967592592592</v>
      </c>
      <c r="D12" s="5" t="s">
        <v>13</v>
      </c>
      <c r="E12" s="12">
        <v>0</v>
      </c>
      <c r="F12" s="12">
        <v>37</v>
      </c>
      <c r="G12" s="9">
        <f t="shared" si="0"/>
        <v>37</v>
      </c>
      <c r="H12" s="7">
        <f t="shared" si="1"/>
        <v>5.8823529411764705E-2</v>
      </c>
      <c r="I12" s="12">
        <v>11</v>
      </c>
      <c r="J12" s="12">
        <v>41</v>
      </c>
      <c r="K12" s="9">
        <f t="shared" si="2"/>
        <v>52</v>
      </c>
      <c r="L12" s="7">
        <f t="shared" si="3"/>
        <v>4.0310077519379844E-2</v>
      </c>
      <c r="M12" s="12">
        <v>2</v>
      </c>
      <c r="N12" s="12">
        <v>7</v>
      </c>
      <c r="O12" s="9">
        <f t="shared" si="4"/>
        <v>9</v>
      </c>
      <c r="P12" s="7">
        <f t="shared" si="5"/>
        <v>4.7619047619047616E-2</v>
      </c>
      <c r="Q12" s="12">
        <v>0</v>
      </c>
      <c r="R12" s="12">
        <v>0</v>
      </c>
      <c r="S12" s="9">
        <f t="shared" si="6"/>
        <v>0</v>
      </c>
      <c r="T12" s="7">
        <f t="shared" si="7"/>
        <v>0</v>
      </c>
    </row>
    <row r="13" spans="2:68" ht="15.75" thickBot="1" x14ac:dyDescent="0.3">
      <c r="B13" s="3">
        <v>6</v>
      </c>
      <c r="C13" s="4">
        <v>1.3827083333333334</v>
      </c>
      <c r="D13" s="5" t="s">
        <v>14</v>
      </c>
      <c r="E13" s="12">
        <v>0</v>
      </c>
      <c r="F13" s="12">
        <v>36</v>
      </c>
      <c r="G13" s="9">
        <f t="shared" si="0"/>
        <v>36</v>
      </c>
      <c r="H13" s="7">
        <f t="shared" si="1"/>
        <v>5.7233704292527825E-2</v>
      </c>
      <c r="I13" s="12">
        <v>11</v>
      </c>
      <c r="J13" s="12">
        <v>83</v>
      </c>
      <c r="K13" s="9">
        <f t="shared" si="2"/>
        <v>94</v>
      </c>
      <c r="L13" s="7">
        <f t="shared" si="3"/>
        <v>7.2868217054263565E-2</v>
      </c>
      <c r="M13" s="12">
        <v>3</v>
      </c>
      <c r="N13" s="12">
        <v>11</v>
      </c>
      <c r="O13" s="9">
        <f t="shared" si="4"/>
        <v>14</v>
      </c>
      <c r="P13" s="7">
        <f t="shared" si="5"/>
        <v>7.407407407407407E-2</v>
      </c>
      <c r="Q13" s="12">
        <v>0</v>
      </c>
      <c r="R13" s="12">
        <v>1</v>
      </c>
      <c r="S13" s="9">
        <f t="shared" si="6"/>
        <v>1</v>
      </c>
      <c r="T13" s="7">
        <f t="shared" si="7"/>
        <v>0.1</v>
      </c>
    </row>
    <row r="14" spans="2:68" ht="15.75" thickBot="1" x14ac:dyDescent="0.3">
      <c r="B14" s="3">
        <v>7</v>
      </c>
      <c r="C14" s="4">
        <v>1.3827199074074075</v>
      </c>
      <c r="D14" s="5" t="s">
        <v>15</v>
      </c>
      <c r="E14" s="12">
        <v>0</v>
      </c>
      <c r="F14" s="12">
        <v>61</v>
      </c>
      <c r="G14" s="9">
        <f t="shared" si="0"/>
        <v>61</v>
      </c>
      <c r="H14" s="7">
        <f t="shared" si="1"/>
        <v>9.6979332273449917E-2</v>
      </c>
      <c r="I14" s="12">
        <v>13</v>
      </c>
      <c r="J14" s="12">
        <v>91</v>
      </c>
      <c r="K14" s="9">
        <f t="shared" si="2"/>
        <v>104</v>
      </c>
      <c r="L14" s="7">
        <f t="shared" si="3"/>
        <v>8.0620155038759689E-2</v>
      </c>
      <c r="M14" s="12">
        <v>0</v>
      </c>
      <c r="N14" s="12">
        <v>9</v>
      </c>
      <c r="O14" s="9">
        <f t="shared" si="4"/>
        <v>9</v>
      </c>
      <c r="P14" s="7">
        <f t="shared" si="5"/>
        <v>4.7619047619047616E-2</v>
      </c>
      <c r="Q14" s="12">
        <v>0</v>
      </c>
      <c r="R14" s="12">
        <v>0</v>
      </c>
      <c r="S14" s="9">
        <f t="shared" si="6"/>
        <v>0</v>
      </c>
      <c r="T14" s="7">
        <f t="shared" si="7"/>
        <v>0</v>
      </c>
    </row>
    <row r="15" spans="2:68" ht="15.75" thickBot="1" x14ac:dyDescent="0.3">
      <c r="B15" s="3">
        <v>8</v>
      </c>
      <c r="C15" s="4">
        <v>1.3827314814814813</v>
      </c>
      <c r="D15" s="5" t="s">
        <v>16</v>
      </c>
      <c r="E15" s="12">
        <v>0</v>
      </c>
      <c r="F15" s="12">
        <v>83</v>
      </c>
      <c r="G15" s="9">
        <f t="shared" si="0"/>
        <v>83</v>
      </c>
      <c r="H15" s="7">
        <f t="shared" si="1"/>
        <v>0.13195548489666137</v>
      </c>
      <c r="I15" s="12">
        <v>29</v>
      </c>
      <c r="J15" s="12">
        <v>134</v>
      </c>
      <c r="K15" s="9">
        <f t="shared" si="2"/>
        <v>163</v>
      </c>
      <c r="L15" s="7">
        <f t="shared" si="3"/>
        <v>0.12635658914728681</v>
      </c>
      <c r="M15" s="12">
        <v>3</v>
      </c>
      <c r="N15" s="12">
        <v>19</v>
      </c>
      <c r="O15" s="9">
        <f t="shared" si="4"/>
        <v>22</v>
      </c>
      <c r="P15" s="7">
        <f t="shared" si="5"/>
        <v>0.1164021164021164</v>
      </c>
      <c r="Q15" s="12">
        <v>0</v>
      </c>
      <c r="R15" s="12">
        <v>1</v>
      </c>
      <c r="S15" s="9">
        <f t="shared" si="6"/>
        <v>1</v>
      </c>
      <c r="T15" s="7">
        <f t="shared" si="7"/>
        <v>0.1</v>
      </c>
    </row>
    <row r="16" spans="2:68" ht="15.75" thickBot="1" x14ac:dyDescent="0.3">
      <c r="B16" s="3">
        <v>9</v>
      </c>
      <c r="C16" s="4">
        <v>1.3827430555555555</v>
      </c>
      <c r="D16" s="5" t="s">
        <v>17</v>
      </c>
      <c r="E16" s="12">
        <v>0</v>
      </c>
      <c r="F16" s="12">
        <v>61</v>
      </c>
      <c r="G16" s="9">
        <f t="shared" si="0"/>
        <v>61</v>
      </c>
      <c r="H16" s="7">
        <f t="shared" si="1"/>
        <v>9.6979332273449917E-2</v>
      </c>
      <c r="I16" s="12">
        <v>26</v>
      </c>
      <c r="J16" s="12">
        <v>105</v>
      </c>
      <c r="K16" s="9">
        <f t="shared" si="2"/>
        <v>131</v>
      </c>
      <c r="L16" s="7">
        <f t="shared" si="3"/>
        <v>0.10155038759689923</v>
      </c>
      <c r="M16" s="12">
        <v>3</v>
      </c>
      <c r="N16" s="12">
        <v>13</v>
      </c>
      <c r="O16" s="9">
        <f t="shared" si="4"/>
        <v>16</v>
      </c>
      <c r="P16" s="7">
        <f t="shared" si="5"/>
        <v>8.4656084656084651E-2</v>
      </c>
      <c r="Q16" s="12">
        <v>0</v>
      </c>
      <c r="R16" s="12">
        <v>1</v>
      </c>
      <c r="S16" s="9">
        <f t="shared" si="6"/>
        <v>1</v>
      </c>
      <c r="T16" s="7">
        <f t="shared" si="7"/>
        <v>0.1</v>
      </c>
    </row>
    <row r="17" spans="2:20" ht="15.75" thickBot="1" x14ac:dyDescent="0.3">
      <c r="B17" s="3">
        <v>10</v>
      </c>
      <c r="C17" s="4">
        <v>1.3827546296296296</v>
      </c>
      <c r="D17" s="5" t="s">
        <v>18</v>
      </c>
      <c r="E17" s="12">
        <v>0</v>
      </c>
      <c r="F17" s="12">
        <v>48</v>
      </c>
      <c r="G17" s="9">
        <f t="shared" si="0"/>
        <v>48</v>
      </c>
      <c r="H17" s="7">
        <f t="shared" si="1"/>
        <v>7.6311605723370424E-2</v>
      </c>
      <c r="I17" s="12">
        <v>19</v>
      </c>
      <c r="J17" s="12">
        <v>71</v>
      </c>
      <c r="K17" s="9">
        <f t="shared" si="2"/>
        <v>90</v>
      </c>
      <c r="L17" s="7">
        <f t="shared" si="3"/>
        <v>6.9767441860465115E-2</v>
      </c>
      <c r="M17" s="12">
        <v>2</v>
      </c>
      <c r="N17" s="12">
        <v>7</v>
      </c>
      <c r="O17" s="9">
        <f t="shared" si="4"/>
        <v>9</v>
      </c>
      <c r="P17" s="7">
        <f t="shared" si="5"/>
        <v>4.7619047619047616E-2</v>
      </c>
      <c r="Q17" s="12">
        <v>1</v>
      </c>
      <c r="R17" s="12">
        <v>0</v>
      </c>
      <c r="S17" s="9">
        <f t="shared" si="6"/>
        <v>1</v>
      </c>
      <c r="T17" s="7">
        <f t="shared" si="7"/>
        <v>0.1</v>
      </c>
    </row>
    <row r="18" spans="2:20" ht="15.75" thickBot="1" x14ac:dyDescent="0.3">
      <c r="B18" s="3">
        <v>11</v>
      </c>
      <c r="C18" s="4">
        <v>1.3827662037037038</v>
      </c>
      <c r="D18" s="5" t="s">
        <v>19</v>
      </c>
      <c r="E18" s="12">
        <v>0</v>
      </c>
      <c r="F18" s="12">
        <v>50</v>
      </c>
      <c r="G18" s="9">
        <f t="shared" si="0"/>
        <v>50</v>
      </c>
      <c r="H18" s="7">
        <f t="shared" si="1"/>
        <v>7.9491255961844198E-2</v>
      </c>
      <c r="I18" s="12">
        <v>21</v>
      </c>
      <c r="J18" s="12">
        <v>68</v>
      </c>
      <c r="K18" s="9">
        <f t="shared" si="2"/>
        <v>89</v>
      </c>
      <c r="L18" s="7">
        <f t="shared" si="3"/>
        <v>6.899224806201551E-2</v>
      </c>
      <c r="M18" s="12">
        <v>1</v>
      </c>
      <c r="N18" s="12">
        <v>9</v>
      </c>
      <c r="O18" s="9">
        <f t="shared" si="4"/>
        <v>10</v>
      </c>
      <c r="P18" s="7">
        <f t="shared" si="5"/>
        <v>5.2910052910052907E-2</v>
      </c>
      <c r="Q18" s="12">
        <v>0</v>
      </c>
      <c r="R18" s="12">
        <v>0</v>
      </c>
      <c r="S18" s="9">
        <f t="shared" si="6"/>
        <v>0</v>
      </c>
      <c r="T18" s="7">
        <f t="shared" si="7"/>
        <v>0</v>
      </c>
    </row>
    <row r="19" spans="2:20" ht="15.75" thickBot="1" x14ac:dyDescent="0.3">
      <c r="B19" s="3">
        <v>12</v>
      </c>
      <c r="C19" s="4">
        <v>1.3827777777777779</v>
      </c>
      <c r="D19" s="5" t="s">
        <v>20</v>
      </c>
      <c r="E19" s="12">
        <v>0</v>
      </c>
      <c r="F19" s="12">
        <v>100</v>
      </c>
      <c r="G19" s="9">
        <f t="shared" si="0"/>
        <v>100</v>
      </c>
      <c r="H19" s="7">
        <f t="shared" si="1"/>
        <v>0.1589825119236884</v>
      </c>
      <c r="I19" s="12">
        <v>47</v>
      </c>
      <c r="J19" s="12">
        <v>178</v>
      </c>
      <c r="K19" s="9">
        <f t="shared" si="2"/>
        <v>225</v>
      </c>
      <c r="L19" s="7">
        <f t="shared" si="3"/>
        <v>0.1744186046511628</v>
      </c>
      <c r="M19" s="12">
        <v>6</v>
      </c>
      <c r="N19" s="12">
        <v>30</v>
      </c>
      <c r="O19" s="9">
        <f t="shared" si="4"/>
        <v>36</v>
      </c>
      <c r="P19" s="7">
        <f t="shared" si="5"/>
        <v>0.19047619047619047</v>
      </c>
      <c r="Q19" s="12">
        <v>0</v>
      </c>
      <c r="R19" s="12">
        <v>4</v>
      </c>
      <c r="S19" s="9">
        <f t="shared" si="6"/>
        <v>4</v>
      </c>
      <c r="T19" s="7">
        <f t="shared" si="7"/>
        <v>0.4</v>
      </c>
    </row>
    <row r="20" spans="2:20" ht="15.75" thickBot="1" x14ac:dyDescent="0.3">
      <c r="B20" s="27" t="s">
        <v>5</v>
      </c>
      <c r="C20" s="27"/>
      <c r="D20" s="27"/>
      <c r="E20" s="10">
        <f>SUM(E8:E19)</f>
        <v>0</v>
      </c>
      <c r="F20" s="10">
        <f>SUM(F8:F19)</f>
        <v>629</v>
      </c>
      <c r="G20" s="11">
        <f>SUM(G8:G19)</f>
        <v>629</v>
      </c>
      <c r="H20" s="8">
        <f>G20/E22</f>
        <v>6.9513362258554346E-4</v>
      </c>
      <c r="I20" s="10">
        <f>SUM(I8:I19)</f>
        <v>249</v>
      </c>
      <c r="J20" s="10">
        <f>SUM(J8:J19)</f>
        <v>1041</v>
      </c>
      <c r="K20" s="11">
        <f>SUM(K8:K19)</f>
        <v>1290</v>
      </c>
      <c r="L20" s="8">
        <f>K20/$E$22</f>
        <v>1.4256317537922911E-3</v>
      </c>
      <c r="M20" s="10">
        <f>SUM(M8:M19)</f>
        <v>28</v>
      </c>
      <c r="N20" s="10">
        <f>SUM(N8:N19)</f>
        <v>161</v>
      </c>
      <c r="O20" s="11">
        <f>SUM(O8:O19)</f>
        <v>189</v>
      </c>
      <c r="P20" s="8">
        <f>O20/$E$22</f>
        <v>2.0887162904398681E-4</v>
      </c>
      <c r="Q20" s="10">
        <f>SUM(Q8:Q19)</f>
        <v>1</v>
      </c>
      <c r="R20" s="10">
        <f>SUM(R8:R19)</f>
        <v>9</v>
      </c>
      <c r="S20" s="11">
        <f>SUM(S8:S19)</f>
        <v>10</v>
      </c>
      <c r="T20" s="8">
        <f>S20/$E$22</f>
        <v>1.1051408944126287E-5</v>
      </c>
    </row>
    <row r="21" spans="2:20" ht="15.75" thickBot="1" x14ac:dyDescent="0.3"/>
    <row r="22" spans="2:20" ht="15.75" thickBot="1" x14ac:dyDescent="0.3">
      <c r="B22" s="27" t="s">
        <v>23</v>
      </c>
      <c r="C22" s="27"/>
      <c r="D22" s="27"/>
      <c r="E22" s="11">
        <v>904862</v>
      </c>
    </row>
  </sheetData>
  <mergeCells count="11">
    <mergeCell ref="B20:D20"/>
    <mergeCell ref="B22:D22"/>
    <mergeCell ref="B2:T2"/>
    <mergeCell ref="B3:T3"/>
    <mergeCell ref="B5:T5"/>
    <mergeCell ref="B6:B7"/>
    <mergeCell ref="C6:D6"/>
    <mergeCell ref="E6:H6"/>
    <mergeCell ref="I6:L6"/>
    <mergeCell ref="M6:P6"/>
    <mergeCell ref="Q6:T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F3DB3-806E-4D3D-AD76-0DFA9AA497A1}">
  <dimension ref="B1:T22"/>
  <sheetViews>
    <sheetView zoomScaleNormal="100" workbookViewId="0"/>
  </sheetViews>
  <sheetFormatPr defaultRowHeight="15" x14ac:dyDescent="0.25"/>
  <cols>
    <col min="1" max="1" width="1.42578125" customWidth="1"/>
    <col min="2" max="2" width="7.28515625" style="1" customWidth="1"/>
    <col min="3" max="3" width="10.85546875" customWidth="1"/>
    <col min="4" max="4" width="18.28515625" customWidth="1"/>
    <col min="5" max="12" width="9.140625" customWidth="1"/>
  </cols>
  <sheetData>
    <row r="1" spans="2:20" ht="7.5" customHeight="1" thickBot="1" x14ac:dyDescent="0.3"/>
    <row r="2" spans="2:20" s="1" customFormat="1" ht="23.25" customHeight="1" x14ac:dyDescent="0.25">
      <c r="B2" s="21" t="s">
        <v>24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3"/>
    </row>
    <row r="3" spans="2:20" s="1" customFormat="1" ht="23.25" customHeight="1" thickBot="1" x14ac:dyDescent="0.3">
      <c r="B3" s="24" t="s">
        <v>22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6"/>
    </row>
    <row r="4" spans="2:20" ht="15.75" thickBot="1" x14ac:dyDescent="0.3"/>
    <row r="5" spans="2:20" ht="15.75" thickBot="1" x14ac:dyDescent="0.3">
      <c r="B5" s="18" t="s">
        <v>0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</row>
    <row r="6" spans="2:20" s="6" customFormat="1" ht="15.75" customHeight="1" thickBot="1" x14ac:dyDescent="0.3">
      <c r="B6" s="28" t="s">
        <v>1</v>
      </c>
      <c r="C6" s="28" t="s">
        <v>2</v>
      </c>
      <c r="D6" s="28"/>
      <c r="E6" s="15" t="s">
        <v>29</v>
      </c>
      <c r="F6" s="16" t="s">
        <v>21</v>
      </c>
      <c r="G6" s="16" t="s">
        <v>21</v>
      </c>
      <c r="H6" s="17" t="s">
        <v>21</v>
      </c>
      <c r="I6" s="15" t="s">
        <v>30</v>
      </c>
      <c r="J6" s="16" t="s">
        <v>21</v>
      </c>
      <c r="K6" s="16" t="s">
        <v>21</v>
      </c>
      <c r="L6" s="17" t="s">
        <v>21</v>
      </c>
      <c r="M6" s="15" t="s">
        <v>31</v>
      </c>
      <c r="N6" s="16"/>
      <c r="O6" s="16"/>
      <c r="P6" s="17"/>
      <c r="Q6" s="15" t="s">
        <v>32</v>
      </c>
      <c r="R6" s="16"/>
      <c r="S6" s="16"/>
      <c r="T6" s="17"/>
    </row>
    <row r="7" spans="2:20" s="6" customFormat="1" ht="15.75" thickBot="1" x14ac:dyDescent="0.3">
      <c r="B7" s="28"/>
      <c r="C7" s="2" t="s">
        <v>6</v>
      </c>
      <c r="D7" s="2" t="s">
        <v>7</v>
      </c>
      <c r="E7" s="2" t="s">
        <v>3</v>
      </c>
      <c r="F7" s="2" t="s">
        <v>4</v>
      </c>
      <c r="G7" s="2" t="s">
        <v>5</v>
      </c>
      <c r="H7" s="2" t="s">
        <v>8</v>
      </c>
      <c r="I7" s="2" t="s">
        <v>3</v>
      </c>
      <c r="J7" s="2" t="s">
        <v>4</v>
      </c>
      <c r="K7" s="2" t="s">
        <v>5</v>
      </c>
      <c r="L7" s="2" t="s">
        <v>8</v>
      </c>
      <c r="M7" s="2" t="s">
        <v>3</v>
      </c>
      <c r="N7" s="2" t="s">
        <v>4</v>
      </c>
      <c r="O7" s="2" t="s">
        <v>5</v>
      </c>
      <c r="P7" s="2" t="s">
        <v>8</v>
      </c>
      <c r="Q7" s="2" t="s">
        <v>3</v>
      </c>
      <c r="R7" s="2" t="s">
        <v>4</v>
      </c>
      <c r="S7" s="2" t="s">
        <v>5</v>
      </c>
      <c r="T7" s="2" t="s">
        <v>8</v>
      </c>
    </row>
    <row r="8" spans="2:20" ht="15.75" thickBot="1" x14ac:dyDescent="0.3">
      <c r="B8" s="3">
        <v>1</v>
      </c>
      <c r="C8" s="4">
        <v>1.382650462962963</v>
      </c>
      <c r="D8" s="5" t="s">
        <v>9</v>
      </c>
      <c r="E8" s="12">
        <v>222</v>
      </c>
      <c r="F8" s="12">
        <v>163</v>
      </c>
      <c r="G8" s="9">
        <f t="shared" ref="G8:G19" si="0">E8+F8</f>
        <v>385</v>
      </c>
      <c r="H8" s="7">
        <f>G8/$G$20</f>
        <v>3.2688062489386993E-2</v>
      </c>
      <c r="I8" s="12">
        <v>40</v>
      </c>
      <c r="J8" s="12">
        <v>2</v>
      </c>
      <c r="K8" s="9">
        <f t="shared" ref="K8:K19" si="1">I8+J8</f>
        <v>42</v>
      </c>
      <c r="L8" s="7">
        <f>K8/$K$20</f>
        <v>1.5849056603773583E-2</v>
      </c>
      <c r="M8" s="12">
        <v>44</v>
      </c>
      <c r="N8" s="12">
        <v>1</v>
      </c>
      <c r="O8" s="9">
        <f>M8+N8</f>
        <v>45</v>
      </c>
      <c r="P8" s="7">
        <f>O8/$O$20</f>
        <v>3.5885167464114832E-2</v>
      </c>
      <c r="Q8" s="12">
        <v>86</v>
      </c>
      <c r="R8" s="12">
        <v>79</v>
      </c>
      <c r="S8" s="9">
        <f>Q8+R8</f>
        <v>165</v>
      </c>
      <c r="T8" s="7">
        <f>S8/$S$20</f>
        <v>7.4525745257452577E-2</v>
      </c>
    </row>
    <row r="9" spans="2:20" ht="15.75" thickBot="1" x14ac:dyDescent="0.3">
      <c r="B9" s="3">
        <v>2</v>
      </c>
      <c r="C9" s="4">
        <v>1.3826620370370371</v>
      </c>
      <c r="D9" s="5" t="s">
        <v>10</v>
      </c>
      <c r="E9" s="12">
        <v>173</v>
      </c>
      <c r="F9" s="12">
        <v>123</v>
      </c>
      <c r="G9" s="9">
        <f t="shared" si="0"/>
        <v>296</v>
      </c>
      <c r="H9" s="7">
        <f t="shared" ref="H9:H19" si="2">G9/$G$20</f>
        <v>2.5131601290541688E-2</v>
      </c>
      <c r="I9" s="12">
        <v>22</v>
      </c>
      <c r="J9" s="12">
        <v>0</v>
      </c>
      <c r="K9" s="9">
        <f t="shared" si="1"/>
        <v>22</v>
      </c>
      <c r="L9" s="7">
        <f t="shared" ref="L9:L19" si="3">K9/$K$20</f>
        <v>8.3018867924528304E-3</v>
      </c>
      <c r="M9" s="12">
        <v>25</v>
      </c>
      <c r="N9" s="12">
        <v>0</v>
      </c>
      <c r="O9" s="9">
        <f t="shared" ref="O9:O19" si="4">M9+N9</f>
        <v>25</v>
      </c>
      <c r="P9" s="7">
        <f t="shared" ref="P9:P19" si="5">O9/$O$20</f>
        <v>1.9936204146730464E-2</v>
      </c>
      <c r="Q9" s="12">
        <v>49</v>
      </c>
      <c r="R9" s="12">
        <v>60</v>
      </c>
      <c r="S9" s="9">
        <f t="shared" ref="S9:S19" si="6">Q9+R9</f>
        <v>109</v>
      </c>
      <c r="T9" s="7">
        <f t="shared" ref="T9:T19" si="7">S9/$S$20</f>
        <v>4.9232158988256551E-2</v>
      </c>
    </row>
    <row r="10" spans="2:20" ht="15.75" thickBot="1" x14ac:dyDescent="0.3">
      <c r="B10" s="3">
        <v>3</v>
      </c>
      <c r="C10" s="4">
        <v>1.3826736111111113</v>
      </c>
      <c r="D10" s="5" t="s">
        <v>11</v>
      </c>
      <c r="E10" s="12">
        <v>307</v>
      </c>
      <c r="F10" s="12">
        <v>235</v>
      </c>
      <c r="G10" s="9">
        <f t="shared" si="0"/>
        <v>542</v>
      </c>
      <c r="H10" s="7">
        <f t="shared" si="2"/>
        <v>4.6017999660383765E-2</v>
      </c>
      <c r="I10" s="12">
        <v>44</v>
      </c>
      <c r="J10" s="12">
        <v>0</v>
      </c>
      <c r="K10" s="9">
        <f t="shared" si="1"/>
        <v>44</v>
      </c>
      <c r="L10" s="7">
        <f t="shared" si="3"/>
        <v>1.6603773584905661E-2</v>
      </c>
      <c r="M10" s="12">
        <v>40</v>
      </c>
      <c r="N10" s="12">
        <v>3</v>
      </c>
      <c r="O10" s="9">
        <f t="shared" si="4"/>
        <v>43</v>
      </c>
      <c r="P10" s="7">
        <f t="shared" si="5"/>
        <v>3.4290271132376399E-2</v>
      </c>
      <c r="Q10" s="12">
        <v>184</v>
      </c>
      <c r="R10" s="12">
        <v>154</v>
      </c>
      <c r="S10" s="9">
        <f t="shared" si="6"/>
        <v>338</v>
      </c>
      <c r="T10" s="7">
        <f t="shared" si="7"/>
        <v>0.15266485998193316</v>
      </c>
    </row>
    <row r="11" spans="2:20" ht="15.75" thickBot="1" x14ac:dyDescent="0.3">
      <c r="B11" s="3">
        <v>4</v>
      </c>
      <c r="C11" s="4">
        <v>1.3826851851851851</v>
      </c>
      <c r="D11" s="5" t="s">
        <v>12</v>
      </c>
      <c r="E11" s="12">
        <v>1154</v>
      </c>
      <c r="F11" s="12">
        <v>1124</v>
      </c>
      <c r="G11" s="9">
        <f t="shared" si="0"/>
        <v>2278</v>
      </c>
      <c r="H11" s="7">
        <f t="shared" si="2"/>
        <v>0.19341144506707419</v>
      </c>
      <c r="I11" s="12">
        <v>150</v>
      </c>
      <c r="J11" s="12">
        <v>2</v>
      </c>
      <c r="K11" s="9">
        <f t="shared" si="1"/>
        <v>152</v>
      </c>
      <c r="L11" s="7">
        <f t="shared" si="3"/>
        <v>5.7358490566037736E-2</v>
      </c>
      <c r="M11" s="12">
        <v>249</v>
      </c>
      <c r="N11" s="12">
        <v>18</v>
      </c>
      <c r="O11" s="9">
        <f t="shared" si="4"/>
        <v>267</v>
      </c>
      <c r="P11" s="7">
        <f t="shared" si="5"/>
        <v>0.21291866028708134</v>
      </c>
      <c r="Q11" s="12">
        <v>47</v>
      </c>
      <c r="R11" s="12">
        <v>30</v>
      </c>
      <c r="S11" s="9">
        <f t="shared" si="6"/>
        <v>77</v>
      </c>
      <c r="T11" s="7">
        <f t="shared" si="7"/>
        <v>3.4778681120144532E-2</v>
      </c>
    </row>
    <row r="12" spans="2:20" ht="15.75" thickBot="1" x14ac:dyDescent="0.3">
      <c r="B12" s="3">
        <v>5</v>
      </c>
      <c r="C12" s="4">
        <v>1.3826967592592592</v>
      </c>
      <c r="D12" s="5" t="s">
        <v>13</v>
      </c>
      <c r="E12" s="12">
        <v>310</v>
      </c>
      <c r="F12" s="12">
        <v>220</v>
      </c>
      <c r="G12" s="9">
        <f t="shared" si="0"/>
        <v>530</v>
      </c>
      <c r="H12" s="7">
        <f t="shared" si="2"/>
        <v>4.4999150959415861E-2</v>
      </c>
      <c r="I12" s="12">
        <v>39</v>
      </c>
      <c r="J12" s="12">
        <v>0</v>
      </c>
      <c r="K12" s="9">
        <f t="shared" si="1"/>
        <v>39</v>
      </c>
      <c r="L12" s="7">
        <f t="shared" si="3"/>
        <v>1.4716981132075471E-2</v>
      </c>
      <c r="M12" s="12">
        <v>47</v>
      </c>
      <c r="N12" s="12">
        <v>5</v>
      </c>
      <c r="O12" s="9">
        <f t="shared" si="4"/>
        <v>52</v>
      </c>
      <c r="P12" s="7">
        <f t="shared" si="5"/>
        <v>4.1467304625199361E-2</v>
      </c>
      <c r="Q12" s="12">
        <v>79</v>
      </c>
      <c r="R12" s="12">
        <v>84</v>
      </c>
      <c r="S12" s="9">
        <f t="shared" si="6"/>
        <v>163</v>
      </c>
      <c r="T12" s="7">
        <f t="shared" si="7"/>
        <v>7.3622402890695576E-2</v>
      </c>
    </row>
    <row r="13" spans="2:20" ht="15.75" thickBot="1" x14ac:dyDescent="0.3">
      <c r="B13" s="3">
        <v>6</v>
      </c>
      <c r="C13" s="4">
        <v>1.3827083333333334</v>
      </c>
      <c r="D13" s="5" t="s">
        <v>14</v>
      </c>
      <c r="E13" s="12">
        <v>669</v>
      </c>
      <c r="F13" s="12">
        <v>577</v>
      </c>
      <c r="G13" s="9">
        <f t="shared" si="0"/>
        <v>1246</v>
      </c>
      <c r="H13" s="7">
        <f t="shared" si="2"/>
        <v>0.10579045678383427</v>
      </c>
      <c r="I13" s="12">
        <v>79</v>
      </c>
      <c r="J13" s="12">
        <v>1</v>
      </c>
      <c r="K13" s="9">
        <f t="shared" si="1"/>
        <v>80</v>
      </c>
      <c r="L13" s="7">
        <f t="shared" si="3"/>
        <v>3.0188679245283019E-2</v>
      </c>
      <c r="M13" s="12">
        <v>142</v>
      </c>
      <c r="N13" s="12">
        <v>16</v>
      </c>
      <c r="O13" s="9">
        <f t="shared" si="4"/>
        <v>158</v>
      </c>
      <c r="P13" s="7">
        <f t="shared" si="5"/>
        <v>0.12599681020733652</v>
      </c>
      <c r="Q13" s="12">
        <v>107</v>
      </c>
      <c r="R13" s="12">
        <v>104</v>
      </c>
      <c r="S13" s="9">
        <f t="shared" si="6"/>
        <v>211</v>
      </c>
      <c r="T13" s="7">
        <f t="shared" si="7"/>
        <v>9.5302619692863591E-2</v>
      </c>
    </row>
    <row r="14" spans="2:20" ht="15.75" thickBot="1" x14ac:dyDescent="0.3">
      <c r="B14" s="3">
        <v>7</v>
      </c>
      <c r="C14" s="4">
        <v>1.3827199074074075</v>
      </c>
      <c r="D14" s="5" t="s">
        <v>15</v>
      </c>
      <c r="E14" s="12">
        <v>358</v>
      </c>
      <c r="F14" s="12">
        <v>254</v>
      </c>
      <c r="G14" s="9">
        <f t="shared" si="0"/>
        <v>612</v>
      </c>
      <c r="H14" s="7">
        <f t="shared" si="2"/>
        <v>5.1961283749363221E-2</v>
      </c>
      <c r="I14" s="12">
        <v>57</v>
      </c>
      <c r="J14" s="12">
        <v>0</v>
      </c>
      <c r="K14" s="9">
        <f t="shared" si="1"/>
        <v>57</v>
      </c>
      <c r="L14" s="7">
        <f t="shared" si="3"/>
        <v>2.1509433962264152E-2</v>
      </c>
      <c r="M14" s="12">
        <v>46</v>
      </c>
      <c r="N14" s="12">
        <v>5</v>
      </c>
      <c r="O14" s="9">
        <f t="shared" si="4"/>
        <v>51</v>
      </c>
      <c r="P14" s="7">
        <f t="shared" si="5"/>
        <v>4.0669856459330141E-2</v>
      </c>
      <c r="Q14" s="12">
        <v>76</v>
      </c>
      <c r="R14" s="12">
        <v>68</v>
      </c>
      <c r="S14" s="9">
        <f t="shared" si="6"/>
        <v>144</v>
      </c>
      <c r="T14" s="7">
        <f t="shared" si="7"/>
        <v>6.5040650406504072E-2</v>
      </c>
    </row>
    <row r="15" spans="2:20" ht="15.75" thickBot="1" x14ac:dyDescent="0.3">
      <c r="B15" s="3">
        <v>8</v>
      </c>
      <c r="C15" s="4">
        <v>1.3827314814814813</v>
      </c>
      <c r="D15" s="5" t="s">
        <v>16</v>
      </c>
      <c r="E15" s="12">
        <v>708</v>
      </c>
      <c r="F15" s="12">
        <v>563</v>
      </c>
      <c r="G15" s="9">
        <f t="shared" si="0"/>
        <v>1271</v>
      </c>
      <c r="H15" s="7">
        <f t="shared" si="2"/>
        <v>0.10791305824418407</v>
      </c>
      <c r="I15" s="12">
        <v>882</v>
      </c>
      <c r="J15" s="12">
        <v>1</v>
      </c>
      <c r="K15" s="9">
        <f t="shared" si="1"/>
        <v>883</v>
      </c>
      <c r="L15" s="7">
        <f t="shared" si="3"/>
        <v>0.33320754716981132</v>
      </c>
      <c r="M15" s="12">
        <v>67</v>
      </c>
      <c r="N15" s="12">
        <v>5</v>
      </c>
      <c r="O15" s="9">
        <f t="shared" si="4"/>
        <v>72</v>
      </c>
      <c r="P15" s="7">
        <f t="shared" si="5"/>
        <v>5.7416267942583733E-2</v>
      </c>
      <c r="Q15" s="12">
        <v>11</v>
      </c>
      <c r="R15" s="12">
        <v>8</v>
      </c>
      <c r="S15" s="9">
        <f t="shared" si="6"/>
        <v>19</v>
      </c>
      <c r="T15" s="7">
        <f t="shared" si="7"/>
        <v>8.5817524841915079E-3</v>
      </c>
    </row>
    <row r="16" spans="2:20" ht="15.75" thickBot="1" x14ac:dyDescent="0.3">
      <c r="B16" s="3">
        <v>9</v>
      </c>
      <c r="C16" s="4">
        <v>1.3827430555555555</v>
      </c>
      <c r="D16" s="5" t="s">
        <v>17</v>
      </c>
      <c r="E16" s="12">
        <v>574</v>
      </c>
      <c r="F16" s="12">
        <v>473</v>
      </c>
      <c r="G16" s="9">
        <f t="shared" si="0"/>
        <v>1047</v>
      </c>
      <c r="H16" s="7">
        <f t="shared" si="2"/>
        <v>8.8894549159449818E-2</v>
      </c>
      <c r="I16" s="12">
        <v>88</v>
      </c>
      <c r="J16" s="12">
        <v>1</v>
      </c>
      <c r="K16" s="9">
        <f t="shared" si="1"/>
        <v>89</v>
      </c>
      <c r="L16" s="7">
        <f t="shared" si="3"/>
        <v>3.3584905660377355E-2</v>
      </c>
      <c r="M16" s="12">
        <v>225</v>
      </c>
      <c r="N16" s="12">
        <v>17</v>
      </c>
      <c r="O16" s="9">
        <f t="shared" si="4"/>
        <v>242</v>
      </c>
      <c r="P16" s="7">
        <f t="shared" si="5"/>
        <v>0.19298245614035087</v>
      </c>
      <c r="Q16" s="12">
        <v>272</v>
      </c>
      <c r="R16" s="12">
        <v>409</v>
      </c>
      <c r="S16" s="9">
        <f t="shared" si="6"/>
        <v>681</v>
      </c>
      <c r="T16" s="7">
        <f t="shared" si="7"/>
        <v>0.30758807588075882</v>
      </c>
    </row>
    <row r="17" spans="2:20" ht="15.75" thickBot="1" x14ac:dyDescent="0.3">
      <c r="B17" s="3">
        <v>10</v>
      </c>
      <c r="C17" s="4">
        <v>1.3827546296296296</v>
      </c>
      <c r="D17" s="5" t="s">
        <v>18</v>
      </c>
      <c r="E17" s="12">
        <v>546</v>
      </c>
      <c r="F17" s="12">
        <v>421</v>
      </c>
      <c r="G17" s="9">
        <f t="shared" si="0"/>
        <v>967</v>
      </c>
      <c r="H17" s="7">
        <f t="shared" si="2"/>
        <v>8.210222448633045E-2</v>
      </c>
      <c r="I17" s="12">
        <v>67</v>
      </c>
      <c r="J17" s="12">
        <v>3</v>
      </c>
      <c r="K17" s="9">
        <f t="shared" si="1"/>
        <v>70</v>
      </c>
      <c r="L17" s="7">
        <f t="shared" si="3"/>
        <v>2.6415094339622643E-2</v>
      </c>
      <c r="M17" s="12">
        <v>73</v>
      </c>
      <c r="N17" s="12">
        <v>1</v>
      </c>
      <c r="O17" s="9">
        <f t="shared" si="4"/>
        <v>74</v>
      </c>
      <c r="P17" s="7">
        <f t="shared" si="5"/>
        <v>5.9011164274322167E-2</v>
      </c>
      <c r="Q17" s="12">
        <v>16</v>
      </c>
      <c r="R17" s="12">
        <v>16</v>
      </c>
      <c r="S17" s="9">
        <f t="shared" si="6"/>
        <v>32</v>
      </c>
      <c r="T17" s="7">
        <f t="shared" si="7"/>
        <v>1.4453477868112014E-2</v>
      </c>
    </row>
    <row r="18" spans="2:20" ht="15.75" thickBot="1" x14ac:dyDescent="0.3">
      <c r="B18" s="3">
        <v>11</v>
      </c>
      <c r="C18" s="4">
        <v>1.3827662037037038</v>
      </c>
      <c r="D18" s="5" t="s">
        <v>19</v>
      </c>
      <c r="E18" s="12">
        <v>315</v>
      </c>
      <c r="F18" s="12">
        <v>237</v>
      </c>
      <c r="G18" s="9">
        <f t="shared" si="0"/>
        <v>552</v>
      </c>
      <c r="H18" s="7">
        <f t="shared" si="2"/>
        <v>4.6867040244523692E-2</v>
      </c>
      <c r="I18" s="12">
        <v>122</v>
      </c>
      <c r="J18" s="12">
        <v>0</v>
      </c>
      <c r="K18" s="9">
        <f t="shared" si="1"/>
        <v>122</v>
      </c>
      <c r="L18" s="7">
        <f t="shared" si="3"/>
        <v>4.6037735849056606E-2</v>
      </c>
      <c r="M18" s="12">
        <v>53</v>
      </c>
      <c r="N18" s="12">
        <v>2</v>
      </c>
      <c r="O18" s="9">
        <f t="shared" si="4"/>
        <v>55</v>
      </c>
      <c r="P18" s="7">
        <f t="shared" si="5"/>
        <v>4.3859649122807015E-2</v>
      </c>
      <c r="Q18" s="12">
        <v>12</v>
      </c>
      <c r="R18" s="12">
        <v>13</v>
      </c>
      <c r="S18" s="9">
        <f t="shared" si="6"/>
        <v>25</v>
      </c>
      <c r="T18" s="7">
        <f t="shared" si="7"/>
        <v>1.1291779584462511E-2</v>
      </c>
    </row>
    <row r="19" spans="2:20" ht="15.75" thickBot="1" x14ac:dyDescent="0.3">
      <c r="B19" s="3">
        <v>12</v>
      </c>
      <c r="C19" s="4">
        <v>1.3827777777777779</v>
      </c>
      <c r="D19" s="5" t="s">
        <v>20</v>
      </c>
      <c r="E19" s="12">
        <v>1115</v>
      </c>
      <c r="F19" s="12">
        <v>937</v>
      </c>
      <c r="G19" s="9">
        <f t="shared" si="0"/>
        <v>2052</v>
      </c>
      <c r="H19" s="7">
        <f t="shared" si="2"/>
        <v>0.17422312786551197</v>
      </c>
      <c r="I19" s="12">
        <v>1028</v>
      </c>
      <c r="J19" s="12">
        <v>22</v>
      </c>
      <c r="K19" s="9">
        <f t="shared" si="1"/>
        <v>1050</v>
      </c>
      <c r="L19" s="7">
        <f t="shared" si="3"/>
        <v>0.39622641509433965</v>
      </c>
      <c r="M19" s="12">
        <v>151</v>
      </c>
      <c r="N19" s="12">
        <v>19</v>
      </c>
      <c r="O19" s="9">
        <f t="shared" si="4"/>
        <v>170</v>
      </c>
      <c r="P19" s="7">
        <f t="shared" si="5"/>
        <v>0.13556618819776714</v>
      </c>
      <c r="Q19" s="12">
        <v>115</v>
      </c>
      <c r="R19" s="12">
        <v>135</v>
      </c>
      <c r="S19" s="9">
        <f t="shared" si="6"/>
        <v>250</v>
      </c>
      <c r="T19" s="7">
        <f t="shared" si="7"/>
        <v>0.11291779584462511</v>
      </c>
    </row>
    <row r="20" spans="2:20" ht="15.75" thickBot="1" x14ac:dyDescent="0.3">
      <c r="B20" s="27" t="s">
        <v>5</v>
      </c>
      <c r="C20" s="27"/>
      <c r="D20" s="27"/>
      <c r="E20" s="10">
        <f>SUM(E8:E19)</f>
        <v>6451</v>
      </c>
      <c r="F20" s="10">
        <f>SUM(F8:F19)</f>
        <v>5327</v>
      </c>
      <c r="G20" s="11">
        <f>SUM(G8:G19)</f>
        <v>11778</v>
      </c>
      <c r="H20" s="8">
        <f>G20/$E$22</f>
        <v>1.3016349454391941E-2</v>
      </c>
      <c r="I20" s="10">
        <f>SUM(I8:I19)</f>
        <v>2618</v>
      </c>
      <c r="J20" s="10">
        <f>SUM(J8:J19)</f>
        <v>32</v>
      </c>
      <c r="K20" s="11">
        <f>SUM(K8:K19)</f>
        <v>2650</v>
      </c>
      <c r="L20" s="8">
        <f>K20/$E$22</f>
        <v>2.9286233701934661E-3</v>
      </c>
      <c r="M20" s="10">
        <f>SUM(M8:M19)</f>
        <v>1162</v>
      </c>
      <c r="N20" s="10">
        <f>SUM(N8:N19)</f>
        <v>92</v>
      </c>
      <c r="O20" s="11">
        <f>SUM(O8:O19)</f>
        <v>1254</v>
      </c>
      <c r="P20" s="8">
        <f>O20/$E$22</f>
        <v>1.3858466815934362E-3</v>
      </c>
      <c r="Q20" s="10">
        <f>SUM(Q8:Q19)</f>
        <v>1054</v>
      </c>
      <c r="R20" s="10">
        <f>SUM(R8:R19)</f>
        <v>1160</v>
      </c>
      <c r="S20" s="11">
        <f>SUM(S8:S19)</f>
        <v>2214</v>
      </c>
      <c r="T20" s="8">
        <f>S20/$E$22</f>
        <v>2.4467819402295599E-3</v>
      </c>
    </row>
    <row r="21" spans="2:20" ht="15.75" thickBot="1" x14ac:dyDescent="0.3">
      <c r="H21" s="14"/>
      <c r="L21" s="14"/>
      <c r="P21" s="14"/>
      <c r="T21" s="14"/>
    </row>
    <row r="22" spans="2:20" ht="15.75" thickBot="1" x14ac:dyDescent="0.3">
      <c r="B22" s="27" t="s">
        <v>23</v>
      </c>
      <c r="C22" s="27"/>
      <c r="D22" s="27"/>
      <c r="E22" s="11">
        <v>904862</v>
      </c>
    </row>
  </sheetData>
  <mergeCells count="11">
    <mergeCell ref="B22:D22"/>
    <mergeCell ref="B20:D20"/>
    <mergeCell ref="B6:B7"/>
    <mergeCell ref="C6:D6"/>
    <mergeCell ref="E6:H6"/>
    <mergeCell ref="B3:T3"/>
    <mergeCell ref="B2:T2"/>
    <mergeCell ref="B5:T5"/>
    <mergeCell ref="I6:L6"/>
    <mergeCell ref="M6:P6"/>
    <mergeCell ref="Q6:T6"/>
  </mergeCells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0205C-E7D0-48AC-833C-2FB15ACFAED5}">
  <dimension ref="B1:T22"/>
  <sheetViews>
    <sheetView zoomScaleNormal="100" workbookViewId="0"/>
  </sheetViews>
  <sheetFormatPr defaultRowHeight="15" x14ac:dyDescent="0.25"/>
  <cols>
    <col min="1" max="1" width="1.42578125" customWidth="1"/>
    <col min="2" max="2" width="7.28515625" style="1" customWidth="1"/>
    <col min="3" max="3" width="10.85546875" customWidth="1"/>
    <col min="4" max="4" width="18.28515625" customWidth="1"/>
    <col min="5" max="12" width="9.140625" customWidth="1"/>
  </cols>
  <sheetData>
    <row r="1" spans="2:20" ht="7.5" customHeight="1" thickBot="1" x14ac:dyDescent="0.3"/>
    <row r="2" spans="2:20" s="1" customFormat="1" ht="23.25" customHeight="1" x14ac:dyDescent="0.25">
      <c r="B2" s="21" t="s">
        <v>24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3"/>
    </row>
    <row r="3" spans="2:20" s="1" customFormat="1" ht="23.25" customHeight="1" thickBot="1" x14ac:dyDescent="0.3">
      <c r="B3" s="24" t="s">
        <v>22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6"/>
    </row>
    <row r="4" spans="2:20" ht="15.75" thickBot="1" x14ac:dyDescent="0.3"/>
    <row r="5" spans="2:20" ht="15.75" thickBot="1" x14ac:dyDescent="0.3">
      <c r="B5" s="18" t="s">
        <v>0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</row>
    <row r="6" spans="2:20" s="6" customFormat="1" ht="15.75" customHeight="1" thickBot="1" x14ac:dyDescent="0.3">
      <c r="B6" s="28" t="s">
        <v>1</v>
      </c>
      <c r="C6" s="28" t="s">
        <v>2</v>
      </c>
      <c r="D6" s="28"/>
      <c r="E6" s="15" t="s">
        <v>101</v>
      </c>
      <c r="F6" s="16"/>
      <c r="G6" s="16"/>
      <c r="H6" s="17"/>
      <c r="I6" s="15" t="s">
        <v>102</v>
      </c>
      <c r="J6" s="16"/>
      <c r="K6" s="16"/>
      <c r="L6" s="17"/>
      <c r="M6" s="15" t="s">
        <v>103</v>
      </c>
      <c r="N6" s="16"/>
      <c r="O6" s="16"/>
      <c r="P6" s="17"/>
      <c r="Q6" s="15" t="s">
        <v>104</v>
      </c>
      <c r="R6" s="16"/>
      <c r="S6" s="16"/>
      <c r="T6" s="17"/>
    </row>
    <row r="7" spans="2:20" s="6" customFormat="1" ht="15.75" thickBot="1" x14ac:dyDescent="0.3">
      <c r="B7" s="28"/>
      <c r="C7" s="2" t="s">
        <v>6</v>
      </c>
      <c r="D7" s="2" t="s">
        <v>7</v>
      </c>
      <c r="E7" s="2" t="s">
        <v>3</v>
      </c>
      <c r="F7" s="2" t="s">
        <v>4</v>
      </c>
      <c r="G7" s="2" t="s">
        <v>5</v>
      </c>
      <c r="H7" s="2" t="s">
        <v>8</v>
      </c>
      <c r="I7" s="2" t="s">
        <v>3</v>
      </c>
      <c r="J7" s="2" t="s">
        <v>4</v>
      </c>
      <c r="K7" s="2" t="s">
        <v>5</v>
      </c>
      <c r="L7" s="2" t="s">
        <v>8</v>
      </c>
      <c r="M7" s="2" t="s">
        <v>3</v>
      </c>
      <c r="N7" s="2" t="s">
        <v>4</v>
      </c>
      <c r="O7" s="2" t="s">
        <v>5</v>
      </c>
      <c r="P7" s="2" t="s">
        <v>8</v>
      </c>
      <c r="Q7" s="2" t="s">
        <v>3</v>
      </c>
      <c r="R7" s="2" t="s">
        <v>4</v>
      </c>
      <c r="S7" s="2" t="s">
        <v>5</v>
      </c>
      <c r="T7" s="2" t="s">
        <v>8</v>
      </c>
    </row>
    <row r="8" spans="2:20" ht="15.75" thickBot="1" x14ac:dyDescent="0.3">
      <c r="B8" s="3">
        <v>1</v>
      </c>
      <c r="C8" s="4">
        <v>1.382650462962963</v>
      </c>
      <c r="D8" s="5" t="s">
        <v>9</v>
      </c>
      <c r="E8" s="12">
        <v>0</v>
      </c>
      <c r="F8" s="12">
        <v>0</v>
      </c>
      <c r="G8" s="9">
        <f>E8+F8</f>
        <v>0</v>
      </c>
      <c r="H8" s="7">
        <v>0</v>
      </c>
      <c r="I8" s="12">
        <v>0</v>
      </c>
      <c r="J8" s="12">
        <v>0</v>
      </c>
      <c r="K8" s="9">
        <f>I8+J8</f>
        <v>0</v>
      </c>
      <c r="L8" s="7">
        <f>K8/$K$20</f>
        <v>0</v>
      </c>
      <c r="M8" s="12">
        <v>9</v>
      </c>
      <c r="N8" s="12">
        <v>0</v>
      </c>
      <c r="O8" s="9">
        <f>M8+N8</f>
        <v>9</v>
      </c>
      <c r="P8" s="7">
        <f>O8/$O$20</f>
        <v>5.027932960893855E-2</v>
      </c>
      <c r="Q8" s="12">
        <v>0</v>
      </c>
      <c r="R8" s="12">
        <v>0</v>
      </c>
      <c r="S8" s="9">
        <f>Q8+R8</f>
        <v>0</v>
      </c>
      <c r="T8" s="7">
        <f>S8/$S$20</f>
        <v>0</v>
      </c>
    </row>
    <row r="9" spans="2:20" ht="15.75" thickBot="1" x14ac:dyDescent="0.3">
      <c r="B9" s="3">
        <v>2</v>
      </c>
      <c r="C9" s="4">
        <v>1.3826620370370371</v>
      </c>
      <c r="D9" s="5" t="s">
        <v>10</v>
      </c>
      <c r="E9" s="12">
        <v>0</v>
      </c>
      <c r="F9" s="12">
        <v>0</v>
      </c>
      <c r="G9" s="9">
        <f t="shared" ref="G9:G19" si="0">E9+F9</f>
        <v>0</v>
      </c>
      <c r="H9" s="7">
        <v>0</v>
      </c>
      <c r="I9" s="12">
        <v>0</v>
      </c>
      <c r="J9" s="12">
        <v>0</v>
      </c>
      <c r="K9" s="9">
        <f t="shared" ref="K9:K19" si="1">I9+J9</f>
        <v>0</v>
      </c>
      <c r="L9" s="7">
        <f t="shared" ref="L9:L19" si="2">K9/$K$20</f>
        <v>0</v>
      </c>
      <c r="M9" s="12">
        <v>5</v>
      </c>
      <c r="N9" s="12">
        <v>0</v>
      </c>
      <c r="O9" s="9">
        <f t="shared" ref="O9:O19" si="3">M9+N9</f>
        <v>5</v>
      </c>
      <c r="P9" s="7">
        <f t="shared" ref="P9:P19" si="4">O9/$O$20</f>
        <v>2.7932960893854747E-2</v>
      </c>
      <c r="Q9" s="12">
        <v>0</v>
      </c>
      <c r="R9" s="12">
        <v>0</v>
      </c>
      <c r="S9" s="9">
        <f t="shared" ref="S9:S19" si="5">Q9+R9</f>
        <v>0</v>
      </c>
      <c r="T9" s="7">
        <f t="shared" ref="T9:T19" si="6">S9/$S$20</f>
        <v>0</v>
      </c>
    </row>
    <row r="10" spans="2:20" ht="15.75" thickBot="1" x14ac:dyDescent="0.3">
      <c r="B10" s="3">
        <v>3</v>
      </c>
      <c r="C10" s="4">
        <v>1.3826736111111113</v>
      </c>
      <c r="D10" s="5" t="s">
        <v>11</v>
      </c>
      <c r="E10" s="12">
        <v>0</v>
      </c>
      <c r="F10" s="12">
        <v>0</v>
      </c>
      <c r="G10" s="9">
        <f t="shared" si="0"/>
        <v>0</v>
      </c>
      <c r="H10" s="7">
        <v>0</v>
      </c>
      <c r="I10" s="12">
        <v>0</v>
      </c>
      <c r="J10" s="12">
        <v>0</v>
      </c>
      <c r="K10" s="9">
        <f t="shared" si="1"/>
        <v>0</v>
      </c>
      <c r="L10" s="7">
        <f t="shared" si="2"/>
        <v>0</v>
      </c>
      <c r="M10" s="12">
        <v>7</v>
      </c>
      <c r="N10" s="12">
        <v>0</v>
      </c>
      <c r="O10" s="9">
        <f t="shared" si="3"/>
        <v>7</v>
      </c>
      <c r="P10" s="7">
        <f t="shared" si="4"/>
        <v>3.9106145251396648E-2</v>
      </c>
      <c r="Q10" s="12">
        <v>1</v>
      </c>
      <c r="R10" s="12">
        <v>0</v>
      </c>
      <c r="S10" s="9">
        <f t="shared" si="5"/>
        <v>1</v>
      </c>
      <c r="T10" s="7">
        <f t="shared" si="6"/>
        <v>0.14285714285714285</v>
      </c>
    </row>
    <row r="11" spans="2:20" ht="15.75" thickBot="1" x14ac:dyDescent="0.3">
      <c r="B11" s="3">
        <v>4</v>
      </c>
      <c r="C11" s="4">
        <v>1.3826851851851851</v>
      </c>
      <c r="D11" s="5" t="s">
        <v>12</v>
      </c>
      <c r="E11" s="12">
        <v>0</v>
      </c>
      <c r="F11" s="12">
        <v>0</v>
      </c>
      <c r="G11" s="9">
        <f t="shared" si="0"/>
        <v>0</v>
      </c>
      <c r="H11" s="7">
        <v>0</v>
      </c>
      <c r="I11" s="12">
        <v>0</v>
      </c>
      <c r="J11" s="12">
        <v>0</v>
      </c>
      <c r="K11" s="9">
        <f t="shared" si="1"/>
        <v>0</v>
      </c>
      <c r="L11" s="7">
        <f t="shared" si="2"/>
        <v>0</v>
      </c>
      <c r="M11" s="12">
        <v>40</v>
      </c>
      <c r="N11" s="12">
        <v>0</v>
      </c>
      <c r="O11" s="9">
        <f t="shared" si="3"/>
        <v>40</v>
      </c>
      <c r="P11" s="7">
        <f t="shared" si="4"/>
        <v>0.22346368715083798</v>
      </c>
      <c r="Q11" s="12">
        <v>0</v>
      </c>
      <c r="R11" s="12">
        <v>0</v>
      </c>
      <c r="S11" s="9">
        <f t="shared" si="5"/>
        <v>0</v>
      </c>
      <c r="T11" s="7">
        <f t="shared" si="6"/>
        <v>0</v>
      </c>
    </row>
    <row r="12" spans="2:20" ht="15.75" thickBot="1" x14ac:dyDescent="0.3">
      <c r="B12" s="3">
        <v>5</v>
      </c>
      <c r="C12" s="4">
        <v>1.3826967592592592</v>
      </c>
      <c r="D12" s="5" t="s">
        <v>13</v>
      </c>
      <c r="E12" s="12">
        <v>0</v>
      </c>
      <c r="F12" s="12">
        <v>0</v>
      </c>
      <c r="G12" s="9">
        <f t="shared" si="0"/>
        <v>0</v>
      </c>
      <c r="H12" s="7">
        <v>0</v>
      </c>
      <c r="I12" s="12">
        <v>0</v>
      </c>
      <c r="J12" s="12">
        <v>0</v>
      </c>
      <c r="K12" s="9">
        <f t="shared" si="1"/>
        <v>0</v>
      </c>
      <c r="L12" s="7">
        <f t="shared" si="2"/>
        <v>0</v>
      </c>
      <c r="M12" s="12">
        <v>7</v>
      </c>
      <c r="N12" s="12">
        <v>0</v>
      </c>
      <c r="O12" s="9">
        <f t="shared" si="3"/>
        <v>7</v>
      </c>
      <c r="P12" s="7">
        <f t="shared" si="4"/>
        <v>3.9106145251396648E-2</v>
      </c>
      <c r="Q12" s="12">
        <v>0</v>
      </c>
      <c r="R12" s="12">
        <v>0</v>
      </c>
      <c r="S12" s="9">
        <f t="shared" si="5"/>
        <v>0</v>
      </c>
      <c r="T12" s="7">
        <f t="shared" si="6"/>
        <v>0</v>
      </c>
    </row>
    <row r="13" spans="2:20" ht="15.75" thickBot="1" x14ac:dyDescent="0.3">
      <c r="B13" s="3">
        <v>6</v>
      </c>
      <c r="C13" s="4">
        <v>1.3827083333333334</v>
      </c>
      <c r="D13" s="5" t="s">
        <v>14</v>
      </c>
      <c r="E13" s="12">
        <v>0</v>
      </c>
      <c r="F13" s="12">
        <v>0</v>
      </c>
      <c r="G13" s="9">
        <f t="shared" si="0"/>
        <v>0</v>
      </c>
      <c r="H13" s="7">
        <v>0</v>
      </c>
      <c r="I13" s="12">
        <v>0</v>
      </c>
      <c r="J13" s="12">
        <v>0</v>
      </c>
      <c r="K13" s="9">
        <f t="shared" si="1"/>
        <v>0</v>
      </c>
      <c r="L13" s="7">
        <f t="shared" si="2"/>
        <v>0</v>
      </c>
      <c r="M13" s="12">
        <v>15</v>
      </c>
      <c r="N13" s="12">
        <v>0</v>
      </c>
      <c r="O13" s="9">
        <f t="shared" si="3"/>
        <v>15</v>
      </c>
      <c r="P13" s="7">
        <f t="shared" si="4"/>
        <v>8.3798882681564241E-2</v>
      </c>
      <c r="Q13" s="12">
        <v>0</v>
      </c>
      <c r="R13" s="12">
        <v>0</v>
      </c>
      <c r="S13" s="9">
        <f t="shared" si="5"/>
        <v>0</v>
      </c>
      <c r="T13" s="7">
        <f t="shared" si="6"/>
        <v>0</v>
      </c>
    </row>
    <row r="14" spans="2:20" ht="15.75" thickBot="1" x14ac:dyDescent="0.3">
      <c r="B14" s="3">
        <v>7</v>
      </c>
      <c r="C14" s="4">
        <v>1.3827199074074075</v>
      </c>
      <c r="D14" s="5" t="s">
        <v>15</v>
      </c>
      <c r="E14" s="12">
        <v>0</v>
      </c>
      <c r="F14" s="12">
        <v>0</v>
      </c>
      <c r="G14" s="9">
        <f t="shared" si="0"/>
        <v>0</v>
      </c>
      <c r="H14" s="7">
        <v>0</v>
      </c>
      <c r="I14" s="12">
        <v>0</v>
      </c>
      <c r="J14" s="12">
        <v>0</v>
      </c>
      <c r="K14" s="9">
        <f t="shared" si="1"/>
        <v>0</v>
      </c>
      <c r="L14" s="7">
        <f t="shared" si="2"/>
        <v>0</v>
      </c>
      <c r="M14" s="12">
        <v>14</v>
      </c>
      <c r="N14" s="12">
        <v>0</v>
      </c>
      <c r="O14" s="9">
        <f t="shared" si="3"/>
        <v>14</v>
      </c>
      <c r="P14" s="7">
        <f t="shared" si="4"/>
        <v>7.8212290502793297E-2</v>
      </c>
      <c r="Q14" s="12">
        <v>0</v>
      </c>
      <c r="R14" s="12">
        <v>0</v>
      </c>
      <c r="S14" s="9">
        <f t="shared" si="5"/>
        <v>0</v>
      </c>
      <c r="T14" s="7">
        <f t="shared" si="6"/>
        <v>0</v>
      </c>
    </row>
    <row r="15" spans="2:20" ht="15.75" thickBot="1" x14ac:dyDescent="0.3">
      <c r="B15" s="3">
        <v>8</v>
      </c>
      <c r="C15" s="4">
        <v>1.3827314814814813</v>
      </c>
      <c r="D15" s="5" t="s">
        <v>16</v>
      </c>
      <c r="E15" s="12">
        <v>0</v>
      </c>
      <c r="F15" s="12">
        <v>0</v>
      </c>
      <c r="G15" s="9">
        <f t="shared" si="0"/>
        <v>0</v>
      </c>
      <c r="H15" s="7">
        <v>0</v>
      </c>
      <c r="I15" s="12">
        <v>0</v>
      </c>
      <c r="J15" s="12">
        <v>0</v>
      </c>
      <c r="K15" s="9">
        <f t="shared" si="1"/>
        <v>0</v>
      </c>
      <c r="L15" s="7">
        <f t="shared" si="2"/>
        <v>0</v>
      </c>
      <c r="M15" s="12">
        <v>13</v>
      </c>
      <c r="N15" s="12">
        <v>1</v>
      </c>
      <c r="O15" s="9">
        <f t="shared" si="3"/>
        <v>14</v>
      </c>
      <c r="P15" s="7">
        <f t="shared" si="4"/>
        <v>7.8212290502793297E-2</v>
      </c>
      <c r="Q15" s="12">
        <v>0</v>
      </c>
      <c r="R15" s="12">
        <v>0</v>
      </c>
      <c r="S15" s="9">
        <f t="shared" si="5"/>
        <v>0</v>
      </c>
      <c r="T15" s="7">
        <f t="shared" si="6"/>
        <v>0</v>
      </c>
    </row>
    <row r="16" spans="2:20" ht="15.75" thickBot="1" x14ac:dyDescent="0.3">
      <c r="B16" s="3">
        <v>9</v>
      </c>
      <c r="C16" s="4">
        <v>1.3827430555555555</v>
      </c>
      <c r="D16" s="5" t="s">
        <v>17</v>
      </c>
      <c r="E16" s="12">
        <v>0</v>
      </c>
      <c r="F16" s="12">
        <v>0</v>
      </c>
      <c r="G16" s="9">
        <f t="shared" si="0"/>
        <v>0</v>
      </c>
      <c r="H16" s="7">
        <v>0</v>
      </c>
      <c r="I16" s="12">
        <v>0</v>
      </c>
      <c r="J16" s="12">
        <v>0</v>
      </c>
      <c r="K16" s="9">
        <f t="shared" si="1"/>
        <v>0</v>
      </c>
      <c r="L16" s="7">
        <f t="shared" si="2"/>
        <v>0</v>
      </c>
      <c r="M16" s="12">
        <v>18</v>
      </c>
      <c r="N16" s="12">
        <v>0</v>
      </c>
      <c r="O16" s="9">
        <f t="shared" si="3"/>
        <v>18</v>
      </c>
      <c r="P16" s="7">
        <f t="shared" si="4"/>
        <v>0.1005586592178771</v>
      </c>
      <c r="Q16" s="12">
        <v>1</v>
      </c>
      <c r="R16" s="12">
        <v>0</v>
      </c>
      <c r="S16" s="9">
        <f t="shared" si="5"/>
        <v>1</v>
      </c>
      <c r="T16" s="7">
        <f t="shared" si="6"/>
        <v>0.14285714285714285</v>
      </c>
    </row>
    <row r="17" spans="2:20" ht="15.75" thickBot="1" x14ac:dyDescent="0.3">
      <c r="B17" s="3">
        <v>10</v>
      </c>
      <c r="C17" s="4">
        <v>1.3827546296296296</v>
      </c>
      <c r="D17" s="5" t="s">
        <v>18</v>
      </c>
      <c r="E17" s="12">
        <v>0</v>
      </c>
      <c r="F17" s="12">
        <v>0</v>
      </c>
      <c r="G17" s="9">
        <f t="shared" si="0"/>
        <v>0</v>
      </c>
      <c r="H17" s="7">
        <v>0</v>
      </c>
      <c r="I17" s="12">
        <v>1</v>
      </c>
      <c r="J17" s="12">
        <v>0</v>
      </c>
      <c r="K17" s="9">
        <f t="shared" si="1"/>
        <v>1</v>
      </c>
      <c r="L17" s="7">
        <f t="shared" si="2"/>
        <v>1</v>
      </c>
      <c r="M17" s="12">
        <v>12</v>
      </c>
      <c r="N17" s="12">
        <v>0</v>
      </c>
      <c r="O17" s="9">
        <f t="shared" si="3"/>
        <v>12</v>
      </c>
      <c r="P17" s="7">
        <f t="shared" si="4"/>
        <v>6.7039106145251395E-2</v>
      </c>
      <c r="Q17" s="12">
        <v>0</v>
      </c>
      <c r="R17" s="12">
        <v>0</v>
      </c>
      <c r="S17" s="9">
        <f t="shared" si="5"/>
        <v>0</v>
      </c>
      <c r="T17" s="7">
        <f t="shared" si="6"/>
        <v>0</v>
      </c>
    </row>
    <row r="18" spans="2:20" ht="15.75" thickBot="1" x14ac:dyDescent="0.3">
      <c r="B18" s="3">
        <v>11</v>
      </c>
      <c r="C18" s="4">
        <v>1.3827662037037038</v>
      </c>
      <c r="D18" s="5" t="s">
        <v>19</v>
      </c>
      <c r="E18" s="12">
        <v>0</v>
      </c>
      <c r="F18" s="12">
        <v>0</v>
      </c>
      <c r="G18" s="9">
        <f t="shared" si="0"/>
        <v>0</v>
      </c>
      <c r="H18" s="7">
        <v>0</v>
      </c>
      <c r="I18" s="12">
        <v>0</v>
      </c>
      <c r="J18" s="12">
        <v>0</v>
      </c>
      <c r="K18" s="9">
        <f t="shared" si="1"/>
        <v>0</v>
      </c>
      <c r="L18" s="7">
        <f t="shared" si="2"/>
        <v>0</v>
      </c>
      <c r="M18" s="12">
        <v>7</v>
      </c>
      <c r="N18" s="12">
        <v>0</v>
      </c>
      <c r="O18" s="9">
        <f t="shared" si="3"/>
        <v>7</v>
      </c>
      <c r="P18" s="7">
        <f t="shared" si="4"/>
        <v>3.9106145251396648E-2</v>
      </c>
      <c r="Q18" s="12">
        <v>2</v>
      </c>
      <c r="R18" s="12">
        <v>0</v>
      </c>
      <c r="S18" s="9">
        <f t="shared" si="5"/>
        <v>2</v>
      </c>
      <c r="T18" s="7">
        <f t="shared" si="6"/>
        <v>0.2857142857142857</v>
      </c>
    </row>
    <row r="19" spans="2:20" ht="15.75" thickBot="1" x14ac:dyDescent="0.3">
      <c r="B19" s="3">
        <v>12</v>
      </c>
      <c r="C19" s="4">
        <v>1.3827777777777779</v>
      </c>
      <c r="D19" s="5" t="s">
        <v>20</v>
      </c>
      <c r="E19" s="12">
        <v>0</v>
      </c>
      <c r="F19" s="12">
        <v>0</v>
      </c>
      <c r="G19" s="9">
        <f t="shared" si="0"/>
        <v>0</v>
      </c>
      <c r="H19" s="7">
        <v>0</v>
      </c>
      <c r="I19" s="12">
        <v>0</v>
      </c>
      <c r="J19" s="12">
        <v>0</v>
      </c>
      <c r="K19" s="9">
        <f t="shared" si="1"/>
        <v>0</v>
      </c>
      <c r="L19" s="7">
        <f t="shared" si="2"/>
        <v>0</v>
      </c>
      <c r="M19" s="12">
        <v>31</v>
      </c>
      <c r="N19" s="12">
        <v>0</v>
      </c>
      <c r="O19" s="9">
        <f t="shared" si="3"/>
        <v>31</v>
      </c>
      <c r="P19" s="7">
        <f t="shared" si="4"/>
        <v>0.17318435754189945</v>
      </c>
      <c r="Q19" s="12">
        <v>1</v>
      </c>
      <c r="R19" s="12">
        <v>2</v>
      </c>
      <c r="S19" s="9">
        <f t="shared" si="5"/>
        <v>3</v>
      </c>
      <c r="T19" s="7">
        <f t="shared" si="6"/>
        <v>0.42857142857142855</v>
      </c>
    </row>
    <row r="20" spans="2:20" ht="15.75" thickBot="1" x14ac:dyDescent="0.3">
      <c r="B20" s="27" t="s">
        <v>5</v>
      </c>
      <c r="C20" s="27"/>
      <c r="D20" s="27"/>
      <c r="E20" s="10">
        <f>SUM(E8:E19)</f>
        <v>0</v>
      </c>
      <c r="F20" s="10">
        <f>SUM(F8:F19)</f>
        <v>0</v>
      </c>
      <c r="G20" s="11">
        <f>SUM(G8:G19)</f>
        <v>0</v>
      </c>
      <c r="H20" s="8">
        <f>G20/E22</f>
        <v>0</v>
      </c>
      <c r="I20" s="10">
        <f>SUM(I8:I19)</f>
        <v>1</v>
      </c>
      <c r="J20" s="10">
        <f>SUM(J8:J19)</f>
        <v>0</v>
      </c>
      <c r="K20" s="11">
        <f>SUM(K8:K19)</f>
        <v>1</v>
      </c>
      <c r="L20" s="8">
        <f>K20/$E$22</f>
        <v>1.1051408944126286E-6</v>
      </c>
      <c r="M20" s="10">
        <f>SUM(M8:M19)</f>
        <v>178</v>
      </c>
      <c r="N20" s="10">
        <f>SUM(N8:N19)</f>
        <v>1</v>
      </c>
      <c r="O20" s="11">
        <f>SUM(O8:O19)</f>
        <v>179</v>
      </c>
      <c r="P20" s="8">
        <f>O20/$E$22</f>
        <v>1.9782022009986054E-4</v>
      </c>
      <c r="Q20" s="10">
        <f>SUM(Q8:Q19)</f>
        <v>5</v>
      </c>
      <c r="R20" s="10">
        <f>SUM(R8:R19)</f>
        <v>2</v>
      </c>
      <c r="S20" s="11">
        <f>SUM(S8:S19)</f>
        <v>7</v>
      </c>
      <c r="T20" s="8">
        <f>S20/$E$22</f>
        <v>7.735986260888401E-6</v>
      </c>
    </row>
    <row r="21" spans="2:20" ht="15.75" thickBot="1" x14ac:dyDescent="0.3"/>
    <row r="22" spans="2:20" ht="15.75" thickBot="1" x14ac:dyDescent="0.3">
      <c r="B22" s="27" t="s">
        <v>23</v>
      </c>
      <c r="C22" s="27"/>
      <c r="D22" s="27"/>
      <c r="E22" s="11">
        <v>904862</v>
      </c>
    </row>
  </sheetData>
  <mergeCells count="11">
    <mergeCell ref="B20:D20"/>
    <mergeCell ref="B22:D22"/>
    <mergeCell ref="B2:T2"/>
    <mergeCell ref="B3:T3"/>
    <mergeCell ref="B5:T5"/>
    <mergeCell ref="B6:B7"/>
    <mergeCell ref="C6:D6"/>
    <mergeCell ref="E6:H6"/>
    <mergeCell ref="I6:L6"/>
    <mergeCell ref="M6:P6"/>
    <mergeCell ref="Q6:T6"/>
  </mergeCells>
  <pageMargins left="0.7" right="0.7" top="0.75" bottom="0.75" header="0.3" footer="0.3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08F2A-4CA4-4623-8F5F-AE587394E557}">
  <dimension ref="B1:BH22"/>
  <sheetViews>
    <sheetView zoomScaleNormal="100" workbookViewId="0"/>
  </sheetViews>
  <sheetFormatPr defaultRowHeight="15" x14ac:dyDescent="0.25"/>
  <cols>
    <col min="1" max="1" width="1.42578125" customWidth="1"/>
    <col min="2" max="2" width="7.28515625" style="1" customWidth="1"/>
    <col min="3" max="3" width="10.85546875" customWidth="1"/>
    <col min="4" max="4" width="18.28515625" customWidth="1"/>
    <col min="5" max="12" width="9.140625" customWidth="1"/>
  </cols>
  <sheetData>
    <row r="1" spans="2:60" ht="7.5" customHeight="1" thickBot="1" x14ac:dyDescent="0.3"/>
    <row r="2" spans="2:60" s="1" customFormat="1" ht="23.25" customHeight="1" x14ac:dyDescent="0.25">
      <c r="B2" s="21" t="s">
        <v>24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3"/>
    </row>
    <row r="3" spans="2:60" s="1" customFormat="1" ht="23.25" customHeight="1" thickBot="1" x14ac:dyDescent="0.3">
      <c r="B3" s="24" t="s">
        <v>22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6"/>
    </row>
    <row r="4" spans="2:60" ht="15.75" thickBot="1" x14ac:dyDescent="0.3"/>
    <row r="5" spans="2:60" ht="15.75" thickBot="1" x14ac:dyDescent="0.3">
      <c r="B5" s="18" t="s">
        <v>0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</row>
    <row r="6" spans="2:60" s="6" customFormat="1" ht="15.75" customHeight="1" thickBot="1" x14ac:dyDescent="0.3">
      <c r="B6" s="28" t="s">
        <v>1</v>
      </c>
      <c r="C6" s="28" t="s">
        <v>2</v>
      </c>
      <c r="D6" s="28"/>
      <c r="E6" s="15" t="s">
        <v>105</v>
      </c>
      <c r="F6" s="16"/>
      <c r="G6" s="16"/>
      <c r="H6" s="17"/>
      <c r="I6" s="15" t="s">
        <v>106</v>
      </c>
      <c r="J6" s="16"/>
      <c r="K6" s="16"/>
      <c r="L6" s="17"/>
      <c r="M6" s="15" t="s">
        <v>107</v>
      </c>
      <c r="N6" s="16"/>
      <c r="O6" s="16"/>
      <c r="P6" s="17"/>
      <c r="Q6" s="15" t="s">
        <v>108</v>
      </c>
      <c r="R6" s="16"/>
      <c r="S6" s="16"/>
      <c r="T6" s="17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</row>
    <row r="7" spans="2:60" s="6" customFormat="1" ht="15.75" thickBot="1" x14ac:dyDescent="0.3">
      <c r="B7" s="28"/>
      <c r="C7" s="2" t="s">
        <v>6</v>
      </c>
      <c r="D7" s="2" t="s">
        <v>7</v>
      </c>
      <c r="E7" s="2" t="s">
        <v>3</v>
      </c>
      <c r="F7" s="2" t="s">
        <v>4</v>
      </c>
      <c r="G7" s="2" t="s">
        <v>5</v>
      </c>
      <c r="H7" s="2" t="s">
        <v>8</v>
      </c>
      <c r="I7" s="2" t="s">
        <v>3</v>
      </c>
      <c r="J7" s="2" t="s">
        <v>4</v>
      </c>
      <c r="K7" s="2" t="s">
        <v>5</v>
      </c>
      <c r="L7" s="2" t="s">
        <v>8</v>
      </c>
      <c r="M7" s="2" t="s">
        <v>3</v>
      </c>
      <c r="N7" s="2" t="s">
        <v>4</v>
      </c>
      <c r="O7" s="2" t="s">
        <v>5</v>
      </c>
      <c r="P7" s="2" t="s">
        <v>8</v>
      </c>
      <c r="Q7" s="2" t="s">
        <v>3</v>
      </c>
      <c r="R7" s="2" t="s">
        <v>4</v>
      </c>
      <c r="S7" s="2" t="s">
        <v>5</v>
      </c>
      <c r="T7" s="2" t="s">
        <v>8</v>
      </c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</row>
    <row r="8" spans="2:60" ht="15.75" thickBot="1" x14ac:dyDescent="0.3">
      <c r="B8" s="3">
        <v>1</v>
      </c>
      <c r="C8" s="4">
        <v>1.382650462962963</v>
      </c>
      <c r="D8" s="5" t="s">
        <v>9</v>
      </c>
      <c r="E8" s="12">
        <v>209</v>
      </c>
      <c r="F8" s="12">
        <v>0</v>
      </c>
      <c r="G8" s="9">
        <f>E8+F8</f>
        <v>209</v>
      </c>
      <c r="H8" s="7">
        <f>G8/$G$20</f>
        <v>0.10593005575266093</v>
      </c>
      <c r="I8" s="12">
        <v>0</v>
      </c>
      <c r="J8" s="12">
        <v>0</v>
      </c>
      <c r="K8" s="9">
        <f>I8+J8</f>
        <v>0</v>
      </c>
      <c r="L8" s="7">
        <f>K8/$K$20</f>
        <v>0</v>
      </c>
      <c r="M8" s="12">
        <v>0</v>
      </c>
      <c r="N8" s="12">
        <v>0</v>
      </c>
      <c r="O8" s="9">
        <f>M8+N8</f>
        <v>0</v>
      </c>
      <c r="P8" s="7">
        <f>O8/$O$20</f>
        <v>0</v>
      </c>
      <c r="Q8" s="12">
        <v>2432</v>
      </c>
      <c r="R8" s="12">
        <v>2526</v>
      </c>
      <c r="S8" s="9">
        <f>Q8+R8</f>
        <v>4958</v>
      </c>
      <c r="T8" s="7">
        <f>S8/$S$20</f>
        <v>0.103950016772895</v>
      </c>
    </row>
    <row r="9" spans="2:60" ht="15.75" thickBot="1" x14ac:dyDescent="0.3">
      <c r="B9" s="3">
        <v>2</v>
      </c>
      <c r="C9" s="4">
        <v>1.3826620370370371</v>
      </c>
      <c r="D9" s="5" t="s">
        <v>10</v>
      </c>
      <c r="E9" s="12">
        <v>32</v>
      </c>
      <c r="F9" s="12">
        <v>0</v>
      </c>
      <c r="G9" s="9">
        <f t="shared" ref="G9:G19" si="0">E9+F9</f>
        <v>32</v>
      </c>
      <c r="H9" s="7">
        <f t="shared" ref="H9:H19" si="1">G9/$G$20</f>
        <v>1.6218955904713634E-2</v>
      </c>
      <c r="I9" s="12">
        <v>0</v>
      </c>
      <c r="J9" s="12">
        <v>0</v>
      </c>
      <c r="K9" s="9">
        <f t="shared" ref="K9:K19" si="2">I9+J9</f>
        <v>0</v>
      </c>
      <c r="L9" s="7">
        <f t="shared" ref="L9:L19" si="3">K9/$K$20</f>
        <v>0</v>
      </c>
      <c r="M9" s="12">
        <v>0</v>
      </c>
      <c r="N9" s="12">
        <v>0</v>
      </c>
      <c r="O9" s="9">
        <f t="shared" ref="O9:O19" si="4">M9+N9</f>
        <v>0</v>
      </c>
      <c r="P9" s="7">
        <f t="shared" ref="P9:P19" si="5">O9/$O$20</f>
        <v>0</v>
      </c>
      <c r="Q9" s="12">
        <v>2918</v>
      </c>
      <c r="R9" s="12">
        <v>3746</v>
      </c>
      <c r="S9" s="9">
        <f t="shared" ref="S9:S19" si="6">Q9+R9</f>
        <v>6664</v>
      </c>
      <c r="T9" s="7">
        <f t="shared" ref="T9:T19" si="7">S9/$S$20</f>
        <v>0.13971821536397183</v>
      </c>
    </row>
    <row r="10" spans="2:60" ht="15.75" thickBot="1" x14ac:dyDescent="0.3">
      <c r="B10" s="3">
        <v>3</v>
      </c>
      <c r="C10" s="4">
        <v>1.3826736111111113</v>
      </c>
      <c r="D10" s="5" t="s">
        <v>11</v>
      </c>
      <c r="E10" s="12">
        <v>156</v>
      </c>
      <c r="F10" s="12">
        <v>0</v>
      </c>
      <c r="G10" s="9">
        <f t="shared" si="0"/>
        <v>156</v>
      </c>
      <c r="H10" s="7">
        <f t="shared" si="1"/>
        <v>7.9067410035478972E-2</v>
      </c>
      <c r="I10" s="12">
        <v>1</v>
      </c>
      <c r="J10" s="12">
        <v>0</v>
      </c>
      <c r="K10" s="9">
        <f t="shared" si="2"/>
        <v>1</v>
      </c>
      <c r="L10" s="7">
        <f t="shared" si="3"/>
        <v>0.2</v>
      </c>
      <c r="M10" s="12">
        <v>0</v>
      </c>
      <c r="N10" s="12">
        <v>0</v>
      </c>
      <c r="O10" s="9">
        <f t="shared" si="4"/>
        <v>0</v>
      </c>
      <c r="P10" s="7">
        <f t="shared" si="5"/>
        <v>0</v>
      </c>
      <c r="Q10" s="12">
        <v>4871</v>
      </c>
      <c r="R10" s="12">
        <v>4533</v>
      </c>
      <c r="S10" s="9">
        <f t="shared" si="6"/>
        <v>9404</v>
      </c>
      <c r="T10" s="7">
        <f t="shared" si="7"/>
        <v>0.19716538074471654</v>
      </c>
    </row>
    <row r="11" spans="2:60" ht="15.75" thickBot="1" x14ac:dyDescent="0.3">
      <c r="B11" s="3">
        <v>4</v>
      </c>
      <c r="C11" s="4">
        <v>1.3826851851851851</v>
      </c>
      <c r="D11" s="5" t="s">
        <v>12</v>
      </c>
      <c r="E11" s="12">
        <v>339</v>
      </c>
      <c r="F11" s="12">
        <v>0</v>
      </c>
      <c r="G11" s="9">
        <f t="shared" si="0"/>
        <v>339</v>
      </c>
      <c r="H11" s="7">
        <f t="shared" si="1"/>
        <v>0.17181956411556007</v>
      </c>
      <c r="I11" s="12">
        <v>0</v>
      </c>
      <c r="J11" s="12">
        <v>0</v>
      </c>
      <c r="K11" s="9">
        <f t="shared" si="2"/>
        <v>0</v>
      </c>
      <c r="L11" s="7">
        <f t="shared" si="3"/>
        <v>0</v>
      </c>
      <c r="M11" s="12">
        <v>1</v>
      </c>
      <c r="N11" s="12">
        <v>0</v>
      </c>
      <c r="O11" s="9">
        <f t="shared" si="4"/>
        <v>1</v>
      </c>
      <c r="P11" s="7">
        <f t="shared" si="5"/>
        <v>0.5</v>
      </c>
      <c r="Q11" s="12">
        <v>2924</v>
      </c>
      <c r="R11" s="12">
        <v>3975</v>
      </c>
      <c r="S11" s="9">
        <f t="shared" si="6"/>
        <v>6899</v>
      </c>
      <c r="T11" s="7">
        <f t="shared" si="7"/>
        <v>0.14464525327071454</v>
      </c>
    </row>
    <row r="12" spans="2:60" ht="15.75" thickBot="1" x14ac:dyDescent="0.3">
      <c r="B12" s="3">
        <v>5</v>
      </c>
      <c r="C12" s="4">
        <v>1.3826967592592592</v>
      </c>
      <c r="D12" s="5" t="s">
        <v>13</v>
      </c>
      <c r="E12" s="12">
        <v>53</v>
      </c>
      <c r="F12" s="12">
        <v>0</v>
      </c>
      <c r="G12" s="9">
        <f t="shared" si="0"/>
        <v>53</v>
      </c>
      <c r="H12" s="7">
        <f t="shared" si="1"/>
        <v>2.6862645717181957E-2</v>
      </c>
      <c r="I12" s="12">
        <v>0</v>
      </c>
      <c r="J12" s="12">
        <v>0</v>
      </c>
      <c r="K12" s="9">
        <f t="shared" si="2"/>
        <v>0</v>
      </c>
      <c r="L12" s="7">
        <f t="shared" si="3"/>
        <v>0</v>
      </c>
      <c r="M12" s="12">
        <v>0</v>
      </c>
      <c r="N12" s="12">
        <v>0</v>
      </c>
      <c r="O12" s="9">
        <f t="shared" si="4"/>
        <v>0</v>
      </c>
      <c r="P12" s="7">
        <f t="shared" si="5"/>
        <v>0</v>
      </c>
      <c r="Q12" s="12">
        <v>1693</v>
      </c>
      <c r="R12" s="12">
        <v>2469</v>
      </c>
      <c r="S12" s="9">
        <f t="shared" si="6"/>
        <v>4162</v>
      </c>
      <c r="T12" s="7">
        <f t="shared" si="7"/>
        <v>8.7260986246226094E-2</v>
      </c>
    </row>
    <row r="13" spans="2:60" ht="15.75" thickBot="1" x14ac:dyDescent="0.3">
      <c r="B13" s="3">
        <v>6</v>
      </c>
      <c r="C13" s="4">
        <v>1.3827083333333334</v>
      </c>
      <c r="D13" s="5" t="s">
        <v>14</v>
      </c>
      <c r="E13" s="12">
        <v>103</v>
      </c>
      <c r="F13" s="12">
        <v>0</v>
      </c>
      <c r="G13" s="9">
        <f t="shared" si="0"/>
        <v>103</v>
      </c>
      <c r="H13" s="7">
        <f t="shared" si="1"/>
        <v>5.2204764318297008E-2</v>
      </c>
      <c r="I13" s="12">
        <v>0</v>
      </c>
      <c r="J13" s="12">
        <v>0</v>
      </c>
      <c r="K13" s="9">
        <f t="shared" si="2"/>
        <v>0</v>
      </c>
      <c r="L13" s="7">
        <f t="shared" si="3"/>
        <v>0</v>
      </c>
      <c r="M13" s="12">
        <v>0</v>
      </c>
      <c r="N13" s="12">
        <v>0</v>
      </c>
      <c r="O13" s="9">
        <f t="shared" si="4"/>
        <v>0</v>
      </c>
      <c r="P13" s="7">
        <f t="shared" si="5"/>
        <v>0</v>
      </c>
      <c r="Q13" s="12">
        <v>1780</v>
      </c>
      <c r="R13" s="12">
        <v>2111</v>
      </c>
      <c r="S13" s="9">
        <f t="shared" si="6"/>
        <v>3891</v>
      </c>
      <c r="T13" s="7">
        <f t="shared" si="7"/>
        <v>8.1579168064407917E-2</v>
      </c>
    </row>
    <row r="14" spans="2:60" ht="15.75" thickBot="1" x14ac:dyDescent="0.3">
      <c r="B14" s="3">
        <v>7</v>
      </c>
      <c r="C14" s="4">
        <v>1.3827199074074075</v>
      </c>
      <c r="D14" s="5" t="s">
        <v>15</v>
      </c>
      <c r="E14" s="12">
        <v>160</v>
      </c>
      <c r="F14" s="12">
        <v>0</v>
      </c>
      <c r="G14" s="9">
        <f t="shared" si="0"/>
        <v>160</v>
      </c>
      <c r="H14" s="7">
        <f t="shared" si="1"/>
        <v>8.1094779523568167E-2</v>
      </c>
      <c r="I14" s="12">
        <v>1</v>
      </c>
      <c r="J14" s="12">
        <v>0</v>
      </c>
      <c r="K14" s="9">
        <f t="shared" si="2"/>
        <v>1</v>
      </c>
      <c r="L14" s="7">
        <f t="shared" si="3"/>
        <v>0.2</v>
      </c>
      <c r="M14" s="12">
        <v>0</v>
      </c>
      <c r="N14" s="12">
        <v>0</v>
      </c>
      <c r="O14" s="9">
        <f t="shared" si="4"/>
        <v>0</v>
      </c>
      <c r="P14" s="7">
        <f t="shared" si="5"/>
        <v>0</v>
      </c>
      <c r="Q14" s="12">
        <v>1418</v>
      </c>
      <c r="R14" s="12">
        <v>1549</v>
      </c>
      <c r="S14" s="9">
        <f t="shared" si="6"/>
        <v>2967</v>
      </c>
      <c r="T14" s="7">
        <f t="shared" si="7"/>
        <v>6.2206474337470646E-2</v>
      </c>
    </row>
    <row r="15" spans="2:60" ht="15.75" thickBot="1" x14ac:dyDescent="0.3">
      <c r="B15" s="3">
        <v>8</v>
      </c>
      <c r="C15" s="4">
        <v>1.3827314814814813</v>
      </c>
      <c r="D15" s="5" t="s">
        <v>16</v>
      </c>
      <c r="E15" s="12">
        <v>152</v>
      </c>
      <c r="F15" s="12">
        <v>0</v>
      </c>
      <c r="G15" s="9">
        <f t="shared" si="0"/>
        <v>152</v>
      </c>
      <c r="H15" s="7">
        <f t="shared" si="1"/>
        <v>7.7040040547389763E-2</v>
      </c>
      <c r="I15" s="12">
        <v>0</v>
      </c>
      <c r="J15" s="12">
        <v>0</v>
      </c>
      <c r="K15" s="9">
        <f t="shared" si="2"/>
        <v>0</v>
      </c>
      <c r="L15" s="7">
        <f t="shared" si="3"/>
        <v>0</v>
      </c>
      <c r="M15" s="12">
        <v>0</v>
      </c>
      <c r="N15" s="12">
        <v>0</v>
      </c>
      <c r="O15" s="9">
        <f t="shared" si="4"/>
        <v>0</v>
      </c>
      <c r="P15" s="7">
        <f t="shared" si="5"/>
        <v>0</v>
      </c>
      <c r="Q15" s="12">
        <v>407</v>
      </c>
      <c r="R15" s="12">
        <v>935</v>
      </c>
      <c r="S15" s="9">
        <f t="shared" si="6"/>
        <v>1342</v>
      </c>
      <c r="T15" s="7">
        <f t="shared" si="7"/>
        <v>2.8136531365313654E-2</v>
      </c>
    </row>
    <row r="16" spans="2:60" ht="15.75" thickBot="1" x14ac:dyDescent="0.3">
      <c r="B16" s="3">
        <v>9</v>
      </c>
      <c r="C16" s="4">
        <v>1.3827430555555555</v>
      </c>
      <c r="D16" s="5" t="s">
        <v>17</v>
      </c>
      <c r="E16" s="12">
        <v>195</v>
      </c>
      <c r="F16" s="12">
        <v>0</v>
      </c>
      <c r="G16" s="9">
        <f t="shared" si="0"/>
        <v>195</v>
      </c>
      <c r="H16" s="7">
        <f t="shared" si="1"/>
        <v>9.8834262544348711E-2</v>
      </c>
      <c r="I16" s="12">
        <v>0</v>
      </c>
      <c r="J16" s="12">
        <v>0</v>
      </c>
      <c r="K16" s="9">
        <f t="shared" si="2"/>
        <v>0</v>
      </c>
      <c r="L16" s="7">
        <f t="shared" si="3"/>
        <v>0</v>
      </c>
      <c r="M16" s="12">
        <v>0</v>
      </c>
      <c r="N16" s="12">
        <v>0</v>
      </c>
      <c r="O16" s="9">
        <f t="shared" si="4"/>
        <v>0</v>
      </c>
      <c r="P16" s="7">
        <f t="shared" si="5"/>
        <v>0</v>
      </c>
      <c r="Q16" s="12">
        <v>825</v>
      </c>
      <c r="R16" s="12">
        <v>1411</v>
      </c>
      <c r="S16" s="9">
        <f t="shared" si="6"/>
        <v>2236</v>
      </c>
      <c r="T16" s="7">
        <f t="shared" si="7"/>
        <v>4.6880241529688026E-2</v>
      </c>
    </row>
    <row r="17" spans="2:20" ht="15.75" thickBot="1" x14ac:dyDescent="0.3">
      <c r="B17" s="3">
        <v>10</v>
      </c>
      <c r="C17" s="4">
        <v>1.3827546296296296</v>
      </c>
      <c r="D17" s="5" t="s">
        <v>18</v>
      </c>
      <c r="E17" s="12">
        <v>104</v>
      </c>
      <c r="F17" s="12">
        <v>0</v>
      </c>
      <c r="G17" s="9">
        <f t="shared" si="0"/>
        <v>104</v>
      </c>
      <c r="H17" s="7">
        <f t="shared" si="1"/>
        <v>5.271160669031931E-2</v>
      </c>
      <c r="I17" s="12">
        <v>1</v>
      </c>
      <c r="J17" s="12">
        <v>0</v>
      </c>
      <c r="K17" s="9">
        <f t="shared" si="2"/>
        <v>1</v>
      </c>
      <c r="L17" s="7">
        <f t="shared" si="3"/>
        <v>0.2</v>
      </c>
      <c r="M17" s="12">
        <v>0</v>
      </c>
      <c r="N17" s="12">
        <v>0</v>
      </c>
      <c r="O17" s="9">
        <f t="shared" si="4"/>
        <v>0</v>
      </c>
      <c r="P17" s="7">
        <f t="shared" si="5"/>
        <v>0</v>
      </c>
      <c r="Q17" s="12">
        <v>312</v>
      </c>
      <c r="R17" s="12">
        <v>804</v>
      </c>
      <c r="S17" s="9">
        <f t="shared" si="6"/>
        <v>1116</v>
      </c>
      <c r="T17" s="7">
        <f t="shared" si="7"/>
        <v>2.3398188527339818E-2</v>
      </c>
    </row>
    <row r="18" spans="2:20" ht="15.75" thickBot="1" x14ac:dyDescent="0.3">
      <c r="B18" s="3">
        <v>11</v>
      </c>
      <c r="C18" s="4">
        <v>1.3827662037037038</v>
      </c>
      <c r="D18" s="5" t="s">
        <v>19</v>
      </c>
      <c r="E18" s="12">
        <v>196</v>
      </c>
      <c r="F18" s="12">
        <v>0</v>
      </c>
      <c r="G18" s="9">
        <f t="shared" si="0"/>
        <v>196</v>
      </c>
      <c r="H18" s="7">
        <f t="shared" si="1"/>
        <v>9.9341104916371006E-2</v>
      </c>
      <c r="I18" s="12">
        <v>0</v>
      </c>
      <c r="J18" s="12">
        <v>0</v>
      </c>
      <c r="K18" s="9">
        <f t="shared" si="2"/>
        <v>0</v>
      </c>
      <c r="L18" s="7">
        <f t="shared" si="3"/>
        <v>0</v>
      </c>
      <c r="M18" s="12">
        <v>1</v>
      </c>
      <c r="N18" s="12">
        <v>0</v>
      </c>
      <c r="O18" s="9">
        <f t="shared" si="4"/>
        <v>1</v>
      </c>
      <c r="P18" s="7">
        <f t="shared" si="5"/>
        <v>0.5</v>
      </c>
      <c r="Q18" s="12">
        <v>373</v>
      </c>
      <c r="R18" s="12">
        <v>1010</v>
      </c>
      <c r="S18" s="9">
        <f t="shared" si="6"/>
        <v>1383</v>
      </c>
      <c r="T18" s="7">
        <f t="shared" si="7"/>
        <v>2.8996142234149615E-2</v>
      </c>
    </row>
    <row r="19" spans="2:20" ht="15.75" thickBot="1" x14ac:dyDescent="0.3">
      <c r="B19" s="3">
        <v>12</v>
      </c>
      <c r="C19" s="4">
        <v>1.3827777777777779</v>
      </c>
      <c r="D19" s="5" t="s">
        <v>20</v>
      </c>
      <c r="E19" s="12">
        <v>274</v>
      </c>
      <c r="F19" s="12">
        <v>0</v>
      </c>
      <c r="G19" s="9">
        <f t="shared" si="0"/>
        <v>274</v>
      </c>
      <c r="H19" s="7">
        <f t="shared" si="1"/>
        <v>0.1388748099341105</v>
      </c>
      <c r="I19" s="12">
        <v>1</v>
      </c>
      <c r="J19" s="12">
        <v>1</v>
      </c>
      <c r="K19" s="9">
        <f t="shared" si="2"/>
        <v>2</v>
      </c>
      <c r="L19" s="7">
        <f t="shared" si="3"/>
        <v>0.4</v>
      </c>
      <c r="M19" s="12">
        <v>0</v>
      </c>
      <c r="N19" s="12">
        <v>0</v>
      </c>
      <c r="O19" s="9">
        <f t="shared" si="4"/>
        <v>0</v>
      </c>
      <c r="P19" s="7">
        <f t="shared" si="5"/>
        <v>0</v>
      </c>
      <c r="Q19" s="12">
        <v>986</v>
      </c>
      <c r="R19" s="12">
        <v>1688</v>
      </c>
      <c r="S19" s="9">
        <f t="shared" si="6"/>
        <v>2674</v>
      </c>
      <c r="T19" s="7">
        <f t="shared" si="7"/>
        <v>5.6063401543106343E-2</v>
      </c>
    </row>
    <row r="20" spans="2:20" ht="15.75" thickBot="1" x14ac:dyDescent="0.3">
      <c r="B20" s="27" t="s">
        <v>5</v>
      </c>
      <c r="C20" s="27"/>
      <c r="D20" s="27"/>
      <c r="E20" s="10">
        <f>SUM(E8:E19)</f>
        <v>1973</v>
      </c>
      <c r="F20" s="10">
        <f>SUM(F8:F19)</f>
        <v>0</v>
      </c>
      <c r="G20" s="11">
        <f>SUM(G8:G19)</f>
        <v>1973</v>
      </c>
      <c r="H20" s="8">
        <f>G20/E22</f>
        <v>2.1804429846761166E-3</v>
      </c>
      <c r="I20" s="10">
        <f>SUM(I8:I19)</f>
        <v>4</v>
      </c>
      <c r="J20" s="10">
        <f>SUM(J8:J19)</f>
        <v>1</v>
      </c>
      <c r="K20" s="11">
        <f>SUM(K8:K19)</f>
        <v>5</v>
      </c>
      <c r="L20" s="8">
        <f>K20/$E$22</f>
        <v>5.5257044720631434E-6</v>
      </c>
      <c r="M20" s="10">
        <f>SUM(M8:M19)</f>
        <v>2</v>
      </c>
      <c r="N20" s="10">
        <f>SUM(N8:N19)</f>
        <v>0</v>
      </c>
      <c r="O20" s="11">
        <f>SUM(O8:O19)</f>
        <v>2</v>
      </c>
      <c r="P20" s="8">
        <f>O20/$E$22</f>
        <v>2.2102817888252573E-6</v>
      </c>
      <c r="Q20" s="10">
        <f>SUM(Q8:Q19)</f>
        <v>20939</v>
      </c>
      <c r="R20" s="10">
        <f>SUM(R8:R19)</f>
        <v>26757</v>
      </c>
      <c r="S20" s="11">
        <f>SUM(S8:S19)</f>
        <v>47696</v>
      </c>
      <c r="T20" s="8">
        <f>S20/$E$22</f>
        <v>5.2710800099904739E-2</v>
      </c>
    </row>
    <row r="21" spans="2:20" ht="15.75" thickBot="1" x14ac:dyDescent="0.3"/>
    <row r="22" spans="2:20" ht="15.75" thickBot="1" x14ac:dyDescent="0.3">
      <c r="B22" s="27" t="s">
        <v>23</v>
      </c>
      <c r="C22" s="27"/>
      <c r="D22" s="27"/>
      <c r="E22" s="11">
        <v>904862</v>
      </c>
    </row>
  </sheetData>
  <mergeCells count="11">
    <mergeCell ref="B20:D20"/>
    <mergeCell ref="B22:D22"/>
    <mergeCell ref="B2:T2"/>
    <mergeCell ref="B3:T3"/>
    <mergeCell ref="B5:T5"/>
    <mergeCell ref="B6:B7"/>
    <mergeCell ref="C6:D6"/>
    <mergeCell ref="E6:H6"/>
    <mergeCell ref="I6:L6"/>
    <mergeCell ref="M6:P6"/>
    <mergeCell ref="Q6:T6"/>
  </mergeCells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83D25-7C08-4D93-86D3-6460F1A2049B}">
  <dimension ref="B1:AZ22"/>
  <sheetViews>
    <sheetView zoomScaleNormal="100" workbookViewId="0"/>
  </sheetViews>
  <sheetFormatPr defaultRowHeight="15" x14ac:dyDescent="0.25"/>
  <cols>
    <col min="1" max="1" width="1.42578125" customWidth="1"/>
    <col min="2" max="2" width="7.28515625" style="1" customWidth="1"/>
    <col min="3" max="3" width="10.85546875" customWidth="1"/>
    <col min="4" max="4" width="18.28515625" customWidth="1"/>
    <col min="5" max="12" width="9.140625" customWidth="1"/>
  </cols>
  <sheetData>
    <row r="1" spans="2:52" ht="7.5" customHeight="1" thickBot="1" x14ac:dyDescent="0.3"/>
    <row r="2" spans="2:52" s="1" customFormat="1" ht="23.25" customHeight="1" x14ac:dyDescent="0.25">
      <c r="B2" s="21" t="s">
        <v>24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3"/>
    </row>
    <row r="3" spans="2:52" s="1" customFormat="1" ht="23.25" customHeight="1" thickBot="1" x14ac:dyDescent="0.3">
      <c r="B3" s="24" t="s">
        <v>22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6"/>
    </row>
    <row r="4" spans="2:52" ht="15.75" thickBot="1" x14ac:dyDescent="0.3"/>
    <row r="5" spans="2:52" ht="15.75" thickBot="1" x14ac:dyDescent="0.3">
      <c r="B5" s="18" t="s">
        <v>0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</row>
    <row r="6" spans="2:52" s="6" customFormat="1" ht="15.75" customHeight="1" thickBot="1" x14ac:dyDescent="0.3">
      <c r="B6" s="28" t="s">
        <v>1</v>
      </c>
      <c r="C6" s="28" t="s">
        <v>2</v>
      </c>
      <c r="D6" s="28"/>
      <c r="E6" s="15" t="s">
        <v>109</v>
      </c>
      <c r="F6" s="16"/>
      <c r="G6" s="16"/>
      <c r="H6" s="17"/>
      <c r="I6" s="15" t="s">
        <v>110</v>
      </c>
      <c r="J6" s="16"/>
      <c r="K6" s="16"/>
      <c r="L6" s="17"/>
      <c r="M6" s="15" t="s">
        <v>111</v>
      </c>
      <c r="N6" s="16"/>
      <c r="O6" s="16"/>
      <c r="P6" s="17"/>
      <c r="Q6" s="15" t="s">
        <v>112</v>
      </c>
      <c r="R6" s="16"/>
      <c r="S6" s="16"/>
      <c r="T6" s="17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2:52" s="6" customFormat="1" ht="15.75" thickBot="1" x14ac:dyDescent="0.3">
      <c r="B7" s="28"/>
      <c r="C7" s="2" t="s">
        <v>6</v>
      </c>
      <c r="D7" s="2" t="s">
        <v>7</v>
      </c>
      <c r="E7" s="2" t="s">
        <v>3</v>
      </c>
      <c r="F7" s="2" t="s">
        <v>4</v>
      </c>
      <c r="G7" s="2" t="s">
        <v>5</v>
      </c>
      <c r="H7" s="2" t="s">
        <v>8</v>
      </c>
      <c r="I7" s="2" t="s">
        <v>3</v>
      </c>
      <c r="J7" s="2" t="s">
        <v>4</v>
      </c>
      <c r="K7" s="2" t="s">
        <v>5</v>
      </c>
      <c r="L7" s="2" t="s">
        <v>8</v>
      </c>
      <c r="M7" s="2" t="s">
        <v>3</v>
      </c>
      <c r="N7" s="2" t="s">
        <v>4</v>
      </c>
      <c r="O7" s="2" t="s">
        <v>5</v>
      </c>
      <c r="P7" s="2" t="s">
        <v>8</v>
      </c>
      <c r="Q7" s="2" t="s">
        <v>3</v>
      </c>
      <c r="R7" s="2" t="s">
        <v>4</v>
      </c>
      <c r="S7" s="2" t="s">
        <v>5</v>
      </c>
      <c r="T7" s="2" t="s">
        <v>8</v>
      </c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</row>
    <row r="8" spans="2:52" ht="15.75" thickBot="1" x14ac:dyDescent="0.3">
      <c r="B8" s="3">
        <v>1</v>
      </c>
      <c r="C8" s="4">
        <v>1.382650462962963</v>
      </c>
      <c r="D8" s="5" t="s">
        <v>9</v>
      </c>
      <c r="E8" s="12">
        <v>95</v>
      </c>
      <c r="F8" s="12">
        <v>15</v>
      </c>
      <c r="G8" s="9">
        <f>E8+F8</f>
        <v>110</v>
      </c>
      <c r="H8" s="7">
        <f>G8/$G$20</f>
        <v>8.8282504012841087E-2</v>
      </c>
      <c r="I8" s="12">
        <v>13</v>
      </c>
      <c r="J8" s="12">
        <v>0</v>
      </c>
      <c r="K8" s="9">
        <f>I8+J8</f>
        <v>13</v>
      </c>
      <c r="L8" s="7">
        <f>K8/$K$20</f>
        <v>9.420289855072464E-2</v>
      </c>
      <c r="M8" s="12">
        <v>0</v>
      </c>
      <c r="N8" s="12">
        <v>0</v>
      </c>
      <c r="O8" s="9">
        <f>M8+N8</f>
        <v>0</v>
      </c>
      <c r="P8" s="7">
        <f>O8/$O$20</f>
        <v>0</v>
      </c>
      <c r="Q8" s="12">
        <v>3782</v>
      </c>
      <c r="R8" s="12">
        <v>2623</v>
      </c>
      <c r="S8" s="9">
        <f>Q8+R8</f>
        <v>6405</v>
      </c>
      <c r="T8" s="7">
        <f>S8/$S$20</f>
        <v>6.3312410418623039E-2</v>
      </c>
    </row>
    <row r="9" spans="2:52" ht="15.75" thickBot="1" x14ac:dyDescent="0.3">
      <c r="B9" s="3">
        <v>2</v>
      </c>
      <c r="C9" s="4">
        <v>1.3826620370370371</v>
      </c>
      <c r="D9" s="5" t="s">
        <v>10</v>
      </c>
      <c r="E9" s="12">
        <v>81</v>
      </c>
      <c r="F9" s="12">
        <v>8</v>
      </c>
      <c r="G9" s="9">
        <f t="shared" ref="G9:G19" si="0">E9+F9</f>
        <v>89</v>
      </c>
      <c r="H9" s="7">
        <f t="shared" ref="H9:H19" si="1">G9/$G$20</f>
        <v>7.1428571428571425E-2</v>
      </c>
      <c r="I9" s="12">
        <v>9</v>
      </c>
      <c r="J9" s="12">
        <v>0</v>
      </c>
      <c r="K9" s="9">
        <f t="shared" ref="K9:K19" si="2">I9+J9</f>
        <v>9</v>
      </c>
      <c r="L9" s="7">
        <f t="shared" ref="L9:L19" si="3">K9/$K$20</f>
        <v>6.5217391304347824E-2</v>
      </c>
      <c r="M9" s="12">
        <v>0</v>
      </c>
      <c r="N9" s="12">
        <v>0</v>
      </c>
      <c r="O9" s="9">
        <f t="shared" ref="O9:O19" si="4">M9+N9</f>
        <v>0</v>
      </c>
      <c r="P9" s="7">
        <f t="shared" ref="P9:P19" si="5">O9/$O$20</f>
        <v>0</v>
      </c>
      <c r="Q9" s="12">
        <v>3282</v>
      </c>
      <c r="R9" s="12">
        <v>2392</v>
      </c>
      <c r="S9" s="9">
        <f t="shared" ref="S9:S19" si="6">Q9+R9</f>
        <v>5674</v>
      </c>
      <c r="T9" s="7">
        <f t="shared" ref="T9:T19" si="7">S9/$S$20</f>
        <v>5.6086591212375823E-2</v>
      </c>
    </row>
    <row r="10" spans="2:52" ht="15.75" thickBot="1" x14ac:dyDescent="0.3">
      <c r="B10" s="3">
        <v>3</v>
      </c>
      <c r="C10" s="4">
        <v>1.3826736111111113</v>
      </c>
      <c r="D10" s="5" t="s">
        <v>11</v>
      </c>
      <c r="E10" s="12">
        <v>78</v>
      </c>
      <c r="F10" s="12">
        <v>20</v>
      </c>
      <c r="G10" s="9">
        <f t="shared" si="0"/>
        <v>98</v>
      </c>
      <c r="H10" s="7">
        <f t="shared" si="1"/>
        <v>7.8651685393258425E-2</v>
      </c>
      <c r="I10" s="12">
        <v>12</v>
      </c>
      <c r="J10" s="12">
        <v>0</v>
      </c>
      <c r="K10" s="9">
        <f t="shared" si="2"/>
        <v>12</v>
      </c>
      <c r="L10" s="7">
        <f t="shared" si="3"/>
        <v>8.6956521739130432E-2</v>
      </c>
      <c r="M10" s="12">
        <v>0</v>
      </c>
      <c r="N10" s="12">
        <v>0</v>
      </c>
      <c r="O10" s="9">
        <f t="shared" si="4"/>
        <v>0</v>
      </c>
      <c r="P10" s="7">
        <f t="shared" si="5"/>
        <v>0</v>
      </c>
      <c r="Q10" s="12">
        <v>1124</v>
      </c>
      <c r="R10" s="12">
        <v>772</v>
      </c>
      <c r="S10" s="9">
        <f t="shared" si="6"/>
        <v>1896</v>
      </c>
      <c r="T10" s="7">
        <f t="shared" si="7"/>
        <v>1.8741659664903869E-2</v>
      </c>
    </row>
    <row r="11" spans="2:52" ht="15.75" thickBot="1" x14ac:dyDescent="0.3">
      <c r="B11" s="3">
        <v>4</v>
      </c>
      <c r="C11" s="4">
        <v>1.3826851851851851</v>
      </c>
      <c r="D11" s="5" t="s">
        <v>12</v>
      </c>
      <c r="E11" s="12">
        <v>0</v>
      </c>
      <c r="F11" s="12">
        <v>1</v>
      </c>
      <c r="G11" s="9">
        <f t="shared" si="0"/>
        <v>1</v>
      </c>
      <c r="H11" s="7">
        <f t="shared" si="1"/>
        <v>8.0256821829855537E-4</v>
      </c>
      <c r="I11" s="12">
        <v>0</v>
      </c>
      <c r="J11" s="12">
        <v>0</v>
      </c>
      <c r="K11" s="9">
        <f t="shared" si="2"/>
        <v>0</v>
      </c>
      <c r="L11" s="7">
        <f t="shared" si="3"/>
        <v>0</v>
      </c>
      <c r="M11" s="12">
        <v>0</v>
      </c>
      <c r="N11" s="12">
        <v>0</v>
      </c>
      <c r="O11" s="9">
        <f t="shared" si="4"/>
        <v>0</v>
      </c>
      <c r="P11" s="7">
        <f t="shared" si="5"/>
        <v>0</v>
      </c>
      <c r="Q11" s="12">
        <v>5172</v>
      </c>
      <c r="R11" s="12">
        <v>3277</v>
      </c>
      <c r="S11" s="9">
        <f t="shared" si="6"/>
        <v>8449</v>
      </c>
      <c r="T11" s="7">
        <f t="shared" si="7"/>
        <v>8.3517026639648106E-2</v>
      </c>
    </row>
    <row r="12" spans="2:52" ht="15.75" thickBot="1" x14ac:dyDescent="0.3">
      <c r="B12" s="3">
        <v>5</v>
      </c>
      <c r="C12" s="4">
        <v>1.3826967592592592</v>
      </c>
      <c r="D12" s="5" t="s">
        <v>13</v>
      </c>
      <c r="E12" s="12">
        <v>94</v>
      </c>
      <c r="F12" s="12">
        <v>19</v>
      </c>
      <c r="G12" s="9">
        <f t="shared" si="0"/>
        <v>113</v>
      </c>
      <c r="H12" s="7">
        <f t="shared" si="1"/>
        <v>9.0690208667736763E-2</v>
      </c>
      <c r="I12" s="12">
        <v>12</v>
      </c>
      <c r="J12" s="12">
        <v>0</v>
      </c>
      <c r="K12" s="9">
        <f t="shared" si="2"/>
        <v>12</v>
      </c>
      <c r="L12" s="7">
        <f t="shared" si="3"/>
        <v>8.6956521739130432E-2</v>
      </c>
      <c r="M12" s="12">
        <v>0</v>
      </c>
      <c r="N12" s="12">
        <v>0</v>
      </c>
      <c r="O12" s="9">
        <f t="shared" si="4"/>
        <v>0</v>
      </c>
      <c r="P12" s="7">
        <f t="shared" si="5"/>
        <v>0</v>
      </c>
      <c r="Q12" s="12">
        <v>8584</v>
      </c>
      <c r="R12" s="12">
        <v>7245</v>
      </c>
      <c r="S12" s="9">
        <f t="shared" si="6"/>
        <v>15829</v>
      </c>
      <c r="T12" s="7">
        <f t="shared" si="7"/>
        <v>0.15646715761379923</v>
      </c>
    </row>
    <row r="13" spans="2:52" ht="15.75" thickBot="1" x14ac:dyDescent="0.3">
      <c r="B13" s="3">
        <v>6</v>
      </c>
      <c r="C13" s="4">
        <v>1.3827083333333334</v>
      </c>
      <c r="D13" s="5" t="s">
        <v>14</v>
      </c>
      <c r="E13" s="12">
        <v>97</v>
      </c>
      <c r="F13" s="12">
        <v>17</v>
      </c>
      <c r="G13" s="9">
        <f t="shared" si="0"/>
        <v>114</v>
      </c>
      <c r="H13" s="7">
        <f t="shared" si="1"/>
        <v>9.1492776886035312E-2</v>
      </c>
      <c r="I13" s="12">
        <v>7</v>
      </c>
      <c r="J13" s="12">
        <v>3</v>
      </c>
      <c r="K13" s="9">
        <f t="shared" si="2"/>
        <v>10</v>
      </c>
      <c r="L13" s="7">
        <f t="shared" si="3"/>
        <v>7.2463768115942032E-2</v>
      </c>
      <c r="M13" s="12">
        <v>0</v>
      </c>
      <c r="N13" s="12">
        <v>0</v>
      </c>
      <c r="O13" s="9">
        <f t="shared" si="4"/>
        <v>0</v>
      </c>
      <c r="P13" s="7">
        <f t="shared" si="5"/>
        <v>0</v>
      </c>
      <c r="Q13" s="12">
        <v>7015</v>
      </c>
      <c r="R13" s="12">
        <v>5309</v>
      </c>
      <c r="S13" s="9">
        <f t="shared" si="6"/>
        <v>12324</v>
      </c>
      <c r="T13" s="7">
        <f t="shared" si="7"/>
        <v>0.12182078782187515</v>
      </c>
    </row>
    <row r="14" spans="2:52" ht="15.75" thickBot="1" x14ac:dyDescent="0.3">
      <c r="B14" s="3">
        <v>7</v>
      </c>
      <c r="C14" s="4">
        <v>1.3827199074074075</v>
      </c>
      <c r="D14" s="5" t="s">
        <v>15</v>
      </c>
      <c r="E14" s="12">
        <v>138</v>
      </c>
      <c r="F14" s="12">
        <v>17</v>
      </c>
      <c r="G14" s="9">
        <f t="shared" si="0"/>
        <v>155</v>
      </c>
      <c r="H14" s="7">
        <f t="shared" si="1"/>
        <v>0.12439807383627609</v>
      </c>
      <c r="I14" s="12">
        <v>16</v>
      </c>
      <c r="J14" s="12">
        <v>0</v>
      </c>
      <c r="K14" s="9">
        <f t="shared" si="2"/>
        <v>16</v>
      </c>
      <c r="L14" s="7">
        <f t="shared" si="3"/>
        <v>0.11594202898550725</v>
      </c>
      <c r="M14" s="12">
        <v>0</v>
      </c>
      <c r="N14" s="12">
        <v>0</v>
      </c>
      <c r="O14" s="9">
        <f t="shared" si="4"/>
        <v>0</v>
      </c>
      <c r="P14" s="7">
        <f t="shared" si="5"/>
        <v>0</v>
      </c>
      <c r="Q14" s="12">
        <v>5114</v>
      </c>
      <c r="R14" s="12">
        <v>3396</v>
      </c>
      <c r="S14" s="9">
        <f t="shared" si="6"/>
        <v>8510</v>
      </c>
      <c r="T14" s="7">
        <f t="shared" si="7"/>
        <v>8.4120001976968325E-2</v>
      </c>
    </row>
    <row r="15" spans="2:52" ht="15.75" thickBot="1" x14ac:dyDescent="0.3">
      <c r="B15" s="3">
        <v>8</v>
      </c>
      <c r="C15" s="4">
        <v>1.3827314814814813</v>
      </c>
      <c r="D15" s="5" t="s">
        <v>16</v>
      </c>
      <c r="E15" s="12">
        <v>119</v>
      </c>
      <c r="F15" s="12">
        <v>22</v>
      </c>
      <c r="G15" s="9">
        <f t="shared" si="0"/>
        <v>141</v>
      </c>
      <c r="H15" s="7">
        <f t="shared" si="1"/>
        <v>0.11316211878009631</v>
      </c>
      <c r="I15" s="12">
        <v>11</v>
      </c>
      <c r="J15" s="12">
        <v>0</v>
      </c>
      <c r="K15" s="9">
        <f t="shared" si="2"/>
        <v>11</v>
      </c>
      <c r="L15" s="7">
        <f t="shared" si="3"/>
        <v>7.9710144927536225E-2</v>
      </c>
      <c r="M15" s="12">
        <v>0</v>
      </c>
      <c r="N15" s="12">
        <v>0</v>
      </c>
      <c r="O15" s="9">
        <f t="shared" si="4"/>
        <v>0</v>
      </c>
      <c r="P15" s="7">
        <f t="shared" si="5"/>
        <v>0</v>
      </c>
      <c r="Q15" s="12">
        <v>5576</v>
      </c>
      <c r="R15" s="12">
        <v>4412</v>
      </c>
      <c r="S15" s="9">
        <f t="shared" si="6"/>
        <v>9988</v>
      </c>
      <c r="T15" s="7">
        <f t="shared" si="7"/>
        <v>9.8729797854989379E-2</v>
      </c>
    </row>
    <row r="16" spans="2:52" ht="15.75" thickBot="1" x14ac:dyDescent="0.3">
      <c r="B16" s="3">
        <v>9</v>
      </c>
      <c r="C16" s="4">
        <v>1.3827430555555555</v>
      </c>
      <c r="D16" s="5" t="s">
        <v>17</v>
      </c>
      <c r="E16" s="12">
        <v>98</v>
      </c>
      <c r="F16" s="12">
        <v>18</v>
      </c>
      <c r="G16" s="9">
        <f t="shared" si="0"/>
        <v>116</v>
      </c>
      <c r="H16" s="7">
        <f t="shared" si="1"/>
        <v>9.3097913322632425E-2</v>
      </c>
      <c r="I16" s="12">
        <v>13</v>
      </c>
      <c r="J16" s="12">
        <v>1</v>
      </c>
      <c r="K16" s="9">
        <f t="shared" si="2"/>
        <v>14</v>
      </c>
      <c r="L16" s="7">
        <f t="shared" si="3"/>
        <v>0.10144927536231885</v>
      </c>
      <c r="M16" s="12">
        <v>0</v>
      </c>
      <c r="N16" s="12">
        <v>2</v>
      </c>
      <c r="O16" s="9">
        <f t="shared" si="4"/>
        <v>2</v>
      </c>
      <c r="P16" s="7">
        <f t="shared" si="5"/>
        <v>0.2857142857142857</v>
      </c>
      <c r="Q16" s="12">
        <v>5838</v>
      </c>
      <c r="R16" s="12">
        <v>4067</v>
      </c>
      <c r="S16" s="9">
        <f t="shared" si="6"/>
        <v>9905</v>
      </c>
      <c r="T16" s="7">
        <f t="shared" si="7"/>
        <v>9.7909356002570058E-2</v>
      </c>
    </row>
    <row r="17" spans="2:20" ht="15.75" thickBot="1" x14ac:dyDescent="0.3">
      <c r="B17" s="3">
        <v>10</v>
      </c>
      <c r="C17" s="4">
        <v>1.3827546296296296</v>
      </c>
      <c r="D17" s="5" t="s">
        <v>18</v>
      </c>
      <c r="E17" s="12">
        <v>89</v>
      </c>
      <c r="F17" s="12">
        <v>17</v>
      </c>
      <c r="G17" s="9">
        <f t="shared" si="0"/>
        <v>106</v>
      </c>
      <c r="H17" s="7">
        <f t="shared" si="1"/>
        <v>8.5072231139646876E-2</v>
      </c>
      <c r="I17" s="12">
        <v>15</v>
      </c>
      <c r="J17" s="12">
        <v>2</v>
      </c>
      <c r="K17" s="9">
        <f t="shared" si="2"/>
        <v>17</v>
      </c>
      <c r="L17" s="7">
        <f t="shared" si="3"/>
        <v>0.12318840579710146</v>
      </c>
      <c r="M17" s="12">
        <v>0</v>
      </c>
      <c r="N17" s="12">
        <v>5</v>
      </c>
      <c r="O17" s="9">
        <f t="shared" si="4"/>
        <v>5</v>
      </c>
      <c r="P17" s="7">
        <f t="shared" si="5"/>
        <v>0.7142857142857143</v>
      </c>
      <c r="Q17" s="12">
        <v>5551</v>
      </c>
      <c r="R17" s="12">
        <v>4250</v>
      </c>
      <c r="S17" s="9">
        <f t="shared" si="6"/>
        <v>9801</v>
      </c>
      <c r="T17" s="7">
        <f t="shared" si="7"/>
        <v>9.6881332476647056E-2</v>
      </c>
    </row>
    <row r="18" spans="2:20" ht="15.75" thickBot="1" x14ac:dyDescent="0.3">
      <c r="B18" s="3">
        <v>11</v>
      </c>
      <c r="C18" s="4">
        <v>1.3827662037037038</v>
      </c>
      <c r="D18" s="5" t="s">
        <v>19</v>
      </c>
      <c r="E18" s="12">
        <v>93</v>
      </c>
      <c r="F18" s="12">
        <v>21</v>
      </c>
      <c r="G18" s="9">
        <f t="shared" si="0"/>
        <v>114</v>
      </c>
      <c r="H18" s="7">
        <f t="shared" si="1"/>
        <v>9.1492776886035312E-2</v>
      </c>
      <c r="I18" s="12">
        <v>12</v>
      </c>
      <c r="J18" s="12">
        <v>2</v>
      </c>
      <c r="K18" s="9">
        <f t="shared" si="2"/>
        <v>14</v>
      </c>
      <c r="L18" s="7">
        <f t="shared" si="3"/>
        <v>0.10144927536231885</v>
      </c>
      <c r="M18" s="12">
        <v>0</v>
      </c>
      <c r="N18" s="12">
        <v>0</v>
      </c>
      <c r="O18" s="9">
        <f t="shared" si="4"/>
        <v>0</v>
      </c>
      <c r="P18" s="7">
        <f t="shared" si="5"/>
        <v>0</v>
      </c>
      <c r="Q18" s="12">
        <v>2581</v>
      </c>
      <c r="R18" s="12">
        <v>1577</v>
      </c>
      <c r="S18" s="9">
        <f t="shared" si="6"/>
        <v>4158</v>
      </c>
      <c r="T18" s="7">
        <f t="shared" si="7"/>
        <v>4.1101171353729059E-2</v>
      </c>
    </row>
    <row r="19" spans="2:20" ht="15.75" thickBot="1" x14ac:dyDescent="0.3">
      <c r="B19" s="3">
        <v>12</v>
      </c>
      <c r="C19" s="4">
        <v>1.3827777777777779</v>
      </c>
      <c r="D19" s="5" t="s">
        <v>20</v>
      </c>
      <c r="E19" s="12">
        <v>66</v>
      </c>
      <c r="F19" s="12">
        <v>23</v>
      </c>
      <c r="G19" s="9">
        <f t="shared" si="0"/>
        <v>89</v>
      </c>
      <c r="H19" s="7">
        <f t="shared" si="1"/>
        <v>7.1428571428571425E-2</v>
      </c>
      <c r="I19" s="12">
        <v>10</v>
      </c>
      <c r="J19" s="12">
        <v>0</v>
      </c>
      <c r="K19" s="9">
        <f t="shared" si="2"/>
        <v>10</v>
      </c>
      <c r="L19" s="7">
        <f t="shared" si="3"/>
        <v>7.2463768115942032E-2</v>
      </c>
      <c r="M19" s="12">
        <v>0</v>
      </c>
      <c r="N19" s="12">
        <v>0</v>
      </c>
      <c r="O19" s="9">
        <f t="shared" si="4"/>
        <v>0</v>
      </c>
      <c r="P19" s="7">
        <f t="shared" si="5"/>
        <v>0</v>
      </c>
      <c r="Q19" s="12">
        <v>5047</v>
      </c>
      <c r="R19" s="12">
        <v>3179</v>
      </c>
      <c r="S19" s="9">
        <f t="shared" si="6"/>
        <v>8226</v>
      </c>
      <c r="T19" s="7">
        <f t="shared" si="7"/>
        <v>8.1312706963870898E-2</v>
      </c>
    </row>
    <row r="20" spans="2:20" ht="15.75" thickBot="1" x14ac:dyDescent="0.3">
      <c r="B20" s="27" t="s">
        <v>5</v>
      </c>
      <c r="C20" s="27"/>
      <c r="D20" s="27"/>
      <c r="E20" s="10">
        <f>SUM(E8:E19)</f>
        <v>1048</v>
      </c>
      <c r="F20" s="10">
        <f>SUM(F8:F19)</f>
        <v>198</v>
      </c>
      <c r="G20" s="11">
        <f>SUM(G8:G19)</f>
        <v>1246</v>
      </c>
      <c r="H20" s="8">
        <f>G20/E22</f>
        <v>1.3770055544381353E-3</v>
      </c>
      <c r="I20" s="10">
        <f>SUM(I8:I19)</f>
        <v>130</v>
      </c>
      <c r="J20" s="10">
        <f>SUM(J8:J19)</f>
        <v>8</v>
      </c>
      <c r="K20" s="11">
        <f>SUM(K8:K19)</f>
        <v>138</v>
      </c>
      <c r="L20" s="8">
        <f>K20/$E$22</f>
        <v>1.5250944342894276E-4</v>
      </c>
      <c r="M20" s="10">
        <f>SUM(M8:M19)</f>
        <v>0</v>
      </c>
      <c r="N20" s="10">
        <f>SUM(N8:N19)</f>
        <v>7</v>
      </c>
      <c r="O20" s="11">
        <f>SUM(O8:O19)</f>
        <v>7</v>
      </c>
      <c r="P20" s="8">
        <f>O20/$E$22</f>
        <v>7.735986260888401E-6</v>
      </c>
      <c r="Q20" s="10">
        <f>SUM(Q8:Q19)</f>
        <v>58666</v>
      </c>
      <c r="R20" s="10">
        <f>SUM(R8:R19)</f>
        <v>42499</v>
      </c>
      <c r="S20" s="11">
        <f>SUM(S8:S19)</f>
        <v>101165</v>
      </c>
      <c r="T20" s="8">
        <f>S20/$E$22</f>
        <v>0.11180157858325358</v>
      </c>
    </row>
    <row r="21" spans="2:20" ht="15.75" thickBot="1" x14ac:dyDescent="0.3"/>
    <row r="22" spans="2:20" ht="15.75" thickBot="1" x14ac:dyDescent="0.3">
      <c r="B22" s="27" t="s">
        <v>23</v>
      </c>
      <c r="C22" s="27"/>
      <c r="D22" s="27"/>
      <c r="E22" s="11">
        <v>904862</v>
      </c>
    </row>
  </sheetData>
  <mergeCells count="11">
    <mergeCell ref="B20:D20"/>
    <mergeCell ref="B22:D22"/>
    <mergeCell ref="B2:T2"/>
    <mergeCell ref="B3:T3"/>
    <mergeCell ref="B5:T5"/>
    <mergeCell ref="B6:B7"/>
    <mergeCell ref="C6:D6"/>
    <mergeCell ref="E6:H6"/>
    <mergeCell ref="I6:L6"/>
    <mergeCell ref="M6:P6"/>
    <mergeCell ref="Q6:T6"/>
  </mergeCells>
  <pageMargins left="0.7" right="0.7" top="0.75" bottom="0.75" header="0.3" footer="0.3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13E95-7520-4B1A-A3A2-33BE122893CC}">
  <dimension ref="B1:T22"/>
  <sheetViews>
    <sheetView zoomScaleNormal="100" workbookViewId="0"/>
  </sheetViews>
  <sheetFormatPr defaultRowHeight="15" x14ac:dyDescent="0.25"/>
  <cols>
    <col min="1" max="1" width="1.42578125" customWidth="1"/>
    <col min="2" max="2" width="7.28515625" style="1" customWidth="1"/>
    <col min="3" max="3" width="10.85546875" customWidth="1"/>
    <col min="4" max="4" width="18.28515625" customWidth="1"/>
    <col min="5" max="12" width="9.140625" customWidth="1"/>
  </cols>
  <sheetData>
    <row r="1" spans="2:20" ht="7.5" customHeight="1" thickBot="1" x14ac:dyDescent="0.3"/>
    <row r="2" spans="2:20" s="1" customFormat="1" ht="23.25" customHeight="1" x14ac:dyDescent="0.25">
      <c r="B2" s="21" t="s">
        <v>24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3"/>
    </row>
    <row r="3" spans="2:20" s="1" customFormat="1" ht="23.25" customHeight="1" thickBot="1" x14ac:dyDescent="0.3">
      <c r="B3" s="24" t="s">
        <v>22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6"/>
    </row>
    <row r="4" spans="2:20" ht="15.75" thickBot="1" x14ac:dyDescent="0.3"/>
    <row r="5" spans="2:20" ht="15.75" thickBot="1" x14ac:dyDescent="0.3">
      <c r="B5" s="18" t="s">
        <v>0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</row>
    <row r="6" spans="2:20" s="6" customFormat="1" ht="15.75" customHeight="1" thickBot="1" x14ac:dyDescent="0.3">
      <c r="B6" s="28" t="s">
        <v>1</v>
      </c>
      <c r="C6" s="28" t="s">
        <v>2</v>
      </c>
      <c r="D6" s="28"/>
      <c r="E6" s="15" t="s">
        <v>113</v>
      </c>
      <c r="F6" s="16"/>
      <c r="G6" s="16"/>
      <c r="H6" s="17"/>
      <c r="I6" s="15" t="s">
        <v>114</v>
      </c>
      <c r="J6" s="16"/>
      <c r="K6" s="16"/>
      <c r="L6" s="17"/>
      <c r="M6" s="15" t="s">
        <v>115</v>
      </c>
      <c r="N6" s="16"/>
      <c r="O6" s="16"/>
      <c r="P6" s="17"/>
      <c r="Q6" s="15" t="s">
        <v>116</v>
      </c>
      <c r="R6" s="16"/>
      <c r="S6" s="16"/>
      <c r="T6" s="17"/>
    </row>
    <row r="7" spans="2:20" s="6" customFormat="1" ht="15.75" thickBot="1" x14ac:dyDescent="0.3">
      <c r="B7" s="28"/>
      <c r="C7" s="2" t="s">
        <v>6</v>
      </c>
      <c r="D7" s="2" t="s">
        <v>7</v>
      </c>
      <c r="E7" s="2" t="s">
        <v>3</v>
      </c>
      <c r="F7" s="2" t="s">
        <v>4</v>
      </c>
      <c r="G7" s="2" t="s">
        <v>5</v>
      </c>
      <c r="H7" s="2" t="s">
        <v>8</v>
      </c>
      <c r="I7" s="2" t="s">
        <v>3</v>
      </c>
      <c r="J7" s="2" t="s">
        <v>4</v>
      </c>
      <c r="K7" s="2" t="s">
        <v>5</v>
      </c>
      <c r="L7" s="2" t="s">
        <v>8</v>
      </c>
      <c r="M7" s="2" t="s">
        <v>3</v>
      </c>
      <c r="N7" s="2" t="s">
        <v>4</v>
      </c>
      <c r="O7" s="2" t="s">
        <v>5</v>
      </c>
      <c r="P7" s="2" t="s">
        <v>8</v>
      </c>
      <c r="Q7" s="2" t="s">
        <v>3</v>
      </c>
      <c r="R7" s="2" t="s">
        <v>4</v>
      </c>
      <c r="S7" s="2" t="s">
        <v>5</v>
      </c>
      <c r="T7" s="2" t="s">
        <v>8</v>
      </c>
    </row>
    <row r="8" spans="2:20" ht="15.75" thickBot="1" x14ac:dyDescent="0.3">
      <c r="B8" s="3">
        <v>1</v>
      </c>
      <c r="C8" s="4">
        <v>1.382650462962963</v>
      </c>
      <c r="D8" s="5" t="s">
        <v>9</v>
      </c>
      <c r="E8" s="12">
        <v>85</v>
      </c>
      <c r="F8" s="12">
        <v>87</v>
      </c>
      <c r="G8" s="9">
        <f>E8+F8</f>
        <v>172</v>
      </c>
      <c r="H8" s="7">
        <f>G8/$G$20</f>
        <v>6.9466882067851371E-2</v>
      </c>
      <c r="I8" s="12">
        <v>0</v>
      </c>
      <c r="J8" s="12">
        <v>0</v>
      </c>
      <c r="K8" s="9">
        <f>I8+J8</f>
        <v>0</v>
      </c>
      <c r="L8" s="7">
        <v>0</v>
      </c>
      <c r="M8" s="12">
        <v>0</v>
      </c>
      <c r="N8" s="12">
        <v>0</v>
      </c>
      <c r="O8" s="9">
        <f>M8+N8</f>
        <v>0</v>
      </c>
      <c r="P8" s="7">
        <v>0</v>
      </c>
      <c r="Q8" s="12">
        <v>0</v>
      </c>
      <c r="R8" s="12">
        <v>0</v>
      </c>
      <c r="S8" s="9">
        <f>Q8+R8</f>
        <v>0</v>
      </c>
      <c r="T8" s="7">
        <v>0</v>
      </c>
    </row>
    <row r="9" spans="2:20" ht="15.75" thickBot="1" x14ac:dyDescent="0.3">
      <c r="B9" s="3">
        <v>2</v>
      </c>
      <c r="C9" s="4">
        <v>1.3826620370370371</v>
      </c>
      <c r="D9" s="5" t="s">
        <v>10</v>
      </c>
      <c r="E9" s="12">
        <v>69</v>
      </c>
      <c r="F9" s="12">
        <v>69</v>
      </c>
      <c r="G9" s="9">
        <f t="shared" ref="G9:G19" si="0">E9+F9</f>
        <v>138</v>
      </c>
      <c r="H9" s="7">
        <f t="shared" ref="H9:H19" si="1">G9/$G$20</f>
        <v>5.5735056542810989E-2</v>
      </c>
      <c r="I9" s="12">
        <v>0</v>
      </c>
      <c r="J9" s="12">
        <v>0</v>
      </c>
      <c r="K9" s="9">
        <f t="shared" ref="K9:K19" si="2">I9+J9</f>
        <v>0</v>
      </c>
      <c r="L9" s="7">
        <v>0</v>
      </c>
      <c r="M9" s="12">
        <v>0</v>
      </c>
      <c r="N9" s="12">
        <v>0</v>
      </c>
      <c r="O9" s="9">
        <f t="shared" ref="O9:O19" si="3">M9+N9</f>
        <v>0</v>
      </c>
      <c r="P9" s="7">
        <v>0</v>
      </c>
      <c r="Q9" s="12">
        <v>0</v>
      </c>
      <c r="R9" s="12">
        <v>0</v>
      </c>
      <c r="S9" s="9">
        <f t="shared" ref="S9:S19" si="4">Q9+R9</f>
        <v>0</v>
      </c>
      <c r="T9" s="7">
        <v>0</v>
      </c>
    </row>
    <row r="10" spans="2:20" ht="15.75" thickBot="1" x14ac:dyDescent="0.3">
      <c r="B10" s="3">
        <v>3</v>
      </c>
      <c r="C10" s="4">
        <v>1.3826736111111113</v>
      </c>
      <c r="D10" s="5" t="s">
        <v>11</v>
      </c>
      <c r="E10" s="12">
        <v>16</v>
      </c>
      <c r="F10" s="12">
        <v>32</v>
      </c>
      <c r="G10" s="9">
        <f t="shared" si="0"/>
        <v>48</v>
      </c>
      <c r="H10" s="7">
        <f t="shared" si="1"/>
        <v>1.9386106623586429E-2</v>
      </c>
      <c r="I10" s="12">
        <v>0</v>
      </c>
      <c r="J10" s="12">
        <v>0</v>
      </c>
      <c r="K10" s="9">
        <f t="shared" si="2"/>
        <v>0</v>
      </c>
      <c r="L10" s="7">
        <v>0</v>
      </c>
      <c r="M10" s="12">
        <v>0</v>
      </c>
      <c r="N10" s="12">
        <v>0</v>
      </c>
      <c r="O10" s="9">
        <f t="shared" si="3"/>
        <v>0</v>
      </c>
      <c r="P10" s="7">
        <v>0</v>
      </c>
      <c r="Q10" s="12">
        <v>0</v>
      </c>
      <c r="R10" s="12">
        <v>0</v>
      </c>
      <c r="S10" s="9">
        <f t="shared" si="4"/>
        <v>0</v>
      </c>
      <c r="T10" s="7">
        <v>0</v>
      </c>
    </row>
    <row r="11" spans="2:20" ht="15.75" thickBot="1" x14ac:dyDescent="0.3">
      <c r="B11" s="3">
        <v>4</v>
      </c>
      <c r="C11" s="4">
        <v>1.3826851851851851</v>
      </c>
      <c r="D11" s="5" t="s">
        <v>12</v>
      </c>
      <c r="E11" s="12">
        <v>45</v>
      </c>
      <c r="F11" s="12">
        <v>40</v>
      </c>
      <c r="G11" s="9">
        <f t="shared" si="0"/>
        <v>85</v>
      </c>
      <c r="H11" s="7">
        <f t="shared" si="1"/>
        <v>3.4329563812600966E-2</v>
      </c>
      <c r="I11" s="12">
        <v>0</v>
      </c>
      <c r="J11" s="12">
        <v>0</v>
      </c>
      <c r="K11" s="9">
        <f t="shared" si="2"/>
        <v>0</v>
      </c>
      <c r="L11" s="7">
        <v>0</v>
      </c>
      <c r="M11" s="12">
        <v>0</v>
      </c>
      <c r="N11" s="12">
        <v>0</v>
      </c>
      <c r="O11" s="9">
        <f t="shared" si="3"/>
        <v>0</v>
      </c>
      <c r="P11" s="7">
        <v>0</v>
      </c>
      <c r="Q11" s="12">
        <v>0</v>
      </c>
      <c r="R11" s="12">
        <v>0</v>
      </c>
      <c r="S11" s="9">
        <f t="shared" si="4"/>
        <v>0</v>
      </c>
      <c r="T11" s="7">
        <v>0</v>
      </c>
    </row>
    <row r="12" spans="2:20" ht="15.75" thickBot="1" x14ac:dyDescent="0.3">
      <c r="B12" s="3">
        <v>5</v>
      </c>
      <c r="C12" s="4">
        <v>1.3826967592592592</v>
      </c>
      <c r="D12" s="5" t="s">
        <v>13</v>
      </c>
      <c r="E12" s="12">
        <v>100</v>
      </c>
      <c r="F12" s="12">
        <v>113</v>
      </c>
      <c r="G12" s="9">
        <f t="shared" si="0"/>
        <v>213</v>
      </c>
      <c r="H12" s="7">
        <f t="shared" si="1"/>
        <v>8.6025848142164782E-2</v>
      </c>
      <c r="I12" s="12">
        <v>0</v>
      </c>
      <c r="J12" s="12">
        <v>0</v>
      </c>
      <c r="K12" s="9">
        <f t="shared" si="2"/>
        <v>0</v>
      </c>
      <c r="L12" s="7">
        <v>0</v>
      </c>
      <c r="M12" s="12">
        <v>0</v>
      </c>
      <c r="N12" s="12">
        <v>0</v>
      </c>
      <c r="O12" s="9">
        <f t="shared" si="3"/>
        <v>0</v>
      </c>
      <c r="P12" s="7">
        <v>0</v>
      </c>
      <c r="Q12" s="12">
        <v>0</v>
      </c>
      <c r="R12" s="12">
        <v>0</v>
      </c>
      <c r="S12" s="9">
        <f t="shared" si="4"/>
        <v>0</v>
      </c>
      <c r="T12" s="7">
        <v>0</v>
      </c>
    </row>
    <row r="13" spans="2:20" ht="15.75" thickBot="1" x14ac:dyDescent="0.3">
      <c r="B13" s="3">
        <v>6</v>
      </c>
      <c r="C13" s="4">
        <v>1.3827083333333334</v>
      </c>
      <c r="D13" s="5" t="s">
        <v>14</v>
      </c>
      <c r="E13" s="12">
        <v>20</v>
      </c>
      <c r="F13" s="12">
        <v>21</v>
      </c>
      <c r="G13" s="9">
        <f t="shared" si="0"/>
        <v>41</v>
      </c>
      <c r="H13" s="7">
        <f t="shared" si="1"/>
        <v>1.6558966074313407E-2</v>
      </c>
      <c r="I13" s="12">
        <v>0</v>
      </c>
      <c r="J13" s="12">
        <v>0</v>
      </c>
      <c r="K13" s="9">
        <f t="shared" si="2"/>
        <v>0</v>
      </c>
      <c r="L13" s="7">
        <v>0</v>
      </c>
      <c r="M13" s="12">
        <v>0</v>
      </c>
      <c r="N13" s="12">
        <v>0</v>
      </c>
      <c r="O13" s="9">
        <f t="shared" si="3"/>
        <v>0</v>
      </c>
      <c r="P13" s="7">
        <v>0</v>
      </c>
      <c r="Q13" s="12">
        <v>0</v>
      </c>
      <c r="R13" s="12">
        <v>0</v>
      </c>
      <c r="S13" s="9">
        <f t="shared" si="4"/>
        <v>0</v>
      </c>
      <c r="T13" s="7">
        <v>0</v>
      </c>
    </row>
    <row r="14" spans="2:20" ht="15.75" thickBot="1" x14ac:dyDescent="0.3">
      <c r="B14" s="3">
        <v>7</v>
      </c>
      <c r="C14" s="4">
        <v>1.3827199074074075</v>
      </c>
      <c r="D14" s="5" t="s">
        <v>15</v>
      </c>
      <c r="E14" s="12">
        <v>279</v>
      </c>
      <c r="F14" s="12">
        <v>126</v>
      </c>
      <c r="G14" s="9">
        <f t="shared" si="0"/>
        <v>405</v>
      </c>
      <c r="H14" s="7">
        <f t="shared" si="1"/>
        <v>0.1635702746365105</v>
      </c>
      <c r="I14" s="12">
        <v>0</v>
      </c>
      <c r="J14" s="12">
        <v>0</v>
      </c>
      <c r="K14" s="9">
        <f t="shared" si="2"/>
        <v>0</v>
      </c>
      <c r="L14" s="7">
        <v>0</v>
      </c>
      <c r="M14" s="12">
        <v>0</v>
      </c>
      <c r="N14" s="12">
        <v>0</v>
      </c>
      <c r="O14" s="9">
        <f t="shared" si="3"/>
        <v>0</v>
      </c>
      <c r="P14" s="7">
        <v>0</v>
      </c>
      <c r="Q14" s="12">
        <v>0</v>
      </c>
      <c r="R14" s="12">
        <v>0</v>
      </c>
      <c r="S14" s="9">
        <f t="shared" si="4"/>
        <v>0</v>
      </c>
      <c r="T14" s="7">
        <v>0</v>
      </c>
    </row>
    <row r="15" spans="2:20" ht="15.75" thickBot="1" x14ac:dyDescent="0.3">
      <c r="B15" s="3">
        <v>8</v>
      </c>
      <c r="C15" s="4">
        <v>1.3827314814814813</v>
      </c>
      <c r="D15" s="5" t="s">
        <v>16</v>
      </c>
      <c r="E15" s="12">
        <v>129</v>
      </c>
      <c r="F15" s="12">
        <v>174</v>
      </c>
      <c r="G15" s="9">
        <f t="shared" si="0"/>
        <v>303</v>
      </c>
      <c r="H15" s="7">
        <f t="shared" si="1"/>
        <v>0.12237479806138933</v>
      </c>
      <c r="I15" s="12">
        <v>0</v>
      </c>
      <c r="J15" s="12">
        <v>0</v>
      </c>
      <c r="K15" s="9">
        <f t="shared" si="2"/>
        <v>0</v>
      </c>
      <c r="L15" s="7">
        <v>0</v>
      </c>
      <c r="M15" s="12">
        <v>0</v>
      </c>
      <c r="N15" s="12">
        <v>0</v>
      </c>
      <c r="O15" s="9">
        <f t="shared" si="3"/>
        <v>0</v>
      </c>
      <c r="P15" s="7">
        <v>0</v>
      </c>
      <c r="Q15" s="12">
        <v>0</v>
      </c>
      <c r="R15" s="12">
        <v>0</v>
      </c>
      <c r="S15" s="9">
        <f t="shared" si="4"/>
        <v>0</v>
      </c>
      <c r="T15" s="7">
        <v>0</v>
      </c>
    </row>
    <row r="16" spans="2:20" ht="15.75" thickBot="1" x14ac:dyDescent="0.3">
      <c r="B16" s="3">
        <v>9</v>
      </c>
      <c r="C16" s="4">
        <v>1.3827430555555555</v>
      </c>
      <c r="D16" s="5" t="s">
        <v>17</v>
      </c>
      <c r="E16" s="12">
        <v>51</v>
      </c>
      <c r="F16" s="12">
        <v>62</v>
      </c>
      <c r="G16" s="9">
        <f t="shared" si="0"/>
        <v>113</v>
      </c>
      <c r="H16" s="7">
        <f t="shared" si="1"/>
        <v>4.5638126009693053E-2</v>
      </c>
      <c r="I16" s="12">
        <v>0</v>
      </c>
      <c r="J16" s="12">
        <v>0</v>
      </c>
      <c r="K16" s="9">
        <f t="shared" si="2"/>
        <v>0</v>
      </c>
      <c r="L16" s="7">
        <v>0</v>
      </c>
      <c r="M16" s="12">
        <v>0</v>
      </c>
      <c r="N16" s="12">
        <v>0</v>
      </c>
      <c r="O16" s="9">
        <f t="shared" si="3"/>
        <v>0</v>
      </c>
      <c r="P16" s="7">
        <v>0</v>
      </c>
      <c r="Q16" s="12">
        <v>0</v>
      </c>
      <c r="R16" s="12">
        <v>0</v>
      </c>
      <c r="S16" s="9">
        <f t="shared" si="4"/>
        <v>0</v>
      </c>
      <c r="T16" s="7">
        <v>0</v>
      </c>
    </row>
    <row r="17" spans="2:20" ht="15.75" thickBot="1" x14ac:dyDescent="0.3">
      <c r="B17" s="3">
        <v>10</v>
      </c>
      <c r="C17" s="4">
        <v>1.3827546296296296</v>
      </c>
      <c r="D17" s="5" t="s">
        <v>18</v>
      </c>
      <c r="E17" s="12">
        <v>323</v>
      </c>
      <c r="F17" s="12">
        <v>455</v>
      </c>
      <c r="G17" s="9">
        <f t="shared" si="0"/>
        <v>778</v>
      </c>
      <c r="H17" s="7">
        <f t="shared" si="1"/>
        <v>0.31421647819063003</v>
      </c>
      <c r="I17" s="12">
        <v>0</v>
      </c>
      <c r="J17" s="12">
        <v>0</v>
      </c>
      <c r="K17" s="9">
        <f t="shared" si="2"/>
        <v>0</v>
      </c>
      <c r="L17" s="7">
        <v>0</v>
      </c>
      <c r="M17" s="12">
        <v>0</v>
      </c>
      <c r="N17" s="12">
        <v>0</v>
      </c>
      <c r="O17" s="9">
        <f t="shared" si="3"/>
        <v>0</v>
      </c>
      <c r="P17" s="7">
        <v>0</v>
      </c>
      <c r="Q17" s="12">
        <v>0</v>
      </c>
      <c r="R17" s="12">
        <v>0</v>
      </c>
      <c r="S17" s="9">
        <f t="shared" si="4"/>
        <v>0</v>
      </c>
      <c r="T17" s="7">
        <v>0</v>
      </c>
    </row>
    <row r="18" spans="2:20" ht="15.75" thickBot="1" x14ac:dyDescent="0.3">
      <c r="B18" s="3">
        <v>11</v>
      </c>
      <c r="C18" s="4">
        <v>1.3827662037037038</v>
      </c>
      <c r="D18" s="5" t="s">
        <v>19</v>
      </c>
      <c r="E18" s="12">
        <v>41</v>
      </c>
      <c r="F18" s="12">
        <v>63</v>
      </c>
      <c r="G18" s="9">
        <f t="shared" si="0"/>
        <v>104</v>
      </c>
      <c r="H18" s="7">
        <f t="shared" si="1"/>
        <v>4.2003231017770599E-2</v>
      </c>
      <c r="I18" s="12">
        <v>0</v>
      </c>
      <c r="J18" s="12">
        <v>0</v>
      </c>
      <c r="K18" s="9">
        <f t="shared" si="2"/>
        <v>0</v>
      </c>
      <c r="L18" s="7">
        <v>0</v>
      </c>
      <c r="M18" s="12">
        <v>0</v>
      </c>
      <c r="N18" s="12">
        <v>0</v>
      </c>
      <c r="O18" s="9">
        <f t="shared" si="3"/>
        <v>0</v>
      </c>
      <c r="P18" s="7">
        <v>0</v>
      </c>
      <c r="Q18" s="12">
        <v>0</v>
      </c>
      <c r="R18" s="12">
        <v>0</v>
      </c>
      <c r="S18" s="9">
        <f t="shared" si="4"/>
        <v>0</v>
      </c>
      <c r="T18" s="7">
        <v>0</v>
      </c>
    </row>
    <row r="19" spans="2:20" ht="15.75" thickBot="1" x14ac:dyDescent="0.3">
      <c r="B19" s="3">
        <v>12</v>
      </c>
      <c r="C19" s="4">
        <v>1.3827777777777779</v>
      </c>
      <c r="D19" s="5" t="s">
        <v>20</v>
      </c>
      <c r="E19" s="12">
        <v>40</v>
      </c>
      <c r="F19" s="12">
        <v>36</v>
      </c>
      <c r="G19" s="9">
        <f t="shared" si="0"/>
        <v>76</v>
      </c>
      <c r="H19" s="7">
        <f t="shared" si="1"/>
        <v>3.0694668820678513E-2</v>
      </c>
      <c r="I19" s="12">
        <v>0</v>
      </c>
      <c r="J19" s="12">
        <v>0</v>
      </c>
      <c r="K19" s="9">
        <f t="shared" si="2"/>
        <v>0</v>
      </c>
      <c r="L19" s="7">
        <v>0</v>
      </c>
      <c r="M19" s="12">
        <v>0</v>
      </c>
      <c r="N19" s="12">
        <v>0</v>
      </c>
      <c r="O19" s="9">
        <f t="shared" si="3"/>
        <v>0</v>
      </c>
      <c r="P19" s="7">
        <v>0</v>
      </c>
      <c r="Q19" s="12">
        <v>0</v>
      </c>
      <c r="R19" s="12">
        <v>0</v>
      </c>
      <c r="S19" s="9">
        <f t="shared" si="4"/>
        <v>0</v>
      </c>
      <c r="T19" s="7">
        <v>0</v>
      </c>
    </row>
    <row r="20" spans="2:20" ht="15.75" thickBot="1" x14ac:dyDescent="0.3">
      <c r="B20" s="27" t="s">
        <v>5</v>
      </c>
      <c r="C20" s="27"/>
      <c r="D20" s="27"/>
      <c r="E20" s="10">
        <f>SUM(E8:E19)</f>
        <v>1198</v>
      </c>
      <c r="F20" s="10">
        <f>SUM(F8:F19)</f>
        <v>1278</v>
      </c>
      <c r="G20" s="11">
        <f>SUM(G8:G19)</f>
        <v>2476</v>
      </c>
      <c r="H20" s="8">
        <f>G20/E22</f>
        <v>2.7363288545656688E-3</v>
      </c>
      <c r="I20" s="10">
        <f>SUM(I8:I19)</f>
        <v>0</v>
      </c>
      <c r="J20" s="10">
        <f>SUM(J8:J19)</f>
        <v>0</v>
      </c>
      <c r="K20" s="11">
        <f>SUM(K8:K19)</f>
        <v>0</v>
      </c>
      <c r="L20" s="8">
        <f>K20/$E$22</f>
        <v>0</v>
      </c>
      <c r="M20" s="10">
        <f>SUM(M8:M19)</f>
        <v>0</v>
      </c>
      <c r="N20" s="10">
        <f>SUM(N8:N19)</f>
        <v>0</v>
      </c>
      <c r="O20" s="11">
        <f>SUM(O8:O19)</f>
        <v>0</v>
      </c>
      <c r="P20" s="8">
        <f>O20/$E$22</f>
        <v>0</v>
      </c>
      <c r="Q20" s="10">
        <f>SUM(Q8:Q19)</f>
        <v>0</v>
      </c>
      <c r="R20" s="10">
        <f>SUM(R8:R19)</f>
        <v>0</v>
      </c>
      <c r="S20" s="11">
        <f>SUM(S8:S19)</f>
        <v>0</v>
      </c>
      <c r="T20" s="8">
        <f>S20/$E$22</f>
        <v>0</v>
      </c>
    </row>
    <row r="21" spans="2:20" ht="15.75" thickBot="1" x14ac:dyDescent="0.3"/>
    <row r="22" spans="2:20" ht="15.75" thickBot="1" x14ac:dyDescent="0.3">
      <c r="B22" s="27" t="s">
        <v>23</v>
      </c>
      <c r="C22" s="27"/>
      <c r="D22" s="27"/>
      <c r="E22" s="11">
        <v>904862</v>
      </c>
    </row>
  </sheetData>
  <mergeCells count="11">
    <mergeCell ref="B20:D20"/>
    <mergeCell ref="B22:D22"/>
    <mergeCell ref="B2:T2"/>
    <mergeCell ref="B3:T3"/>
    <mergeCell ref="B5:T5"/>
    <mergeCell ref="B6:B7"/>
    <mergeCell ref="C6:D6"/>
    <mergeCell ref="E6:H6"/>
    <mergeCell ref="I6:L6"/>
    <mergeCell ref="M6:P6"/>
    <mergeCell ref="Q6:T6"/>
  </mergeCells>
  <pageMargins left="0.7" right="0.7" top="0.75" bottom="0.75" header="0.3" footer="0.3"/>
  <pageSetup paperSize="9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3B505-AEE3-475D-A353-730F996D66DD}">
  <dimension ref="B1:BP22"/>
  <sheetViews>
    <sheetView zoomScaleNormal="100" workbookViewId="0"/>
  </sheetViews>
  <sheetFormatPr defaultRowHeight="15" x14ac:dyDescent="0.25"/>
  <cols>
    <col min="1" max="1" width="1.42578125" customWidth="1"/>
    <col min="2" max="2" width="7.28515625" style="1" customWidth="1"/>
    <col min="3" max="3" width="10.85546875" customWidth="1"/>
    <col min="4" max="4" width="18.28515625" customWidth="1"/>
    <col min="5" max="12" width="9.140625" customWidth="1"/>
  </cols>
  <sheetData>
    <row r="1" spans="2:68" ht="7.5" customHeight="1" thickBot="1" x14ac:dyDescent="0.3"/>
    <row r="2" spans="2:68" s="1" customFormat="1" ht="23.25" customHeight="1" x14ac:dyDescent="0.25">
      <c r="B2" s="21" t="s">
        <v>24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3"/>
    </row>
    <row r="3" spans="2:68" s="1" customFormat="1" ht="23.25" customHeight="1" thickBot="1" x14ac:dyDescent="0.3">
      <c r="B3" s="24" t="s">
        <v>22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6"/>
    </row>
    <row r="4" spans="2:68" ht="15.75" thickBot="1" x14ac:dyDescent="0.3"/>
    <row r="5" spans="2:68" ht="15.75" thickBot="1" x14ac:dyDescent="0.3">
      <c r="B5" s="18" t="s">
        <v>0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</row>
    <row r="6" spans="2:68" s="6" customFormat="1" ht="15.75" customHeight="1" thickBot="1" x14ac:dyDescent="0.3">
      <c r="B6" s="28" t="s">
        <v>1</v>
      </c>
      <c r="C6" s="28" t="s">
        <v>2</v>
      </c>
      <c r="D6" s="28"/>
      <c r="E6" s="15" t="s">
        <v>117</v>
      </c>
      <c r="F6" s="16"/>
      <c r="G6" s="16"/>
      <c r="H6" s="17"/>
      <c r="I6" s="15" t="s">
        <v>118</v>
      </c>
      <c r="J6" s="16"/>
      <c r="K6" s="16"/>
      <c r="L6" s="17"/>
      <c r="M6" s="15" t="s">
        <v>119</v>
      </c>
      <c r="N6" s="16"/>
      <c r="O6" s="16"/>
      <c r="P6" s="17"/>
      <c r="Q6" s="15" t="s">
        <v>120</v>
      </c>
      <c r="R6" s="16"/>
      <c r="S6" s="16"/>
      <c r="T6" s="17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</row>
    <row r="7" spans="2:68" s="6" customFormat="1" ht="15.75" thickBot="1" x14ac:dyDescent="0.3">
      <c r="B7" s="28"/>
      <c r="C7" s="2" t="s">
        <v>6</v>
      </c>
      <c r="D7" s="2" t="s">
        <v>7</v>
      </c>
      <c r="E7" s="2" t="s">
        <v>3</v>
      </c>
      <c r="F7" s="2" t="s">
        <v>4</v>
      </c>
      <c r="G7" s="2" t="s">
        <v>5</v>
      </c>
      <c r="H7" s="2" t="s">
        <v>8</v>
      </c>
      <c r="I7" s="2" t="s">
        <v>3</v>
      </c>
      <c r="J7" s="2" t="s">
        <v>4</v>
      </c>
      <c r="K7" s="2" t="s">
        <v>5</v>
      </c>
      <c r="L7" s="2" t="s">
        <v>8</v>
      </c>
      <c r="M7" s="2" t="s">
        <v>3</v>
      </c>
      <c r="N7" s="2" t="s">
        <v>4</v>
      </c>
      <c r="O7" s="2" t="s">
        <v>5</v>
      </c>
      <c r="P7" s="2" t="s">
        <v>8</v>
      </c>
      <c r="Q7" s="2" t="s">
        <v>3</v>
      </c>
      <c r="R7" s="2" t="s">
        <v>4</v>
      </c>
      <c r="S7" s="2" t="s">
        <v>5</v>
      </c>
      <c r="T7" s="2" t="s">
        <v>8</v>
      </c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</row>
    <row r="8" spans="2:68" ht="15.75" thickBot="1" x14ac:dyDescent="0.3">
      <c r="B8" s="3">
        <v>1</v>
      </c>
      <c r="C8" s="4">
        <v>1.382650462962963</v>
      </c>
      <c r="D8" s="5" t="s">
        <v>9</v>
      </c>
      <c r="E8" s="12">
        <v>0</v>
      </c>
      <c r="F8" s="12">
        <v>0</v>
      </c>
      <c r="G8" s="9">
        <f>E8+F8</f>
        <v>0</v>
      </c>
      <c r="H8" s="7">
        <f>G8/$G$20</f>
        <v>0</v>
      </c>
      <c r="I8" s="12">
        <v>0</v>
      </c>
      <c r="J8" s="12">
        <v>0</v>
      </c>
      <c r="K8" s="9">
        <f>I8+J8</f>
        <v>0</v>
      </c>
      <c r="L8" s="7">
        <f>K8/$K$20</f>
        <v>0</v>
      </c>
      <c r="M8" s="12">
        <v>0</v>
      </c>
      <c r="N8" s="12">
        <v>0</v>
      </c>
      <c r="O8" s="9">
        <f>M8+N8</f>
        <v>0</v>
      </c>
      <c r="P8" s="7">
        <v>0</v>
      </c>
      <c r="Q8" s="12">
        <v>0</v>
      </c>
      <c r="R8" s="12">
        <v>0</v>
      </c>
      <c r="S8" s="9">
        <f>Q8+R8</f>
        <v>0</v>
      </c>
      <c r="T8" s="7">
        <v>0</v>
      </c>
    </row>
    <row r="9" spans="2:68" ht="15.75" thickBot="1" x14ac:dyDescent="0.3">
      <c r="B9" s="3">
        <v>2</v>
      </c>
      <c r="C9" s="4">
        <v>1.3826620370370371</v>
      </c>
      <c r="D9" s="5" t="s">
        <v>10</v>
      </c>
      <c r="E9" s="12">
        <v>0</v>
      </c>
      <c r="F9" s="12">
        <v>0</v>
      </c>
      <c r="G9" s="9">
        <f t="shared" ref="G9:G19" si="0">E9+F9</f>
        <v>0</v>
      </c>
      <c r="H9" s="7">
        <f t="shared" ref="H9:H19" si="1">G9/$G$20</f>
        <v>0</v>
      </c>
      <c r="I9" s="12">
        <v>0</v>
      </c>
      <c r="J9" s="12">
        <v>0</v>
      </c>
      <c r="K9" s="9">
        <f t="shared" ref="K9:K19" si="2">I9+J9</f>
        <v>0</v>
      </c>
      <c r="L9" s="7">
        <f t="shared" ref="L9:L19" si="3">K9/$K$20</f>
        <v>0</v>
      </c>
      <c r="M9" s="12">
        <v>0</v>
      </c>
      <c r="N9" s="12">
        <v>0</v>
      </c>
      <c r="O9" s="9">
        <f t="shared" ref="O9:O19" si="4">M9+N9</f>
        <v>0</v>
      </c>
      <c r="P9" s="7">
        <v>0</v>
      </c>
      <c r="Q9" s="12">
        <v>0</v>
      </c>
      <c r="R9" s="12">
        <v>0</v>
      </c>
      <c r="S9" s="9">
        <f t="shared" ref="S9:S19" si="5">Q9+R9</f>
        <v>0</v>
      </c>
      <c r="T9" s="7">
        <v>0</v>
      </c>
    </row>
    <row r="10" spans="2:68" ht="15.75" thickBot="1" x14ac:dyDescent="0.3">
      <c r="B10" s="3">
        <v>3</v>
      </c>
      <c r="C10" s="4">
        <v>1.3826736111111113</v>
      </c>
      <c r="D10" s="5" t="s">
        <v>11</v>
      </c>
      <c r="E10" s="12">
        <v>0</v>
      </c>
      <c r="F10" s="12">
        <v>0</v>
      </c>
      <c r="G10" s="9">
        <f t="shared" si="0"/>
        <v>0</v>
      </c>
      <c r="H10" s="7">
        <f t="shared" si="1"/>
        <v>0</v>
      </c>
      <c r="I10" s="12">
        <v>0</v>
      </c>
      <c r="J10" s="12">
        <v>0</v>
      </c>
      <c r="K10" s="9">
        <f t="shared" si="2"/>
        <v>0</v>
      </c>
      <c r="L10" s="7">
        <f t="shared" si="3"/>
        <v>0</v>
      </c>
      <c r="M10" s="12">
        <v>0</v>
      </c>
      <c r="N10" s="12">
        <v>0</v>
      </c>
      <c r="O10" s="9">
        <f t="shared" si="4"/>
        <v>0</v>
      </c>
      <c r="P10" s="7">
        <v>0</v>
      </c>
      <c r="Q10" s="12">
        <v>0</v>
      </c>
      <c r="R10" s="12">
        <v>0</v>
      </c>
      <c r="S10" s="9">
        <f t="shared" si="5"/>
        <v>0</v>
      </c>
      <c r="T10" s="7">
        <v>0</v>
      </c>
    </row>
    <row r="11" spans="2:68" ht="15.75" thickBot="1" x14ac:dyDescent="0.3">
      <c r="B11" s="3">
        <v>4</v>
      </c>
      <c r="C11" s="4">
        <v>1.3826851851851851</v>
      </c>
      <c r="D11" s="5" t="s">
        <v>12</v>
      </c>
      <c r="E11" s="12">
        <v>0</v>
      </c>
      <c r="F11" s="12">
        <v>0</v>
      </c>
      <c r="G11" s="9">
        <f t="shared" si="0"/>
        <v>0</v>
      </c>
      <c r="H11" s="7">
        <f t="shared" si="1"/>
        <v>0</v>
      </c>
      <c r="I11" s="12">
        <v>0</v>
      </c>
      <c r="J11" s="12">
        <v>0</v>
      </c>
      <c r="K11" s="9">
        <f t="shared" si="2"/>
        <v>0</v>
      </c>
      <c r="L11" s="7">
        <f t="shared" si="3"/>
        <v>0</v>
      </c>
      <c r="M11" s="12">
        <v>0</v>
      </c>
      <c r="N11" s="12">
        <v>0</v>
      </c>
      <c r="O11" s="9">
        <f t="shared" si="4"/>
        <v>0</v>
      </c>
      <c r="P11" s="7">
        <v>0</v>
      </c>
      <c r="Q11" s="12">
        <v>0</v>
      </c>
      <c r="R11" s="12">
        <v>0</v>
      </c>
      <c r="S11" s="9">
        <f t="shared" si="5"/>
        <v>0</v>
      </c>
      <c r="T11" s="7">
        <v>0</v>
      </c>
    </row>
    <row r="12" spans="2:68" ht="15.75" thickBot="1" x14ac:dyDescent="0.3">
      <c r="B12" s="3">
        <v>5</v>
      </c>
      <c r="C12" s="4">
        <v>1.3826967592592592</v>
      </c>
      <c r="D12" s="5" t="s">
        <v>13</v>
      </c>
      <c r="E12" s="12">
        <v>0</v>
      </c>
      <c r="F12" s="12">
        <v>0</v>
      </c>
      <c r="G12" s="9">
        <f t="shared" si="0"/>
        <v>0</v>
      </c>
      <c r="H12" s="7">
        <f t="shared" si="1"/>
        <v>0</v>
      </c>
      <c r="I12" s="12">
        <v>0</v>
      </c>
      <c r="J12" s="12">
        <v>0</v>
      </c>
      <c r="K12" s="9">
        <f t="shared" si="2"/>
        <v>0</v>
      </c>
      <c r="L12" s="7">
        <f t="shared" si="3"/>
        <v>0</v>
      </c>
      <c r="M12" s="12">
        <v>0</v>
      </c>
      <c r="N12" s="12">
        <v>0</v>
      </c>
      <c r="O12" s="9">
        <f t="shared" si="4"/>
        <v>0</v>
      </c>
      <c r="P12" s="7">
        <v>0</v>
      </c>
      <c r="Q12" s="12">
        <v>0</v>
      </c>
      <c r="R12" s="12">
        <v>0</v>
      </c>
      <c r="S12" s="9">
        <f t="shared" si="5"/>
        <v>0</v>
      </c>
      <c r="T12" s="7">
        <v>0</v>
      </c>
    </row>
    <row r="13" spans="2:68" ht="15.75" thickBot="1" x14ac:dyDescent="0.3">
      <c r="B13" s="3">
        <v>6</v>
      </c>
      <c r="C13" s="4">
        <v>1.3827083333333334</v>
      </c>
      <c r="D13" s="5" t="s">
        <v>14</v>
      </c>
      <c r="E13" s="12">
        <v>0</v>
      </c>
      <c r="F13" s="12">
        <v>0</v>
      </c>
      <c r="G13" s="9">
        <f t="shared" si="0"/>
        <v>0</v>
      </c>
      <c r="H13" s="7">
        <f t="shared" si="1"/>
        <v>0</v>
      </c>
      <c r="I13" s="12">
        <v>0</v>
      </c>
      <c r="J13" s="12">
        <v>0</v>
      </c>
      <c r="K13" s="9">
        <f t="shared" si="2"/>
        <v>0</v>
      </c>
      <c r="L13" s="7">
        <f t="shared" si="3"/>
        <v>0</v>
      </c>
      <c r="M13" s="12">
        <v>0</v>
      </c>
      <c r="N13" s="12">
        <v>0</v>
      </c>
      <c r="O13" s="9">
        <f t="shared" si="4"/>
        <v>0</v>
      </c>
      <c r="P13" s="7">
        <v>0</v>
      </c>
      <c r="Q13" s="12">
        <v>0</v>
      </c>
      <c r="R13" s="12">
        <v>0</v>
      </c>
      <c r="S13" s="9">
        <f t="shared" si="5"/>
        <v>0</v>
      </c>
      <c r="T13" s="7">
        <v>0</v>
      </c>
    </row>
    <row r="14" spans="2:68" ht="15.75" thickBot="1" x14ac:dyDescent="0.3">
      <c r="B14" s="3">
        <v>7</v>
      </c>
      <c r="C14" s="4">
        <v>1.3827199074074075</v>
      </c>
      <c r="D14" s="5" t="s">
        <v>15</v>
      </c>
      <c r="E14" s="12">
        <v>0</v>
      </c>
      <c r="F14" s="12">
        <v>0</v>
      </c>
      <c r="G14" s="9">
        <f t="shared" si="0"/>
        <v>0</v>
      </c>
      <c r="H14" s="7">
        <f t="shared" si="1"/>
        <v>0</v>
      </c>
      <c r="I14" s="12">
        <v>0</v>
      </c>
      <c r="J14" s="12">
        <v>0</v>
      </c>
      <c r="K14" s="9">
        <f t="shared" si="2"/>
        <v>0</v>
      </c>
      <c r="L14" s="7">
        <f t="shared" si="3"/>
        <v>0</v>
      </c>
      <c r="M14" s="12">
        <v>0</v>
      </c>
      <c r="N14" s="12">
        <v>0</v>
      </c>
      <c r="O14" s="9">
        <f t="shared" si="4"/>
        <v>0</v>
      </c>
      <c r="P14" s="7">
        <v>0</v>
      </c>
      <c r="Q14" s="12">
        <v>0</v>
      </c>
      <c r="R14" s="12">
        <v>0</v>
      </c>
      <c r="S14" s="9">
        <f t="shared" si="5"/>
        <v>0</v>
      </c>
      <c r="T14" s="7">
        <v>0</v>
      </c>
    </row>
    <row r="15" spans="2:68" ht="15.75" thickBot="1" x14ac:dyDescent="0.3">
      <c r="B15" s="3">
        <v>8</v>
      </c>
      <c r="C15" s="4">
        <v>1.3827314814814813</v>
      </c>
      <c r="D15" s="5" t="s">
        <v>16</v>
      </c>
      <c r="E15" s="12">
        <v>0</v>
      </c>
      <c r="F15" s="12">
        <v>0</v>
      </c>
      <c r="G15" s="9">
        <f t="shared" si="0"/>
        <v>0</v>
      </c>
      <c r="H15" s="7">
        <f t="shared" si="1"/>
        <v>0</v>
      </c>
      <c r="I15" s="12">
        <v>0</v>
      </c>
      <c r="J15" s="12">
        <v>0</v>
      </c>
      <c r="K15" s="9">
        <f t="shared" si="2"/>
        <v>0</v>
      </c>
      <c r="L15" s="7">
        <f t="shared" si="3"/>
        <v>0</v>
      </c>
      <c r="M15" s="12">
        <v>0</v>
      </c>
      <c r="N15" s="12">
        <v>0</v>
      </c>
      <c r="O15" s="9">
        <f t="shared" si="4"/>
        <v>0</v>
      </c>
      <c r="P15" s="7">
        <v>0</v>
      </c>
      <c r="Q15" s="12">
        <v>0</v>
      </c>
      <c r="R15" s="12">
        <v>0</v>
      </c>
      <c r="S15" s="9">
        <f t="shared" si="5"/>
        <v>0</v>
      </c>
      <c r="T15" s="7">
        <v>0</v>
      </c>
    </row>
    <row r="16" spans="2:68" ht="15.75" thickBot="1" x14ac:dyDescent="0.3">
      <c r="B16" s="3">
        <v>9</v>
      </c>
      <c r="C16" s="4">
        <v>1.3827430555555555</v>
      </c>
      <c r="D16" s="5" t="s">
        <v>17</v>
      </c>
      <c r="E16" s="12">
        <v>0</v>
      </c>
      <c r="F16" s="12">
        <v>0</v>
      </c>
      <c r="G16" s="9">
        <f t="shared" si="0"/>
        <v>0</v>
      </c>
      <c r="H16" s="7">
        <f t="shared" si="1"/>
        <v>0</v>
      </c>
      <c r="I16" s="12">
        <v>1</v>
      </c>
      <c r="J16" s="12">
        <v>0</v>
      </c>
      <c r="K16" s="9">
        <f t="shared" si="2"/>
        <v>1</v>
      </c>
      <c r="L16" s="7">
        <f t="shared" si="3"/>
        <v>1</v>
      </c>
      <c r="M16" s="12">
        <v>0</v>
      </c>
      <c r="N16" s="12">
        <v>0</v>
      </c>
      <c r="O16" s="9">
        <f t="shared" si="4"/>
        <v>0</v>
      </c>
      <c r="P16" s="7">
        <v>0</v>
      </c>
      <c r="Q16" s="12">
        <v>0</v>
      </c>
      <c r="R16" s="12">
        <v>0</v>
      </c>
      <c r="S16" s="9">
        <f t="shared" si="5"/>
        <v>0</v>
      </c>
      <c r="T16" s="7">
        <v>0</v>
      </c>
    </row>
    <row r="17" spans="2:20" ht="15.75" thickBot="1" x14ac:dyDescent="0.3">
      <c r="B17" s="3">
        <v>10</v>
      </c>
      <c r="C17" s="4">
        <v>1.3827546296296296</v>
      </c>
      <c r="D17" s="5" t="s">
        <v>18</v>
      </c>
      <c r="E17" s="12">
        <v>0</v>
      </c>
      <c r="F17" s="12">
        <v>0</v>
      </c>
      <c r="G17" s="9">
        <f t="shared" si="0"/>
        <v>0</v>
      </c>
      <c r="H17" s="7">
        <f t="shared" si="1"/>
        <v>0</v>
      </c>
      <c r="I17" s="12">
        <v>0</v>
      </c>
      <c r="J17" s="12">
        <v>0</v>
      </c>
      <c r="K17" s="9">
        <f t="shared" si="2"/>
        <v>0</v>
      </c>
      <c r="L17" s="7">
        <f t="shared" si="3"/>
        <v>0</v>
      </c>
      <c r="M17" s="12">
        <v>0</v>
      </c>
      <c r="N17" s="12">
        <v>0</v>
      </c>
      <c r="O17" s="9">
        <f t="shared" si="4"/>
        <v>0</v>
      </c>
      <c r="P17" s="7">
        <v>0</v>
      </c>
      <c r="Q17" s="12">
        <v>0</v>
      </c>
      <c r="R17" s="12">
        <v>0</v>
      </c>
      <c r="S17" s="9">
        <f t="shared" si="5"/>
        <v>0</v>
      </c>
      <c r="T17" s="7">
        <v>0</v>
      </c>
    </row>
    <row r="18" spans="2:20" ht="15.75" thickBot="1" x14ac:dyDescent="0.3">
      <c r="B18" s="3">
        <v>11</v>
      </c>
      <c r="C18" s="4">
        <v>1.3827662037037038</v>
      </c>
      <c r="D18" s="5" t="s">
        <v>19</v>
      </c>
      <c r="E18" s="12">
        <v>0</v>
      </c>
      <c r="F18" s="12">
        <v>0</v>
      </c>
      <c r="G18" s="9">
        <f t="shared" si="0"/>
        <v>0</v>
      </c>
      <c r="H18" s="7">
        <f t="shared" si="1"/>
        <v>0</v>
      </c>
      <c r="I18" s="12">
        <v>0</v>
      </c>
      <c r="J18" s="12">
        <v>0</v>
      </c>
      <c r="K18" s="9">
        <f t="shared" si="2"/>
        <v>0</v>
      </c>
      <c r="L18" s="7">
        <f t="shared" si="3"/>
        <v>0</v>
      </c>
      <c r="M18" s="12">
        <v>0</v>
      </c>
      <c r="N18" s="12">
        <v>0</v>
      </c>
      <c r="O18" s="9">
        <f t="shared" si="4"/>
        <v>0</v>
      </c>
      <c r="P18" s="7">
        <v>0</v>
      </c>
      <c r="Q18" s="12">
        <v>0</v>
      </c>
      <c r="R18" s="12">
        <v>0</v>
      </c>
      <c r="S18" s="9">
        <f t="shared" si="5"/>
        <v>0</v>
      </c>
      <c r="T18" s="7">
        <v>0</v>
      </c>
    </row>
    <row r="19" spans="2:20" ht="15.75" thickBot="1" x14ac:dyDescent="0.3">
      <c r="B19" s="3">
        <v>12</v>
      </c>
      <c r="C19" s="4">
        <v>1.3827777777777779</v>
      </c>
      <c r="D19" s="5" t="s">
        <v>20</v>
      </c>
      <c r="E19" s="12">
        <v>1</v>
      </c>
      <c r="F19" s="12">
        <v>0</v>
      </c>
      <c r="G19" s="9">
        <f t="shared" si="0"/>
        <v>1</v>
      </c>
      <c r="H19" s="7">
        <f t="shared" si="1"/>
        <v>1</v>
      </c>
      <c r="I19" s="12">
        <v>0</v>
      </c>
      <c r="J19" s="12">
        <v>0</v>
      </c>
      <c r="K19" s="9">
        <f t="shared" si="2"/>
        <v>0</v>
      </c>
      <c r="L19" s="7">
        <f t="shared" si="3"/>
        <v>0</v>
      </c>
      <c r="M19" s="12">
        <v>0</v>
      </c>
      <c r="N19" s="12">
        <v>0</v>
      </c>
      <c r="O19" s="9">
        <f t="shared" si="4"/>
        <v>0</v>
      </c>
      <c r="P19" s="7">
        <v>0</v>
      </c>
      <c r="Q19" s="12">
        <v>0</v>
      </c>
      <c r="R19" s="12">
        <v>0</v>
      </c>
      <c r="S19" s="9">
        <f t="shared" si="5"/>
        <v>0</v>
      </c>
      <c r="T19" s="7">
        <v>0</v>
      </c>
    </row>
    <row r="20" spans="2:20" ht="15.75" thickBot="1" x14ac:dyDescent="0.3">
      <c r="B20" s="27" t="s">
        <v>5</v>
      </c>
      <c r="C20" s="27"/>
      <c r="D20" s="27"/>
      <c r="E20" s="10">
        <f>SUM(E8:E19)</f>
        <v>1</v>
      </c>
      <c r="F20" s="10">
        <f>SUM(F8:F19)</f>
        <v>0</v>
      </c>
      <c r="G20" s="11">
        <f>SUM(G8:G19)</f>
        <v>1</v>
      </c>
      <c r="H20" s="8">
        <f>G20/E22</f>
        <v>1.1051408944126286E-6</v>
      </c>
      <c r="I20" s="10">
        <f>SUM(I8:I19)</f>
        <v>1</v>
      </c>
      <c r="J20" s="10">
        <f>SUM(J8:J19)</f>
        <v>0</v>
      </c>
      <c r="K20" s="11">
        <f>SUM(K8:K19)</f>
        <v>1</v>
      </c>
      <c r="L20" s="8">
        <f>K20/$E$22</f>
        <v>1.1051408944126286E-6</v>
      </c>
      <c r="M20" s="10">
        <f>SUM(M8:M19)</f>
        <v>0</v>
      </c>
      <c r="N20" s="10">
        <f>SUM(N8:N19)</f>
        <v>0</v>
      </c>
      <c r="O20" s="11">
        <f>SUM(O8:O19)</f>
        <v>0</v>
      </c>
      <c r="P20" s="8">
        <f>O20/$E$22</f>
        <v>0</v>
      </c>
      <c r="Q20" s="10">
        <f>SUM(Q8:Q19)</f>
        <v>0</v>
      </c>
      <c r="R20" s="10">
        <f>SUM(R8:R19)</f>
        <v>0</v>
      </c>
      <c r="S20" s="11">
        <f>SUM(S8:S19)</f>
        <v>0</v>
      </c>
      <c r="T20" s="8">
        <f>S20/$E$22</f>
        <v>0</v>
      </c>
    </row>
    <row r="21" spans="2:20" ht="15.75" thickBot="1" x14ac:dyDescent="0.3"/>
    <row r="22" spans="2:20" ht="15.75" thickBot="1" x14ac:dyDescent="0.3">
      <c r="B22" s="27" t="s">
        <v>23</v>
      </c>
      <c r="C22" s="27"/>
      <c r="D22" s="27"/>
      <c r="E22" s="11">
        <v>904862</v>
      </c>
    </row>
  </sheetData>
  <mergeCells count="11">
    <mergeCell ref="B20:D20"/>
    <mergeCell ref="B22:D22"/>
    <mergeCell ref="B2:T2"/>
    <mergeCell ref="B3:T3"/>
    <mergeCell ref="B5:T5"/>
    <mergeCell ref="B6:B7"/>
    <mergeCell ref="C6:D6"/>
    <mergeCell ref="E6:H6"/>
    <mergeCell ref="I6:L6"/>
    <mergeCell ref="M6:P6"/>
    <mergeCell ref="Q6:T6"/>
  </mergeCells>
  <pageMargins left="0.7" right="0.7" top="0.75" bottom="0.75" header="0.3" footer="0.3"/>
  <pageSetup paperSize="9"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E7910-24CE-4FCE-9B0C-8F7831005EB8}">
  <dimension ref="B1:BN22"/>
  <sheetViews>
    <sheetView tabSelected="1" zoomScaleNormal="100" workbookViewId="0">
      <selection activeCell="H24" sqref="H24"/>
    </sheetView>
  </sheetViews>
  <sheetFormatPr defaultRowHeight="15" x14ac:dyDescent="0.25"/>
  <cols>
    <col min="1" max="1" width="1.42578125" customWidth="1"/>
    <col min="2" max="2" width="7.28515625" style="1" customWidth="1"/>
    <col min="3" max="3" width="10.85546875" customWidth="1"/>
    <col min="4" max="4" width="18.28515625" customWidth="1"/>
    <col min="5" max="12" width="9.140625" customWidth="1"/>
  </cols>
  <sheetData>
    <row r="1" spans="2:66" ht="7.5" customHeight="1" thickBot="1" x14ac:dyDescent="0.3"/>
    <row r="2" spans="2:66" s="1" customFormat="1" ht="23.25" customHeight="1" x14ac:dyDescent="0.25">
      <c r="B2" s="21" t="s">
        <v>24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3"/>
    </row>
    <row r="3" spans="2:66" s="1" customFormat="1" ht="23.25" customHeight="1" thickBot="1" x14ac:dyDescent="0.3">
      <c r="B3" s="24" t="s">
        <v>22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6"/>
    </row>
    <row r="4" spans="2:66" ht="15.75" thickBot="1" x14ac:dyDescent="0.3"/>
    <row r="5" spans="2:66" ht="15.75" thickBot="1" x14ac:dyDescent="0.3">
      <c r="B5" s="18" t="s">
        <v>0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20"/>
    </row>
    <row r="6" spans="2:66" s="6" customFormat="1" ht="15.75" customHeight="1" thickBot="1" x14ac:dyDescent="0.3">
      <c r="B6" s="28" t="s">
        <v>1</v>
      </c>
      <c r="C6" s="28" t="s">
        <v>2</v>
      </c>
      <c r="D6" s="28"/>
      <c r="E6" s="15" t="s">
        <v>121</v>
      </c>
      <c r="F6" s="16"/>
      <c r="G6" s="16"/>
      <c r="H6" s="17"/>
      <c r="I6" s="15" t="s">
        <v>122</v>
      </c>
      <c r="J6" s="16"/>
      <c r="K6" s="16"/>
      <c r="L6" s="17"/>
      <c r="M6" s="15" t="s">
        <v>123</v>
      </c>
      <c r="N6" s="16"/>
      <c r="O6" s="16"/>
      <c r="P6" s="17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</row>
    <row r="7" spans="2:66" s="6" customFormat="1" ht="15.75" thickBot="1" x14ac:dyDescent="0.3">
      <c r="B7" s="28"/>
      <c r="C7" s="2" t="s">
        <v>6</v>
      </c>
      <c r="D7" s="2" t="s">
        <v>7</v>
      </c>
      <c r="E7" s="2" t="s">
        <v>3</v>
      </c>
      <c r="F7" s="2" t="s">
        <v>4</v>
      </c>
      <c r="G7" s="2" t="s">
        <v>5</v>
      </c>
      <c r="H7" s="2" t="s">
        <v>8</v>
      </c>
      <c r="I7" s="2" t="s">
        <v>3</v>
      </c>
      <c r="J7" s="2" t="s">
        <v>4</v>
      </c>
      <c r="K7" s="2" t="s">
        <v>5</v>
      </c>
      <c r="L7" s="2" t="s">
        <v>8</v>
      </c>
      <c r="M7" s="2" t="s">
        <v>3</v>
      </c>
      <c r="N7" s="2" t="s">
        <v>4</v>
      </c>
      <c r="O7" s="2" t="s">
        <v>5</v>
      </c>
      <c r="P7" s="2" t="s">
        <v>8</v>
      </c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</row>
    <row r="8" spans="2:66" ht="15.75" thickBot="1" x14ac:dyDescent="0.3">
      <c r="B8" s="3">
        <v>1</v>
      </c>
      <c r="C8" s="4">
        <v>1.382650462962963</v>
      </c>
      <c r="D8" s="5" t="s">
        <v>9</v>
      </c>
      <c r="E8" s="12">
        <v>0</v>
      </c>
      <c r="F8" s="12">
        <v>0</v>
      </c>
      <c r="G8" s="9">
        <f>E8+F8</f>
        <v>0</v>
      </c>
      <c r="H8" s="7">
        <f>G8/$G$20</f>
        <v>0</v>
      </c>
      <c r="I8" s="12">
        <v>0</v>
      </c>
      <c r="J8" s="12">
        <v>0</v>
      </c>
      <c r="K8" s="9">
        <f>I8+J8</f>
        <v>0</v>
      </c>
      <c r="L8" s="7">
        <v>0</v>
      </c>
      <c r="M8" s="12">
        <v>1</v>
      </c>
      <c r="N8" s="12">
        <v>2</v>
      </c>
      <c r="O8" s="9">
        <f>M8+N8</f>
        <v>3</v>
      </c>
      <c r="P8" s="7">
        <f>O8/$O$20</f>
        <v>0.12</v>
      </c>
    </row>
    <row r="9" spans="2:66" ht="15.75" thickBot="1" x14ac:dyDescent="0.3">
      <c r="B9" s="3">
        <v>2</v>
      </c>
      <c r="C9" s="4">
        <v>1.3826620370370371</v>
      </c>
      <c r="D9" s="5" t="s">
        <v>10</v>
      </c>
      <c r="E9" s="12">
        <v>0</v>
      </c>
      <c r="F9" s="12">
        <v>0</v>
      </c>
      <c r="G9" s="9">
        <f t="shared" ref="G9:G19" si="0">E9+F9</f>
        <v>0</v>
      </c>
      <c r="H9" s="7">
        <f t="shared" ref="H9:H19" si="1">G9/$G$20</f>
        <v>0</v>
      </c>
      <c r="I9" s="12">
        <v>0</v>
      </c>
      <c r="J9" s="12">
        <v>0</v>
      </c>
      <c r="K9" s="9">
        <f t="shared" ref="K9:K19" si="2">I9+J9</f>
        <v>0</v>
      </c>
      <c r="L9" s="7">
        <v>0</v>
      </c>
      <c r="M9" s="12">
        <v>4</v>
      </c>
      <c r="N9" s="12">
        <v>4</v>
      </c>
      <c r="O9" s="9">
        <f t="shared" ref="O9:O19" si="3">M9+N9</f>
        <v>8</v>
      </c>
      <c r="P9" s="7">
        <f t="shared" ref="P9:P19" si="4">O9/$O$20</f>
        <v>0.32</v>
      </c>
    </row>
    <row r="10" spans="2:66" ht="15.75" thickBot="1" x14ac:dyDescent="0.3">
      <c r="B10" s="3">
        <v>3</v>
      </c>
      <c r="C10" s="4">
        <v>1.3826736111111113</v>
      </c>
      <c r="D10" s="5" t="s">
        <v>11</v>
      </c>
      <c r="E10" s="12">
        <v>0</v>
      </c>
      <c r="F10" s="12">
        <v>0</v>
      </c>
      <c r="G10" s="9">
        <f t="shared" si="0"/>
        <v>0</v>
      </c>
      <c r="H10" s="7">
        <f t="shared" si="1"/>
        <v>0</v>
      </c>
      <c r="I10" s="12">
        <v>0</v>
      </c>
      <c r="J10" s="12">
        <v>0</v>
      </c>
      <c r="K10" s="9">
        <f t="shared" si="2"/>
        <v>0</v>
      </c>
      <c r="L10" s="7">
        <v>0</v>
      </c>
      <c r="M10" s="12">
        <v>0</v>
      </c>
      <c r="N10" s="12">
        <v>0</v>
      </c>
      <c r="O10" s="9">
        <f t="shared" si="3"/>
        <v>0</v>
      </c>
      <c r="P10" s="7">
        <f t="shared" si="4"/>
        <v>0</v>
      </c>
    </row>
    <row r="11" spans="2:66" ht="15.75" thickBot="1" x14ac:dyDescent="0.3">
      <c r="B11" s="3">
        <v>4</v>
      </c>
      <c r="C11" s="4">
        <v>1.3826851851851851</v>
      </c>
      <c r="D11" s="5" t="s">
        <v>12</v>
      </c>
      <c r="E11" s="12">
        <v>0</v>
      </c>
      <c r="F11" s="12">
        <v>0</v>
      </c>
      <c r="G11" s="9">
        <f t="shared" si="0"/>
        <v>0</v>
      </c>
      <c r="H11" s="7">
        <f t="shared" si="1"/>
        <v>0</v>
      </c>
      <c r="I11" s="12">
        <v>0</v>
      </c>
      <c r="J11" s="12">
        <v>0</v>
      </c>
      <c r="K11" s="9">
        <f t="shared" si="2"/>
        <v>0</v>
      </c>
      <c r="L11" s="7">
        <v>0</v>
      </c>
      <c r="M11" s="12">
        <v>0</v>
      </c>
      <c r="N11" s="12">
        <v>0</v>
      </c>
      <c r="O11" s="9">
        <f t="shared" si="3"/>
        <v>0</v>
      </c>
      <c r="P11" s="7">
        <f t="shared" si="4"/>
        <v>0</v>
      </c>
    </row>
    <row r="12" spans="2:66" ht="15.75" thickBot="1" x14ac:dyDescent="0.3">
      <c r="B12" s="3">
        <v>5</v>
      </c>
      <c r="C12" s="4">
        <v>1.3826967592592592</v>
      </c>
      <c r="D12" s="5" t="s">
        <v>13</v>
      </c>
      <c r="E12" s="12">
        <v>0</v>
      </c>
      <c r="F12" s="12">
        <v>0</v>
      </c>
      <c r="G12" s="9">
        <f t="shared" si="0"/>
        <v>0</v>
      </c>
      <c r="H12" s="7">
        <f t="shared" si="1"/>
        <v>0</v>
      </c>
      <c r="I12" s="12">
        <v>0</v>
      </c>
      <c r="J12" s="12">
        <v>0</v>
      </c>
      <c r="K12" s="9">
        <f t="shared" si="2"/>
        <v>0</v>
      </c>
      <c r="L12" s="7">
        <v>0</v>
      </c>
      <c r="M12" s="12">
        <v>4</v>
      </c>
      <c r="N12" s="12">
        <v>2</v>
      </c>
      <c r="O12" s="9">
        <f t="shared" si="3"/>
        <v>6</v>
      </c>
      <c r="P12" s="7">
        <f t="shared" si="4"/>
        <v>0.24</v>
      </c>
    </row>
    <row r="13" spans="2:66" ht="15.75" thickBot="1" x14ac:dyDescent="0.3">
      <c r="B13" s="3">
        <v>6</v>
      </c>
      <c r="C13" s="4">
        <v>1.3827083333333334</v>
      </c>
      <c r="D13" s="5" t="s">
        <v>14</v>
      </c>
      <c r="E13" s="12">
        <v>1</v>
      </c>
      <c r="F13" s="12">
        <v>0</v>
      </c>
      <c r="G13" s="9">
        <f t="shared" si="0"/>
        <v>1</v>
      </c>
      <c r="H13" s="7">
        <f t="shared" si="1"/>
        <v>1</v>
      </c>
      <c r="I13" s="12">
        <v>0</v>
      </c>
      <c r="J13" s="12">
        <v>0</v>
      </c>
      <c r="K13" s="9">
        <f t="shared" si="2"/>
        <v>0</v>
      </c>
      <c r="L13" s="7">
        <v>0</v>
      </c>
      <c r="M13" s="12">
        <v>0</v>
      </c>
      <c r="N13" s="12">
        <v>0</v>
      </c>
      <c r="O13" s="9">
        <f t="shared" si="3"/>
        <v>0</v>
      </c>
      <c r="P13" s="7">
        <f t="shared" si="4"/>
        <v>0</v>
      </c>
    </row>
    <row r="14" spans="2:66" ht="15.75" thickBot="1" x14ac:dyDescent="0.3">
      <c r="B14" s="3">
        <v>7</v>
      </c>
      <c r="C14" s="4">
        <v>1.3827199074074075</v>
      </c>
      <c r="D14" s="5" t="s">
        <v>15</v>
      </c>
      <c r="E14" s="12">
        <v>0</v>
      </c>
      <c r="F14" s="12">
        <v>0</v>
      </c>
      <c r="G14" s="9">
        <f t="shared" si="0"/>
        <v>0</v>
      </c>
      <c r="H14" s="7">
        <f t="shared" si="1"/>
        <v>0</v>
      </c>
      <c r="I14" s="12">
        <v>0</v>
      </c>
      <c r="J14" s="12">
        <v>0</v>
      </c>
      <c r="K14" s="9">
        <f t="shared" si="2"/>
        <v>0</v>
      </c>
      <c r="L14" s="7">
        <v>0</v>
      </c>
      <c r="M14" s="12">
        <v>1</v>
      </c>
      <c r="N14" s="12">
        <v>1</v>
      </c>
      <c r="O14" s="9">
        <f t="shared" si="3"/>
        <v>2</v>
      </c>
      <c r="P14" s="7">
        <f t="shared" si="4"/>
        <v>0.08</v>
      </c>
    </row>
    <row r="15" spans="2:66" ht="15.75" thickBot="1" x14ac:dyDescent="0.3">
      <c r="B15" s="3">
        <v>8</v>
      </c>
      <c r="C15" s="4">
        <v>1.3827314814814813</v>
      </c>
      <c r="D15" s="5" t="s">
        <v>16</v>
      </c>
      <c r="E15" s="12">
        <v>0</v>
      </c>
      <c r="F15" s="12">
        <v>0</v>
      </c>
      <c r="G15" s="9">
        <f t="shared" si="0"/>
        <v>0</v>
      </c>
      <c r="H15" s="7">
        <f t="shared" si="1"/>
        <v>0</v>
      </c>
      <c r="I15" s="12">
        <v>0</v>
      </c>
      <c r="J15" s="12">
        <v>0</v>
      </c>
      <c r="K15" s="9">
        <f t="shared" si="2"/>
        <v>0</v>
      </c>
      <c r="L15" s="7">
        <v>0</v>
      </c>
      <c r="M15" s="12">
        <v>0</v>
      </c>
      <c r="N15" s="12">
        <v>0</v>
      </c>
      <c r="O15" s="9">
        <f t="shared" si="3"/>
        <v>0</v>
      </c>
      <c r="P15" s="7">
        <f t="shared" si="4"/>
        <v>0</v>
      </c>
    </row>
    <row r="16" spans="2:66" ht="15.75" thickBot="1" x14ac:dyDescent="0.3">
      <c r="B16" s="3">
        <v>9</v>
      </c>
      <c r="C16" s="4">
        <v>1.3827430555555555</v>
      </c>
      <c r="D16" s="5" t="s">
        <v>17</v>
      </c>
      <c r="E16" s="12">
        <v>0</v>
      </c>
      <c r="F16" s="12">
        <v>0</v>
      </c>
      <c r="G16" s="9">
        <f t="shared" si="0"/>
        <v>0</v>
      </c>
      <c r="H16" s="7">
        <f t="shared" si="1"/>
        <v>0</v>
      </c>
      <c r="I16" s="12">
        <v>0</v>
      </c>
      <c r="J16" s="12">
        <v>0</v>
      </c>
      <c r="K16" s="9">
        <f t="shared" si="2"/>
        <v>0</v>
      </c>
      <c r="L16" s="7">
        <v>0</v>
      </c>
      <c r="M16" s="12">
        <v>0</v>
      </c>
      <c r="N16" s="12">
        <v>1</v>
      </c>
      <c r="O16" s="9">
        <f t="shared" si="3"/>
        <v>1</v>
      </c>
      <c r="P16" s="7">
        <f t="shared" si="4"/>
        <v>0.04</v>
      </c>
    </row>
    <row r="17" spans="2:16" ht="15.75" thickBot="1" x14ac:dyDescent="0.3">
      <c r="B17" s="3">
        <v>10</v>
      </c>
      <c r="C17" s="4">
        <v>1.3827546296296296</v>
      </c>
      <c r="D17" s="5" t="s">
        <v>18</v>
      </c>
      <c r="E17" s="12">
        <v>0</v>
      </c>
      <c r="F17" s="12">
        <v>0</v>
      </c>
      <c r="G17" s="9">
        <f t="shared" si="0"/>
        <v>0</v>
      </c>
      <c r="H17" s="7">
        <f t="shared" si="1"/>
        <v>0</v>
      </c>
      <c r="I17" s="12">
        <v>0</v>
      </c>
      <c r="J17" s="12">
        <v>0</v>
      </c>
      <c r="K17" s="9">
        <f t="shared" si="2"/>
        <v>0</v>
      </c>
      <c r="L17" s="7">
        <v>0</v>
      </c>
      <c r="M17" s="12">
        <v>2</v>
      </c>
      <c r="N17" s="12">
        <v>3</v>
      </c>
      <c r="O17" s="9">
        <f t="shared" si="3"/>
        <v>5</v>
      </c>
      <c r="P17" s="7">
        <f t="shared" si="4"/>
        <v>0.2</v>
      </c>
    </row>
    <row r="18" spans="2:16" ht="15.75" thickBot="1" x14ac:dyDescent="0.3">
      <c r="B18" s="3">
        <v>11</v>
      </c>
      <c r="C18" s="4">
        <v>1.3827662037037038</v>
      </c>
      <c r="D18" s="5" t="s">
        <v>19</v>
      </c>
      <c r="E18" s="12">
        <v>0</v>
      </c>
      <c r="F18" s="12">
        <v>0</v>
      </c>
      <c r="G18" s="9">
        <f t="shared" si="0"/>
        <v>0</v>
      </c>
      <c r="H18" s="7">
        <f t="shared" si="1"/>
        <v>0</v>
      </c>
      <c r="I18" s="12">
        <v>0</v>
      </c>
      <c r="J18" s="12">
        <v>0</v>
      </c>
      <c r="K18" s="9">
        <f t="shared" si="2"/>
        <v>0</v>
      </c>
      <c r="L18" s="7">
        <v>0</v>
      </c>
      <c r="M18" s="12">
        <v>0</v>
      </c>
      <c r="N18" s="12">
        <v>0</v>
      </c>
      <c r="O18" s="9">
        <f t="shared" si="3"/>
        <v>0</v>
      </c>
      <c r="P18" s="7">
        <f t="shared" si="4"/>
        <v>0</v>
      </c>
    </row>
    <row r="19" spans="2:16" ht="15.75" thickBot="1" x14ac:dyDescent="0.3">
      <c r="B19" s="3">
        <v>12</v>
      </c>
      <c r="C19" s="4">
        <v>1.3827777777777779</v>
      </c>
      <c r="D19" s="5" t="s">
        <v>20</v>
      </c>
      <c r="E19" s="12">
        <v>0</v>
      </c>
      <c r="F19" s="12">
        <v>0</v>
      </c>
      <c r="G19" s="9">
        <f t="shared" si="0"/>
        <v>0</v>
      </c>
      <c r="H19" s="7">
        <f t="shared" si="1"/>
        <v>0</v>
      </c>
      <c r="I19" s="12">
        <v>0</v>
      </c>
      <c r="J19" s="12">
        <v>0</v>
      </c>
      <c r="K19" s="9">
        <f t="shared" si="2"/>
        <v>0</v>
      </c>
      <c r="L19" s="7">
        <v>0</v>
      </c>
      <c r="M19" s="12">
        <v>0</v>
      </c>
      <c r="N19" s="12">
        <v>0</v>
      </c>
      <c r="O19" s="9">
        <f t="shared" si="3"/>
        <v>0</v>
      </c>
      <c r="P19" s="7">
        <f t="shared" si="4"/>
        <v>0</v>
      </c>
    </row>
    <row r="20" spans="2:16" ht="15.75" thickBot="1" x14ac:dyDescent="0.3">
      <c r="B20" s="27" t="s">
        <v>5</v>
      </c>
      <c r="C20" s="27"/>
      <c r="D20" s="27"/>
      <c r="E20" s="10">
        <f>SUM(E8:E19)</f>
        <v>1</v>
      </c>
      <c r="F20" s="10">
        <f>SUM(F8:F19)</f>
        <v>0</v>
      </c>
      <c r="G20" s="11">
        <f>SUM(G8:G19)</f>
        <v>1</v>
      </c>
      <c r="H20" s="8">
        <f>G20/E22</f>
        <v>1.1051408944126286E-6</v>
      </c>
      <c r="I20" s="10">
        <f>SUM(I8:I19)</f>
        <v>0</v>
      </c>
      <c r="J20" s="10">
        <f>SUM(J8:J19)</f>
        <v>0</v>
      </c>
      <c r="K20" s="11">
        <f>SUM(K8:K19)</f>
        <v>0</v>
      </c>
      <c r="L20" s="8">
        <f>K20/$E$22</f>
        <v>0</v>
      </c>
      <c r="M20" s="10">
        <f>SUM(M8:M19)</f>
        <v>12</v>
      </c>
      <c r="N20" s="10">
        <f>SUM(N8:N19)</f>
        <v>13</v>
      </c>
      <c r="O20" s="11">
        <f>SUM(O8:O19)</f>
        <v>25</v>
      </c>
      <c r="P20" s="8">
        <f>O20/$E$22</f>
        <v>2.7628522360315715E-5</v>
      </c>
    </row>
    <row r="21" spans="2:16" ht="15.75" thickBot="1" x14ac:dyDescent="0.3"/>
    <row r="22" spans="2:16" ht="15.75" thickBot="1" x14ac:dyDescent="0.3">
      <c r="B22" s="27" t="s">
        <v>23</v>
      </c>
      <c r="C22" s="27"/>
      <c r="D22" s="27"/>
      <c r="E22" s="11">
        <v>904862</v>
      </c>
    </row>
  </sheetData>
  <mergeCells count="10">
    <mergeCell ref="B20:D20"/>
    <mergeCell ref="B22:D22"/>
    <mergeCell ref="B2:P2"/>
    <mergeCell ref="B3:P3"/>
    <mergeCell ref="B5:P5"/>
    <mergeCell ref="B6:B7"/>
    <mergeCell ref="C6:D6"/>
    <mergeCell ref="E6:H6"/>
    <mergeCell ref="I6:L6"/>
    <mergeCell ref="M6:P6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DB8C9-4752-45F3-AE58-60E185DFA670}">
  <dimension ref="B1:BX22"/>
  <sheetViews>
    <sheetView zoomScaleNormal="100" workbookViewId="0"/>
  </sheetViews>
  <sheetFormatPr defaultRowHeight="15" x14ac:dyDescent="0.25"/>
  <cols>
    <col min="1" max="1" width="1.42578125" customWidth="1"/>
    <col min="2" max="2" width="7.28515625" style="1" customWidth="1"/>
    <col min="3" max="3" width="10.85546875" customWidth="1"/>
    <col min="4" max="4" width="18.28515625" customWidth="1"/>
    <col min="5" max="12" width="9.140625" customWidth="1"/>
  </cols>
  <sheetData>
    <row r="1" spans="2:76" ht="7.5" customHeight="1" thickBot="1" x14ac:dyDescent="0.3"/>
    <row r="2" spans="2:76" s="1" customFormat="1" ht="23.25" customHeight="1" x14ac:dyDescent="0.25">
      <c r="B2" s="21" t="s">
        <v>24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3"/>
    </row>
    <row r="3" spans="2:76" s="1" customFormat="1" ht="23.25" customHeight="1" thickBot="1" x14ac:dyDescent="0.3">
      <c r="B3" s="24" t="s">
        <v>22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6"/>
    </row>
    <row r="4" spans="2:76" ht="15.75" thickBot="1" x14ac:dyDescent="0.3"/>
    <row r="5" spans="2:76" ht="15.75" thickBot="1" x14ac:dyDescent="0.3">
      <c r="B5" s="18" t="s">
        <v>0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</row>
    <row r="6" spans="2:76" s="6" customFormat="1" ht="15.75" customHeight="1" thickBot="1" x14ac:dyDescent="0.3">
      <c r="B6" s="28" t="s">
        <v>1</v>
      </c>
      <c r="C6" s="28" t="s">
        <v>2</v>
      </c>
      <c r="D6" s="28"/>
      <c r="E6" s="15" t="s">
        <v>33</v>
      </c>
      <c r="F6" s="16"/>
      <c r="G6" s="16"/>
      <c r="H6" s="17"/>
      <c r="I6" s="15" t="s">
        <v>34</v>
      </c>
      <c r="J6" s="16"/>
      <c r="K6" s="16"/>
      <c r="L6" s="17"/>
      <c r="M6" s="15" t="s">
        <v>35</v>
      </c>
      <c r="N6" s="16"/>
      <c r="O6" s="16"/>
      <c r="P6" s="17"/>
      <c r="Q6" s="15" t="s">
        <v>36</v>
      </c>
      <c r="R6" s="16"/>
      <c r="S6" s="16"/>
      <c r="T6" s="17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</row>
    <row r="7" spans="2:76" s="6" customFormat="1" ht="15.75" thickBot="1" x14ac:dyDescent="0.3">
      <c r="B7" s="28"/>
      <c r="C7" s="2" t="s">
        <v>6</v>
      </c>
      <c r="D7" s="2" t="s">
        <v>7</v>
      </c>
      <c r="E7" s="2" t="s">
        <v>3</v>
      </c>
      <c r="F7" s="2" t="s">
        <v>4</v>
      </c>
      <c r="G7" s="2" t="s">
        <v>5</v>
      </c>
      <c r="H7" s="2" t="s">
        <v>8</v>
      </c>
      <c r="I7" s="2" t="s">
        <v>3</v>
      </c>
      <c r="J7" s="2" t="s">
        <v>4</v>
      </c>
      <c r="K7" s="2" t="s">
        <v>5</v>
      </c>
      <c r="L7" s="2" t="s">
        <v>8</v>
      </c>
      <c r="M7" s="2" t="s">
        <v>3</v>
      </c>
      <c r="N7" s="2" t="s">
        <v>4</v>
      </c>
      <c r="O7" s="2" t="s">
        <v>5</v>
      </c>
      <c r="P7" s="2" t="s">
        <v>8</v>
      </c>
      <c r="Q7" s="2" t="s">
        <v>3</v>
      </c>
      <c r="R7" s="2" t="s">
        <v>4</v>
      </c>
      <c r="S7" s="2" t="s">
        <v>5</v>
      </c>
      <c r="T7" s="2" t="s">
        <v>8</v>
      </c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</row>
    <row r="8" spans="2:76" ht="15.75" thickBot="1" x14ac:dyDescent="0.3">
      <c r="B8" s="3">
        <v>1</v>
      </c>
      <c r="C8" s="4">
        <v>1.382650462962963</v>
      </c>
      <c r="D8" s="5" t="s">
        <v>9</v>
      </c>
      <c r="E8" s="12">
        <v>2718</v>
      </c>
      <c r="F8" s="12">
        <v>3851</v>
      </c>
      <c r="G8" s="9">
        <f>E8+F8</f>
        <v>6569</v>
      </c>
      <c r="H8" s="7">
        <f>G8/$G$20</f>
        <v>0.17451714885364364</v>
      </c>
      <c r="I8" s="12">
        <v>4</v>
      </c>
      <c r="J8" s="12">
        <v>2</v>
      </c>
      <c r="K8" s="9">
        <f>I8+J8</f>
        <v>6</v>
      </c>
      <c r="L8" s="7">
        <f>K8/$K$20</f>
        <v>2.3904382470119521E-2</v>
      </c>
      <c r="M8" s="12">
        <v>0</v>
      </c>
      <c r="N8" s="12">
        <v>1</v>
      </c>
      <c r="O8" s="9">
        <f>M8+N8</f>
        <v>1</v>
      </c>
      <c r="P8" s="7">
        <f>O8/$O$20</f>
        <v>4.7619047619047616E-2</v>
      </c>
      <c r="Q8" s="12">
        <v>3</v>
      </c>
      <c r="R8" s="12">
        <v>4</v>
      </c>
      <c r="S8" s="9">
        <f>Q8+R8</f>
        <v>7</v>
      </c>
      <c r="T8" s="7">
        <f>S8/$S$20</f>
        <v>1.9178082191780823E-2</v>
      </c>
    </row>
    <row r="9" spans="2:76" ht="15.75" thickBot="1" x14ac:dyDescent="0.3">
      <c r="B9" s="3">
        <v>2</v>
      </c>
      <c r="C9" s="4">
        <v>1.3826620370370371</v>
      </c>
      <c r="D9" s="5" t="s">
        <v>10</v>
      </c>
      <c r="E9" s="12">
        <v>1475</v>
      </c>
      <c r="F9" s="12">
        <v>1738</v>
      </c>
      <c r="G9" s="9">
        <f t="shared" ref="G9:G19" si="0">E9+F9</f>
        <v>3213</v>
      </c>
      <c r="H9" s="7">
        <f t="shared" ref="H9:H19" si="1">G9/$G$20</f>
        <v>8.5359049972104889E-2</v>
      </c>
      <c r="I9" s="12">
        <v>2</v>
      </c>
      <c r="J9" s="12">
        <v>4</v>
      </c>
      <c r="K9" s="9">
        <f t="shared" ref="K9:K19" si="2">I9+J9</f>
        <v>6</v>
      </c>
      <c r="L9" s="7">
        <f t="shared" ref="L9:L19" si="3">K9/$K$20</f>
        <v>2.3904382470119521E-2</v>
      </c>
      <c r="M9" s="12">
        <v>1</v>
      </c>
      <c r="N9" s="12">
        <v>1</v>
      </c>
      <c r="O9" s="9">
        <f t="shared" ref="O9:O19" si="4">M9+N9</f>
        <v>2</v>
      </c>
      <c r="P9" s="7">
        <f t="shared" ref="P9:P19" si="5">O9/$O$20</f>
        <v>9.5238095238095233E-2</v>
      </c>
      <c r="Q9" s="12">
        <v>1</v>
      </c>
      <c r="R9" s="12">
        <v>3</v>
      </c>
      <c r="S9" s="9">
        <f t="shared" ref="S9:S19" si="6">Q9+R9</f>
        <v>4</v>
      </c>
      <c r="T9" s="7">
        <f t="shared" ref="T9:T19" si="7">S9/$S$20</f>
        <v>1.0958904109589041E-2</v>
      </c>
    </row>
    <row r="10" spans="2:76" ht="15.75" thickBot="1" x14ac:dyDescent="0.3">
      <c r="B10" s="3">
        <v>3</v>
      </c>
      <c r="C10" s="4">
        <v>1.3826736111111113</v>
      </c>
      <c r="D10" s="5" t="s">
        <v>11</v>
      </c>
      <c r="E10" s="12">
        <v>1727</v>
      </c>
      <c r="F10" s="12">
        <v>1804</v>
      </c>
      <c r="G10" s="9">
        <f t="shared" si="0"/>
        <v>3531</v>
      </c>
      <c r="H10" s="7">
        <f t="shared" si="1"/>
        <v>9.3807284609866898E-2</v>
      </c>
      <c r="I10" s="12">
        <v>11</v>
      </c>
      <c r="J10" s="12">
        <v>6</v>
      </c>
      <c r="K10" s="9">
        <f t="shared" si="2"/>
        <v>17</v>
      </c>
      <c r="L10" s="7">
        <f t="shared" si="3"/>
        <v>6.7729083665338641E-2</v>
      </c>
      <c r="M10" s="12">
        <v>4</v>
      </c>
      <c r="N10" s="12">
        <v>0</v>
      </c>
      <c r="O10" s="9">
        <f t="shared" si="4"/>
        <v>4</v>
      </c>
      <c r="P10" s="7">
        <f t="shared" si="5"/>
        <v>0.19047619047619047</v>
      </c>
      <c r="Q10" s="12">
        <v>7</v>
      </c>
      <c r="R10" s="12">
        <v>6</v>
      </c>
      <c r="S10" s="9">
        <f t="shared" si="6"/>
        <v>13</v>
      </c>
      <c r="T10" s="7">
        <f t="shared" si="7"/>
        <v>3.5616438356164383E-2</v>
      </c>
    </row>
    <row r="11" spans="2:76" ht="15.75" thickBot="1" x14ac:dyDescent="0.3">
      <c r="B11" s="3">
        <v>4</v>
      </c>
      <c r="C11" s="4">
        <v>1.3826851851851851</v>
      </c>
      <c r="D11" s="5" t="s">
        <v>12</v>
      </c>
      <c r="E11" s="12">
        <v>1969</v>
      </c>
      <c r="F11" s="12">
        <v>1655</v>
      </c>
      <c r="G11" s="9">
        <f t="shared" si="0"/>
        <v>3624</v>
      </c>
      <c r="H11" s="7">
        <f t="shared" si="1"/>
        <v>9.6277994739778439E-2</v>
      </c>
      <c r="I11" s="12">
        <v>25</v>
      </c>
      <c r="J11" s="12">
        <v>4</v>
      </c>
      <c r="K11" s="9">
        <f t="shared" si="2"/>
        <v>29</v>
      </c>
      <c r="L11" s="7">
        <f t="shared" si="3"/>
        <v>0.11553784860557768</v>
      </c>
      <c r="M11" s="12">
        <v>2</v>
      </c>
      <c r="N11" s="12">
        <v>0</v>
      </c>
      <c r="O11" s="9">
        <f t="shared" si="4"/>
        <v>2</v>
      </c>
      <c r="P11" s="7">
        <f t="shared" si="5"/>
        <v>9.5238095238095233E-2</v>
      </c>
      <c r="Q11" s="12">
        <v>18</v>
      </c>
      <c r="R11" s="12">
        <v>12</v>
      </c>
      <c r="S11" s="9">
        <f t="shared" si="6"/>
        <v>30</v>
      </c>
      <c r="T11" s="7">
        <f t="shared" si="7"/>
        <v>8.2191780821917804E-2</v>
      </c>
    </row>
    <row r="12" spans="2:76" ht="15.75" thickBot="1" x14ac:dyDescent="0.3">
      <c r="B12" s="3">
        <v>5</v>
      </c>
      <c r="C12" s="4">
        <v>1.3826967592592592</v>
      </c>
      <c r="D12" s="5" t="s">
        <v>13</v>
      </c>
      <c r="E12" s="12">
        <v>1841</v>
      </c>
      <c r="F12" s="12">
        <v>2280</v>
      </c>
      <c r="G12" s="9">
        <f t="shared" si="0"/>
        <v>4121</v>
      </c>
      <c r="H12" s="7">
        <f t="shared" si="1"/>
        <v>0.10948168220823039</v>
      </c>
      <c r="I12" s="12">
        <v>4</v>
      </c>
      <c r="J12" s="12">
        <v>5</v>
      </c>
      <c r="K12" s="9">
        <f t="shared" si="2"/>
        <v>9</v>
      </c>
      <c r="L12" s="7">
        <f t="shared" si="3"/>
        <v>3.5856573705179286E-2</v>
      </c>
      <c r="M12" s="12">
        <v>1</v>
      </c>
      <c r="N12" s="12">
        <v>0</v>
      </c>
      <c r="O12" s="9">
        <f t="shared" si="4"/>
        <v>1</v>
      </c>
      <c r="P12" s="7">
        <f t="shared" si="5"/>
        <v>4.7619047619047616E-2</v>
      </c>
      <c r="Q12" s="12">
        <v>5</v>
      </c>
      <c r="R12" s="12">
        <v>9</v>
      </c>
      <c r="S12" s="9">
        <f t="shared" si="6"/>
        <v>14</v>
      </c>
      <c r="T12" s="7">
        <f t="shared" si="7"/>
        <v>3.8356164383561646E-2</v>
      </c>
    </row>
    <row r="13" spans="2:76" ht="15.75" thickBot="1" x14ac:dyDescent="0.3">
      <c r="B13" s="3">
        <v>6</v>
      </c>
      <c r="C13" s="4">
        <v>1.3827083333333334</v>
      </c>
      <c r="D13" s="5" t="s">
        <v>14</v>
      </c>
      <c r="E13" s="12">
        <v>2555</v>
      </c>
      <c r="F13" s="12">
        <v>3173</v>
      </c>
      <c r="G13" s="9">
        <f t="shared" si="0"/>
        <v>5728</v>
      </c>
      <c r="H13" s="7">
        <f t="shared" si="1"/>
        <v>0.15217449058207805</v>
      </c>
      <c r="I13" s="12">
        <v>26</v>
      </c>
      <c r="J13" s="12">
        <v>9</v>
      </c>
      <c r="K13" s="9">
        <f t="shared" si="2"/>
        <v>35</v>
      </c>
      <c r="L13" s="7">
        <f t="shared" si="3"/>
        <v>0.1394422310756972</v>
      </c>
      <c r="M13" s="12">
        <v>2</v>
      </c>
      <c r="N13" s="12">
        <v>1</v>
      </c>
      <c r="O13" s="9">
        <f t="shared" si="4"/>
        <v>3</v>
      </c>
      <c r="P13" s="7">
        <f t="shared" si="5"/>
        <v>0.14285714285714285</v>
      </c>
      <c r="Q13" s="12">
        <v>8</v>
      </c>
      <c r="R13" s="12">
        <v>3</v>
      </c>
      <c r="S13" s="9">
        <f t="shared" si="6"/>
        <v>11</v>
      </c>
      <c r="T13" s="7">
        <f t="shared" si="7"/>
        <v>3.0136986301369864E-2</v>
      </c>
    </row>
    <row r="14" spans="2:76" ht="15.75" thickBot="1" x14ac:dyDescent="0.3">
      <c r="B14" s="3">
        <v>7</v>
      </c>
      <c r="C14" s="4">
        <v>1.3827199074074075</v>
      </c>
      <c r="D14" s="5" t="s">
        <v>15</v>
      </c>
      <c r="E14" s="12">
        <v>3428</v>
      </c>
      <c r="F14" s="12">
        <v>3339</v>
      </c>
      <c r="G14" s="9">
        <f t="shared" si="0"/>
        <v>6767</v>
      </c>
      <c r="H14" s="7">
        <f t="shared" si="1"/>
        <v>0.17977737042055206</v>
      </c>
      <c r="I14" s="12">
        <v>43</v>
      </c>
      <c r="J14" s="12">
        <v>22</v>
      </c>
      <c r="K14" s="9">
        <f t="shared" si="2"/>
        <v>65</v>
      </c>
      <c r="L14" s="7">
        <f t="shared" si="3"/>
        <v>0.25896414342629481</v>
      </c>
      <c r="M14" s="12">
        <v>3</v>
      </c>
      <c r="N14" s="12">
        <v>1</v>
      </c>
      <c r="O14" s="9">
        <f t="shared" si="4"/>
        <v>4</v>
      </c>
      <c r="P14" s="7">
        <f t="shared" si="5"/>
        <v>0.19047619047619047</v>
      </c>
      <c r="Q14" s="12">
        <v>52</v>
      </c>
      <c r="R14" s="12">
        <v>61</v>
      </c>
      <c r="S14" s="9">
        <f t="shared" si="6"/>
        <v>113</v>
      </c>
      <c r="T14" s="7">
        <f t="shared" si="7"/>
        <v>0.30958904109589042</v>
      </c>
    </row>
    <row r="15" spans="2:76" ht="15.75" thickBot="1" x14ac:dyDescent="0.3">
      <c r="B15" s="3">
        <v>8</v>
      </c>
      <c r="C15" s="4">
        <v>1.3827314814814813</v>
      </c>
      <c r="D15" s="5" t="s">
        <v>16</v>
      </c>
      <c r="E15" s="12">
        <v>905</v>
      </c>
      <c r="F15" s="12">
        <v>660</v>
      </c>
      <c r="G15" s="9">
        <f t="shared" si="0"/>
        <v>1565</v>
      </c>
      <c r="H15" s="7">
        <f t="shared" si="1"/>
        <v>4.1577003799048912E-2</v>
      </c>
      <c r="I15" s="12">
        <v>6</v>
      </c>
      <c r="J15" s="12">
        <v>1</v>
      </c>
      <c r="K15" s="9">
        <f t="shared" si="2"/>
        <v>7</v>
      </c>
      <c r="L15" s="7">
        <f t="shared" si="3"/>
        <v>2.7888446215139442E-2</v>
      </c>
      <c r="M15" s="12">
        <v>1</v>
      </c>
      <c r="N15" s="12">
        <v>0</v>
      </c>
      <c r="O15" s="9">
        <f t="shared" si="4"/>
        <v>1</v>
      </c>
      <c r="P15" s="7">
        <f t="shared" si="5"/>
        <v>4.7619047619047616E-2</v>
      </c>
      <c r="Q15" s="12">
        <v>35</v>
      </c>
      <c r="R15" s="12">
        <v>29</v>
      </c>
      <c r="S15" s="9">
        <f t="shared" si="6"/>
        <v>64</v>
      </c>
      <c r="T15" s="7">
        <f t="shared" si="7"/>
        <v>0.17534246575342466</v>
      </c>
    </row>
    <row r="16" spans="2:76" ht="15.75" thickBot="1" x14ac:dyDescent="0.3">
      <c r="B16" s="3">
        <v>9</v>
      </c>
      <c r="C16" s="4">
        <v>1.3827430555555555</v>
      </c>
      <c r="D16" s="5" t="s">
        <v>17</v>
      </c>
      <c r="E16" s="12">
        <v>511</v>
      </c>
      <c r="F16" s="12">
        <v>422</v>
      </c>
      <c r="G16" s="9">
        <f t="shared" si="0"/>
        <v>933</v>
      </c>
      <c r="H16" s="7">
        <f t="shared" si="1"/>
        <v>2.4786801625886666E-2</v>
      </c>
      <c r="I16" s="12">
        <v>12</v>
      </c>
      <c r="J16" s="12">
        <v>5</v>
      </c>
      <c r="K16" s="9">
        <f t="shared" si="2"/>
        <v>17</v>
      </c>
      <c r="L16" s="7">
        <f t="shared" si="3"/>
        <v>6.7729083665338641E-2</v>
      </c>
      <c r="M16" s="12">
        <v>2</v>
      </c>
      <c r="N16" s="12">
        <v>0</v>
      </c>
      <c r="O16" s="9">
        <f t="shared" si="4"/>
        <v>2</v>
      </c>
      <c r="P16" s="7">
        <f t="shared" si="5"/>
        <v>9.5238095238095233E-2</v>
      </c>
      <c r="Q16" s="12">
        <v>35</v>
      </c>
      <c r="R16" s="12">
        <v>23</v>
      </c>
      <c r="S16" s="9">
        <f t="shared" si="6"/>
        <v>58</v>
      </c>
      <c r="T16" s="7">
        <f t="shared" si="7"/>
        <v>0.15890410958904111</v>
      </c>
    </row>
    <row r="17" spans="2:20" ht="15.75" thickBot="1" x14ac:dyDescent="0.3">
      <c r="B17" s="3">
        <v>10</v>
      </c>
      <c r="C17" s="4">
        <v>1.3827546296296296</v>
      </c>
      <c r="D17" s="5" t="s">
        <v>18</v>
      </c>
      <c r="E17" s="12">
        <v>398</v>
      </c>
      <c r="F17" s="12">
        <v>313</v>
      </c>
      <c r="G17" s="9">
        <f t="shared" si="0"/>
        <v>711</v>
      </c>
      <c r="H17" s="7">
        <f t="shared" si="1"/>
        <v>1.8888977444807525E-2</v>
      </c>
      <c r="I17" s="12">
        <v>5</v>
      </c>
      <c r="J17" s="12">
        <v>0</v>
      </c>
      <c r="K17" s="9">
        <f t="shared" si="2"/>
        <v>5</v>
      </c>
      <c r="L17" s="7">
        <f t="shared" si="3"/>
        <v>1.9920318725099601E-2</v>
      </c>
      <c r="M17" s="12">
        <v>0</v>
      </c>
      <c r="N17" s="12">
        <v>0</v>
      </c>
      <c r="O17" s="9">
        <f t="shared" si="4"/>
        <v>0</v>
      </c>
      <c r="P17" s="7">
        <f t="shared" si="5"/>
        <v>0</v>
      </c>
      <c r="Q17" s="12">
        <v>8</v>
      </c>
      <c r="R17" s="12">
        <v>2</v>
      </c>
      <c r="S17" s="9">
        <f t="shared" si="6"/>
        <v>10</v>
      </c>
      <c r="T17" s="7">
        <f t="shared" si="7"/>
        <v>2.7397260273972601E-2</v>
      </c>
    </row>
    <row r="18" spans="2:20" ht="15.75" thickBot="1" x14ac:dyDescent="0.3">
      <c r="B18" s="3">
        <v>11</v>
      </c>
      <c r="C18" s="4">
        <v>1.3827662037037038</v>
      </c>
      <c r="D18" s="5" t="s">
        <v>19</v>
      </c>
      <c r="E18" s="12">
        <v>325</v>
      </c>
      <c r="F18" s="12">
        <v>267</v>
      </c>
      <c r="G18" s="9">
        <f t="shared" si="0"/>
        <v>592</v>
      </c>
      <c r="H18" s="7">
        <f t="shared" si="1"/>
        <v>1.572753114954438E-2</v>
      </c>
      <c r="I18" s="12">
        <v>24</v>
      </c>
      <c r="J18" s="12">
        <v>4</v>
      </c>
      <c r="K18" s="9">
        <f t="shared" si="2"/>
        <v>28</v>
      </c>
      <c r="L18" s="7">
        <f t="shared" si="3"/>
        <v>0.11155378486055777</v>
      </c>
      <c r="M18" s="12">
        <v>1</v>
      </c>
      <c r="N18" s="12">
        <v>0</v>
      </c>
      <c r="O18" s="9">
        <f t="shared" si="4"/>
        <v>1</v>
      </c>
      <c r="P18" s="7">
        <f t="shared" si="5"/>
        <v>4.7619047619047616E-2</v>
      </c>
      <c r="Q18" s="12">
        <v>4</v>
      </c>
      <c r="R18" s="12">
        <v>4</v>
      </c>
      <c r="S18" s="9">
        <f t="shared" si="6"/>
        <v>8</v>
      </c>
      <c r="T18" s="7">
        <f t="shared" si="7"/>
        <v>2.1917808219178082E-2</v>
      </c>
    </row>
    <row r="19" spans="2:20" ht="15.75" thickBot="1" x14ac:dyDescent="0.3">
      <c r="B19" s="3">
        <v>12</v>
      </c>
      <c r="C19" s="4">
        <v>1.3827777777777779</v>
      </c>
      <c r="D19" s="5" t="s">
        <v>20</v>
      </c>
      <c r="E19" s="12">
        <v>193</v>
      </c>
      <c r="F19" s="12">
        <v>94</v>
      </c>
      <c r="G19" s="9">
        <f t="shared" si="0"/>
        <v>287</v>
      </c>
      <c r="H19" s="7">
        <f t="shared" si="1"/>
        <v>7.6246645944581708E-3</v>
      </c>
      <c r="I19" s="12">
        <v>26</v>
      </c>
      <c r="J19" s="12">
        <v>1</v>
      </c>
      <c r="K19" s="9">
        <f t="shared" si="2"/>
        <v>27</v>
      </c>
      <c r="L19" s="7">
        <f t="shared" si="3"/>
        <v>0.10756972111553785</v>
      </c>
      <c r="M19" s="12">
        <v>0</v>
      </c>
      <c r="N19" s="12">
        <v>0</v>
      </c>
      <c r="O19" s="9">
        <f t="shared" si="4"/>
        <v>0</v>
      </c>
      <c r="P19" s="7">
        <f t="shared" si="5"/>
        <v>0</v>
      </c>
      <c r="Q19" s="12">
        <v>25</v>
      </c>
      <c r="R19" s="12">
        <v>8</v>
      </c>
      <c r="S19" s="9">
        <f t="shared" si="6"/>
        <v>33</v>
      </c>
      <c r="T19" s="7">
        <f t="shared" si="7"/>
        <v>9.0410958904109592E-2</v>
      </c>
    </row>
    <row r="20" spans="2:20" ht="15.75" thickBot="1" x14ac:dyDescent="0.3">
      <c r="B20" s="27" t="s">
        <v>5</v>
      </c>
      <c r="C20" s="27"/>
      <c r="D20" s="27"/>
      <c r="E20" s="10">
        <f>SUM(E8:E19)</f>
        <v>18045</v>
      </c>
      <c r="F20" s="10">
        <f>SUM(F8:F19)</f>
        <v>19596</v>
      </c>
      <c r="G20" s="11">
        <f>SUM(G8:G19)</f>
        <v>37641</v>
      </c>
      <c r="H20" s="8">
        <f>G20/E22</f>
        <v>4.1598608406585753E-2</v>
      </c>
      <c r="I20" s="10">
        <f>SUM(I8:I19)</f>
        <v>188</v>
      </c>
      <c r="J20" s="10">
        <f>SUM(J8:J19)</f>
        <v>63</v>
      </c>
      <c r="K20" s="11">
        <f>SUM(K8:K19)</f>
        <v>251</v>
      </c>
      <c r="L20" s="8">
        <f>K20/$E$22</f>
        <v>2.7739036449756979E-4</v>
      </c>
      <c r="M20" s="10">
        <f>SUM(M8:M19)</f>
        <v>17</v>
      </c>
      <c r="N20" s="10">
        <f>SUM(N8:N19)</f>
        <v>4</v>
      </c>
      <c r="O20" s="11">
        <f>SUM(O8:O19)</f>
        <v>21</v>
      </c>
      <c r="P20" s="8">
        <f>O20/$E$22</f>
        <v>2.3207958782665203E-5</v>
      </c>
      <c r="Q20" s="10">
        <f>SUM(Q8:Q19)</f>
        <v>201</v>
      </c>
      <c r="R20" s="10">
        <f>SUM(R8:R19)</f>
        <v>164</v>
      </c>
      <c r="S20" s="11">
        <f>SUM(S8:S19)</f>
        <v>365</v>
      </c>
      <c r="T20" s="8">
        <f>S20/$E$22</f>
        <v>4.0337642646060944E-4</v>
      </c>
    </row>
    <row r="21" spans="2:20" ht="15.75" thickBot="1" x14ac:dyDescent="0.3"/>
    <row r="22" spans="2:20" ht="15.75" thickBot="1" x14ac:dyDescent="0.3">
      <c r="B22" s="27" t="s">
        <v>23</v>
      </c>
      <c r="C22" s="27"/>
      <c r="D22" s="27"/>
      <c r="E22" s="11">
        <v>904862</v>
      </c>
    </row>
  </sheetData>
  <mergeCells count="11">
    <mergeCell ref="B22:D22"/>
    <mergeCell ref="B20:D20"/>
    <mergeCell ref="B6:B7"/>
    <mergeCell ref="C6:D6"/>
    <mergeCell ref="I6:L6"/>
    <mergeCell ref="E6:H6"/>
    <mergeCell ref="M6:P6"/>
    <mergeCell ref="Q6:T6"/>
    <mergeCell ref="B5:T5"/>
    <mergeCell ref="B2:T2"/>
    <mergeCell ref="B3:T3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E7464-3E74-43F2-A5BA-0E57FB86C639}">
  <dimension ref="B1:HL22"/>
  <sheetViews>
    <sheetView zoomScaleNormal="100" workbookViewId="0"/>
  </sheetViews>
  <sheetFormatPr defaultRowHeight="15" x14ac:dyDescent="0.25"/>
  <cols>
    <col min="1" max="1" width="1.42578125" customWidth="1"/>
    <col min="2" max="2" width="7.28515625" style="1" customWidth="1"/>
    <col min="3" max="3" width="10.85546875" customWidth="1"/>
    <col min="4" max="4" width="18.28515625" customWidth="1"/>
    <col min="5" max="12" width="9.140625" customWidth="1"/>
  </cols>
  <sheetData>
    <row r="1" spans="2:220" ht="7.5" customHeight="1" thickBot="1" x14ac:dyDescent="0.3"/>
    <row r="2" spans="2:220" s="1" customFormat="1" ht="23.25" customHeight="1" x14ac:dyDescent="0.25">
      <c r="B2" s="21" t="s">
        <v>24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3"/>
    </row>
    <row r="3" spans="2:220" s="1" customFormat="1" ht="23.25" customHeight="1" thickBot="1" x14ac:dyDescent="0.3">
      <c r="B3" s="24" t="s">
        <v>22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6"/>
    </row>
    <row r="4" spans="2:220" ht="15.75" thickBot="1" x14ac:dyDescent="0.3"/>
    <row r="5" spans="2:220" ht="15.75" thickBot="1" x14ac:dyDescent="0.3">
      <c r="B5" s="18" t="s">
        <v>0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</row>
    <row r="6" spans="2:220" s="6" customFormat="1" ht="15.75" customHeight="1" thickBot="1" x14ac:dyDescent="0.3">
      <c r="B6" s="28" t="s">
        <v>1</v>
      </c>
      <c r="C6" s="28" t="s">
        <v>2</v>
      </c>
      <c r="D6" s="28"/>
      <c r="E6" s="15" t="s">
        <v>37</v>
      </c>
      <c r="F6" s="16"/>
      <c r="G6" s="16"/>
      <c r="H6" s="17"/>
      <c r="I6" s="15" t="s">
        <v>38</v>
      </c>
      <c r="J6" s="16"/>
      <c r="K6" s="16"/>
      <c r="L6" s="17"/>
      <c r="M6" s="15" t="s">
        <v>39</v>
      </c>
      <c r="N6" s="16"/>
      <c r="O6" s="16"/>
      <c r="P6" s="17"/>
      <c r="Q6" s="15" t="s">
        <v>40</v>
      </c>
      <c r="R6" s="16"/>
      <c r="S6" s="16"/>
      <c r="T6" s="17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</row>
    <row r="7" spans="2:220" s="6" customFormat="1" ht="15.75" thickBot="1" x14ac:dyDescent="0.3">
      <c r="B7" s="28"/>
      <c r="C7" s="2" t="s">
        <v>6</v>
      </c>
      <c r="D7" s="2" t="s">
        <v>7</v>
      </c>
      <c r="E7" s="2" t="s">
        <v>3</v>
      </c>
      <c r="F7" s="2" t="s">
        <v>4</v>
      </c>
      <c r="G7" s="2" t="s">
        <v>5</v>
      </c>
      <c r="H7" s="2" t="s">
        <v>8</v>
      </c>
      <c r="I7" s="2" t="s">
        <v>3</v>
      </c>
      <c r="J7" s="2" t="s">
        <v>4</v>
      </c>
      <c r="K7" s="2" t="s">
        <v>5</v>
      </c>
      <c r="L7" s="2" t="s">
        <v>8</v>
      </c>
      <c r="M7" s="2" t="s">
        <v>3</v>
      </c>
      <c r="N7" s="2" t="s">
        <v>4</v>
      </c>
      <c r="O7" s="2" t="s">
        <v>5</v>
      </c>
      <c r="P7" s="2" t="s">
        <v>8</v>
      </c>
      <c r="Q7" s="2" t="s">
        <v>3</v>
      </c>
      <c r="R7" s="2" t="s">
        <v>4</v>
      </c>
      <c r="S7" s="2" t="s">
        <v>5</v>
      </c>
      <c r="T7" s="2" t="s">
        <v>8</v>
      </c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</row>
    <row r="8" spans="2:220" ht="15.75" thickBot="1" x14ac:dyDescent="0.3">
      <c r="B8" s="3">
        <v>1</v>
      </c>
      <c r="C8" s="4">
        <v>1.382650462962963</v>
      </c>
      <c r="D8" s="5" t="s">
        <v>9</v>
      </c>
      <c r="E8" s="12">
        <v>5</v>
      </c>
      <c r="F8" s="12">
        <v>0</v>
      </c>
      <c r="G8" s="9">
        <f>E8+F8</f>
        <v>5</v>
      </c>
      <c r="H8" s="7">
        <f>G8/$G$20</f>
        <v>3.4482758620689655E-2</v>
      </c>
      <c r="I8" s="12">
        <v>13</v>
      </c>
      <c r="J8" s="12">
        <v>0</v>
      </c>
      <c r="K8" s="9">
        <f>I8+J8</f>
        <v>13</v>
      </c>
      <c r="L8" s="7">
        <f>K8/$K$20</f>
        <v>8.0246913580246909E-2</v>
      </c>
      <c r="M8" s="12">
        <v>3303</v>
      </c>
      <c r="N8" s="12">
        <v>2545</v>
      </c>
      <c r="O8" s="9">
        <f>M8+N8</f>
        <v>5848</v>
      </c>
      <c r="P8" s="7">
        <f>O8/$O$20</f>
        <v>3.1277410521361487E-2</v>
      </c>
      <c r="Q8" s="12">
        <v>22</v>
      </c>
      <c r="R8" s="12">
        <v>8</v>
      </c>
      <c r="S8" s="9">
        <f>Q8+R8</f>
        <v>30</v>
      </c>
      <c r="T8" s="7">
        <f>S8/$S$20</f>
        <v>1.7291066282420751E-2</v>
      </c>
    </row>
    <row r="9" spans="2:220" ht="15.75" thickBot="1" x14ac:dyDescent="0.3">
      <c r="B9" s="3">
        <v>2</v>
      </c>
      <c r="C9" s="4">
        <v>1.3826620370370371</v>
      </c>
      <c r="D9" s="5" t="s">
        <v>10</v>
      </c>
      <c r="E9" s="12">
        <v>6</v>
      </c>
      <c r="F9" s="12">
        <v>0</v>
      </c>
      <c r="G9" s="9">
        <f t="shared" ref="G9:G19" si="0">E9+F9</f>
        <v>6</v>
      </c>
      <c r="H9" s="7">
        <f t="shared" ref="H9:H19" si="1">G9/$G$20</f>
        <v>4.1379310344827586E-2</v>
      </c>
      <c r="I9" s="12">
        <v>8</v>
      </c>
      <c r="J9" s="12">
        <v>0</v>
      </c>
      <c r="K9" s="9">
        <f t="shared" ref="K9:K19" si="2">I9+J9</f>
        <v>8</v>
      </c>
      <c r="L9" s="7">
        <f t="shared" ref="L9:L19" si="3">K9/$K$20</f>
        <v>4.9382716049382713E-2</v>
      </c>
      <c r="M9" s="12">
        <v>3325</v>
      </c>
      <c r="N9" s="12">
        <v>2586</v>
      </c>
      <c r="O9" s="9">
        <f t="shared" ref="O9:O19" si="4">M9+N9</f>
        <v>5911</v>
      </c>
      <c r="P9" s="7">
        <f t="shared" ref="P9:P19" si="5">O9/$O$20</f>
        <v>3.1614359369317328E-2</v>
      </c>
      <c r="Q9" s="12">
        <v>15</v>
      </c>
      <c r="R9" s="12">
        <v>6</v>
      </c>
      <c r="S9" s="9">
        <f t="shared" ref="S9:S19" si="6">Q9+R9</f>
        <v>21</v>
      </c>
      <c r="T9" s="7">
        <f t="shared" ref="T9:T19" si="7">S9/$S$20</f>
        <v>1.2103746397694525E-2</v>
      </c>
    </row>
    <row r="10" spans="2:220" ht="15.75" thickBot="1" x14ac:dyDescent="0.3">
      <c r="B10" s="3">
        <v>3</v>
      </c>
      <c r="C10" s="4">
        <v>1.3826736111111113</v>
      </c>
      <c r="D10" s="5" t="s">
        <v>11</v>
      </c>
      <c r="E10" s="12">
        <v>5</v>
      </c>
      <c r="F10" s="12">
        <v>1</v>
      </c>
      <c r="G10" s="9">
        <f t="shared" si="0"/>
        <v>6</v>
      </c>
      <c r="H10" s="7">
        <f t="shared" si="1"/>
        <v>4.1379310344827586E-2</v>
      </c>
      <c r="I10" s="12">
        <v>2</v>
      </c>
      <c r="J10" s="12">
        <v>0</v>
      </c>
      <c r="K10" s="9">
        <f t="shared" si="2"/>
        <v>2</v>
      </c>
      <c r="L10" s="7">
        <f t="shared" si="3"/>
        <v>1.2345679012345678E-2</v>
      </c>
      <c r="M10" s="12">
        <v>4242</v>
      </c>
      <c r="N10" s="12">
        <v>3436</v>
      </c>
      <c r="O10" s="9">
        <f t="shared" si="4"/>
        <v>7678</v>
      </c>
      <c r="P10" s="7">
        <f t="shared" si="5"/>
        <v>4.1064972295316943E-2</v>
      </c>
      <c r="Q10" s="12">
        <v>25</v>
      </c>
      <c r="R10" s="12">
        <v>10</v>
      </c>
      <c r="S10" s="9">
        <f t="shared" si="6"/>
        <v>35</v>
      </c>
      <c r="T10" s="7">
        <f t="shared" si="7"/>
        <v>2.0172910662824207E-2</v>
      </c>
    </row>
    <row r="11" spans="2:220" ht="15.75" thickBot="1" x14ac:dyDescent="0.3">
      <c r="B11" s="3">
        <v>4</v>
      </c>
      <c r="C11" s="4">
        <v>1.3826851851851851</v>
      </c>
      <c r="D11" s="5" t="s">
        <v>12</v>
      </c>
      <c r="E11" s="12">
        <v>16</v>
      </c>
      <c r="F11" s="12">
        <v>0</v>
      </c>
      <c r="G11" s="9">
        <f t="shared" si="0"/>
        <v>16</v>
      </c>
      <c r="H11" s="7">
        <f t="shared" si="1"/>
        <v>0.1103448275862069</v>
      </c>
      <c r="I11" s="12">
        <v>11</v>
      </c>
      <c r="J11" s="12">
        <v>1</v>
      </c>
      <c r="K11" s="9">
        <f t="shared" si="2"/>
        <v>12</v>
      </c>
      <c r="L11" s="7">
        <f t="shared" si="3"/>
        <v>7.407407407407407E-2</v>
      </c>
      <c r="M11" s="12">
        <v>8952</v>
      </c>
      <c r="N11" s="12">
        <v>8458</v>
      </c>
      <c r="O11" s="9">
        <f t="shared" si="4"/>
        <v>17410</v>
      </c>
      <c r="P11" s="7">
        <f t="shared" si="5"/>
        <v>9.3115546712876793E-2</v>
      </c>
      <c r="Q11" s="12">
        <v>174</v>
      </c>
      <c r="R11" s="12">
        <v>108</v>
      </c>
      <c r="S11" s="9">
        <f t="shared" si="6"/>
        <v>282</v>
      </c>
      <c r="T11" s="7">
        <f t="shared" si="7"/>
        <v>0.16253602305475504</v>
      </c>
    </row>
    <row r="12" spans="2:220" ht="15.75" thickBot="1" x14ac:dyDescent="0.3">
      <c r="B12" s="3">
        <v>5</v>
      </c>
      <c r="C12" s="4">
        <v>1.3826967592592592</v>
      </c>
      <c r="D12" s="5" t="s">
        <v>13</v>
      </c>
      <c r="E12" s="12">
        <v>4</v>
      </c>
      <c r="F12" s="12">
        <v>0</v>
      </c>
      <c r="G12" s="9">
        <f t="shared" si="0"/>
        <v>4</v>
      </c>
      <c r="H12" s="7">
        <f t="shared" si="1"/>
        <v>2.7586206896551724E-2</v>
      </c>
      <c r="I12" s="12">
        <v>15</v>
      </c>
      <c r="J12" s="12">
        <v>0</v>
      </c>
      <c r="K12" s="9">
        <f t="shared" si="2"/>
        <v>15</v>
      </c>
      <c r="L12" s="7">
        <f t="shared" si="3"/>
        <v>9.2592592592592587E-2</v>
      </c>
      <c r="M12" s="12">
        <v>3417</v>
      </c>
      <c r="N12" s="12">
        <v>2980</v>
      </c>
      <c r="O12" s="9">
        <f t="shared" si="4"/>
        <v>6397</v>
      </c>
      <c r="P12" s="7">
        <f t="shared" si="5"/>
        <v>3.4213679053548128E-2</v>
      </c>
      <c r="Q12" s="12">
        <v>33</v>
      </c>
      <c r="R12" s="12">
        <v>15</v>
      </c>
      <c r="S12" s="9">
        <f t="shared" si="6"/>
        <v>48</v>
      </c>
      <c r="T12" s="7">
        <f t="shared" si="7"/>
        <v>2.7665706051873198E-2</v>
      </c>
    </row>
    <row r="13" spans="2:220" ht="15.75" thickBot="1" x14ac:dyDescent="0.3">
      <c r="B13" s="3">
        <v>6</v>
      </c>
      <c r="C13" s="4">
        <v>1.3827083333333334</v>
      </c>
      <c r="D13" s="5" t="s">
        <v>14</v>
      </c>
      <c r="E13" s="12">
        <v>9</v>
      </c>
      <c r="F13" s="12">
        <v>1</v>
      </c>
      <c r="G13" s="9">
        <f t="shared" si="0"/>
        <v>10</v>
      </c>
      <c r="H13" s="7">
        <f t="shared" si="1"/>
        <v>6.8965517241379309E-2</v>
      </c>
      <c r="I13" s="12">
        <v>9</v>
      </c>
      <c r="J13" s="12">
        <v>0</v>
      </c>
      <c r="K13" s="9">
        <f t="shared" si="2"/>
        <v>9</v>
      </c>
      <c r="L13" s="7">
        <f t="shared" si="3"/>
        <v>5.5555555555555552E-2</v>
      </c>
      <c r="M13" s="12">
        <v>4743</v>
      </c>
      <c r="N13" s="12">
        <v>4098</v>
      </c>
      <c r="O13" s="9">
        <f t="shared" si="4"/>
        <v>8841</v>
      </c>
      <c r="P13" s="7">
        <f t="shared" si="5"/>
        <v>4.7285154996470062E-2</v>
      </c>
      <c r="Q13" s="12">
        <v>106</v>
      </c>
      <c r="R13" s="12">
        <v>31</v>
      </c>
      <c r="S13" s="9">
        <f t="shared" si="6"/>
        <v>137</v>
      </c>
      <c r="T13" s="7">
        <f t="shared" si="7"/>
        <v>7.8962536023054752E-2</v>
      </c>
    </row>
    <row r="14" spans="2:220" ht="15.75" thickBot="1" x14ac:dyDescent="0.3">
      <c r="B14" s="3">
        <v>7</v>
      </c>
      <c r="C14" s="4">
        <v>1.3827199074074075</v>
      </c>
      <c r="D14" s="5" t="s">
        <v>15</v>
      </c>
      <c r="E14" s="12">
        <v>30</v>
      </c>
      <c r="F14" s="12">
        <v>2</v>
      </c>
      <c r="G14" s="9">
        <f t="shared" si="0"/>
        <v>32</v>
      </c>
      <c r="H14" s="7">
        <f t="shared" si="1"/>
        <v>0.22068965517241379</v>
      </c>
      <c r="I14" s="12">
        <v>31</v>
      </c>
      <c r="J14" s="12">
        <v>1</v>
      </c>
      <c r="K14" s="9">
        <f t="shared" si="2"/>
        <v>32</v>
      </c>
      <c r="L14" s="7">
        <f t="shared" si="3"/>
        <v>0.19753086419753085</v>
      </c>
      <c r="M14" s="12">
        <v>8637</v>
      </c>
      <c r="N14" s="12">
        <v>7839</v>
      </c>
      <c r="O14" s="9">
        <f t="shared" si="4"/>
        <v>16476</v>
      </c>
      <c r="P14" s="7">
        <f t="shared" si="5"/>
        <v>8.8120146332071117E-2</v>
      </c>
      <c r="Q14" s="12">
        <v>92</v>
      </c>
      <c r="R14" s="12">
        <v>40</v>
      </c>
      <c r="S14" s="9">
        <f t="shared" si="6"/>
        <v>132</v>
      </c>
      <c r="T14" s="7">
        <f t="shared" si="7"/>
        <v>7.6080691642651299E-2</v>
      </c>
    </row>
    <row r="15" spans="2:220" ht="15.75" thickBot="1" x14ac:dyDescent="0.3">
      <c r="B15" s="3">
        <v>8</v>
      </c>
      <c r="C15" s="4">
        <v>1.3827314814814813</v>
      </c>
      <c r="D15" s="5" t="s">
        <v>16</v>
      </c>
      <c r="E15" s="12">
        <v>10</v>
      </c>
      <c r="F15" s="12">
        <v>1</v>
      </c>
      <c r="G15" s="9">
        <f t="shared" si="0"/>
        <v>11</v>
      </c>
      <c r="H15" s="7">
        <f t="shared" si="1"/>
        <v>7.586206896551724E-2</v>
      </c>
      <c r="I15" s="12">
        <v>15</v>
      </c>
      <c r="J15" s="12">
        <v>0</v>
      </c>
      <c r="K15" s="9">
        <f t="shared" si="2"/>
        <v>15</v>
      </c>
      <c r="L15" s="7">
        <f t="shared" si="3"/>
        <v>9.2592592592592587E-2</v>
      </c>
      <c r="M15" s="12">
        <v>13346</v>
      </c>
      <c r="N15" s="12">
        <v>11908</v>
      </c>
      <c r="O15" s="9">
        <f t="shared" si="4"/>
        <v>25254</v>
      </c>
      <c r="P15" s="7">
        <f t="shared" si="5"/>
        <v>0.13506835248058532</v>
      </c>
      <c r="Q15" s="12">
        <v>101</v>
      </c>
      <c r="R15" s="12">
        <v>40</v>
      </c>
      <c r="S15" s="9">
        <f t="shared" si="6"/>
        <v>141</v>
      </c>
      <c r="T15" s="7">
        <f t="shared" si="7"/>
        <v>8.1268011527377518E-2</v>
      </c>
    </row>
    <row r="16" spans="2:220" ht="15.75" thickBot="1" x14ac:dyDescent="0.3">
      <c r="B16" s="3">
        <v>9</v>
      </c>
      <c r="C16" s="4">
        <v>1.3827430555555555</v>
      </c>
      <c r="D16" s="5" t="s">
        <v>17</v>
      </c>
      <c r="E16" s="12">
        <v>15</v>
      </c>
      <c r="F16" s="12">
        <v>1</v>
      </c>
      <c r="G16" s="9">
        <f t="shared" si="0"/>
        <v>16</v>
      </c>
      <c r="H16" s="7">
        <f t="shared" si="1"/>
        <v>0.1103448275862069</v>
      </c>
      <c r="I16" s="12">
        <v>25</v>
      </c>
      <c r="J16" s="12">
        <v>1</v>
      </c>
      <c r="K16" s="9">
        <f t="shared" si="2"/>
        <v>26</v>
      </c>
      <c r="L16" s="7">
        <f t="shared" si="3"/>
        <v>0.16049382716049382</v>
      </c>
      <c r="M16" s="12">
        <v>21290</v>
      </c>
      <c r="N16" s="12">
        <v>17606</v>
      </c>
      <c r="O16" s="9">
        <f t="shared" si="4"/>
        <v>38896</v>
      </c>
      <c r="P16" s="7">
        <f t="shared" si="5"/>
        <v>0.20803114904905548</v>
      </c>
      <c r="Q16" s="12">
        <v>147</v>
      </c>
      <c r="R16" s="12">
        <v>78</v>
      </c>
      <c r="S16" s="9">
        <f t="shared" si="6"/>
        <v>225</v>
      </c>
      <c r="T16" s="7">
        <f t="shared" si="7"/>
        <v>0.12968299711815562</v>
      </c>
    </row>
    <row r="17" spans="2:20" ht="15.75" thickBot="1" x14ac:dyDescent="0.3">
      <c r="B17" s="3">
        <v>10</v>
      </c>
      <c r="C17" s="4">
        <v>1.3827546296296296</v>
      </c>
      <c r="D17" s="5" t="s">
        <v>18</v>
      </c>
      <c r="E17" s="12">
        <v>7</v>
      </c>
      <c r="F17" s="12">
        <v>2</v>
      </c>
      <c r="G17" s="9">
        <f t="shared" si="0"/>
        <v>9</v>
      </c>
      <c r="H17" s="7">
        <f t="shared" si="1"/>
        <v>6.2068965517241378E-2</v>
      </c>
      <c r="I17" s="12">
        <v>6</v>
      </c>
      <c r="J17" s="12">
        <v>0</v>
      </c>
      <c r="K17" s="9">
        <f t="shared" si="2"/>
        <v>6</v>
      </c>
      <c r="L17" s="7">
        <f t="shared" si="3"/>
        <v>3.7037037037037035E-2</v>
      </c>
      <c r="M17" s="12">
        <v>7382</v>
      </c>
      <c r="N17" s="12">
        <v>6801</v>
      </c>
      <c r="O17" s="9">
        <f t="shared" si="4"/>
        <v>14183</v>
      </c>
      <c r="P17" s="7">
        <f t="shared" si="5"/>
        <v>7.5856277945360803E-2</v>
      </c>
      <c r="Q17" s="12">
        <v>123</v>
      </c>
      <c r="R17" s="12">
        <v>51</v>
      </c>
      <c r="S17" s="9">
        <f t="shared" si="6"/>
        <v>174</v>
      </c>
      <c r="T17" s="7">
        <f t="shared" si="7"/>
        <v>0.10028818443804034</v>
      </c>
    </row>
    <row r="18" spans="2:20" ht="15.75" thickBot="1" x14ac:dyDescent="0.3">
      <c r="B18" s="3">
        <v>11</v>
      </c>
      <c r="C18" s="4">
        <v>1.3827662037037038</v>
      </c>
      <c r="D18" s="5" t="s">
        <v>19</v>
      </c>
      <c r="E18" s="12">
        <v>11</v>
      </c>
      <c r="F18" s="12">
        <v>0</v>
      </c>
      <c r="G18" s="9">
        <f t="shared" si="0"/>
        <v>11</v>
      </c>
      <c r="H18" s="7">
        <f t="shared" si="1"/>
        <v>7.586206896551724E-2</v>
      </c>
      <c r="I18" s="12">
        <v>5</v>
      </c>
      <c r="J18" s="12">
        <v>0</v>
      </c>
      <c r="K18" s="9">
        <f t="shared" si="2"/>
        <v>5</v>
      </c>
      <c r="L18" s="7">
        <f t="shared" si="3"/>
        <v>3.0864197530864196E-2</v>
      </c>
      <c r="M18" s="12">
        <v>5908</v>
      </c>
      <c r="N18" s="12">
        <v>5646</v>
      </c>
      <c r="O18" s="9">
        <f t="shared" si="4"/>
        <v>11554</v>
      </c>
      <c r="P18" s="7">
        <f t="shared" si="5"/>
        <v>6.1795349036219326E-2</v>
      </c>
      <c r="Q18" s="12">
        <v>65</v>
      </c>
      <c r="R18" s="12">
        <v>25</v>
      </c>
      <c r="S18" s="9">
        <f t="shared" si="6"/>
        <v>90</v>
      </c>
      <c r="T18" s="7">
        <f t="shared" si="7"/>
        <v>5.1873198847262249E-2</v>
      </c>
    </row>
    <row r="19" spans="2:20" ht="15.75" thickBot="1" x14ac:dyDescent="0.3">
      <c r="B19" s="3">
        <v>12</v>
      </c>
      <c r="C19" s="4">
        <v>1.3827777777777779</v>
      </c>
      <c r="D19" s="5" t="s">
        <v>20</v>
      </c>
      <c r="E19" s="12">
        <v>18</v>
      </c>
      <c r="F19" s="12">
        <v>1</v>
      </c>
      <c r="G19" s="9">
        <f t="shared" si="0"/>
        <v>19</v>
      </c>
      <c r="H19" s="7">
        <f t="shared" si="1"/>
        <v>0.1310344827586207</v>
      </c>
      <c r="I19" s="12">
        <v>18</v>
      </c>
      <c r="J19" s="12">
        <v>1</v>
      </c>
      <c r="K19" s="9">
        <f t="shared" si="2"/>
        <v>19</v>
      </c>
      <c r="L19" s="7">
        <f t="shared" si="3"/>
        <v>0.11728395061728394</v>
      </c>
      <c r="M19" s="12">
        <v>16130</v>
      </c>
      <c r="N19" s="12">
        <v>12394</v>
      </c>
      <c r="O19" s="9">
        <f t="shared" si="4"/>
        <v>28524</v>
      </c>
      <c r="P19" s="7">
        <f t="shared" si="5"/>
        <v>0.15255760220781722</v>
      </c>
      <c r="Q19" s="12">
        <v>289</v>
      </c>
      <c r="R19" s="12">
        <v>131</v>
      </c>
      <c r="S19" s="9">
        <f t="shared" si="6"/>
        <v>420</v>
      </c>
      <c r="T19" s="7">
        <f t="shared" si="7"/>
        <v>0.24207492795389049</v>
      </c>
    </row>
    <row r="20" spans="2:20" ht="15.75" thickBot="1" x14ac:dyDescent="0.3">
      <c r="B20" s="27" t="s">
        <v>5</v>
      </c>
      <c r="C20" s="27"/>
      <c r="D20" s="27"/>
      <c r="E20" s="10">
        <f>SUM(E8:E19)</f>
        <v>136</v>
      </c>
      <c r="F20" s="10">
        <f>SUM(F8:F19)</f>
        <v>9</v>
      </c>
      <c r="G20" s="11">
        <f>SUM(G8:G19)</f>
        <v>145</v>
      </c>
      <c r="H20" s="8">
        <f>G20/E22</f>
        <v>1.6024542968983116E-4</v>
      </c>
      <c r="I20" s="10">
        <f>SUM(I8:I19)</f>
        <v>158</v>
      </c>
      <c r="J20" s="10">
        <f>SUM(J8:J19)</f>
        <v>4</v>
      </c>
      <c r="K20" s="11">
        <f>SUM(K8:K19)</f>
        <v>162</v>
      </c>
      <c r="L20" s="8">
        <f>K20/$E$22</f>
        <v>1.7903282489484585E-4</v>
      </c>
      <c r="M20" s="10">
        <f>SUM(M8:M19)</f>
        <v>100675</v>
      </c>
      <c r="N20" s="10">
        <f>SUM(N8:N19)</f>
        <v>86297</v>
      </c>
      <c r="O20" s="11">
        <f>SUM(O8:O19)</f>
        <v>186972</v>
      </c>
      <c r="P20" s="8">
        <f>O20/$E$22</f>
        <v>0.206630403310118</v>
      </c>
      <c r="Q20" s="10">
        <f>SUM(Q8:Q19)</f>
        <v>1192</v>
      </c>
      <c r="R20" s="10">
        <f>SUM(R8:R19)</f>
        <v>543</v>
      </c>
      <c r="S20" s="11">
        <f>SUM(S8:S19)</f>
        <v>1735</v>
      </c>
      <c r="T20" s="8">
        <f>S20/$E$22</f>
        <v>1.9174194518059107E-3</v>
      </c>
    </row>
    <row r="21" spans="2:20" ht="15.75" thickBot="1" x14ac:dyDescent="0.3"/>
    <row r="22" spans="2:20" ht="15.75" thickBot="1" x14ac:dyDescent="0.3">
      <c r="B22" s="27" t="s">
        <v>23</v>
      </c>
      <c r="C22" s="27"/>
      <c r="D22" s="27"/>
      <c r="E22" s="11">
        <v>904862</v>
      </c>
    </row>
  </sheetData>
  <mergeCells count="11">
    <mergeCell ref="B20:D20"/>
    <mergeCell ref="B22:D22"/>
    <mergeCell ref="B2:T2"/>
    <mergeCell ref="B3:T3"/>
    <mergeCell ref="B5:T5"/>
    <mergeCell ref="B6:B7"/>
    <mergeCell ref="C6:D6"/>
    <mergeCell ref="E6:H6"/>
    <mergeCell ref="I6:L6"/>
    <mergeCell ref="M6:P6"/>
    <mergeCell ref="Q6:T6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D2D73-B38C-401B-8207-1EEDC881CCE9}">
  <dimension ref="B1:BB22"/>
  <sheetViews>
    <sheetView zoomScaleNormal="100" workbookViewId="0"/>
  </sheetViews>
  <sheetFormatPr defaultRowHeight="15" x14ac:dyDescent="0.25"/>
  <cols>
    <col min="1" max="1" width="1.42578125" customWidth="1"/>
    <col min="2" max="2" width="7.28515625" style="1" customWidth="1"/>
    <col min="3" max="3" width="10.85546875" customWidth="1"/>
    <col min="4" max="4" width="18.28515625" customWidth="1"/>
    <col min="5" max="12" width="9.140625" customWidth="1"/>
  </cols>
  <sheetData>
    <row r="1" spans="2:54" ht="7.5" customHeight="1" thickBot="1" x14ac:dyDescent="0.3"/>
    <row r="2" spans="2:54" s="1" customFormat="1" ht="23.25" customHeight="1" x14ac:dyDescent="0.25">
      <c r="B2" s="21" t="s">
        <v>24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3"/>
    </row>
    <row r="3" spans="2:54" s="1" customFormat="1" ht="23.25" customHeight="1" thickBot="1" x14ac:dyDescent="0.3">
      <c r="B3" s="24" t="s">
        <v>22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6"/>
    </row>
    <row r="4" spans="2:54" ht="15.75" thickBot="1" x14ac:dyDescent="0.3"/>
    <row r="5" spans="2:54" ht="15.75" thickBot="1" x14ac:dyDescent="0.3">
      <c r="B5" s="18" t="s">
        <v>0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</row>
    <row r="6" spans="2:54" s="6" customFormat="1" ht="15.75" customHeight="1" thickBot="1" x14ac:dyDescent="0.3">
      <c r="B6" s="28" t="s">
        <v>1</v>
      </c>
      <c r="C6" s="28" t="s">
        <v>2</v>
      </c>
      <c r="D6" s="28"/>
      <c r="E6" s="15" t="s">
        <v>41</v>
      </c>
      <c r="F6" s="16"/>
      <c r="G6" s="16"/>
      <c r="H6" s="17"/>
      <c r="I6" s="15" t="s">
        <v>42</v>
      </c>
      <c r="J6" s="16"/>
      <c r="K6" s="16"/>
      <c r="L6" s="17"/>
      <c r="M6" s="15" t="s">
        <v>43</v>
      </c>
      <c r="N6" s="16"/>
      <c r="O6" s="16"/>
      <c r="P6" s="17"/>
      <c r="Q6" s="15" t="s">
        <v>44</v>
      </c>
      <c r="R6" s="16"/>
      <c r="S6" s="16"/>
      <c r="T6" s="17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</row>
    <row r="7" spans="2:54" s="6" customFormat="1" ht="15.75" thickBot="1" x14ac:dyDescent="0.3">
      <c r="B7" s="28"/>
      <c r="C7" s="2" t="s">
        <v>6</v>
      </c>
      <c r="D7" s="2" t="s">
        <v>7</v>
      </c>
      <c r="E7" s="2" t="s">
        <v>3</v>
      </c>
      <c r="F7" s="2" t="s">
        <v>4</v>
      </c>
      <c r="G7" s="2" t="s">
        <v>5</v>
      </c>
      <c r="H7" s="2" t="s">
        <v>8</v>
      </c>
      <c r="I7" s="2" t="s">
        <v>3</v>
      </c>
      <c r="J7" s="2" t="s">
        <v>4</v>
      </c>
      <c r="K7" s="2" t="s">
        <v>5</v>
      </c>
      <c r="L7" s="2" t="s">
        <v>8</v>
      </c>
      <c r="M7" s="2" t="s">
        <v>3</v>
      </c>
      <c r="N7" s="2" t="s">
        <v>4</v>
      </c>
      <c r="O7" s="2" t="s">
        <v>5</v>
      </c>
      <c r="P7" s="2" t="s">
        <v>8</v>
      </c>
      <c r="Q7" s="2" t="s">
        <v>3</v>
      </c>
      <c r="R7" s="2" t="s">
        <v>4</v>
      </c>
      <c r="S7" s="2" t="s">
        <v>5</v>
      </c>
      <c r="T7" s="2" t="s">
        <v>8</v>
      </c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</row>
    <row r="8" spans="2:54" ht="15.75" thickBot="1" x14ac:dyDescent="0.3">
      <c r="B8" s="3">
        <v>1</v>
      </c>
      <c r="C8" s="4">
        <v>1.382650462962963</v>
      </c>
      <c r="D8" s="5" t="s">
        <v>9</v>
      </c>
      <c r="E8" s="12">
        <v>4</v>
      </c>
      <c r="F8" s="12">
        <v>3</v>
      </c>
      <c r="G8" s="9">
        <f>E8+F8</f>
        <v>7</v>
      </c>
      <c r="H8" s="7">
        <f>G8/$G$20</f>
        <v>1.8229166666666668E-2</v>
      </c>
      <c r="I8" s="12">
        <v>44</v>
      </c>
      <c r="J8" s="12">
        <v>48</v>
      </c>
      <c r="K8" s="9">
        <f>I8+J8</f>
        <v>92</v>
      </c>
      <c r="L8" s="7">
        <f>K8/$K$20</f>
        <v>6.1827956989247312E-2</v>
      </c>
      <c r="M8" s="12">
        <v>4317</v>
      </c>
      <c r="N8" s="12">
        <v>3643</v>
      </c>
      <c r="O8" s="9">
        <f>M8+N8</f>
        <v>7960</v>
      </c>
      <c r="P8" s="7">
        <f>O8/$O$20</f>
        <v>0.11065237638489234</v>
      </c>
      <c r="Q8" s="12">
        <v>80</v>
      </c>
      <c r="R8" s="12">
        <v>111</v>
      </c>
      <c r="S8" s="9">
        <f>Q8+R8</f>
        <v>191</v>
      </c>
      <c r="T8" s="7">
        <f>S8/$S$20</f>
        <v>3.4702034883720929E-2</v>
      </c>
    </row>
    <row r="9" spans="2:54" ht="15.75" thickBot="1" x14ac:dyDescent="0.3">
      <c r="B9" s="3">
        <v>2</v>
      </c>
      <c r="C9" s="4">
        <v>1.3826620370370371</v>
      </c>
      <c r="D9" s="5" t="s">
        <v>10</v>
      </c>
      <c r="E9" s="12">
        <v>4</v>
      </c>
      <c r="F9" s="12">
        <v>1</v>
      </c>
      <c r="G9" s="9">
        <f t="shared" ref="G9:G19" si="0">E9+F9</f>
        <v>5</v>
      </c>
      <c r="H9" s="7">
        <f t="shared" ref="H9:H19" si="1">G9/$G$20</f>
        <v>1.3020833333333334E-2</v>
      </c>
      <c r="I9" s="12">
        <v>20</v>
      </c>
      <c r="J9" s="12">
        <v>18</v>
      </c>
      <c r="K9" s="9">
        <f t="shared" ref="K9:K19" si="2">I9+J9</f>
        <v>38</v>
      </c>
      <c r="L9" s="7">
        <f t="shared" ref="L9:L19" si="3">K9/$K$20</f>
        <v>2.5537634408602152E-2</v>
      </c>
      <c r="M9" s="12">
        <v>242</v>
      </c>
      <c r="N9" s="12">
        <v>127</v>
      </c>
      <c r="O9" s="9">
        <f t="shared" ref="O9:O19" si="4">M9+N9</f>
        <v>369</v>
      </c>
      <c r="P9" s="7">
        <f t="shared" ref="P9:P19" si="5">O9/$O$20</f>
        <v>5.1294883022644814E-3</v>
      </c>
      <c r="Q9" s="12">
        <v>39</v>
      </c>
      <c r="R9" s="12">
        <v>41</v>
      </c>
      <c r="S9" s="9">
        <f t="shared" ref="S9:S19" si="6">Q9+R9</f>
        <v>80</v>
      </c>
      <c r="T9" s="7">
        <f t="shared" ref="T9:T19" si="7">S9/$S$20</f>
        <v>1.4534883720930232E-2</v>
      </c>
    </row>
    <row r="10" spans="2:54" ht="15.75" thickBot="1" x14ac:dyDescent="0.3">
      <c r="B10" s="3">
        <v>3</v>
      </c>
      <c r="C10" s="4">
        <v>1.3826736111111113</v>
      </c>
      <c r="D10" s="5" t="s">
        <v>11</v>
      </c>
      <c r="E10" s="12">
        <v>1</v>
      </c>
      <c r="F10" s="12">
        <v>2</v>
      </c>
      <c r="G10" s="9">
        <f t="shared" si="0"/>
        <v>3</v>
      </c>
      <c r="H10" s="7">
        <f t="shared" si="1"/>
        <v>7.8125E-3</v>
      </c>
      <c r="I10" s="12">
        <v>59</v>
      </c>
      <c r="J10" s="12">
        <v>71</v>
      </c>
      <c r="K10" s="9">
        <f t="shared" si="2"/>
        <v>130</v>
      </c>
      <c r="L10" s="7">
        <f t="shared" si="3"/>
        <v>8.7365591397849468E-2</v>
      </c>
      <c r="M10" s="12">
        <v>3126</v>
      </c>
      <c r="N10" s="12">
        <v>2628</v>
      </c>
      <c r="O10" s="9">
        <f t="shared" si="4"/>
        <v>5754</v>
      </c>
      <c r="P10" s="7">
        <f t="shared" si="5"/>
        <v>7.9986654989782732E-2</v>
      </c>
      <c r="Q10" s="12">
        <v>512</v>
      </c>
      <c r="R10" s="12">
        <v>552</v>
      </c>
      <c r="S10" s="9">
        <f t="shared" si="6"/>
        <v>1064</v>
      </c>
      <c r="T10" s="7">
        <f t="shared" si="7"/>
        <v>0.1933139534883721</v>
      </c>
    </row>
    <row r="11" spans="2:54" ht="15.75" thickBot="1" x14ac:dyDescent="0.3">
      <c r="B11" s="3">
        <v>4</v>
      </c>
      <c r="C11" s="4">
        <v>1.3826851851851851</v>
      </c>
      <c r="D11" s="5" t="s">
        <v>12</v>
      </c>
      <c r="E11" s="12">
        <v>50</v>
      </c>
      <c r="F11" s="12">
        <v>42</v>
      </c>
      <c r="G11" s="9">
        <f t="shared" si="0"/>
        <v>92</v>
      </c>
      <c r="H11" s="7">
        <f t="shared" si="1"/>
        <v>0.23958333333333334</v>
      </c>
      <c r="I11" s="12">
        <v>180</v>
      </c>
      <c r="J11" s="12">
        <v>155</v>
      </c>
      <c r="K11" s="9">
        <f t="shared" si="2"/>
        <v>335</v>
      </c>
      <c r="L11" s="7">
        <f t="shared" si="3"/>
        <v>0.22513440860215053</v>
      </c>
      <c r="M11" s="12">
        <v>4296</v>
      </c>
      <c r="N11" s="12">
        <v>2344</v>
      </c>
      <c r="O11" s="9">
        <f t="shared" si="4"/>
        <v>6640</v>
      </c>
      <c r="P11" s="7">
        <f t="shared" si="5"/>
        <v>9.230298733614134E-2</v>
      </c>
      <c r="Q11" s="12">
        <v>688</v>
      </c>
      <c r="R11" s="12">
        <v>615</v>
      </c>
      <c r="S11" s="9">
        <f t="shared" si="6"/>
        <v>1303</v>
      </c>
      <c r="T11" s="7">
        <f t="shared" si="7"/>
        <v>0.23673691860465115</v>
      </c>
    </row>
    <row r="12" spans="2:54" ht="15.75" thickBot="1" x14ac:dyDescent="0.3">
      <c r="B12" s="3">
        <v>5</v>
      </c>
      <c r="C12" s="4">
        <v>1.3826967592592592</v>
      </c>
      <c r="D12" s="5" t="s">
        <v>13</v>
      </c>
      <c r="E12" s="12">
        <v>10</v>
      </c>
      <c r="F12" s="12">
        <v>6</v>
      </c>
      <c r="G12" s="9">
        <f t="shared" si="0"/>
        <v>16</v>
      </c>
      <c r="H12" s="7">
        <f t="shared" si="1"/>
        <v>4.1666666666666664E-2</v>
      </c>
      <c r="I12" s="12">
        <v>18</v>
      </c>
      <c r="J12" s="12">
        <v>29</v>
      </c>
      <c r="K12" s="9">
        <f t="shared" si="2"/>
        <v>47</v>
      </c>
      <c r="L12" s="7">
        <f t="shared" si="3"/>
        <v>3.1586021505376344E-2</v>
      </c>
      <c r="M12" s="12">
        <v>377</v>
      </c>
      <c r="N12" s="12">
        <v>231</v>
      </c>
      <c r="O12" s="9">
        <f t="shared" si="4"/>
        <v>608</v>
      </c>
      <c r="P12" s="7">
        <f t="shared" si="5"/>
        <v>8.4518398042731837E-3</v>
      </c>
      <c r="Q12" s="12">
        <v>28</v>
      </c>
      <c r="R12" s="12">
        <v>24</v>
      </c>
      <c r="S12" s="9">
        <f t="shared" si="6"/>
        <v>52</v>
      </c>
      <c r="T12" s="7">
        <f t="shared" si="7"/>
        <v>9.4476744186046506E-3</v>
      </c>
    </row>
    <row r="13" spans="2:54" ht="15.75" thickBot="1" x14ac:dyDescent="0.3">
      <c r="B13" s="3">
        <v>6</v>
      </c>
      <c r="C13" s="4">
        <v>1.3827083333333334</v>
      </c>
      <c r="D13" s="5" t="s">
        <v>14</v>
      </c>
      <c r="E13" s="12">
        <v>27</v>
      </c>
      <c r="F13" s="12">
        <v>9</v>
      </c>
      <c r="G13" s="9">
        <f t="shared" si="0"/>
        <v>36</v>
      </c>
      <c r="H13" s="7">
        <f t="shared" si="1"/>
        <v>9.375E-2</v>
      </c>
      <c r="I13" s="12">
        <v>77</v>
      </c>
      <c r="J13" s="12">
        <v>86</v>
      </c>
      <c r="K13" s="9">
        <f t="shared" si="2"/>
        <v>163</v>
      </c>
      <c r="L13" s="7">
        <f t="shared" si="3"/>
        <v>0.10954301075268817</v>
      </c>
      <c r="M13" s="12">
        <v>919</v>
      </c>
      <c r="N13" s="12">
        <v>497</v>
      </c>
      <c r="O13" s="9">
        <f t="shared" si="4"/>
        <v>1416</v>
      </c>
      <c r="P13" s="7">
        <f t="shared" si="5"/>
        <v>1.9683890070478334E-2</v>
      </c>
      <c r="Q13" s="12">
        <v>350</v>
      </c>
      <c r="R13" s="12">
        <v>365</v>
      </c>
      <c r="S13" s="9">
        <f t="shared" si="6"/>
        <v>715</v>
      </c>
      <c r="T13" s="7">
        <f t="shared" si="7"/>
        <v>0.12990552325581395</v>
      </c>
    </row>
    <row r="14" spans="2:54" ht="15.75" thickBot="1" x14ac:dyDescent="0.3">
      <c r="B14" s="3">
        <v>7</v>
      </c>
      <c r="C14" s="4">
        <v>1.3827199074074075</v>
      </c>
      <c r="D14" s="5" t="s">
        <v>15</v>
      </c>
      <c r="E14" s="12">
        <v>23</v>
      </c>
      <c r="F14" s="12">
        <v>7</v>
      </c>
      <c r="G14" s="9">
        <f t="shared" si="0"/>
        <v>30</v>
      </c>
      <c r="H14" s="7">
        <f t="shared" si="1"/>
        <v>7.8125E-2</v>
      </c>
      <c r="I14" s="12">
        <v>59</v>
      </c>
      <c r="J14" s="12">
        <v>64</v>
      </c>
      <c r="K14" s="9">
        <f t="shared" si="2"/>
        <v>123</v>
      </c>
      <c r="L14" s="7">
        <f t="shared" si="3"/>
        <v>8.2661290322580641E-2</v>
      </c>
      <c r="M14" s="12">
        <v>4487</v>
      </c>
      <c r="N14" s="12">
        <v>3712</v>
      </c>
      <c r="O14" s="9">
        <f t="shared" si="4"/>
        <v>8199</v>
      </c>
      <c r="P14" s="7">
        <f t="shared" si="5"/>
        <v>0.11397472788690104</v>
      </c>
      <c r="Q14" s="12">
        <v>674</v>
      </c>
      <c r="R14" s="12">
        <v>652</v>
      </c>
      <c r="S14" s="9">
        <f t="shared" si="6"/>
        <v>1326</v>
      </c>
      <c r="T14" s="7">
        <f t="shared" si="7"/>
        <v>0.24091569767441862</v>
      </c>
    </row>
    <row r="15" spans="2:54" ht="15.75" thickBot="1" x14ac:dyDescent="0.3">
      <c r="B15" s="3">
        <v>8</v>
      </c>
      <c r="C15" s="4">
        <v>1.3827314814814813</v>
      </c>
      <c r="D15" s="5" t="s">
        <v>16</v>
      </c>
      <c r="E15" s="12">
        <v>24</v>
      </c>
      <c r="F15" s="12">
        <v>18</v>
      </c>
      <c r="G15" s="9">
        <f t="shared" si="0"/>
        <v>42</v>
      </c>
      <c r="H15" s="7">
        <f t="shared" si="1"/>
        <v>0.109375</v>
      </c>
      <c r="I15" s="12">
        <v>40</v>
      </c>
      <c r="J15" s="12">
        <v>67</v>
      </c>
      <c r="K15" s="9">
        <f t="shared" si="2"/>
        <v>107</v>
      </c>
      <c r="L15" s="7">
        <f t="shared" si="3"/>
        <v>7.190860215053764E-2</v>
      </c>
      <c r="M15" s="12">
        <v>4651</v>
      </c>
      <c r="N15" s="12">
        <v>4217</v>
      </c>
      <c r="O15" s="9">
        <f t="shared" si="4"/>
        <v>8868</v>
      </c>
      <c r="P15" s="7">
        <f t="shared" si="5"/>
        <v>0.12327453188206347</v>
      </c>
      <c r="Q15" s="12">
        <v>145</v>
      </c>
      <c r="R15" s="12">
        <v>105</v>
      </c>
      <c r="S15" s="9">
        <f t="shared" si="6"/>
        <v>250</v>
      </c>
      <c r="T15" s="7">
        <f t="shared" si="7"/>
        <v>4.5421511627906974E-2</v>
      </c>
    </row>
    <row r="16" spans="2:54" ht="15.75" thickBot="1" x14ac:dyDescent="0.3">
      <c r="B16" s="3">
        <v>9</v>
      </c>
      <c r="C16" s="4">
        <v>1.3827430555555555</v>
      </c>
      <c r="D16" s="5" t="s">
        <v>17</v>
      </c>
      <c r="E16" s="12">
        <v>23</v>
      </c>
      <c r="F16" s="12">
        <v>17</v>
      </c>
      <c r="G16" s="9">
        <f t="shared" si="0"/>
        <v>40</v>
      </c>
      <c r="H16" s="7">
        <f t="shared" si="1"/>
        <v>0.10416666666666667</v>
      </c>
      <c r="I16" s="12">
        <v>39</v>
      </c>
      <c r="J16" s="12">
        <v>40</v>
      </c>
      <c r="K16" s="9">
        <f t="shared" si="2"/>
        <v>79</v>
      </c>
      <c r="L16" s="7">
        <f t="shared" si="3"/>
        <v>5.3091397849462367E-2</v>
      </c>
      <c r="M16" s="12">
        <v>4235</v>
      </c>
      <c r="N16" s="12">
        <v>3417</v>
      </c>
      <c r="O16" s="9">
        <f t="shared" si="4"/>
        <v>7652</v>
      </c>
      <c r="P16" s="7">
        <f t="shared" si="5"/>
        <v>0.1063708522735171</v>
      </c>
      <c r="Q16" s="12">
        <v>70</v>
      </c>
      <c r="R16" s="12">
        <v>67</v>
      </c>
      <c r="S16" s="9">
        <f t="shared" si="6"/>
        <v>137</v>
      </c>
      <c r="T16" s="7">
        <f t="shared" si="7"/>
        <v>2.4890988372093022E-2</v>
      </c>
    </row>
    <row r="17" spans="2:20" ht="15.75" thickBot="1" x14ac:dyDescent="0.3">
      <c r="B17" s="3">
        <v>10</v>
      </c>
      <c r="C17" s="4">
        <v>1.3827546296296296</v>
      </c>
      <c r="D17" s="5" t="s">
        <v>18</v>
      </c>
      <c r="E17" s="12">
        <v>24</v>
      </c>
      <c r="F17" s="12">
        <v>9</v>
      </c>
      <c r="G17" s="9">
        <f t="shared" si="0"/>
        <v>33</v>
      </c>
      <c r="H17" s="7">
        <f t="shared" si="1"/>
        <v>8.59375E-2</v>
      </c>
      <c r="I17" s="12">
        <v>29</v>
      </c>
      <c r="J17" s="12">
        <v>31</v>
      </c>
      <c r="K17" s="9">
        <f t="shared" si="2"/>
        <v>60</v>
      </c>
      <c r="L17" s="7">
        <f t="shared" si="3"/>
        <v>4.0322580645161289E-2</v>
      </c>
      <c r="M17" s="12">
        <v>5301</v>
      </c>
      <c r="N17" s="12">
        <v>4499</v>
      </c>
      <c r="O17" s="9">
        <f t="shared" si="4"/>
        <v>9800</v>
      </c>
      <c r="P17" s="7">
        <f t="shared" si="5"/>
        <v>0.13623031263466645</v>
      </c>
      <c r="Q17" s="12">
        <v>49</v>
      </c>
      <c r="R17" s="12">
        <v>39</v>
      </c>
      <c r="S17" s="9">
        <f t="shared" si="6"/>
        <v>88</v>
      </c>
      <c r="T17" s="7">
        <f t="shared" si="7"/>
        <v>1.5988372093023256E-2</v>
      </c>
    </row>
    <row r="18" spans="2:20" ht="15.75" thickBot="1" x14ac:dyDescent="0.3">
      <c r="B18" s="3">
        <v>11</v>
      </c>
      <c r="C18" s="4">
        <v>1.3827662037037038</v>
      </c>
      <c r="D18" s="5" t="s">
        <v>19</v>
      </c>
      <c r="E18" s="12">
        <v>15</v>
      </c>
      <c r="F18" s="12">
        <v>5</v>
      </c>
      <c r="G18" s="9">
        <f t="shared" si="0"/>
        <v>20</v>
      </c>
      <c r="H18" s="7">
        <f t="shared" si="1"/>
        <v>5.2083333333333336E-2</v>
      </c>
      <c r="I18" s="12">
        <v>71</v>
      </c>
      <c r="J18" s="12">
        <v>109</v>
      </c>
      <c r="K18" s="9">
        <f t="shared" si="2"/>
        <v>180</v>
      </c>
      <c r="L18" s="7">
        <f t="shared" si="3"/>
        <v>0.12096774193548387</v>
      </c>
      <c r="M18" s="12">
        <v>5069</v>
      </c>
      <c r="N18" s="12">
        <v>3487</v>
      </c>
      <c r="O18" s="9">
        <f t="shared" si="4"/>
        <v>8556</v>
      </c>
      <c r="P18" s="7">
        <f t="shared" si="5"/>
        <v>0.11893740356144961</v>
      </c>
      <c r="Q18" s="12">
        <v>81</v>
      </c>
      <c r="R18" s="12">
        <v>86</v>
      </c>
      <c r="S18" s="9">
        <f t="shared" si="6"/>
        <v>167</v>
      </c>
      <c r="T18" s="7">
        <f t="shared" si="7"/>
        <v>3.0341569767441859E-2</v>
      </c>
    </row>
    <row r="19" spans="2:20" ht="15.75" thickBot="1" x14ac:dyDescent="0.3">
      <c r="B19" s="3">
        <v>12</v>
      </c>
      <c r="C19" s="4">
        <v>1.3827777777777779</v>
      </c>
      <c r="D19" s="5" t="s">
        <v>20</v>
      </c>
      <c r="E19" s="12">
        <v>40</v>
      </c>
      <c r="F19" s="12">
        <v>20</v>
      </c>
      <c r="G19" s="9">
        <f t="shared" si="0"/>
        <v>60</v>
      </c>
      <c r="H19" s="7">
        <f t="shared" si="1"/>
        <v>0.15625</v>
      </c>
      <c r="I19" s="12">
        <v>73</v>
      </c>
      <c r="J19" s="12">
        <v>61</v>
      </c>
      <c r="K19" s="9">
        <f t="shared" si="2"/>
        <v>134</v>
      </c>
      <c r="L19" s="7">
        <f t="shared" si="3"/>
        <v>9.0053763440860218E-2</v>
      </c>
      <c r="M19" s="12">
        <v>3807</v>
      </c>
      <c r="N19" s="12">
        <v>2308</v>
      </c>
      <c r="O19" s="9">
        <f t="shared" si="4"/>
        <v>6115</v>
      </c>
      <c r="P19" s="7">
        <f t="shared" si="5"/>
        <v>8.5004934873569929E-2</v>
      </c>
      <c r="Q19" s="12">
        <v>76</v>
      </c>
      <c r="R19" s="12">
        <v>55</v>
      </c>
      <c r="S19" s="9">
        <f t="shared" si="6"/>
        <v>131</v>
      </c>
      <c r="T19" s="7">
        <f t="shared" si="7"/>
        <v>2.3800872093023256E-2</v>
      </c>
    </row>
    <row r="20" spans="2:20" ht="15.75" thickBot="1" x14ac:dyDescent="0.3">
      <c r="B20" s="27" t="s">
        <v>5</v>
      </c>
      <c r="C20" s="27"/>
      <c r="D20" s="27"/>
      <c r="E20" s="10">
        <f>SUM(E8:E19)</f>
        <v>245</v>
      </c>
      <c r="F20" s="10">
        <f>SUM(F8:F19)</f>
        <v>139</v>
      </c>
      <c r="G20" s="11">
        <f>SUM(G8:G19)</f>
        <v>384</v>
      </c>
      <c r="H20" s="8">
        <f>G20/E22</f>
        <v>4.2437410345444942E-4</v>
      </c>
      <c r="I20" s="10">
        <f>SUM(I8:I19)</f>
        <v>709</v>
      </c>
      <c r="J20" s="10">
        <f>SUM(J8:J19)</f>
        <v>779</v>
      </c>
      <c r="K20" s="11">
        <f>SUM(K8:K19)</f>
        <v>1488</v>
      </c>
      <c r="L20" s="8">
        <f>K20/$E$22</f>
        <v>1.6444496508859915E-3</v>
      </c>
      <c r="M20" s="10">
        <f>SUM(M8:M19)</f>
        <v>40827</v>
      </c>
      <c r="N20" s="10">
        <f>SUM(N8:N19)</f>
        <v>31110</v>
      </c>
      <c r="O20" s="11">
        <f>SUM(O8:O19)</f>
        <v>71937</v>
      </c>
      <c r="P20" s="8">
        <f>O20/$E$22</f>
        <v>7.9500520521361265E-2</v>
      </c>
      <c r="Q20" s="10">
        <f>SUM(Q8:Q19)</f>
        <v>2792</v>
      </c>
      <c r="R20" s="10">
        <f>SUM(R8:R19)</f>
        <v>2712</v>
      </c>
      <c r="S20" s="11">
        <f>SUM(S8:S19)</f>
        <v>5504</v>
      </c>
      <c r="T20" s="8">
        <f>S20/$E$22</f>
        <v>6.0826954828471086E-3</v>
      </c>
    </row>
    <row r="21" spans="2:20" ht="15.75" thickBot="1" x14ac:dyDescent="0.3"/>
    <row r="22" spans="2:20" ht="15.75" thickBot="1" x14ac:dyDescent="0.3">
      <c r="B22" s="27" t="s">
        <v>23</v>
      </c>
      <c r="C22" s="27"/>
      <c r="D22" s="27"/>
      <c r="E22" s="11">
        <v>904862</v>
      </c>
    </row>
  </sheetData>
  <mergeCells count="11">
    <mergeCell ref="B20:D20"/>
    <mergeCell ref="B22:D22"/>
    <mergeCell ref="B2:T2"/>
    <mergeCell ref="B3:T3"/>
    <mergeCell ref="B5:T5"/>
    <mergeCell ref="B6:B7"/>
    <mergeCell ref="C6:D6"/>
    <mergeCell ref="E6:H6"/>
    <mergeCell ref="I6:L6"/>
    <mergeCell ref="M6:P6"/>
    <mergeCell ref="Q6:T6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4FAF1-9D3F-4F3D-9C5B-1BC17C36D4E3}">
  <dimension ref="B1:AT22"/>
  <sheetViews>
    <sheetView zoomScaleNormal="100" workbookViewId="0"/>
  </sheetViews>
  <sheetFormatPr defaultRowHeight="15" x14ac:dyDescent="0.25"/>
  <cols>
    <col min="1" max="1" width="1.42578125" customWidth="1"/>
    <col min="2" max="2" width="7.28515625" style="1" customWidth="1"/>
    <col min="3" max="3" width="10.85546875" customWidth="1"/>
    <col min="4" max="4" width="18.28515625" customWidth="1"/>
    <col min="5" max="12" width="9.140625" customWidth="1"/>
  </cols>
  <sheetData>
    <row r="1" spans="2:46" ht="7.5" customHeight="1" thickBot="1" x14ac:dyDescent="0.3"/>
    <row r="2" spans="2:46" s="1" customFormat="1" ht="23.25" customHeight="1" x14ac:dyDescent="0.25">
      <c r="B2" s="21" t="s">
        <v>24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3"/>
    </row>
    <row r="3" spans="2:46" s="1" customFormat="1" ht="23.25" customHeight="1" thickBot="1" x14ac:dyDescent="0.3">
      <c r="B3" s="24" t="s">
        <v>22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6"/>
    </row>
    <row r="4" spans="2:46" ht="15.75" thickBot="1" x14ac:dyDescent="0.3"/>
    <row r="5" spans="2:46" ht="15.75" thickBot="1" x14ac:dyDescent="0.3">
      <c r="B5" s="18" t="s">
        <v>0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</row>
    <row r="6" spans="2:46" s="6" customFormat="1" ht="15.75" customHeight="1" thickBot="1" x14ac:dyDescent="0.3">
      <c r="B6" s="28" t="s">
        <v>1</v>
      </c>
      <c r="C6" s="28" t="s">
        <v>2</v>
      </c>
      <c r="D6" s="28"/>
      <c r="E6" s="15" t="s">
        <v>45</v>
      </c>
      <c r="F6" s="16"/>
      <c r="G6" s="16"/>
      <c r="H6" s="17"/>
      <c r="I6" s="15" t="s">
        <v>46</v>
      </c>
      <c r="J6" s="16"/>
      <c r="K6" s="16"/>
      <c r="L6" s="17"/>
      <c r="M6" s="15" t="s">
        <v>47</v>
      </c>
      <c r="N6" s="16"/>
      <c r="O6" s="16"/>
      <c r="P6" s="17"/>
      <c r="Q6" s="15" t="s">
        <v>48</v>
      </c>
      <c r="R6" s="16"/>
      <c r="S6" s="16"/>
      <c r="T6" s="17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</row>
    <row r="7" spans="2:46" s="6" customFormat="1" ht="15.75" thickBot="1" x14ac:dyDescent="0.3">
      <c r="B7" s="28"/>
      <c r="C7" s="2" t="s">
        <v>6</v>
      </c>
      <c r="D7" s="2" t="s">
        <v>7</v>
      </c>
      <c r="E7" s="2" t="s">
        <v>3</v>
      </c>
      <c r="F7" s="2" t="s">
        <v>4</v>
      </c>
      <c r="G7" s="2" t="s">
        <v>5</v>
      </c>
      <c r="H7" s="2" t="s">
        <v>8</v>
      </c>
      <c r="I7" s="2" t="s">
        <v>3</v>
      </c>
      <c r="J7" s="2" t="s">
        <v>4</v>
      </c>
      <c r="K7" s="2" t="s">
        <v>5</v>
      </c>
      <c r="L7" s="2" t="s">
        <v>8</v>
      </c>
      <c r="M7" s="2" t="s">
        <v>3</v>
      </c>
      <c r="N7" s="2" t="s">
        <v>4</v>
      </c>
      <c r="O7" s="2" t="s">
        <v>5</v>
      </c>
      <c r="P7" s="2" t="s">
        <v>8</v>
      </c>
      <c r="Q7" s="2" t="s">
        <v>3</v>
      </c>
      <c r="R7" s="2" t="s">
        <v>4</v>
      </c>
      <c r="S7" s="2" t="s">
        <v>5</v>
      </c>
      <c r="T7" s="2" t="s">
        <v>8</v>
      </c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</row>
    <row r="8" spans="2:46" ht="15.75" thickBot="1" x14ac:dyDescent="0.3">
      <c r="B8" s="3">
        <v>1</v>
      </c>
      <c r="C8" s="4">
        <v>1.382650462962963</v>
      </c>
      <c r="D8" s="5" t="s">
        <v>9</v>
      </c>
      <c r="E8" s="12">
        <v>0</v>
      </c>
      <c r="F8" s="12">
        <v>1</v>
      </c>
      <c r="G8" s="9">
        <f>E8+F8</f>
        <v>1</v>
      </c>
      <c r="H8" s="7">
        <f>G8/$G$20</f>
        <v>2.9411764705882353E-2</v>
      </c>
      <c r="I8" s="12">
        <v>1</v>
      </c>
      <c r="J8" s="12">
        <v>4</v>
      </c>
      <c r="K8" s="9">
        <f>I8+J8</f>
        <v>5</v>
      </c>
      <c r="L8" s="7">
        <f>K8/$K$20</f>
        <v>6.4935064935064929E-2</v>
      </c>
      <c r="M8" s="12">
        <v>0</v>
      </c>
      <c r="N8" s="12">
        <v>3</v>
      </c>
      <c r="O8" s="9">
        <f>M8+N8</f>
        <v>3</v>
      </c>
      <c r="P8" s="7">
        <f>O8/$O$20</f>
        <v>4.2857142857142858E-2</v>
      </c>
      <c r="Q8" s="12">
        <v>7</v>
      </c>
      <c r="R8" s="12">
        <v>0</v>
      </c>
      <c r="S8" s="9">
        <f>Q8+R8</f>
        <v>7</v>
      </c>
      <c r="T8" s="7">
        <f>S8/$S$20</f>
        <v>0.11864406779661017</v>
      </c>
    </row>
    <row r="9" spans="2:46" ht="15.75" thickBot="1" x14ac:dyDescent="0.3">
      <c r="B9" s="3">
        <v>2</v>
      </c>
      <c r="C9" s="4">
        <v>1.3826620370370371</v>
      </c>
      <c r="D9" s="5" t="s">
        <v>10</v>
      </c>
      <c r="E9" s="12">
        <v>0</v>
      </c>
      <c r="F9" s="12">
        <v>0</v>
      </c>
      <c r="G9" s="9">
        <f t="shared" ref="G9:G19" si="0">E9+F9</f>
        <v>0</v>
      </c>
      <c r="H9" s="7">
        <f t="shared" ref="H9:H19" si="1">G9/$G$20</f>
        <v>0</v>
      </c>
      <c r="I9" s="12">
        <v>0</v>
      </c>
      <c r="J9" s="12">
        <v>0</v>
      </c>
      <c r="K9" s="9">
        <f t="shared" ref="K9:K19" si="2">I9+J9</f>
        <v>0</v>
      </c>
      <c r="L9" s="7">
        <f t="shared" ref="L9:L19" si="3">K9/$K$20</f>
        <v>0</v>
      </c>
      <c r="M9" s="12">
        <v>0</v>
      </c>
      <c r="N9" s="12">
        <v>3</v>
      </c>
      <c r="O9" s="9">
        <f t="shared" ref="O9:O19" si="4">M9+N9</f>
        <v>3</v>
      </c>
      <c r="P9" s="7">
        <f t="shared" ref="P9:P19" si="5">O9/$O$20</f>
        <v>4.2857142857142858E-2</v>
      </c>
      <c r="Q9" s="12">
        <v>0</v>
      </c>
      <c r="R9" s="12">
        <v>0</v>
      </c>
      <c r="S9" s="9">
        <f t="shared" ref="S9:S19" si="6">Q9+R9</f>
        <v>0</v>
      </c>
      <c r="T9" s="7">
        <f t="shared" ref="T9:T19" si="7">S9/$S$20</f>
        <v>0</v>
      </c>
    </row>
    <row r="10" spans="2:46" ht="15.75" thickBot="1" x14ac:dyDescent="0.3">
      <c r="B10" s="3">
        <v>3</v>
      </c>
      <c r="C10" s="4">
        <v>1.3826736111111113</v>
      </c>
      <c r="D10" s="5" t="s">
        <v>11</v>
      </c>
      <c r="E10" s="12">
        <v>4</v>
      </c>
      <c r="F10" s="12">
        <v>0</v>
      </c>
      <c r="G10" s="9">
        <f t="shared" si="0"/>
        <v>4</v>
      </c>
      <c r="H10" s="7">
        <f t="shared" si="1"/>
        <v>0.11764705882352941</v>
      </c>
      <c r="I10" s="12">
        <v>4</v>
      </c>
      <c r="J10" s="12">
        <v>0</v>
      </c>
      <c r="K10" s="9">
        <f t="shared" si="2"/>
        <v>4</v>
      </c>
      <c r="L10" s="7">
        <f t="shared" si="3"/>
        <v>5.1948051948051951E-2</v>
      </c>
      <c r="M10" s="12">
        <v>0</v>
      </c>
      <c r="N10" s="12">
        <v>5</v>
      </c>
      <c r="O10" s="9">
        <f t="shared" si="4"/>
        <v>5</v>
      </c>
      <c r="P10" s="7">
        <f t="shared" si="5"/>
        <v>7.1428571428571425E-2</v>
      </c>
      <c r="Q10" s="12">
        <v>9</v>
      </c>
      <c r="R10" s="12">
        <v>0</v>
      </c>
      <c r="S10" s="9">
        <f t="shared" si="6"/>
        <v>9</v>
      </c>
      <c r="T10" s="7">
        <f t="shared" si="7"/>
        <v>0.15254237288135594</v>
      </c>
    </row>
    <row r="11" spans="2:46" ht="15.75" thickBot="1" x14ac:dyDescent="0.3">
      <c r="B11" s="3">
        <v>4</v>
      </c>
      <c r="C11" s="4">
        <v>1.3826851851851851</v>
      </c>
      <c r="D11" s="5" t="s">
        <v>12</v>
      </c>
      <c r="E11" s="12">
        <v>2</v>
      </c>
      <c r="F11" s="12">
        <v>0</v>
      </c>
      <c r="G11" s="9">
        <f t="shared" si="0"/>
        <v>2</v>
      </c>
      <c r="H11" s="7">
        <f t="shared" si="1"/>
        <v>5.8823529411764705E-2</v>
      </c>
      <c r="I11" s="12">
        <v>9</v>
      </c>
      <c r="J11" s="12">
        <v>2</v>
      </c>
      <c r="K11" s="9">
        <f t="shared" si="2"/>
        <v>11</v>
      </c>
      <c r="L11" s="7">
        <f t="shared" si="3"/>
        <v>0.14285714285714285</v>
      </c>
      <c r="M11" s="12">
        <v>0</v>
      </c>
      <c r="N11" s="12">
        <v>6</v>
      </c>
      <c r="O11" s="9">
        <f t="shared" si="4"/>
        <v>6</v>
      </c>
      <c r="P11" s="7">
        <f t="shared" si="5"/>
        <v>8.5714285714285715E-2</v>
      </c>
      <c r="Q11" s="12">
        <v>9</v>
      </c>
      <c r="R11" s="12">
        <v>0</v>
      </c>
      <c r="S11" s="9">
        <f t="shared" si="6"/>
        <v>9</v>
      </c>
      <c r="T11" s="7">
        <f t="shared" si="7"/>
        <v>0.15254237288135594</v>
      </c>
    </row>
    <row r="12" spans="2:46" ht="15.75" thickBot="1" x14ac:dyDescent="0.3">
      <c r="B12" s="3">
        <v>5</v>
      </c>
      <c r="C12" s="4">
        <v>1.3826967592592592</v>
      </c>
      <c r="D12" s="5" t="s">
        <v>13</v>
      </c>
      <c r="E12" s="12">
        <v>1</v>
      </c>
      <c r="F12" s="12">
        <v>0</v>
      </c>
      <c r="G12" s="9">
        <f t="shared" si="0"/>
        <v>1</v>
      </c>
      <c r="H12" s="7">
        <f t="shared" si="1"/>
        <v>2.9411764705882353E-2</v>
      </c>
      <c r="I12" s="12">
        <v>1</v>
      </c>
      <c r="J12" s="12">
        <v>0</v>
      </c>
      <c r="K12" s="9">
        <f t="shared" si="2"/>
        <v>1</v>
      </c>
      <c r="L12" s="7">
        <f t="shared" si="3"/>
        <v>1.2987012987012988E-2</v>
      </c>
      <c r="M12" s="12">
        <v>1</v>
      </c>
      <c r="N12" s="12">
        <v>3</v>
      </c>
      <c r="O12" s="9">
        <f t="shared" si="4"/>
        <v>4</v>
      </c>
      <c r="P12" s="7">
        <f t="shared" si="5"/>
        <v>5.7142857142857141E-2</v>
      </c>
      <c r="Q12" s="12">
        <v>0</v>
      </c>
      <c r="R12" s="12">
        <v>0</v>
      </c>
      <c r="S12" s="9">
        <f t="shared" si="6"/>
        <v>0</v>
      </c>
      <c r="T12" s="7">
        <f t="shared" si="7"/>
        <v>0</v>
      </c>
    </row>
    <row r="13" spans="2:46" ht="15.75" thickBot="1" x14ac:dyDescent="0.3">
      <c r="B13" s="3">
        <v>6</v>
      </c>
      <c r="C13" s="4">
        <v>1.3827083333333334</v>
      </c>
      <c r="D13" s="5" t="s">
        <v>14</v>
      </c>
      <c r="E13" s="12">
        <v>0</v>
      </c>
      <c r="F13" s="12">
        <v>0</v>
      </c>
      <c r="G13" s="9">
        <f t="shared" si="0"/>
        <v>0</v>
      </c>
      <c r="H13" s="7">
        <f t="shared" si="1"/>
        <v>0</v>
      </c>
      <c r="I13" s="12">
        <v>3</v>
      </c>
      <c r="J13" s="12">
        <v>3</v>
      </c>
      <c r="K13" s="9">
        <f t="shared" si="2"/>
        <v>6</v>
      </c>
      <c r="L13" s="7">
        <f t="shared" si="3"/>
        <v>7.792207792207792E-2</v>
      </c>
      <c r="M13" s="12">
        <v>0</v>
      </c>
      <c r="N13" s="12">
        <v>5</v>
      </c>
      <c r="O13" s="9">
        <f t="shared" si="4"/>
        <v>5</v>
      </c>
      <c r="P13" s="7">
        <f t="shared" si="5"/>
        <v>7.1428571428571425E-2</v>
      </c>
      <c r="Q13" s="12">
        <v>5</v>
      </c>
      <c r="R13" s="12">
        <v>0</v>
      </c>
      <c r="S13" s="9">
        <f t="shared" si="6"/>
        <v>5</v>
      </c>
      <c r="T13" s="7">
        <f t="shared" si="7"/>
        <v>8.4745762711864403E-2</v>
      </c>
    </row>
    <row r="14" spans="2:46" ht="15.75" thickBot="1" x14ac:dyDescent="0.3">
      <c r="B14" s="3">
        <v>7</v>
      </c>
      <c r="C14" s="4">
        <v>1.3827199074074075</v>
      </c>
      <c r="D14" s="5" t="s">
        <v>15</v>
      </c>
      <c r="E14" s="12">
        <v>9</v>
      </c>
      <c r="F14" s="12">
        <v>11</v>
      </c>
      <c r="G14" s="9">
        <f t="shared" si="0"/>
        <v>20</v>
      </c>
      <c r="H14" s="7">
        <f t="shared" si="1"/>
        <v>0.58823529411764708</v>
      </c>
      <c r="I14" s="12">
        <v>16</v>
      </c>
      <c r="J14" s="12">
        <v>22</v>
      </c>
      <c r="K14" s="9">
        <f t="shared" si="2"/>
        <v>38</v>
      </c>
      <c r="L14" s="7">
        <f t="shared" si="3"/>
        <v>0.4935064935064935</v>
      </c>
      <c r="M14" s="12">
        <v>1</v>
      </c>
      <c r="N14" s="12">
        <v>10</v>
      </c>
      <c r="O14" s="9">
        <f t="shared" si="4"/>
        <v>11</v>
      </c>
      <c r="P14" s="7">
        <f t="shared" si="5"/>
        <v>0.15714285714285714</v>
      </c>
      <c r="Q14" s="12">
        <v>4</v>
      </c>
      <c r="R14" s="12">
        <v>1</v>
      </c>
      <c r="S14" s="9">
        <f t="shared" si="6"/>
        <v>5</v>
      </c>
      <c r="T14" s="7">
        <f t="shared" si="7"/>
        <v>8.4745762711864403E-2</v>
      </c>
    </row>
    <row r="15" spans="2:46" ht="15.75" thickBot="1" x14ac:dyDescent="0.3">
      <c r="B15" s="3">
        <v>8</v>
      </c>
      <c r="C15" s="4">
        <v>1.3827314814814813</v>
      </c>
      <c r="D15" s="5" t="s">
        <v>16</v>
      </c>
      <c r="E15" s="12">
        <v>0</v>
      </c>
      <c r="F15" s="12">
        <v>0</v>
      </c>
      <c r="G15" s="9">
        <f t="shared" si="0"/>
        <v>0</v>
      </c>
      <c r="H15" s="7">
        <f t="shared" si="1"/>
        <v>0</v>
      </c>
      <c r="I15" s="12">
        <v>2</v>
      </c>
      <c r="J15" s="12">
        <v>1</v>
      </c>
      <c r="K15" s="9">
        <f t="shared" si="2"/>
        <v>3</v>
      </c>
      <c r="L15" s="7">
        <f t="shared" si="3"/>
        <v>3.896103896103896E-2</v>
      </c>
      <c r="M15" s="12">
        <v>0</v>
      </c>
      <c r="N15" s="12">
        <v>1</v>
      </c>
      <c r="O15" s="9">
        <f t="shared" si="4"/>
        <v>1</v>
      </c>
      <c r="P15" s="7">
        <f t="shared" si="5"/>
        <v>1.4285714285714285E-2</v>
      </c>
      <c r="Q15" s="12">
        <v>4</v>
      </c>
      <c r="R15" s="12">
        <v>0</v>
      </c>
      <c r="S15" s="9">
        <f t="shared" si="6"/>
        <v>4</v>
      </c>
      <c r="T15" s="7">
        <f t="shared" si="7"/>
        <v>6.7796610169491525E-2</v>
      </c>
    </row>
    <row r="16" spans="2:46" ht="15.75" thickBot="1" x14ac:dyDescent="0.3">
      <c r="B16" s="3">
        <v>9</v>
      </c>
      <c r="C16" s="4">
        <v>1.3827430555555555</v>
      </c>
      <c r="D16" s="5" t="s">
        <v>17</v>
      </c>
      <c r="E16" s="12">
        <v>1</v>
      </c>
      <c r="F16" s="12">
        <v>0</v>
      </c>
      <c r="G16" s="9">
        <f t="shared" si="0"/>
        <v>1</v>
      </c>
      <c r="H16" s="7">
        <f t="shared" si="1"/>
        <v>2.9411764705882353E-2</v>
      </c>
      <c r="I16" s="12">
        <v>2</v>
      </c>
      <c r="J16" s="12">
        <v>1</v>
      </c>
      <c r="K16" s="9">
        <f t="shared" si="2"/>
        <v>3</v>
      </c>
      <c r="L16" s="7">
        <f t="shared" si="3"/>
        <v>3.896103896103896E-2</v>
      </c>
      <c r="M16" s="12">
        <v>0</v>
      </c>
      <c r="N16" s="12">
        <v>8</v>
      </c>
      <c r="O16" s="9">
        <f t="shared" si="4"/>
        <v>8</v>
      </c>
      <c r="P16" s="7">
        <f t="shared" si="5"/>
        <v>0.11428571428571428</v>
      </c>
      <c r="Q16" s="12">
        <v>4</v>
      </c>
      <c r="R16" s="12">
        <v>0</v>
      </c>
      <c r="S16" s="9">
        <f t="shared" si="6"/>
        <v>4</v>
      </c>
      <c r="T16" s="7">
        <f t="shared" si="7"/>
        <v>6.7796610169491525E-2</v>
      </c>
    </row>
    <row r="17" spans="2:20" ht="15.75" thickBot="1" x14ac:dyDescent="0.3">
      <c r="B17" s="3">
        <v>10</v>
      </c>
      <c r="C17" s="4">
        <v>1.3827546296296296</v>
      </c>
      <c r="D17" s="5" t="s">
        <v>18</v>
      </c>
      <c r="E17" s="12">
        <v>1</v>
      </c>
      <c r="F17" s="12">
        <v>1</v>
      </c>
      <c r="G17" s="9">
        <f t="shared" si="0"/>
        <v>2</v>
      </c>
      <c r="H17" s="7">
        <f t="shared" si="1"/>
        <v>5.8823529411764705E-2</v>
      </c>
      <c r="I17" s="12">
        <v>0</v>
      </c>
      <c r="J17" s="12">
        <v>0</v>
      </c>
      <c r="K17" s="9">
        <f t="shared" si="2"/>
        <v>0</v>
      </c>
      <c r="L17" s="7">
        <f t="shared" si="3"/>
        <v>0</v>
      </c>
      <c r="M17" s="12">
        <v>1</v>
      </c>
      <c r="N17" s="12">
        <v>1</v>
      </c>
      <c r="O17" s="9">
        <f t="shared" si="4"/>
        <v>2</v>
      </c>
      <c r="P17" s="7">
        <f t="shared" si="5"/>
        <v>2.8571428571428571E-2</v>
      </c>
      <c r="Q17" s="12">
        <v>0</v>
      </c>
      <c r="R17" s="12">
        <v>1</v>
      </c>
      <c r="S17" s="9">
        <f t="shared" si="6"/>
        <v>1</v>
      </c>
      <c r="T17" s="7">
        <f t="shared" si="7"/>
        <v>1.6949152542372881E-2</v>
      </c>
    </row>
    <row r="18" spans="2:20" ht="15.75" thickBot="1" x14ac:dyDescent="0.3">
      <c r="B18" s="3">
        <v>11</v>
      </c>
      <c r="C18" s="4">
        <v>1.3827662037037038</v>
      </c>
      <c r="D18" s="5" t="s">
        <v>19</v>
      </c>
      <c r="E18" s="12">
        <v>1</v>
      </c>
      <c r="F18" s="12">
        <v>2</v>
      </c>
      <c r="G18" s="9">
        <f t="shared" si="0"/>
        <v>3</v>
      </c>
      <c r="H18" s="7">
        <f t="shared" si="1"/>
        <v>8.8235294117647065E-2</v>
      </c>
      <c r="I18" s="12">
        <v>2</v>
      </c>
      <c r="J18" s="12">
        <v>0</v>
      </c>
      <c r="K18" s="9">
        <f t="shared" si="2"/>
        <v>2</v>
      </c>
      <c r="L18" s="7">
        <f t="shared" si="3"/>
        <v>2.5974025974025976E-2</v>
      </c>
      <c r="M18" s="12">
        <v>0</v>
      </c>
      <c r="N18" s="12">
        <v>6</v>
      </c>
      <c r="O18" s="9">
        <f t="shared" si="4"/>
        <v>6</v>
      </c>
      <c r="P18" s="7">
        <f t="shared" si="5"/>
        <v>8.5714285714285715E-2</v>
      </c>
      <c r="Q18" s="12">
        <v>4</v>
      </c>
      <c r="R18" s="12">
        <v>0</v>
      </c>
      <c r="S18" s="9">
        <f t="shared" si="6"/>
        <v>4</v>
      </c>
      <c r="T18" s="7">
        <f t="shared" si="7"/>
        <v>6.7796610169491525E-2</v>
      </c>
    </row>
    <row r="19" spans="2:20" ht="15.75" thickBot="1" x14ac:dyDescent="0.3">
      <c r="B19" s="3">
        <v>12</v>
      </c>
      <c r="C19" s="4">
        <v>1.3827777777777779</v>
      </c>
      <c r="D19" s="5" t="s">
        <v>20</v>
      </c>
      <c r="E19" s="12">
        <v>0</v>
      </c>
      <c r="F19" s="12">
        <v>0</v>
      </c>
      <c r="G19" s="9">
        <f t="shared" si="0"/>
        <v>0</v>
      </c>
      <c r="H19" s="7">
        <f t="shared" si="1"/>
        <v>0</v>
      </c>
      <c r="I19" s="12">
        <v>4</v>
      </c>
      <c r="J19" s="12">
        <v>0</v>
      </c>
      <c r="K19" s="9">
        <f t="shared" si="2"/>
        <v>4</v>
      </c>
      <c r="L19" s="7">
        <f t="shared" si="3"/>
        <v>5.1948051948051951E-2</v>
      </c>
      <c r="M19" s="12">
        <v>0</v>
      </c>
      <c r="N19" s="12">
        <v>16</v>
      </c>
      <c r="O19" s="9">
        <f t="shared" si="4"/>
        <v>16</v>
      </c>
      <c r="P19" s="7">
        <f t="shared" si="5"/>
        <v>0.22857142857142856</v>
      </c>
      <c r="Q19" s="12">
        <v>11</v>
      </c>
      <c r="R19" s="12">
        <v>0</v>
      </c>
      <c r="S19" s="9">
        <f t="shared" si="6"/>
        <v>11</v>
      </c>
      <c r="T19" s="7">
        <f t="shared" si="7"/>
        <v>0.1864406779661017</v>
      </c>
    </row>
    <row r="20" spans="2:20" ht="15.75" thickBot="1" x14ac:dyDescent="0.3">
      <c r="B20" s="27" t="s">
        <v>5</v>
      </c>
      <c r="C20" s="27"/>
      <c r="D20" s="27"/>
      <c r="E20" s="10">
        <f>SUM(E8:E19)</f>
        <v>19</v>
      </c>
      <c r="F20" s="10">
        <f>SUM(F8:F19)</f>
        <v>15</v>
      </c>
      <c r="G20" s="11">
        <f>SUM(G8:G19)</f>
        <v>34</v>
      </c>
      <c r="H20" s="8">
        <f>G20/E22</f>
        <v>3.7574790410029375E-5</v>
      </c>
      <c r="I20" s="10">
        <f>SUM(I8:I19)</f>
        <v>44</v>
      </c>
      <c r="J20" s="10">
        <f>SUM(J8:J19)</f>
        <v>33</v>
      </c>
      <c r="K20" s="11">
        <f>SUM(K8:K19)</f>
        <v>77</v>
      </c>
      <c r="L20" s="8">
        <f>K20/$E$22</f>
        <v>8.5095848869772405E-5</v>
      </c>
      <c r="M20" s="10">
        <f>SUM(M8:M19)</f>
        <v>3</v>
      </c>
      <c r="N20" s="10">
        <f>SUM(N8:N19)</f>
        <v>67</v>
      </c>
      <c r="O20" s="11">
        <f>SUM(O8:O19)</f>
        <v>70</v>
      </c>
      <c r="P20" s="8">
        <f>O20/$E$22</f>
        <v>7.735986260888401E-5</v>
      </c>
      <c r="Q20" s="10">
        <f>SUM(Q8:Q19)</f>
        <v>57</v>
      </c>
      <c r="R20" s="10">
        <f>SUM(R8:R19)</f>
        <v>2</v>
      </c>
      <c r="S20" s="11">
        <f>SUM(S8:S19)</f>
        <v>59</v>
      </c>
      <c r="T20" s="8">
        <f>S20/$E$22</f>
        <v>6.5203312770345097E-5</v>
      </c>
    </row>
    <row r="21" spans="2:20" ht="15.75" thickBot="1" x14ac:dyDescent="0.3"/>
    <row r="22" spans="2:20" ht="15.75" thickBot="1" x14ac:dyDescent="0.3">
      <c r="B22" s="27" t="s">
        <v>23</v>
      </c>
      <c r="C22" s="27"/>
      <c r="D22" s="27"/>
      <c r="E22" s="11">
        <v>904862</v>
      </c>
    </row>
  </sheetData>
  <mergeCells count="11">
    <mergeCell ref="B20:D20"/>
    <mergeCell ref="B22:D22"/>
    <mergeCell ref="B2:T2"/>
    <mergeCell ref="B3:T3"/>
    <mergeCell ref="B5:T5"/>
    <mergeCell ref="B6:B7"/>
    <mergeCell ref="C6:D6"/>
    <mergeCell ref="E6:H6"/>
    <mergeCell ref="I6:L6"/>
    <mergeCell ref="M6:P6"/>
    <mergeCell ref="Q6:T6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D9639-8CA8-4245-921E-D09597EE8AB2}">
  <dimension ref="B1:AL22"/>
  <sheetViews>
    <sheetView zoomScaleNormal="100" workbookViewId="0"/>
  </sheetViews>
  <sheetFormatPr defaultRowHeight="15" x14ac:dyDescent="0.25"/>
  <cols>
    <col min="1" max="1" width="1.42578125" customWidth="1"/>
    <col min="2" max="2" width="7.28515625" style="1" customWidth="1"/>
    <col min="3" max="3" width="10.85546875" customWidth="1"/>
    <col min="4" max="4" width="18.28515625" customWidth="1"/>
    <col min="5" max="12" width="9.140625" customWidth="1"/>
  </cols>
  <sheetData>
    <row r="1" spans="2:38" ht="7.5" customHeight="1" thickBot="1" x14ac:dyDescent="0.3"/>
    <row r="2" spans="2:38" s="1" customFormat="1" ht="23.25" customHeight="1" x14ac:dyDescent="0.25">
      <c r="B2" s="21" t="s">
        <v>24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3"/>
    </row>
    <row r="3" spans="2:38" s="1" customFormat="1" ht="23.25" customHeight="1" thickBot="1" x14ac:dyDescent="0.3">
      <c r="B3" s="24" t="s">
        <v>22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6"/>
    </row>
    <row r="4" spans="2:38" ht="15.75" thickBot="1" x14ac:dyDescent="0.3"/>
    <row r="5" spans="2:38" ht="15.75" thickBot="1" x14ac:dyDescent="0.3">
      <c r="B5" s="18" t="s">
        <v>0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</row>
    <row r="6" spans="2:38" s="6" customFormat="1" ht="15.75" customHeight="1" thickBot="1" x14ac:dyDescent="0.3">
      <c r="B6" s="28" t="s">
        <v>1</v>
      </c>
      <c r="C6" s="28" t="s">
        <v>2</v>
      </c>
      <c r="D6" s="28"/>
      <c r="E6" s="15" t="s">
        <v>49</v>
      </c>
      <c r="F6" s="16"/>
      <c r="G6" s="16"/>
      <c r="H6" s="17"/>
      <c r="I6" s="15" t="s">
        <v>50</v>
      </c>
      <c r="J6" s="16"/>
      <c r="K6" s="16"/>
      <c r="L6" s="17"/>
      <c r="M6" s="15" t="s">
        <v>51</v>
      </c>
      <c r="N6" s="16"/>
      <c r="O6" s="16"/>
      <c r="P6" s="17"/>
      <c r="Q6" s="15" t="s">
        <v>52</v>
      </c>
      <c r="R6" s="16"/>
      <c r="S6" s="16"/>
      <c r="T6" s="17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</row>
    <row r="7" spans="2:38" s="6" customFormat="1" ht="15.75" thickBot="1" x14ac:dyDescent="0.3">
      <c r="B7" s="28"/>
      <c r="C7" s="2" t="s">
        <v>6</v>
      </c>
      <c r="D7" s="2" t="s">
        <v>7</v>
      </c>
      <c r="E7" s="2" t="s">
        <v>3</v>
      </c>
      <c r="F7" s="2" t="s">
        <v>4</v>
      </c>
      <c r="G7" s="2" t="s">
        <v>5</v>
      </c>
      <c r="H7" s="2" t="s">
        <v>8</v>
      </c>
      <c r="I7" s="2" t="s">
        <v>3</v>
      </c>
      <c r="J7" s="2" t="s">
        <v>4</v>
      </c>
      <c r="K7" s="2" t="s">
        <v>5</v>
      </c>
      <c r="L7" s="2" t="s">
        <v>8</v>
      </c>
      <c r="M7" s="2" t="s">
        <v>3</v>
      </c>
      <c r="N7" s="2" t="s">
        <v>4</v>
      </c>
      <c r="O7" s="2" t="s">
        <v>5</v>
      </c>
      <c r="P7" s="2" t="s">
        <v>8</v>
      </c>
      <c r="Q7" s="2" t="s">
        <v>3</v>
      </c>
      <c r="R7" s="2" t="s">
        <v>4</v>
      </c>
      <c r="S7" s="2" t="s">
        <v>5</v>
      </c>
      <c r="T7" s="2" t="s">
        <v>8</v>
      </c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</row>
    <row r="8" spans="2:38" ht="15.75" thickBot="1" x14ac:dyDescent="0.3">
      <c r="B8" s="3">
        <v>1</v>
      </c>
      <c r="C8" s="4">
        <v>1.382650462962963</v>
      </c>
      <c r="D8" s="5" t="s">
        <v>9</v>
      </c>
      <c r="E8" s="12">
        <v>2</v>
      </c>
      <c r="F8" s="12">
        <v>0</v>
      </c>
      <c r="G8" s="9">
        <f>E8+F8</f>
        <v>2</v>
      </c>
      <c r="H8" s="7">
        <f>G8/$G$20</f>
        <v>7.6923076923076927E-2</v>
      </c>
      <c r="I8" s="12">
        <v>44</v>
      </c>
      <c r="J8" s="12">
        <v>0</v>
      </c>
      <c r="K8" s="9">
        <f>I8+J8</f>
        <v>44</v>
      </c>
      <c r="L8" s="7">
        <f>K8/$K$20</f>
        <v>4.3222003929273084E-2</v>
      </c>
      <c r="M8" s="12">
        <v>46</v>
      </c>
      <c r="N8" s="12">
        <v>0</v>
      </c>
      <c r="O8" s="9">
        <f>M8+N8</f>
        <v>46</v>
      </c>
      <c r="P8" s="7">
        <f>O8/$O$20</f>
        <v>3.2763532763532763E-2</v>
      </c>
      <c r="Q8" s="12">
        <v>0</v>
      </c>
      <c r="R8" s="12">
        <v>0</v>
      </c>
      <c r="S8" s="9">
        <f>Q8+R8</f>
        <v>0</v>
      </c>
      <c r="T8" s="7">
        <f>S8/$S$20</f>
        <v>0</v>
      </c>
    </row>
    <row r="9" spans="2:38" ht="15.75" thickBot="1" x14ac:dyDescent="0.3">
      <c r="B9" s="3">
        <v>2</v>
      </c>
      <c r="C9" s="4">
        <v>1.3826620370370371</v>
      </c>
      <c r="D9" s="5" t="s">
        <v>10</v>
      </c>
      <c r="E9" s="12">
        <v>0</v>
      </c>
      <c r="F9" s="12">
        <v>0</v>
      </c>
      <c r="G9" s="9">
        <f t="shared" ref="G9:G19" si="0">E9+F9</f>
        <v>0</v>
      </c>
      <c r="H9" s="7">
        <f t="shared" ref="H9:H19" si="1">G9/$G$20</f>
        <v>0</v>
      </c>
      <c r="I9" s="12">
        <v>7</v>
      </c>
      <c r="J9" s="12">
        <v>0</v>
      </c>
      <c r="K9" s="9">
        <f t="shared" ref="K9:K19" si="2">I9+J9</f>
        <v>7</v>
      </c>
      <c r="L9" s="7">
        <f t="shared" ref="L9:L19" si="3">K9/$K$20</f>
        <v>6.8762278978389E-3</v>
      </c>
      <c r="M9" s="12">
        <v>5</v>
      </c>
      <c r="N9" s="12">
        <v>0</v>
      </c>
      <c r="O9" s="9">
        <f t="shared" ref="O9:O19" si="4">M9+N9</f>
        <v>5</v>
      </c>
      <c r="P9" s="7">
        <f t="shared" ref="P9:P19" si="5">O9/$O$20</f>
        <v>3.5612535612535613E-3</v>
      </c>
      <c r="Q9" s="12">
        <v>0</v>
      </c>
      <c r="R9" s="12">
        <v>0</v>
      </c>
      <c r="S9" s="9">
        <f t="shared" ref="S9:S19" si="6">Q9+R9</f>
        <v>0</v>
      </c>
      <c r="T9" s="7">
        <f t="shared" ref="T9:T19" si="7">S9/$S$20</f>
        <v>0</v>
      </c>
    </row>
    <row r="10" spans="2:38" ht="15.75" thickBot="1" x14ac:dyDescent="0.3">
      <c r="B10" s="3">
        <v>3</v>
      </c>
      <c r="C10" s="4">
        <v>1.3826736111111113</v>
      </c>
      <c r="D10" s="5" t="s">
        <v>11</v>
      </c>
      <c r="E10" s="12">
        <v>2</v>
      </c>
      <c r="F10" s="12">
        <v>0</v>
      </c>
      <c r="G10" s="9">
        <f t="shared" si="0"/>
        <v>2</v>
      </c>
      <c r="H10" s="7">
        <f t="shared" si="1"/>
        <v>7.6923076923076927E-2</v>
      </c>
      <c r="I10" s="12">
        <v>116</v>
      </c>
      <c r="J10" s="12">
        <v>0</v>
      </c>
      <c r="K10" s="9">
        <f t="shared" si="2"/>
        <v>116</v>
      </c>
      <c r="L10" s="7">
        <f t="shared" si="3"/>
        <v>0.11394891944990176</v>
      </c>
      <c r="M10" s="12">
        <v>170</v>
      </c>
      <c r="N10" s="12">
        <v>0</v>
      </c>
      <c r="O10" s="9">
        <f t="shared" si="4"/>
        <v>170</v>
      </c>
      <c r="P10" s="7">
        <f t="shared" si="5"/>
        <v>0.12108262108262108</v>
      </c>
      <c r="Q10" s="12">
        <v>1</v>
      </c>
      <c r="R10" s="12">
        <v>0</v>
      </c>
      <c r="S10" s="9">
        <f t="shared" si="6"/>
        <v>1</v>
      </c>
      <c r="T10" s="7">
        <f t="shared" si="7"/>
        <v>9.0909090909090912E-2</v>
      </c>
    </row>
    <row r="11" spans="2:38" ht="15.75" thickBot="1" x14ac:dyDescent="0.3">
      <c r="B11" s="3">
        <v>4</v>
      </c>
      <c r="C11" s="4">
        <v>1.3826851851851851</v>
      </c>
      <c r="D11" s="5" t="s">
        <v>12</v>
      </c>
      <c r="E11" s="12">
        <v>3</v>
      </c>
      <c r="F11" s="12">
        <v>0</v>
      </c>
      <c r="G11" s="9">
        <f t="shared" si="0"/>
        <v>3</v>
      </c>
      <c r="H11" s="7">
        <f t="shared" si="1"/>
        <v>0.11538461538461539</v>
      </c>
      <c r="I11" s="12">
        <v>201</v>
      </c>
      <c r="J11" s="12">
        <v>1</v>
      </c>
      <c r="K11" s="9">
        <f t="shared" si="2"/>
        <v>202</v>
      </c>
      <c r="L11" s="7">
        <f t="shared" si="3"/>
        <v>0.19842829076620824</v>
      </c>
      <c r="M11" s="12">
        <v>907</v>
      </c>
      <c r="N11" s="12">
        <v>2</v>
      </c>
      <c r="O11" s="9">
        <f t="shared" si="4"/>
        <v>909</v>
      </c>
      <c r="P11" s="7">
        <f t="shared" si="5"/>
        <v>0.64743589743589747</v>
      </c>
      <c r="Q11" s="12">
        <v>3</v>
      </c>
      <c r="R11" s="12">
        <v>0</v>
      </c>
      <c r="S11" s="9">
        <f t="shared" si="6"/>
        <v>3</v>
      </c>
      <c r="T11" s="7">
        <f t="shared" si="7"/>
        <v>0.27272727272727271</v>
      </c>
    </row>
    <row r="12" spans="2:38" ht="15.75" thickBot="1" x14ac:dyDescent="0.3">
      <c r="B12" s="3">
        <v>5</v>
      </c>
      <c r="C12" s="4">
        <v>1.3826967592592592</v>
      </c>
      <c r="D12" s="5" t="s">
        <v>13</v>
      </c>
      <c r="E12" s="12">
        <v>0</v>
      </c>
      <c r="F12" s="12">
        <v>0</v>
      </c>
      <c r="G12" s="9">
        <f t="shared" si="0"/>
        <v>0</v>
      </c>
      <c r="H12" s="7">
        <f t="shared" si="1"/>
        <v>0</v>
      </c>
      <c r="I12" s="12">
        <v>9</v>
      </c>
      <c r="J12" s="12">
        <v>0</v>
      </c>
      <c r="K12" s="9">
        <f t="shared" si="2"/>
        <v>9</v>
      </c>
      <c r="L12" s="7">
        <f t="shared" si="3"/>
        <v>8.840864440078585E-3</v>
      </c>
      <c r="M12" s="12">
        <v>4</v>
      </c>
      <c r="N12" s="12">
        <v>0</v>
      </c>
      <c r="O12" s="9">
        <f t="shared" si="4"/>
        <v>4</v>
      </c>
      <c r="P12" s="7">
        <f t="shared" si="5"/>
        <v>2.8490028490028491E-3</v>
      </c>
      <c r="Q12" s="12">
        <v>2</v>
      </c>
      <c r="R12" s="12">
        <v>0</v>
      </c>
      <c r="S12" s="9">
        <f t="shared" si="6"/>
        <v>2</v>
      </c>
      <c r="T12" s="7">
        <f t="shared" si="7"/>
        <v>0.18181818181818182</v>
      </c>
    </row>
    <row r="13" spans="2:38" ht="15.75" thickBot="1" x14ac:dyDescent="0.3">
      <c r="B13" s="3">
        <v>6</v>
      </c>
      <c r="C13" s="4">
        <v>1.3827083333333334</v>
      </c>
      <c r="D13" s="5" t="s">
        <v>14</v>
      </c>
      <c r="E13" s="12">
        <v>3</v>
      </c>
      <c r="F13" s="12">
        <v>0</v>
      </c>
      <c r="G13" s="9">
        <f t="shared" si="0"/>
        <v>3</v>
      </c>
      <c r="H13" s="7">
        <f t="shared" si="1"/>
        <v>0.11538461538461539</v>
      </c>
      <c r="I13" s="12">
        <v>57</v>
      </c>
      <c r="J13" s="12">
        <v>0</v>
      </c>
      <c r="K13" s="9">
        <f t="shared" si="2"/>
        <v>57</v>
      </c>
      <c r="L13" s="7">
        <f t="shared" si="3"/>
        <v>5.5992141453831044E-2</v>
      </c>
      <c r="M13" s="12">
        <v>31</v>
      </c>
      <c r="N13" s="12">
        <v>0</v>
      </c>
      <c r="O13" s="9">
        <f t="shared" si="4"/>
        <v>31</v>
      </c>
      <c r="P13" s="7">
        <f t="shared" si="5"/>
        <v>2.2079772079772079E-2</v>
      </c>
      <c r="Q13" s="12">
        <v>4</v>
      </c>
      <c r="R13" s="12">
        <v>0</v>
      </c>
      <c r="S13" s="9">
        <f t="shared" si="6"/>
        <v>4</v>
      </c>
      <c r="T13" s="7">
        <f t="shared" si="7"/>
        <v>0.36363636363636365</v>
      </c>
    </row>
    <row r="14" spans="2:38" ht="15.75" thickBot="1" x14ac:dyDescent="0.3">
      <c r="B14" s="3">
        <v>7</v>
      </c>
      <c r="C14" s="4">
        <v>1.3827199074074075</v>
      </c>
      <c r="D14" s="5" t="s">
        <v>15</v>
      </c>
      <c r="E14" s="12">
        <v>2</v>
      </c>
      <c r="F14" s="12">
        <v>0</v>
      </c>
      <c r="G14" s="9">
        <f t="shared" si="0"/>
        <v>2</v>
      </c>
      <c r="H14" s="7">
        <f t="shared" si="1"/>
        <v>7.6923076923076927E-2</v>
      </c>
      <c r="I14" s="12">
        <v>81</v>
      </c>
      <c r="J14" s="12">
        <v>0</v>
      </c>
      <c r="K14" s="9">
        <f t="shared" si="2"/>
        <v>81</v>
      </c>
      <c r="L14" s="7">
        <f t="shared" si="3"/>
        <v>7.9567779960707269E-2</v>
      </c>
      <c r="M14" s="12">
        <v>75</v>
      </c>
      <c r="N14" s="12">
        <v>0</v>
      </c>
      <c r="O14" s="9">
        <f t="shared" si="4"/>
        <v>75</v>
      </c>
      <c r="P14" s="7">
        <f t="shared" si="5"/>
        <v>5.3418803418803416E-2</v>
      </c>
      <c r="Q14" s="12">
        <v>0</v>
      </c>
      <c r="R14" s="12">
        <v>0</v>
      </c>
      <c r="S14" s="9">
        <f t="shared" si="6"/>
        <v>0</v>
      </c>
      <c r="T14" s="7">
        <f t="shared" si="7"/>
        <v>0</v>
      </c>
    </row>
    <row r="15" spans="2:38" ht="15.75" thickBot="1" x14ac:dyDescent="0.3">
      <c r="B15" s="3">
        <v>8</v>
      </c>
      <c r="C15" s="4">
        <v>1.3827314814814813</v>
      </c>
      <c r="D15" s="5" t="s">
        <v>16</v>
      </c>
      <c r="E15" s="12">
        <v>1</v>
      </c>
      <c r="F15" s="12">
        <v>0</v>
      </c>
      <c r="G15" s="9">
        <f t="shared" si="0"/>
        <v>1</v>
      </c>
      <c r="H15" s="7">
        <f t="shared" si="1"/>
        <v>3.8461538461538464E-2</v>
      </c>
      <c r="I15" s="12">
        <v>27</v>
      </c>
      <c r="J15" s="12">
        <v>0</v>
      </c>
      <c r="K15" s="9">
        <f t="shared" si="2"/>
        <v>27</v>
      </c>
      <c r="L15" s="7">
        <f t="shared" si="3"/>
        <v>2.6522593320235755E-2</v>
      </c>
      <c r="M15" s="12">
        <v>26</v>
      </c>
      <c r="N15" s="12">
        <v>0</v>
      </c>
      <c r="O15" s="9">
        <f t="shared" si="4"/>
        <v>26</v>
      </c>
      <c r="P15" s="7">
        <f t="shared" si="5"/>
        <v>1.8518518518518517E-2</v>
      </c>
      <c r="Q15" s="12">
        <v>0</v>
      </c>
      <c r="R15" s="12">
        <v>0</v>
      </c>
      <c r="S15" s="9">
        <f t="shared" si="6"/>
        <v>0</v>
      </c>
      <c r="T15" s="7">
        <f t="shared" si="7"/>
        <v>0</v>
      </c>
    </row>
    <row r="16" spans="2:38" ht="15.75" thickBot="1" x14ac:dyDescent="0.3">
      <c r="B16" s="3">
        <v>9</v>
      </c>
      <c r="C16" s="4">
        <v>1.3827430555555555</v>
      </c>
      <c r="D16" s="5" t="s">
        <v>17</v>
      </c>
      <c r="E16" s="12">
        <v>5</v>
      </c>
      <c r="F16" s="12">
        <v>0</v>
      </c>
      <c r="G16" s="9">
        <f t="shared" si="0"/>
        <v>5</v>
      </c>
      <c r="H16" s="7">
        <f t="shared" si="1"/>
        <v>0.19230769230769232</v>
      </c>
      <c r="I16" s="12">
        <v>52</v>
      </c>
      <c r="J16" s="12">
        <v>0</v>
      </c>
      <c r="K16" s="9">
        <f t="shared" si="2"/>
        <v>52</v>
      </c>
      <c r="L16" s="7">
        <f t="shared" si="3"/>
        <v>5.1080550098231828E-2</v>
      </c>
      <c r="M16" s="12">
        <v>52</v>
      </c>
      <c r="N16" s="12">
        <v>0</v>
      </c>
      <c r="O16" s="9">
        <f t="shared" si="4"/>
        <v>52</v>
      </c>
      <c r="P16" s="7">
        <f t="shared" si="5"/>
        <v>3.7037037037037035E-2</v>
      </c>
      <c r="Q16" s="12">
        <v>0</v>
      </c>
      <c r="R16" s="12">
        <v>0</v>
      </c>
      <c r="S16" s="9">
        <f t="shared" si="6"/>
        <v>0</v>
      </c>
      <c r="T16" s="7">
        <f t="shared" si="7"/>
        <v>0</v>
      </c>
    </row>
    <row r="17" spans="2:20" ht="15.75" thickBot="1" x14ac:dyDescent="0.3">
      <c r="B17" s="3">
        <v>10</v>
      </c>
      <c r="C17" s="4">
        <v>1.3827546296296296</v>
      </c>
      <c r="D17" s="5" t="s">
        <v>18</v>
      </c>
      <c r="E17" s="12">
        <v>0</v>
      </c>
      <c r="F17" s="12">
        <v>0</v>
      </c>
      <c r="G17" s="9">
        <f t="shared" si="0"/>
        <v>0</v>
      </c>
      <c r="H17" s="7">
        <f t="shared" si="1"/>
        <v>0</v>
      </c>
      <c r="I17" s="12">
        <v>29</v>
      </c>
      <c r="J17" s="12">
        <v>0</v>
      </c>
      <c r="K17" s="9">
        <f t="shared" si="2"/>
        <v>29</v>
      </c>
      <c r="L17" s="7">
        <f t="shared" si="3"/>
        <v>2.8487229862475441E-2</v>
      </c>
      <c r="M17" s="12">
        <v>8</v>
      </c>
      <c r="N17" s="12">
        <v>0</v>
      </c>
      <c r="O17" s="9">
        <f t="shared" si="4"/>
        <v>8</v>
      </c>
      <c r="P17" s="7">
        <f t="shared" si="5"/>
        <v>5.6980056980056983E-3</v>
      </c>
      <c r="Q17" s="12">
        <v>0</v>
      </c>
      <c r="R17" s="12">
        <v>0</v>
      </c>
      <c r="S17" s="9">
        <f t="shared" si="6"/>
        <v>0</v>
      </c>
      <c r="T17" s="7">
        <f t="shared" si="7"/>
        <v>0</v>
      </c>
    </row>
    <row r="18" spans="2:20" ht="15.75" thickBot="1" x14ac:dyDescent="0.3">
      <c r="B18" s="3">
        <v>11</v>
      </c>
      <c r="C18" s="4">
        <v>1.3827662037037038</v>
      </c>
      <c r="D18" s="5" t="s">
        <v>19</v>
      </c>
      <c r="E18" s="12">
        <v>0</v>
      </c>
      <c r="F18" s="12">
        <v>0</v>
      </c>
      <c r="G18" s="9">
        <f t="shared" si="0"/>
        <v>0</v>
      </c>
      <c r="H18" s="7">
        <f t="shared" si="1"/>
        <v>0</v>
      </c>
      <c r="I18" s="12">
        <v>241</v>
      </c>
      <c r="J18" s="12">
        <v>0</v>
      </c>
      <c r="K18" s="9">
        <f t="shared" si="2"/>
        <v>241</v>
      </c>
      <c r="L18" s="7">
        <f t="shared" si="3"/>
        <v>0.23673870333988212</v>
      </c>
      <c r="M18" s="12">
        <v>26</v>
      </c>
      <c r="N18" s="12">
        <v>0</v>
      </c>
      <c r="O18" s="9">
        <f t="shared" si="4"/>
        <v>26</v>
      </c>
      <c r="P18" s="7">
        <f t="shared" si="5"/>
        <v>1.8518518518518517E-2</v>
      </c>
      <c r="Q18" s="12">
        <v>0</v>
      </c>
      <c r="R18" s="12">
        <v>0</v>
      </c>
      <c r="S18" s="9">
        <f t="shared" si="6"/>
        <v>0</v>
      </c>
      <c r="T18" s="7">
        <f t="shared" si="7"/>
        <v>0</v>
      </c>
    </row>
    <row r="19" spans="2:20" ht="15.75" thickBot="1" x14ac:dyDescent="0.3">
      <c r="B19" s="3">
        <v>12</v>
      </c>
      <c r="C19" s="4">
        <v>1.3827777777777779</v>
      </c>
      <c r="D19" s="5" t="s">
        <v>20</v>
      </c>
      <c r="E19" s="12">
        <v>8</v>
      </c>
      <c r="F19" s="12">
        <v>0</v>
      </c>
      <c r="G19" s="9">
        <f t="shared" si="0"/>
        <v>8</v>
      </c>
      <c r="H19" s="7">
        <f t="shared" si="1"/>
        <v>0.30769230769230771</v>
      </c>
      <c r="I19" s="12">
        <v>153</v>
      </c>
      <c r="J19" s="12">
        <v>0</v>
      </c>
      <c r="K19" s="9">
        <f t="shared" si="2"/>
        <v>153</v>
      </c>
      <c r="L19" s="7">
        <f t="shared" si="3"/>
        <v>0.15029469548133595</v>
      </c>
      <c r="M19" s="12">
        <v>52</v>
      </c>
      <c r="N19" s="12">
        <v>0</v>
      </c>
      <c r="O19" s="9">
        <f t="shared" si="4"/>
        <v>52</v>
      </c>
      <c r="P19" s="7">
        <f t="shared" si="5"/>
        <v>3.7037037037037035E-2</v>
      </c>
      <c r="Q19" s="12">
        <v>1</v>
      </c>
      <c r="R19" s="12">
        <v>0</v>
      </c>
      <c r="S19" s="9">
        <f t="shared" si="6"/>
        <v>1</v>
      </c>
      <c r="T19" s="7">
        <f t="shared" si="7"/>
        <v>9.0909090909090912E-2</v>
      </c>
    </row>
    <row r="20" spans="2:20" ht="15.75" thickBot="1" x14ac:dyDescent="0.3">
      <c r="B20" s="27" t="s">
        <v>5</v>
      </c>
      <c r="C20" s="27"/>
      <c r="D20" s="27"/>
      <c r="E20" s="10">
        <f>SUM(E8:E19)</f>
        <v>26</v>
      </c>
      <c r="F20" s="10">
        <f>SUM(F8:F19)</f>
        <v>0</v>
      </c>
      <c r="G20" s="11">
        <f>SUM(G8:G19)</f>
        <v>26</v>
      </c>
      <c r="H20" s="8">
        <f>G20/E22</f>
        <v>2.8733663254728345E-5</v>
      </c>
      <c r="I20" s="10">
        <f>SUM(I8:I19)</f>
        <v>1017</v>
      </c>
      <c r="J20" s="10">
        <f>SUM(J8:J19)</f>
        <v>1</v>
      </c>
      <c r="K20" s="11">
        <f>SUM(K8:K19)</f>
        <v>1018</v>
      </c>
      <c r="L20" s="8">
        <f>K20/$E$22</f>
        <v>1.125033430512056E-3</v>
      </c>
      <c r="M20" s="10">
        <f>SUM(M8:M19)</f>
        <v>1402</v>
      </c>
      <c r="N20" s="10">
        <f>SUM(N8:N19)</f>
        <v>2</v>
      </c>
      <c r="O20" s="11">
        <f>SUM(O8:O19)</f>
        <v>1404</v>
      </c>
      <c r="P20" s="8">
        <f>O20/$E$22</f>
        <v>1.5516178157553306E-3</v>
      </c>
      <c r="Q20" s="10">
        <f>SUM(Q8:Q19)</f>
        <v>11</v>
      </c>
      <c r="R20" s="10">
        <f>SUM(R8:R19)</f>
        <v>0</v>
      </c>
      <c r="S20" s="11">
        <f>SUM(S8:S19)</f>
        <v>11</v>
      </c>
      <c r="T20" s="8">
        <f>S20/$E$22</f>
        <v>1.2156549838538915E-5</v>
      </c>
    </row>
    <row r="21" spans="2:20" ht="15.75" thickBot="1" x14ac:dyDescent="0.3"/>
    <row r="22" spans="2:20" ht="15.75" thickBot="1" x14ac:dyDescent="0.3">
      <c r="B22" s="27" t="s">
        <v>23</v>
      </c>
      <c r="C22" s="27"/>
      <c r="D22" s="27"/>
      <c r="E22" s="11">
        <v>904862</v>
      </c>
    </row>
  </sheetData>
  <mergeCells count="11">
    <mergeCell ref="B20:D20"/>
    <mergeCell ref="B22:D22"/>
    <mergeCell ref="B2:T2"/>
    <mergeCell ref="B3:T3"/>
    <mergeCell ref="B5:T5"/>
    <mergeCell ref="B6:B7"/>
    <mergeCell ref="C6:D6"/>
    <mergeCell ref="E6:H6"/>
    <mergeCell ref="I6:L6"/>
    <mergeCell ref="M6:P6"/>
    <mergeCell ref="Q6:T6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394B8-D651-438B-BF82-ED523AEF65B0}">
  <dimension ref="B1:AD22"/>
  <sheetViews>
    <sheetView zoomScaleNormal="100" workbookViewId="0"/>
  </sheetViews>
  <sheetFormatPr defaultRowHeight="15" x14ac:dyDescent="0.25"/>
  <cols>
    <col min="1" max="1" width="1.42578125" customWidth="1"/>
    <col min="2" max="2" width="7.28515625" style="1" customWidth="1"/>
    <col min="3" max="3" width="10.85546875" customWidth="1"/>
    <col min="4" max="4" width="18.28515625" customWidth="1"/>
    <col min="5" max="12" width="9.140625" customWidth="1"/>
  </cols>
  <sheetData>
    <row r="1" spans="2:30" ht="7.5" customHeight="1" thickBot="1" x14ac:dyDescent="0.3"/>
    <row r="2" spans="2:30" s="1" customFormat="1" ht="23.25" customHeight="1" x14ac:dyDescent="0.25">
      <c r="B2" s="21" t="s">
        <v>24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3"/>
    </row>
    <row r="3" spans="2:30" s="1" customFormat="1" ht="23.25" customHeight="1" thickBot="1" x14ac:dyDescent="0.3">
      <c r="B3" s="24" t="s">
        <v>22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6"/>
    </row>
    <row r="4" spans="2:30" ht="15.75" thickBot="1" x14ac:dyDescent="0.3"/>
    <row r="5" spans="2:30" ht="15.75" thickBot="1" x14ac:dyDescent="0.3">
      <c r="B5" s="18" t="s">
        <v>0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</row>
    <row r="6" spans="2:30" s="6" customFormat="1" ht="15.75" customHeight="1" thickBot="1" x14ac:dyDescent="0.3">
      <c r="B6" s="28" t="s">
        <v>1</v>
      </c>
      <c r="C6" s="28" t="s">
        <v>2</v>
      </c>
      <c r="D6" s="28"/>
      <c r="E6" s="15" t="s">
        <v>53</v>
      </c>
      <c r="F6" s="16"/>
      <c r="G6" s="16"/>
      <c r="H6" s="17"/>
      <c r="I6" s="15" t="s">
        <v>54</v>
      </c>
      <c r="J6" s="16"/>
      <c r="K6" s="16"/>
      <c r="L6" s="17"/>
      <c r="M6" s="15" t="s">
        <v>55</v>
      </c>
      <c r="N6" s="16"/>
      <c r="O6" s="16"/>
      <c r="P6" s="17"/>
      <c r="Q6" s="15" t="s">
        <v>56</v>
      </c>
      <c r="R6" s="16"/>
      <c r="S6" s="16"/>
      <c r="T6" s="17"/>
      <c r="V6"/>
      <c r="W6"/>
      <c r="X6"/>
      <c r="Y6"/>
      <c r="Z6"/>
      <c r="AA6"/>
      <c r="AB6"/>
      <c r="AC6"/>
      <c r="AD6"/>
    </row>
    <row r="7" spans="2:30" s="6" customFormat="1" ht="15.75" thickBot="1" x14ac:dyDescent="0.3">
      <c r="B7" s="28"/>
      <c r="C7" s="2" t="s">
        <v>6</v>
      </c>
      <c r="D7" s="2" t="s">
        <v>7</v>
      </c>
      <c r="E7" s="2" t="s">
        <v>3</v>
      </c>
      <c r="F7" s="2" t="s">
        <v>4</v>
      </c>
      <c r="G7" s="2" t="s">
        <v>5</v>
      </c>
      <c r="H7" s="2" t="s">
        <v>8</v>
      </c>
      <c r="I7" s="2" t="s">
        <v>3</v>
      </c>
      <c r="J7" s="2" t="s">
        <v>4</v>
      </c>
      <c r="K7" s="2" t="s">
        <v>5</v>
      </c>
      <c r="L7" s="2" t="s">
        <v>8</v>
      </c>
      <c r="M7" s="2" t="s">
        <v>3</v>
      </c>
      <c r="N7" s="2" t="s">
        <v>4</v>
      </c>
      <c r="O7" s="2" t="s">
        <v>5</v>
      </c>
      <c r="P7" s="2" t="s">
        <v>8</v>
      </c>
      <c r="Q7" s="2" t="s">
        <v>3</v>
      </c>
      <c r="R7" s="2" t="s">
        <v>4</v>
      </c>
      <c r="S7" s="2" t="s">
        <v>5</v>
      </c>
      <c r="T7" s="2" t="s">
        <v>8</v>
      </c>
      <c r="V7"/>
      <c r="W7"/>
      <c r="X7"/>
      <c r="Y7"/>
      <c r="Z7"/>
      <c r="AA7"/>
      <c r="AB7"/>
      <c r="AC7"/>
      <c r="AD7"/>
    </row>
    <row r="8" spans="2:30" ht="15.75" thickBot="1" x14ac:dyDescent="0.3">
      <c r="B8" s="3">
        <v>1</v>
      </c>
      <c r="C8" s="4">
        <v>1.382650462962963</v>
      </c>
      <c r="D8" s="5" t="s">
        <v>9</v>
      </c>
      <c r="E8" s="12">
        <v>7</v>
      </c>
      <c r="F8" s="12">
        <v>0</v>
      </c>
      <c r="G8" s="9">
        <f>E8+F8</f>
        <v>7</v>
      </c>
      <c r="H8" s="7">
        <f>G8/$G$20</f>
        <v>9.5890410958904104E-2</v>
      </c>
      <c r="I8" s="12">
        <v>14</v>
      </c>
      <c r="J8" s="12">
        <v>47</v>
      </c>
      <c r="K8" s="9">
        <f>I8+J8</f>
        <v>61</v>
      </c>
      <c r="L8" s="7">
        <f>K8/$K$20</f>
        <v>2.8058877644894203E-2</v>
      </c>
      <c r="M8" s="12">
        <v>0</v>
      </c>
      <c r="N8" s="12">
        <v>0</v>
      </c>
      <c r="O8" s="9">
        <f>M8+N8</f>
        <v>0</v>
      </c>
      <c r="P8" s="7">
        <f>O8/$O$20</f>
        <v>0</v>
      </c>
      <c r="Q8" s="12">
        <v>0</v>
      </c>
      <c r="R8" s="12">
        <v>4</v>
      </c>
      <c r="S8" s="9">
        <f>Q8+R8</f>
        <v>4</v>
      </c>
      <c r="T8" s="7">
        <f>S8/$S$20</f>
        <v>4.8192771084337352E-2</v>
      </c>
    </row>
    <row r="9" spans="2:30" ht="15.75" thickBot="1" x14ac:dyDescent="0.3">
      <c r="B9" s="3">
        <v>2</v>
      </c>
      <c r="C9" s="4">
        <v>1.3826620370370371</v>
      </c>
      <c r="D9" s="5" t="s">
        <v>10</v>
      </c>
      <c r="E9" s="12">
        <v>0</v>
      </c>
      <c r="F9" s="12">
        <v>0</v>
      </c>
      <c r="G9" s="9">
        <f t="shared" ref="G9:G19" si="0">E9+F9</f>
        <v>0</v>
      </c>
      <c r="H9" s="7">
        <f t="shared" ref="H9:H19" si="1">G9/$G$20</f>
        <v>0</v>
      </c>
      <c r="I9" s="12">
        <v>7</v>
      </c>
      <c r="J9" s="12">
        <v>11</v>
      </c>
      <c r="K9" s="9">
        <f t="shared" ref="K9:K19" si="2">I9+J9</f>
        <v>18</v>
      </c>
      <c r="L9" s="7">
        <f t="shared" ref="L9:L19" si="3">K9/$K$20</f>
        <v>8.2796688132474698E-3</v>
      </c>
      <c r="M9" s="12">
        <v>0</v>
      </c>
      <c r="N9" s="12">
        <v>0</v>
      </c>
      <c r="O9" s="9">
        <f t="shared" ref="O9:O19" si="4">M9+N9</f>
        <v>0</v>
      </c>
      <c r="P9" s="7">
        <f t="shared" ref="P9:P19" si="5">O9/$O$20</f>
        <v>0</v>
      </c>
      <c r="Q9" s="12">
        <v>0</v>
      </c>
      <c r="R9" s="12">
        <v>0</v>
      </c>
      <c r="S9" s="9">
        <f t="shared" ref="S9:S19" si="6">Q9+R9</f>
        <v>0</v>
      </c>
      <c r="T9" s="7">
        <f t="shared" ref="T9:T19" si="7">S9/$S$20</f>
        <v>0</v>
      </c>
    </row>
    <row r="10" spans="2:30" ht="15.75" thickBot="1" x14ac:dyDescent="0.3">
      <c r="B10" s="3">
        <v>3</v>
      </c>
      <c r="C10" s="4">
        <v>1.3826736111111113</v>
      </c>
      <c r="D10" s="5" t="s">
        <v>11</v>
      </c>
      <c r="E10" s="12">
        <v>12</v>
      </c>
      <c r="F10" s="12">
        <v>0</v>
      </c>
      <c r="G10" s="9">
        <f t="shared" si="0"/>
        <v>12</v>
      </c>
      <c r="H10" s="7">
        <f t="shared" si="1"/>
        <v>0.16438356164383561</v>
      </c>
      <c r="I10" s="12">
        <v>39</v>
      </c>
      <c r="J10" s="12">
        <v>277</v>
      </c>
      <c r="K10" s="9">
        <f t="shared" si="2"/>
        <v>316</v>
      </c>
      <c r="L10" s="7">
        <f t="shared" si="3"/>
        <v>0.14535418583256671</v>
      </c>
      <c r="M10" s="12">
        <v>3</v>
      </c>
      <c r="N10" s="12">
        <v>0</v>
      </c>
      <c r="O10" s="9">
        <f t="shared" si="4"/>
        <v>3</v>
      </c>
      <c r="P10" s="7">
        <f t="shared" si="5"/>
        <v>0.42857142857142855</v>
      </c>
      <c r="Q10" s="12">
        <v>0</v>
      </c>
      <c r="R10" s="12">
        <v>8</v>
      </c>
      <c r="S10" s="9">
        <f t="shared" si="6"/>
        <v>8</v>
      </c>
      <c r="T10" s="7">
        <f t="shared" si="7"/>
        <v>9.6385542168674704E-2</v>
      </c>
    </row>
    <row r="11" spans="2:30" ht="15.75" thickBot="1" x14ac:dyDescent="0.3">
      <c r="B11" s="3">
        <v>4</v>
      </c>
      <c r="C11" s="4">
        <v>1.3826851851851851</v>
      </c>
      <c r="D11" s="5" t="s">
        <v>12</v>
      </c>
      <c r="E11" s="12">
        <v>9</v>
      </c>
      <c r="F11" s="12">
        <v>0</v>
      </c>
      <c r="G11" s="9">
        <f t="shared" si="0"/>
        <v>9</v>
      </c>
      <c r="H11" s="7">
        <f t="shared" si="1"/>
        <v>0.12328767123287671</v>
      </c>
      <c r="I11" s="12">
        <v>48</v>
      </c>
      <c r="J11" s="12">
        <v>557</v>
      </c>
      <c r="K11" s="9">
        <f t="shared" si="2"/>
        <v>605</v>
      </c>
      <c r="L11" s="7">
        <f t="shared" si="3"/>
        <v>0.27828886844526218</v>
      </c>
      <c r="M11" s="12">
        <v>1</v>
      </c>
      <c r="N11" s="12">
        <v>0</v>
      </c>
      <c r="O11" s="9">
        <f t="shared" si="4"/>
        <v>1</v>
      </c>
      <c r="P11" s="7">
        <f t="shared" si="5"/>
        <v>0.14285714285714285</v>
      </c>
      <c r="Q11" s="12">
        <v>0</v>
      </c>
      <c r="R11" s="12">
        <v>13</v>
      </c>
      <c r="S11" s="9">
        <f t="shared" si="6"/>
        <v>13</v>
      </c>
      <c r="T11" s="7">
        <f t="shared" si="7"/>
        <v>0.15662650602409639</v>
      </c>
    </row>
    <row r="12" spans="2:30" ht="15.75" thickBot="1" x14ac:dyDescent="0.3">
      <c r="B12" s="3">
        <v>5</v>
      </c>
      <c r="C12" s="4">
        <v>1.3826967592592592</v>
      </c>
      <c r="D12" s="5" t="s">
        <v>13</v>
      </c>
      <c r="E12" s="12">
        <v>0</v>
      </c>
      <c r="F12" s="12">
        <v>0</v>
      </c>
      <c r="G12" s="9">
        <f t="shared" si="0"/>
        <v>0</v>
      </c>
      <c r="H12" s="7">
        <f t="shared" si="1"/>
        <v>0</v>
      </c>
      <c r="I12" s="12">
        <v>4</v>
      </c>
      <c r="J12" s="12">
        <v>11</v>
      </c>
      <c r="K12" s="9">
        <f t="shared" si="2"/>
        <v>15</v>
      </c>
      <c r="L12" s="7">
        <f t="shared" si="3"/>
        <v>6.8997240110395585E-3</v>
      </c>
      <c r="M12" s="12">
        <v>0</v>
      </c>
      <c r="N12" s="12">
        <v>0</v>
      </c>
      <c r="O12" s="9">
        <f t="shared" si="4"/>
        <v>0</v>
      </c>
      <c r="P12" s="7">
        <f t="shared" si="5"/>
        <v>0</v>
      </c>
      <c r="Q12" s="12">
        <v>0</v>
      </c>
      <c r="R12" s="12">
        <v>2</v>
      </c>
      <c r="S12" s="9">
        <f t="shared" si="6"/>
        <v>2</v>
      </c>
      <c r="T12" s="7">
        <f t="shared" si="7"/>
        <v>2.4096385542168676E-2</v>
      </c>
    </row>
    <row r="13" spans="2:30" ht="15.75" thickBot="1" x14ac:dyDescent="0.3">
      <c r="B13" s="3">
        <v>6</v>
      </c>
      <c r="C13" s="4">
        <v>1.3827083333333334</v>
      </c>
      <c r="D13" s="5" t="s">
        <v>14</v>
      </c>
      <c r="E13" s="12">
        <v>4</v>
      </c>
      <c r="F13" s="12">
        <v>0</v>
      </c>
      <c r="G13" s="9">
        <f t="shared" si="0"/>
        <v>4</v>
      </c>
      <c r="H13" s="7">
        <f t="shared" si="1"/>
        <v>5.4794520547945202E-2</v>
      </c>
      <c r="I13" s="12">
        <v>16</v>
      </c>
      <c r="J13" s="12">
        <v>51</v>
      </c>
      <c r="K13" s="9">
        <f t="shared" si="2"/>
        <v>67</v>
      </c>
      <c r="L13" s="7">
        <f t="shared" si="3"/>
        <v>3.0818767249310028E-2</v>
      </c>
      <c r="M13" s="12">
        <v>0</v>
      </c>
      <c r="N13" s="12">
        <v>0</v>
      </c>
      <c r="O13" s="9">
        <f t="shared" si="4"/>
        <v>0</v>
      </c>
      <c r="P13" s="7">
        <f t="shared" si="5"/>
        <v>0</v>
      </c>
      <c r="Q13" s="12">
        <v>0</v>
      </c>
      <c r="R13" s="12">
        <v>6</v>
      </c>
      <c r="S13" s="9">
        <f t="shared" si="6"/>
        <v>6</v>
      </c>
      <c r="T13" s="7">
        <f t="shared" si="7"/>
        <v>7.2289156626506021E-2</v>
      </c>
    </row>
    <row r="14" spans="2:30" ht="15.75" thickBot="1" x14ac:dyDescent="0.3">
      <c r="B14" s="3">
        <v>7</v>
      </c>
      <c r="C14" s="4">
        <v>1.3827199074074075</v>
      </c>
      <c r="D14" s="5" t="s">
        <v>15</v>
      </c>
      <c r="E14" s="12">
        <v>9</v>
      </c>
      <c r="F14" s="12">
        <v>0</v>
      </c>
      <c r="G14" s="9">
        <f t="shared" si="0"/>
        <v>9</v>
      </c>
      <c r="H14" s="7">
        <f t="shared" si="1"/>
        <v>0.12328767123287671</v>
      </c>
      <c r="I14" s="12">
        <v>31</v>
      </c>
      <c r="J14" s="12">
        <v>201</v>
      </c>
      <c r="K14" s="9">
        <f t="shared" si="2"/>
        <v>232</v>
      </c>
      <c r="L14" s="7">
        <f t="shared" si="3"/>
        <v>0.10671573137074516</v>
      </c>
      <c r="M14" s="12">
        <v>1</v>
      </c>
      <c r="N14" s="12">
        <v>0</v>
      </c>
      <c r="O14" s="9">
        <f t="shared" si="4"/>
        <v>1</v>
      </c>
      <c r="P14" s="7">
        <f t="shared" si="5"/>
        <v>0.14285714285714285</v>
      </c>
      <c r="Q14" s="12">
        <v>0</v>
      </c>
      <c r="R14" s="12">
        <v>9</v>
      </c>
      <c r="S14" s="9">
        <f t="shared" si="6"/>
        <v>9</v>
      </c>
      <c r="T14" s="7">
        <f t="shared" si="7"/>
        <v>0.10843373493975904</v>
      </c>
    </row>
    <row r="15" spans="2:30" ht="15.75" thickBot="1" x14ac:dyDescent="0.3">
      <c r="B15" s="3">
        <v>8</v>
      </c>
      <c r="C15" s="4">
        <v>1.3827314814814813</v>
      </c>
      <c r="D15" s="5" t="s">
        <v>16</v>
      </c>
      <c r="E15" s="12">
        <v>3</v>
      </c>
      <c r="F15" s="12">
        <v>0</v>
      </c>
      <c r="G15" s="9">
        <f t="shared" si="0"/>
        <v>3</v>
      </c>
      <c r="H15" s="7">
        <f t="shared" si="1"/>
        <v>4.1095890410958902E-2</v>
      </c>
      <c r="I15" s="12">
        <v>18</v>
      </c>
      <c r="J15" s="12">
        <v>88</v>
      </c>
      <c r="K15" s="9">
        <f t="shared" si="2"/>
        <v>106</v>
      </c>
      <c r="L15" s="7">
        <f t="shared" si="3"/>
        <v>4.875804967801288E-2</v>
      </c>
      <c r="M15" s="12">
        <v>0</v>
      </c>
      <c r="N15" s="12">
        <v>0</v>
      </c>
      <c r="O15" s="9">
        <f t="shared" si="4"/>
        <v>0</v>
      </c>
      <c r="P15" s="7">
        <f t="shared" si="5"/>
        <v>0</v>
      </c>
      <c r="Q15" s="12">
        <v>0</v>
      </c>
      <c r="R15" s="12">
        <v>5</v>
      </c>
      <c r="S15" s="9">
        <f t="shared" si="6"/>
        <v>5</v>
      </c>
      <c r="T15" s="7">
        <f t="shared" si="7"/>
        <v>6.0240963855421686E-2</v>
      </c>
    </row>
    <row r="16" spans="2:30" ht="15.75" thickBot="1" x14ac:dyDescent="0.3">
      <c r="B16" s="3">
        <v>9</v>
      </c>
      <c r="C16" s="4">
        <v>1.3827430555555555</v>
      </c>
      <c r="D16" s="5" t="s">
        <v>17</v>
      </c>
      <c r="E16" s="12">
        <v>14</v>
      </c>
      <c r="F16" s="12">
        <v>0</v>
      </c>
      <c r="G16" s="9">
        <f t="shared" si="0"/>
        <v>14</v>
      </c>
      <c r="H16" s="7">
        <f t="shared" si="1"/>
        <v>0.19178082191780821</v>
      </c>
      <c r="I16" s="12">
        <v>41</v>
      </c>
      <c r="J16" s="12">
        <v>195</v>
      </c>
      <c r="K16" s="9">
        <f t="shared" si="2"/>
        <v>236</v>
      </c>
      <c r="L16" s="7">
        <f t="shared" si="3"/>
        <v>0.10855565777368906</v>
      </c>
      <c r="M16" s="12">
        <v>0</v>
      </c>
      <c r="N16" s="12">
        <v>0</v>
      </c>
      <c r="O16" s="9">
        <f t="shared" si="4"/>
        <v>0</v>
      </c>
      <c r="P16" s="7">
        <f t="shared" si="5"/>
        <v>0</v>
      </c>
      <c r="Q16" s="12">
        <v>1</v>
      </c>
      <c r="R16" s="12">
        <v>10</v>
      </c>
      <c r="S16" s="9">
        <f t="shared" si="6"/>
        <v>11</v>
      </c>
      <c r="T16" s="7">
        <f t="shared" si="7"/>
        <v>0.13253012048192772</v>
      </c>
    </row>
    <row r="17" spans="2:20" ht="15.75" thickBot="1" x14ac:dyDescent="0.3">
      <c r="B17" s="3">
        <v>10</v>
      </c>
      <c r="C17" s="4">
        <v>1.3827546296296296</v>
      </c>
      <c r="D17" s="5" t="s">
        <v>18</v>
      </c>
      <c r="E17" s="12">
        <v>2</v>
      </c>
      <c r="F17" s="12">
        <v>0</v>
      </c>
      <c r="G17" s="9">
        <f t="shared" si="0"/>
        <v>2</v>
      </c>
      <c r="H17" s="7">
        <f t="shared" si="1"/>
        <v>2.7397260273972601E-2</v>
      </c>
      <c r="I17" s="12">
        <v>23</v>
      </c>
      <c r="J17" s="12">
        <v>144</v>
      </c>
      <c r="K17" s="9">
        <f t="shared" si="2"/>
        <v>167</v>
      </c>
      <c r="L17" s="7">
        <f t="shared" si="3"/>
        <v>7.6816927322907083E-2</v>
      </c>
      <c r="M17" s="12">
        <v>0</v>
      </c>
      <c r="N17" s="12">
        <v>1</v>
      </c>
      <c r="O17" s="9">
        <f t="shared" si="4"/>
        <v>1</v>
      </c>
      <c r="P17" s="7">
        <f t="shared" si="5"/>
        <v>0.14285714285714285</v>
      </c>
      <c r="Q17" s="12">
        <v>0</v>
      </c>
      <c r="R17" s="12">
        <v>2</v>
      </c>
      <c r="S17" s="9">
        <f t="shared" si="6"/>
        <v>2</v>
      </c>
      <c r="T17" s="7">
        <f t="shared" si="7"/>
        <v>2.4096385542168676E-2</v>
      </c>
    </row>
    <row r="18" spans="2:20" ht="15.75" thickBot="1" x14ac:dyDescent="0.3">
      <c r="B18" s="3">
        <v>11</v>
      </c>
      <c r="C18" s="4">
        <v>1.3827662037037038</v>
      </c>
      <c r="D18" s="5" t="s">
        <v>19</v>
      </c>
      <c r="E18" s="12">
        <v>4</v>
      </c>
      <c r="F18" s="12">
        <v>0</v>
      </c>
      <c r="G18" s="9">
        <f t="shared" si="0"/>
        <v>4</v>
      </c>
      <c r="H18" s="7">
        <f t="shared" si="1"/>
        <v>5.4794520547945202E-2</v>
      </c>
      <c r="I18" s="12">
        <v>20</v>
      </c>
      <c r="J18" s="12">
        <v>132</v>
      </c>
      <c r="K18" s="9">
        <f t="shared" si="2"/>
        <v>152</v>
      </c>
      <c r="L18" s="7">
        <f t="shared" si="3"/>
        <v>6.9917203311867529E-2</v>
      </c>
      <c r="M18" s="12">
        <v>0</v>
      </c>
      <c r="N18" s="12">
        <v>0</v>
      </c>
      <c r="O18" s="9">
        <f t="shared" si="4"/>
        <v>0</v>
      </c>
      <c r="P18" s="7">
        <f t="shared" si="5"/>
        <v>0</v>
      </c>
      <c r="Q18" s="12">
        <v>0</v>
      </c>
      <c r="R18" s="12">
        <v>1</v>
      </c>
      <c r="S18" s="9">
        <f t="shared" si="6"/>
        <v>1</v>
      </c>
      <c r="T18" s="7">
        <f t="shared" si="7"/>
        <v>1.2048192771084338E-2</v>
      </c>
    </row>
    <row r="19" spans="2:20" ht="15.75" thickBot="1" x14ac:dyDescent="0.3">
      <c r="B19" s="3">
        <v>12</v>
      </c>
      <c r="C19" s="4">
        <v>1.3827777777777779</v>
      </c>
      <c r="D19" s="5" t="s">
        <v>20</v>
      </c>
      <c r="E19" s="12">
        <v>9</v>
      </c>
      <c r="F19" s="12">
        <v>0</v>
      </c>
      <c r="G19" s="9">
        <f t="shared" si="0"/>
        <v>9</v>
      </c>
      <c r="H19" s="7">
        <f t="shared" si="1"/>
        <v>0.12328767123287671</v>
      </c>
      <c r="I19" s="12">
        <v>49</v>
      </c>
      <c r="J19" s="12">
        <v>150</v>
      </c>
      <c r="K19" s="9">
        <f t="shared" si="2"/>
        <v>199</v>
      </c>
      <c r="L19" s="7">
        <f t="shared" si="3"/>
        <v>9.1536338546458137E-2</v>
      </c>
      <c r="M19" s="12">
        <v>1</v>
      </c>
      <c r="N19" s="12">
        <v>0</v>
      </c>
      <c r="O19" s="9">
        <f t="shared" si="4"/>
        <v>1</v>
      </c>
      <c r="P19" s="7">
        <f t="shared" si="5"/>
        <v>0.14285714285714285</v>
      </c>
      <c r="Q19" s="12">
        <v>0</v>
      </c>
      <c r="R19" s="12">
        <v>22</v>
      </c>
      <c r="S19" s="9">
        <f t="shared" si="6"/>
        <v>22</v>
      </c>
      <c r="T19" s="7">
        <f t="shared" si="7"/>
        <v>0.26506024096385544</v>
      </c>
    </row>
    <row r="20" spans="2:20" ht="15.75" thickBot="1" x14ac:dyDescent="0.3">
      <c r="B20" s="27" t="s">
        <v>5</v>
      </c>
      <c r="C20" s="27"/>
      <c r="D20" s="27"/>
      <c r="E20" s="10">
        <f>SUM(E8:E19)</f>
        <v>73</v>
      </c>
      <c r="F20" s="10">
        <f>SUM(F8:F19)</f>
        <v>0</v>
      </c>
      <c r="G20" s="11">
        <f>SUM(G8:G19)</f>
        <v>73</v>
      </c>
      <c r="H20" s="8">
        <f>G20/E22</f>
        <v>8.0675285292121899E-5</v>
      </c>
      <c r="I20" s="10">
        <f>SUM(I8:I19)</f>
        <v>310</v>
      </c>
      <c r="J20" s="10">
        <f>SUM(J8:J19)</f>
        <v>1864</v>
      </c>
      <c r="K20" s="11">
        <f>SUM(K8:K19)</f>
        <v>2174</v>
      </c>
      <c r="L20" s="8">
        <f>K20/$E$22</f>
        <v>2.4025763044530548E-3</v>
      </c>
      <c r="M20" s="10">
        <f>SUM(M8:M19)</f>
        <v>6</v>
      </c>
      <c r="N20" s="10">
        <f>SUM(N8:N19)</f>
        <v>1</v>
      </c>
      <c r="O20" s="11">
        <f>SUM(O8:O19)</f>
        <v>7</v>
      </c>
      <c r="P20" s="8">
        <f>O20/$E$22</f>
        <v>7.735986260888401E-6</v>
      </c>
      <c r="Q20" s="10">
        <f>SUM(Q8:Q19)</f>
        <v>1</v>
      </c>
      <c r="R20" s="10">
        <f>SUM(R8:R19)</f>
        <v>82</v>
      </c>
      <c r="S20" s="11">
        <f>SUM(S8:S19)</f>
        <v>83</v>
      </c>
      <c r="T20" s="8">
        <f>S20/$E$22</f>
        <v>9.1726694236248183E-5</v>
      </c>
    </row>
    <row r="21" spans="2:20" ht="15.75" thickBot="1" x14ac:dyDescent="0.3"/>
    <row r="22" spans="2:20" ht="15.75" thickBot="1" x14ac:dyDescent="0.3">
      <c r="B22" s="27" t="s">
        <v>23</v>
      </c>
      <c r="C22" s="27"/>
      <c r="D22" s="27"/>
      <c r="E22" s="11">
        <v>904862</v>
      </c>
    </row>
  </sheetData>
  <mergeCells count="11">
    <mergeCell ref="B20:D20"/>
    <mergeCell ref="B22:D22"/>
    <mergeCell ref="B2:T2"/>
    <mergeCell ref="B3:T3"/>
    <mergeCell ref="B5:T5"/>
    <mergeCell ref="B6:B7"/>
    <mergeCell ref="C6:D6"/>
    <mergeCell ref="E6:H6"/>
    <mergeCell ref="I6:L6"/>
    <mergeCell ref="M6:P6"/>
    <mergeCell ref="Q6:T6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A4CAB-D61F-42FB-A7B8-4914574D01A1}">
  <dimension ref="B1:AD22"/>
  <sheetViews>
    <sheetView zoomScaleNormal="100" workbookViewId="0"/>
  </sheetViews>
  <sheetFormatPr defaultRowHeight="15" x14ac:dyDescent="0.25"/>
  <cols>
    <col min="1" max="1" width="1.42578125" customWidth="1"/>
    <col min="2" max="2" width="7.28515625" style="1" customWidth="1"/>
    <col min="3" max="3" width="10.85546875" customWidth="1"/>
    <col min="4" max="4" width="18.28515625" customWidth="1"/>
    <col min="5" max="12" width="9.140625" customWidth="1"/>
  </cols>
  <sheetData>
    <row r="1" spans="2:30" ht="7.5" customHeight="1" thickBot="1" x14ac:dyDescent="0.3"/>
    <row r="2" spans="2:30" s="1" customFormat="1" ht="23.25" customHeight="1" x14ac:dyDescent="0.25">
      <c r="B2" s="21" t="s">
        <v>24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3"/>
    </row>
    <row r="3" spans="2:30" s="1" customFormat="1" ht="23.25" customHeight="1" thickBot="1" x14ac:dyDescent="0.3">
      <c r="B3" s="24" t="s">
        <v>22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6"/>
    </row>
    <row r="4" spans="2:30" ht="15.75" thickBot="1" x14ac:dyDescent="0.3"/>
    <row r="5" spans="2:30" ht="15.75" thickBot="1" x14ac:dyDescent="0.3">
      <c r="B5" s="18" t="s">
        <v>0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</row>
    <row r="6" spans="2:30" s="6" customFormat="1" ht="15.75" customHeight="1" thickBot="1" x14ac:dyDescent="0.3">
      <c r="B6" s="28" t="s">
        <v>1</v>
      </c>
      <c r="C6" s="28" t="s">
        <v>2</v>
      </c>
      <c r="D6" s="28"/>
      <c r="E6" s="15" t="s">
        <v>57</v>
      </c>
      <c r="F6" s="16"/>
      <c r="G6" s="16"/>
      <c r="H6" s="17"/>
      <c r="I6" s="15" t="s">
        <v>58</v>
      </c>
      <c r="J6" s="16"/>
      <c r="K6" s="16"/>
      <c r="L6" s="17"/>
      <c r="M6" s="15" t="s">
        <v>59</v>
      </c>
      <c r="N6" s="16"/>
      <c r="O6" s="16"/>
      <c r="P6" s="17"/>
      <c r="Q6" s="15" t="s">
        <v>60</v>
      </c>
      <c r="R6" s="16"/>
      <c r="S6" s="16"/>
      <c r="T6" s="17"/>
      <c r="V6"/>
      <c r="W6"/>
      <c r="X6"/>
      <c r="Y6"/>
      <c r="Z6"/>
      <c r="AA6"/>
      <c r="AB6"/>
      <c r="AC6"/>
      <c r="AD6"/>
    </row>
    <row r="7" spans="2:30" s="6" customFormat="1" ht="15.75" thickBot="1" x14ac:dyDescent="0.3">
      <c r="B7" s="28"/>
      <c r="C7" s="2" t="s">
        <v>6</v>
      </c>
      <c r="D7" s="2" t="s">
        <v>7</v>
      </c>
      <c r="E7" s="2" t="s">
        <v>3</v>
      </c>
      <c r="F7" s="2" t="s">
        <v>4</v>
      </c>
      <c r="G7" s="2" t="s">
        <v>5</v>
      </c>
      <c r="H7" s="2" t="s">
        <v>8</v>
      </c>
      <c r="I7" s="2" t="s">
        <v>3</v>
      </c>
      <c r="J7" s="2" t="s">
        <v>4</v>
      </c>
      <c r="K7" s="2" t="s">
        <v>5</v>
      </c>
      <c r="L7" s="2" t="s">
        <v>8</v>
      </c>
      <c r="M7" s="2" t="s">
        <v>3</v>
      </c>
      <c r="N7" s="2" t="s">
        <v>4</v>
      </c>
      <c r="O7" s="2" t="s">
        <v>5</v>
      </c>
      <c r="P7" s="2" t="s">
        <v>8</v>
      </c>
      <c r="Q7" s="2" t="s">
        <v>3</v>
      </c>
      <c r="R7" s="2" t="s">
        <v>4</v>
      </c>
      <c r="S7" s="2" t="s">
        <v>5</v>
      </c>
      <c r="T7" s="2" t="s">
        <v>8</v>
      </c>
      <c r="V7"/>
      <c r="W7"/>
      <c r="X7"/>
      <c r="Y7"/>
      <c r="Z7"/>
      <c r="AA7"/>
      <c r="AB7"/>
      <c r="AC7"/>
      <c r="AD7"/>
    </row>
    <row r="8" spans="2:30" ht="15.75" thickBot="1" x14ac:dyDescent="0.3">
      <c r="B8" s="3">
        <v>1</v>
      </c>
      <c r="C8" s="4">
        <v>1.382650462962963</v>
      </c>
      <c r="D8" s="5" t="s">
        <v>9</v>
      </c>
      <c r="E8" s="12">
        <v>0</v>
      </c>
      <c r="F8" s="12">
        <v>0</v>
      </c>
      <c r="G8" s="9">
        <f>E8+F8</f>
        <v>0</v>
      </c>
      <c r="H8" s="7">
        <f>G8/$G$20</f>
        <v>0</v>
      </c>
      <c r="I8" s="12">
        <v>0</v>
      </c>
      <c r="J8" s="12">
        <v>2</v>
      </c>
      <c r="K8" s="9">
        <f>I8+J8</f>
        <v>2</v>
      </c>
      <c r="L8" s="7">
        <f>K8/$K$20</f>
        <v>8.6956521739130432E-2</v>
      </c>
      <c r="M8" s="12">
        <v>99</v>
      </c>
      <c r="N8" s="12">
        <v>0</v>
      </c>
      <c r="O8" s="9">
        <f>M8+N8</f>
        <v>99</v>
      </c>
      <c r="P8" s="7">
        <f>O8/$O$20</f>
        <v>0.15254237288135594</v>
      </c>
      <c r="Q8" s="12">
        <v>9</v>
      </c>
      <c r="R8" s="12">
        <v>7</v>
      </c>
      <c r="S8" s="9">
        <f>Q8+R8</f>
        <v>16</v>
      </c>
      <c r="T8" s="7">
        <f>S8/$S$20</f>
        <v>7.2072072072072071E-2</v>
      </c>
    </row>
    <row r="9" spans="2:30" ht="15.75" thickBot="1" x14ac:dyDescent="0.3">
      <c r="B9" s="3">
        <v>2</v>
      </c>
      <c r="C9" s="4">
        <v>1.3826620370370371</v>
      </c>
      <c r="D9" s="5" t="s">
        <v>10</v>
      </c>
      <c r="E9" s="12">
        <v>0</v>
      </c>
      <c r="F9" s="12">
        <v>0</v>
      </c>
      <c r="G9" s="9">
        <f t="shared" ref="G9:G19" si="0">E9+F9</f>
        <v>0</v>
      </c>
      <c r="H9" s="7">
        <f t="shared" ref="H9:H19" si="1">G9/$G$20</f>
        <v>0</v>
      </c>
      <c r="I9" s="12">
        <v>0</v>
      </c>
      <c r="J9" s="12">
        <v>0</v>
      </c>
      <c r="K9" s="9">
        <f t="shared" ref="K9:K19" si="2">I9+J9</f>
        <v>0</v>
      </c>
      <c r="L9" s="7">
        <f t="shared" ref="L9:L19" si="3">K9/$K$20</f>
        <v>0</v>
      </c>
      <c r="M9" s="12">
        <v>3</v>
      </c>
      <c r="N9" s="12">
        <v>0</v>
      </c>
      <c r="O9" s="9">
        <f t="shared" ref="O9:O19" si="4">M9+N9</f>
        <v>3</v>
      </c>
      <c r="P9" s="7">
        <f t="shared" ref="P9:P19" si="5">O9/$O$20</f>
        <v>4.6224961479198771E-3</v>
      </c>
      <c r="Q9" s="12">
        <v>3</v>
      </c>
      <c r="R9" s="12">
        <v>0</v>
      </c>
      <c r="S9" s="9">
        <f t="shared" ref="S9:S19" si="6">Q9+R9</f>
        <v>3</v>
      </c>
      <c r="T9" s="7">
        <f t="shared" ref="T9:T19" si="7">S9/$S$20</f>
        <v>1.3513513513513514E-2</v>
      </c>
    </row>
    <row r="10" spans="2:30" ht="15.75" thickBot="1" x14ac:dyDescent="0.3">
      <c r="B10" s="3">
        <v>3</v>
      </c>
      <c r="C10" s="4">
        <v>1.3826736111111113</v>
      </c>
      <c r="D10" s="5" t="s">
        <v>11</v>
      </c>
      <c r="E10" s="12">
        <v>0</v>
      </c>
      <c r="F10" s="12">
        <v>1</v>
      </c>
      <c r="G10" s="9">
        <f t="shared" si="0"/>
        <v>1</v>
      </c>
      <c r="H10" s="7">
        <f t="shared" si="1"/>
        <v>0.2</v>
      </c>
      <c r="I10" s="12">
        <v>0</v>
      </c>
      <c r="J10" s="12">
        <v>0</v>
      </c>
      <c r="K10" s="9">
        <f t="shared" si="2"/>
        <v>0</v>
      </c>
      <c r="L10" s="7">
        <f t="shared" si="3"/>
        <v>0</v>
      </c>
      <c r="M10" s="12">
        <v>84</v>
      </c>
      <c r="N10" s="12">
        <v>0</v>
      </c>
      <c r="O10" s="9">
        <f t="shared" si="4"/>
        <v>84</v>
      </c>
      <c r="P10" s="7">
        <f t="shared" si="5"/>
        <v>0.12942989214175654</v>
      </c>
      <c r="Q10" s="12">
        <v>14</v>
      </c>
      <c r="R10" s="12">
        <v>5</v>
      </c>
      <c r="S10" s="9">
        <f t="shared" si="6"/>
        <v>19</v>
      </c>
      <c r="T10" s="7">
        <f t="shared" si="7"/>
        <v>8.5585585585585586E-2</v>
      </c>
    </row>
    <row r="11" spans="2:30" ht="15.75" thickBot="1" x14ac:dyDescent="0.3">
      <c r="B11" s="3">
        <v>4</v>
      </c>
      <c r="C11" s="4">
        <v>1.3826851851851851</v>
      </c>
      <c r="D11" s="5" t="s">
        <v>12</v>
      </c>
      <c r="E11" s="12">
        <v>0</v>
      </c>
      <c r="F11" s="12">
        <v>1</v>
      </c>
      <c r="G11" s="9">
        <f t="shared" si="0"/>
        <v>1</v>
      </c>
      <c r="H11" s="7">
        <f t="shared" si="1"/>
        <v>0.2</v>
      </c>
      <c r="I11" s="12">
        <v>0</v>
      </c>
      <c r="J11" s="12">
        <v>3</v>
      </c>
      <c r="K11" s="9">
        <f t="shared" si="2"/>
        <v>3</v>
      </c>
      <c r="L11" s="7">
        <f t="shared" si="3"/>
        <v>0.13043478260869565</v>
      </c>
      <c r="M11" s="12">
        <v>187</v>
      </c>
      <c r="N11" s="12">
        <v>0</v>
      </c>
      <c r="O11" s="9">
        <f t="shared" si="4"/>
        <v>187</v>
      </c>
      <c r="P11" s="7">
        <f t="shared" si="5"/>
        <v>0.28813559322033899</v>
      </c>
      <c r="Q11" s="12">
        <v>34</v>
      </c>
      <c r="R11" s="12">
        <v>10</v>
      </c>
      <c r="S11" s="9">
        <f t="shared" si="6"/>
        <v>44</v>
      </c>
      <c r="T11" s="7">
        <f t="shared" si="7"/>
        <v>0.1981981981981982</v>
      </c>
    </row>
    <row r="12" spans="2:30" ht="15.75" thickBot="1" x14ac:dyDescent="0.3">
      <c r="B12" s="3">
        <v>5</v>
      </c>
      <c r="C12" s="4">
        <v>1.3826967592592592</v>
      </c>
      <c r="D12" s="5" t="s">
        <v>13</v>
      </c>
      <c r="E12" s="12">
        <v>1</v>
      </c>
      <c r="F12" s="12">
        <v>0</v>
      </c>
      <c r="G12" s="9">
        <f t="shared" si="0"/>
        <v>1</v>
      </c>
      <c r="H12" s="7">
        <f t="shared" si="1"/>
        <v>0.2</v>
      </c>
      <c r="I12" s="12">
        <v>0</v>
      </c>
      <c r="J12" s="12">
        <v>0</v>
      </c>
      <c r="K12" s="9">
        <f t="shared" si="2"/>
        <v>0</v>
      </c>
      <c r="L12" s="7">
        <f t="shared" si="3"/>
        <v>0</v>
      </c>
      <c r="M12" s="12">
        <v>5</v>
      </c>
      <c r="N12" s="12">
        <v>0</v>
      </c>
      <c r="O12" s="9">
        <f t="shared" si="4"/>
        <v>5</v>
      </c>
      <c r="P12" s="7">
        <f t="shared" si="5"/>
        <v>7.7041602465331279E-3</v>
      </c>
      <c r="Q12" s="12">
        <v>3</v>
      </c>
      <c r="R12" s="12">
        <v>1</v>
      </c>
      <c r="S12" s="9">
        <f t="shared" si="6"/>
        <v>4</v>
      </c>
      <c r="T12" s="7">
        <f t="shared" si="7"/>
        <v>1.8018018018018018E-2</v>
      </c>
    </row>
    <row r="13" spans="2:30" ht="15.75" thickBot="1" x14ac:dyDescent="0.3">
      <c r="B13" s="3">
        <v>6</v>
      </c>
      <c r="C13" s="4">
        <v>1.3827083333333334</v>
      </c>
      <c r="D13" s="5" t="s">
        <v>14</v>
      </c>
      <c r="E13" s="12">
        <v>0</v>
      </c>
      <c r="F13" s="12">
        <v>0</v>
      </c>
      <c r="G13" s="9">
        <f t="shared" si="0"/>
        <v>0</v>
      </c>
      <c r="H13" s="7">
        <f t="shared" si="1"/>
        <v>0</v>
      </c>
      <c r="I13" s="12">
        <v>1</v>
      </c>
      <c r="J13" s="12">
        <v>1</v>
      </c>
      <c r="K13" s="9">
        <f t="shared" si="2"/>
        <v>2</v>
      </c>
      <c r="L13" s="7">
        <f t="shared" si="3"/>
        <v>8.6956521739130432E-2</v>
      </c>
      <c r="M13" s="12">
        <v>44</v>
      </c>
      <c r="N13" s="12">
        <v>0</v>
      </c>
      <c r="O13" s="9">
        <f t="shared" si="4"/>
        <v>44</v>
      </c>
      <c r="P13" s="7">
        <f t="shared" si="5"/>
        <v>6.7796610169491525E-2</v>
      </c>
      <c r="Q13" s="12">
        <v>6</v>
      </c>
      <c r="R13" s="12">
        <v>8</v>
      </c>
      <c r="S13" s="9">
        <f t="shared" si="6"/>
        <v>14</v>
      </c>
      <c r="T13" s="7">
        <f t="shared" si="7"/>
        <v>6.3063063063063057E-2</v>
      </c>
    </row>
    <row r="14" spans="2:30" ht="15.75" thickBot="1" x14ac:dyDescent="0.3">
      <c r="B14" s="3">
        <v>7</v>
      </c>
      <c r="C14" s="4">
        <v>1.3827199074074075</v>
      </c>
      <c r="D14" s="5" t="s">
        <v>15</v>
      </c>
      <c r="E14" s="12">
        <v>0</v>
      </c>
      <c r="F14" s="12">
        <v>0</v>
      </c>
      <c r="G14" s="9">
        <f t="shared" si="0"/>
        <v>0</v>
      </c>
      <c r="H14" s="7">
        <f t="shared" si="1"/>
        <v>0</v>
      </c>
      <c r="I14" s="12">
        <v>3</v>
      </c>
      <c r="J14" s="12">
        <v>0</v>
      </c>
      <c r="K14" s="9">
        <f t="shared" si="2"/>
        <v>3</v>
      </c>
      <c r="L14" s="7">
        <f t="shared" si="3"/>
        <v>0.13043478260869565</v>
      </c>
      <c r="M14" s="12">
        <v>47</v>
      </c>
      <c r="N14" s="12">
        <v>0</v>
      </c>
      <c r="O14" s="9">
        <f t="shared" si="4"/>
        <v>47</v>
      </c>
      <c r="P14" s="7">
        <f t="shared" si="5"/>
        <v>7.24191063174114E-2</v>
      </c>
      <c r="Q14" s="12">
        <v>17</v>
      </c>
      <c r="R14" s="12">
        <v>2</v>
      </c>
      <c r="S14" s="9">
        <f t="shared" si="6"/>
        <v>19</v>
      </c>
      <c r="T14" s="7">
        <f t="shared" si="7"/>
        <v>8.5585585585585586E-2</v>
      </c>
    </row>
    <row r="15" spans="2:30" ht="15.75" thickBot="1" x14ac:dyDescent="0.3">
      <c r="B15" s="3">
        <v>8</v>
      </c>
      <c r="C15" s="4">
        <v>1.3827314814814813</v>
      </c>
      <c r="D15" s="5" t="s">
        <v>16</v>
      </c>
      <c r="E15" s="12">
        <v>0</v>
      </c>
      <c r="F15" s="12">
        <v>1</v>
      </c>
      <c r="G15" s="9">
        <f t="shared" si="0"/>
        <v>1</v>
      </c>
      <c r="H15" s="7">
        <f t="shared" si="1"/>
        <v>0.2</v>
      </c>
      <c r="I15" s="12">
        <v>0</v>
      </c>
      <c r="J15" s="12">
        <v>0</v>
      </c>
      <c r="K15" s="9">
        <f t="shared" si="2"/>
        <v>0</v>
      </c>
      <c r="L15" s="7">
        <f t="shared" si="3"/>
        <v>0</v>
      </c>
      <c r="M15" s="12">
        <v>19</v>
      </c>
      <c r="N15" s="12">
        <v>0</v>
      </c>
      <c r="O15" s="9">
        <f t="shared" si="4"/>
        <v>19</v>
      </c>
      <c r="P15" s="7">
        <f t="shared" si="5"/>
        <v>2.9275808936825885E-2</v>
      </c>
      <c r="Q15" s="12">
        <v>18</v>
      </c>
      <c r="R15" s="12">
        <v>6</v>
      </c>
      <c r="S15" s="9">
        <f t="shared" si="6"/>
        <v>24</v>
      </c>
      <c r="T15" s="7">
        <f t="shared" si="7"/>
        <v>0.10810810810810811</v>
      </c>
    </row>
    <row r="16" spans="2:30" ht="15.75" thickBot="1" x14ac:dyDescent="0.3">
      <c r="B16" s="3">
        <v>9</v>
      </c>
      <c r="C16" s="4">
        <v>1.3827430555555555</v>
      </c>
      <c r="D16" s="5" t="s">
        <v>17</v>
      </c>
      <c r="E16" s="12">
        <v>0</v>
      </c>
      <c r="F16" s="12">
        <v>0</v>
      </c>
      <c r="G16" s="9">
        <f t="shared" si="0"/>
        <v>0</v>
      </c>
      <c r="H16" s="7">
        <f t="shared" si="1"/>
        <v>0</v>
      </c>
      <c r="I16" s="12">
        <v>0</v>
      </c>
      <c r="J16" s="12">
        <v>1</v>
      </c>
      <c r="K16" s="9">
        <f t="shared" si="2"/>
        <v>1</v>
      </c>
      <c r="L16" s="7">
        <f t="shared" si="3"/>
        <v>4.3478260869565216E-2</v>
      </c>
      <c r="M16" s="12">
        <v>65</v>
      </c>
      <c r="N16" s="12">
        <v>0</v>
      </c>
      <c r="O16" s="9">
        <f t="shared" si="4"/>
        <v>65</v>
      </c>
      <c r="P16" s="7">
        <f t="shared" si="5"/>
        <v>0.10015408320493066</v>
      </c>
      <c r="Q16" s="12">
        <v>19</v>
      </c>
      <c r="R16" s="12">
        <v>6</v>
      </c>
      <c r="S16" s="9">
        <f t="shared" si="6"/>
        <v>25</v>
      </c>
      <c r="T16" s="7">
        <f t="shared" si="7"/>
        <v>0.11261261261261261</v>
      </c>
    </row>
    <row r="17" spans="2:20" ht="15.75" thickBot="1" x14ac:dyDescent="0.3">
      <c r="B17" s="3">
        <v>10</v>
      </c>
      <c r="C17" s="4">
        <v>1.3827546296296296</v>
      </c>
      <c r="D17" s="5" t="s">
        <v>18</v>
      </c>
      <c r="E17" s="12">
        <v>0</v>
      </c>
      <c r="F17" s="12">
        <v>0</v>
      </c>
      <c r="G17" s="9">
        <f t="shared" si="0"/>
        <v>0</v>
      </c>
      <c r="H17" s="7">
        <f t="shared" si="1"/>
        <v>0</v>
      </c>
      <c r="I17" s="12">
        <v>0</v>
      </c>
      <c r="J17" s="12">
        <v>0</v>
      </c>
      <c r="K17" s="9">
        <f t="shared" si="2"/>
        <v>0</v>
      </c>
      <c r="L17" s="7">
        <f t="shared" si="3"/>
        <v>0</v>
      </c>
      <c r="M17" s="12">
        <v>17</v>
      </c>
      <c r="N17" s="12">
        <v>0</v>
      </c>
      <c r="O17" s="9">
        <f t="shared" si="4"/>
        <v>17</v>
      </c>
      <c r="P17" s="7">
        <f t="shared" si="5"/>
        <v>2.6194144838212634E-2</v>
      </c>
      <c r="Q17" s="12">
        <v>9</v>
      </c>
      <c r="R17" s="12">
        <v>4</v>
      </c>
      <c r="S17" s="9">
        <f t="shared" si="6"/>
        <v>13</v>
      </c>
      <c r="T17" s="7">
        <f t="shared" si="7"/>
        <v>5.8558558558558557E-2</v>
      </c>
    </row>
    <row r="18" spans="2:20" ht="15.75" thickBot="1" x14ac:dyDescent="0.3">
      <c r="B18" s="3">
        <v>11</v>
      </c>
      <c r="C18" s="4">
        <v>1.3827662037037038</v>
      </c>
      <c r="D18" s="5" t="s">
        <v>19</v>
      </c>
      <c r="E18" s="12">
        <v>0</v>
      </c>
      <c r="F18" s="12">
        <v>0</v>
      </c>
      <c r="G18" s="9">
        <f t="shared" si="0"/>
        <v>0</v>
      </c>
      <c r="H18" s="7">
        <f t="shared" si="1"/>
        <v>0</v>
      </c>
      <c r="I18" s="12">
        <v>0</v>
      </c>
      <c r="J18" s="12">
        <v>1</v>
      </c>
      <c r="K18" s="9">
        <f t="shared" si="2"/>
        <v>1</v>
      </c>
      <c r="L18" s="7">
        <f t="shared" si="3"/>
        <v>4.3478260869565216E-2</v>
      </c>
      <c r="M18" s="12">
        <v>21</v>
      </c>
      <c r="N18" s="12">
        <v>0</v>
      </c>
      <c r="O18" s="9">
        <f t="shared" si="4"/>
        <v>21</v>
      </c>
      <c r="P18" s="7">
        <f t="shared" si="5"/>
        <v>3.2357473035439135E-2</v>
      </c>
      <c r="Q18" s="12">
        <v>10</v>
      </c>
      <c r="R18" s="12">
        <v>0</v>
      </c>
      <c r="S18" s="9">
        <f t="shared" si="6"/>
        <v>10</v>
      </c>
      <c r="T18" s="7">
        <f t="shared" si="7"/>
        <v>4.5045045045045043E-2</v>
      </c>
    </row>
    <row r="19" spans="2:20" ht="15.75" thickBot="1" x14ac:dyDescent="0.3">
      <c r="B19" s="3">
        <v>12</v>
      </c>
      <c r="C19" s="4">
        <v>1.3827777777777779</v>
      </c>
      <c r="D19" s="5" t="s">
        <v>20</v>
      </c>
      <c r="E19" s="12">
        <v>0</v>
      </c>
      <c r="F19" s="12">
        <v>1</v>
      </c>
      <c r="G19" s="9">
        <f t="shared" si="0"/>
        <v>1</v>
      </c>
      <c r="H19" s="7">
        <f t="shared" si="1"/>
        <v>0.2</v>
      </c>
      <c r="I19" s="12">
        <v>3</v>
      </c>
      <c r="J19" s="12">
        <v>8</v>
      </c>
      <c r="K19" s="9">
        <f t="shared" si="2"/>
        <v>11</v>
      </c>
      <c r="L19" s="7">
        <f t="shared" si="3"/>
        <v>0.47826086956521741</v>
      </c>
      <c r="M19" s="12">
        <v>58</v>
      </c>
      <c r="N19" s="12">
        <v>0</v>
      </c>
      <c r="O19" s="9">
        <f t="shared" si="4"/>
        <v>58</v>
      </c>
      <c r="P19" s="7">
        <f t="shared" si="5"/>
        <v>8.9368258859784278E-2</v>
      </c>
      <c r="Q19" s="12">
        <v>24</v>
      </c>
      <c r="R19" s="12">
        <v>7</v>
      </c>
      <c r="S19" s="9">
        <f t="shared" si="6"/>
        <v>31</v>
      </c>
      <c r="T19" s="7">
        <f t="shared" si="7"/>
        <v>0.13963963963963963</v>
      </c>
    </row>
    <row r="20" spans="2:20" ht="15.75" thickBot="1" x14ac:dyDescent="0.3">
      <c r="B20" s="27" t="s">
        <v>5</v>
      </c>
      <c r="C20" s="27"/>
      <c r="D20" s="27"/>
      <c r="E20" s="10">
        <f>SUM(E8:E19)</f>
        <v>1</v>
      </c>
      <c r="F20" s="10">
        <f>SUM(F8:F19)</f>
        <v>4</v>
      </c>
      <c r="G20" s="11">
        <f>SUM(G8:G19)</f>
        <v>5</v>
      </c>
      <c r="H20" s="8">
        <f>G20/E22</f>
        <v>5.5257044720631434E-6</v>
      </c>
      <c r="I20" s="10">
        <f>SUM(I8:I19)</f>
        <v>7</v>
      </c>
      <c r="J20" s="10">
        <f>SUM(J8:J19)</f>
        <v>16</v>
      </c>
      <c r="K20" s="11">
        <f>SUM(K8:K19)</f>
        <v>23</v>
      </c>
      <c r="L20" s="8">
        <f>K20/$E$22</f>
        <v>2.5418240571490459E-5</v>
      </c>
      <c r="M20" s="10">
        <f>SUM(M8:M19)</f>
        <v>649</v>
      </c>
      <c r="N20" s="10">
        <f>SUM(N8:N19)</f>
        <v>0</v>
      </c>
      <c r="O20" s="11">
        <f>SUM(O8:O19)</f>
        <v>649</v>
      </c>
      <c r="P20" s="8">
        <f>O20/$E$22</f>
        <v>7.17236440473796E-4</v>
      </c>
      <c r="Q20" s="10">
        <f>SUM(Q8:Q19)</f>
        <v>166</v>
      </c>
      <c r="R20" s="10">
        <f>SUM(R8:R19)</f>
        <v>56</v>
      </c>
      <c r="S20" s="11">
        <f>SUM(S8:S19)</f>
        <v>222</v>
      </c>
      <c r="T20" s="8">
        <f>S20/$E$22</f>
        <v>2.4534127855960355E-4</v>
      </c>
    </row>
    <row r="21" spans="2:20" ht="15.75" thickBot="1" x14ac:dyDescent="0.3"/>
    <row r="22" spans="2:20" ht="15.75" thickBot="1" x14ac:dyDescent="0.3">
      <c r="B22" s="27" t="s">
        <v>23</v>
      </c>
      <c r="C22" s="27"/>
      <c r="D22" s="27"/>
      <c r="E22" s="11">
        <v>904862</v>
      </c>
    </row>
  </sheetData>
  <mergeCells count="11">
    <mergeCell ref="B20:D20"/>
    <mergeCell ref="B22:D22"/>
    <mergeCell ref="B2:T2"/>
    <mergeCell ref="B3:T3"/>
    <mergeCell ref="B5:T5"/>
    <mergeCell ref="B6:B7"/>
    <mergeCell ref="C6:D6"/>
    <mergeCell ref="E6:H6"/>
    <mergeCell ref="I6:L6"/>
    <mergeCell ref="M6:P6"/>
    <mergeCell ref="Q6:T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CAPILSKH</dc:creator>
  <cp:lastModifiedBy>PC CAPILSKH</cp:lastModifiedBy>
  <dcterms:created xsi:type="dcterms:W3CDTF">2023-01-18T00:08:54Z</dcterms:created>
  <dcterms:modified xsi:type="dcterms:W3CDTF">2023-02-14T01:55:47Z</dcterms:modified>
</cp:coreProperties>
</file>