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J:\Data DKB 2023\SEM 2\OLAHANT\"/>
    </mc:Choice>
  </mc:AlternateContent>
  <xr:revisionPtr revIDLastSave="0" documentId="13_ncr:1_{093081DB-CA50-459B-9A9B-90232F6838D6}" xr6:coauthVersionLast="47" xr6:coauthVersionMax="47" xr10:uidLastSave="{00000000-0000-0000-0000-000000000000}"/>
  <bookViews>
    <workbookView xWindow="-120" yWindow="-120" windowWidth="24240" windowHeight="13020" firstSheet="5" activeTab="12" xr2:uid="{00000000-000D-0000-FFFF-FFFF00000000}"/>
  </bookViews>
  <sheets>
    <sheet name="KAB SUKOHARJO" sheetId="15" r:id="rId1"/>
    <sheet name="WERU" sheetId="4" r:id="rId2"/>
    <sheet name="BULU" sheetId="7" r:id="rId3"/>
    <sheet name="TAWANGSARI" sheetId="8" r:id="rId4"/>
    <sheet name="SUKOHARJO" sheetId="9" r:id="rId5"/>
    <sheet name="NGUTER" sheetId="11" r:id="rId6"/>
    <sheet name="BENDOSARI" sheetId="12" r:id="rId7"/>
    <sheet name="POLOKARTO" sheetId="13" r:id="rId8"/>
    <sheet name="MOJOLABAN" sheetId="14" r:id="rId9"/>
    <sheet name="GROGOL" sheetId="16" r:id="rId10"/>
    <sheet name="BAKI" sheetId="17" r:id="rId11"/>
    <sheet name="GATAK" sheetId="18" r:id="rId12"/>
    <sheet name="KARTASURA" sheetId="1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21" i="19" l="1"/>
  <c r="BL21" i="19"/>
  <c r="BI21" i="19"/>
  <c r="BH21" i="19"/>
  <c r="BE21" i="19"/>
  <c r="BD21" i="19"/>
  <c r="BA21" i="19"/>
  <c r="AZ21" i="19"/>
  <c r="AW21" i="19"/>
  <c r="AV21" i="19"/>
  <c r="AS21" i="19"/>
  <c r="AR21" i="19"/>
  <c r="AO21" i="19"/>
  <c r="AN21" i="19"/>
  <c r="AK21" i="19"/>
  <c r="AJ21" i="19"/>
  <c r="AG21" i="19"/>
  <c r="AF21" i="19"/>
  <c r="AC21" i="19"/>
  <c r="AB21" i="19"/>
  <c r="Y21" i="19"/>
  <c r="X21" i="19"/>
  <c r="U21" i="19"/>
  <c r="T21" i="19"/>
  <c r="Q21" i="19"/>
  <c r="P21" i="19"/>
  <c r="M21" i="19"/>
  <c r="L21" i="19"/>
  <c r="I21" i="19"/>
  <c r="H21" i="19"/>
  <c r="E21" i="19"/>
  <c r="D21" i="19"/>
  <c r="BN20" i="19"/>
  <c r="BJ20" i="19"/>
  <c r="BF20" i="19"/>
  <c r="BB20" i="19"/>
  <c r="AX20" i="19"/>
  <c r="AT20" i="19"/>
  <c r="AP20" i="19"/>
  <c r="AL20" i="19"/>
  <c r="AH20" i="19"/>
  <c r="AD20" i="19"/>
  <c r="Z20" i="19"/>
  <c r="V20" i="19"/>
  <c r="R20" i="19"/>
  <c r="N20" i="19"/>
  <c r="J20" i="19"/>
  <c r="F20" i="19"/>
  <c r="BN19" i="19"/>
  <c r="BJ19" i="19"/>
  <c r="BF19" i="19"/>
  <c r="BB19" i="19"/>
  <c r="AX19" i="19"/>
  <c r="AT19" i="19"/>
  <c r="AP19" i="19"/>
  <c r="AL19" i="19"/>
  <c r="AH19" i="19"/>
  <c r="AD19" i="19"/>
  <c r="Z19" i="19"/>
  <c r="V19" i="19"/>
  <c r="R19" i="19"/>
  <c r="N19" i="19"/>
  <c r="J19" i="19"/>
  <c r="F19" i="19"/>
  <c r="BN18" i="19"/>
  <c r="BJ18" i="19"/>
  <c r="BF18" i="19"/>
  <c r="BB18" i="19"/>
  <c r="AX18" i="19"/>
  <c r="AT18" i="19"/>
  <c r="AP18" i="19"/>
  <c r="AL18" i="19"/>
  <c r="AH18" i="19"/>
  <c r="AD18" i="19"/>
  <c r="Z18" i="19"/>
  <c r="V18" i="19"/>
  <c r="R18" i="19"/>
  <c r="N18" i="19"/>
  <c r="J18" i="19"/>
  <c r="F18" i="19"/>
  <c r="BN17" i="19"/>
  <c r="BJ17" i="19"/>
  <c r="BF17" i="19"/>
  <c r="BB17" i="19"/>
  <c r="AX17" i="19"/>
  <c r="AT17" i="19"/>
  <c r="AP17" i="19"/>
  <c r="AL17" i="19"/>
  <c r="AH17" i="19"/>
  <c r="AD17" i="19"/>
  <c r="Z17" i="19"/>
  <c r="V17" i="19"/>
  <c r="R17" i="19"/>
  <c r="N17" i="19"/>
  <c r="J17" i="19"/>
  <c r="F17" i="19"/>
  <c r="BN16" i="19"/>
  <c r="BJ16" i="19"/>
  <c r="BF16" i="19"/>
  <c r="BB16" i="19"/>
  <c r="AX16" i="19"/>
  <c r="AT16" i="19"/>
  <c r="AP16" i="19"/>
  <c r="AL16" i="19"/>
  <c r="AH16" i="19"/>
  <c r="AD16" i="19"/>
  <c r="Z16" i="19"/>
  <c r="V16" i="19"/>
  <c r="R16" i="19"/>
  <c r="N16" i="19"/>
  <c r="J16" i="19"/>
  <c r="F16" i="19"/>
  <c r="BN15" i="19"/>
  <c r="BJ15" i="19"/>
  <c r="BF15" i="19"/>
  <c r="BB15" i="19"/>
  <c r="AX15" i="19"/>
  <c r="AT15" i="19"/>
  <c r="AP15" i="19"/>
  <c r="AL15" i="19"/>
  <c r="AH15" i="19"/>
  <c r="AD15" i="19"/>
  <c r="Z15" i="19"/>
  <c r="V15" i="19"/>
  <c r="R15" i="19"/>
  <c r="N15" i="19"/>
  <c r="J15" i="19"/>
  <c r="F15" i="19"/>
  <c r="BN14" i="19"/>
  <c r="BJ14" i="19"/>
  <c r="BF14" i="19"/>
  <c r="BB14" i="19"/>
  <c r="AX14" i="19"/>
  <c r="AT14" i="19"/>
  <c r="AP14" i="19"/>
  <c r="AL14" i="19"/>
  <c r="AH14" i="19"/>
  <c r="AD14" i="19"/>
  <c r="Z14" i="19"/>
  <c r="V14" i="19"/>
  <c r="R14" i="19"/>
  <c r="N14" i="19"/>
  <c r="J14" i="19"/>
  <c r="F14" i="19"/>
  <c r="BN13" i="19"/>
  <c r="BJ13" i="19"/>
  <c r="BF13" i="19"/>
  <c r="BB13" i="19"/>
  <c r="AX13" i="19"/>
  <c r="AT13" i="19"/>
  <c r="AP13" i="19"/>
  <c r="AL13" i="19"/>
  <c r="AH13" i="19"/>
  <c r="AD13" i="19"/>
  <c r="Z13" i="19"/>
  <c r="V13" i="19"/>
  <c r="R13" i="19"/>
  <c r="N13" i="19"/>
  <c r="J13" i="19"/>
  <c r="F13" i="19"/>
  <c r="BN12" i="19"/>
  <c r="BJ12" i="19"/>
  <c r="BF12" i="19"/>
  <c r="BB12" i="19"/>
  <c r="AX12" i="19"/>
  <c r="AT12" i="19"/>
  <c r="AP12" i="19"/>
  <c r="AL12" i="19"/>
  <c r="AH12" i="19"/>
  <c r="AD12" i="19"/>
  <c r="Z12" i="19"/>
  <c r="V12" i="19"/>
  <c r="R12" i="19"/>
  <c r="N12" i="19"/>
  <c r="J12" i="19"/>
  <c r="F12" i="19"/>
  <c r="BN11" i="19"/>
  <c r="BJ11" i="19"/>
  <c r="BF11" i="19"/>
  <c r="BB11" i="19"/>
  <c r="AX11" i="19"/>
  <c r="AT11" i="19"/>
  <c r="AP11" i="19"/>
  <c r="AL11" i="19"/>
  <c r="AH11" i="19"/>
  <c r="AD11" i="19"/>
  <c r="Z11" i="19"/>
  <c r="V11" i="19"/>
  <c r="R11" i="19"/>
  <c r="N11" i="19"/>
  <c r="J11" i="19"/>
  <c r="F11" i="19"/>
  <c r="BN10" i="19"/>
  <c r="BJ10" i="19"/>
  <c r="BF10" i="19"/>
  <c r="BB10" i="19"/>
  <c r="AX10" i="19"/>
  <c r="AT10" i="19"/>
  <c r="AP10" i="19"/>
  <c r="AL10" i="19"/>
  <c r="AH10" i="19"/>
  <c r="AD10" i="19"/>
  <c r="Z10" i="19"/>
  <c r="V10" i="19"/>
  <c r="R10" i="19"/>
  <c r="N10" i="19"/>
  <c r="J10" i="19"/>
  <c r="F10" i="19"/>
  <c r="BN9" i="19"/>
  <c r="BJ9" i="19"/>
  <c r="BF9" i="19"/>
  <c r="BB9" i="19"/>
  <c r="AX9" i="19"/>
  <c r="AT9" i="19"/>
  <c r="AP9" i="19"/>
  <c r="AL9" i="19"/>
  <c r="AH9" i="19"/>
  <c r="AD9" i="19"/>
  <c r="Z9" i="19"/>
  <c r="V9" i="19"/>
  <c r="R9" i="19"/>
  <c r="N9" i="19"/>
  <c r="J9" i="19"/>
  <c r="F9" i="19"/>
  <c r="N21" i="19" l="1"/>
  <c r="O11" i="19" s="1"/>
  <c r="BP9" i="19"/>
  <c r="BP12" i="19"/>
  <c r="R21" i="19"/>
  <c r="S20" i="19" s="1"/>
  <c r="BN21" i="19"/>
  <c r="BO15" i="19" s="1"/>
  <c r="BP15" i="19"/>
  <c r="BP10" i="19"/>
  <c r="AL21" i="19"/>
  <c r="AM18" i="19" s="1"/>
  <c r="BP13" i="19"/>
  <c r="BP16" i="19"/>
  <c r="BP19" i="19"/>
  <c r="AP21" i="19"/>
  <c r="AQ16" i="19" s="1"/>
  <c r="BP11" i="19"/>
  <c r="BP14" i="19"/>
  <c r="BP17" i="19"/>
  <c r="BP20" i="19"/>
  <c r="S16" i="19"/>
  <c r="S19" i="19"/>
  <c r="BP18" i="19"/>
  <c r="J21" i="19"/>
  <c r="K16" i="19" s="1"/>
  <c r="V21" i="19"/>
  <c r="W19" i="19" s="1"/>
  <c r="AH21" i="19"/>
  <c r="AI14" i="19" s="1"/>
  <c r="AT21" i="19"/>
  <c r="AU11" i="19" s="1"/>
  <c r="BF21" i="19"/>
  <c r="BG17" i="19" s="1"/>
  <c r="Z21" i="19"/>
  <c r="AA11" i="19" s="1"/>
  <c r="AX21" i="19"/>
  <c r="AY20" i="19" s="1"/>
  <c r="BJ21" i="19"/>
  <c r="BK9" i="19" s="1"/>
  <c r="S9" i="19"/>
  <c r="F21" i="19"/>
  <c r="G20" i="19" s="1"/>
  <c r="AD21" i="19"/>
  <c r="AE15" i="19" s="1"/>
  <c r="BB21" i="19"/>
  <c r="BC15" i="19" s="1"/>
  <c r="S18" i="19" l="1"/>
  <c r="S10" i="19"/>
  <c r="S13" i="19"/>
  <c r="S12" i="19"/>
  <c r="S15" i="19"/>
  <c r="S14" i="19"/>
  <c r="AA14" i="19"/>
  <c r="AY19" i="19"/>
  <c r="AQ9" i="19"/>
  <c r="AQ13" i="19"/>
  <c r="AQ18" i="19"/>
  <c r="AQ15" i="19"/>
  <c r="AQ17" i="19"/>
  <c r="AQ14" i="19"/>
  <c r="AM10" i="19"/>
  <c r="AI15" i="19"/>
  <c r="S17" i="19"/>
  <c r="S11" i="19"/>
  <c r="O13" i="19"/>
  <c r="O18" i="19"/>
  <c r="O20" i="19"/>
  <c r="O17" i="19"/>
  <c r="O19" i="19"/>
  <c r="O14" i="19"/>
  <c r="O10" i="19"/>
  <c r="O16" i="19"/>
  <c r="O12" i="19"/>
  <c r="K13" i="19"/>
  <c r="G9" i="19"/>
  <c r="G19" i="19"/>
  <c r="BO10" i="19"/>
  <c r="BO17" i="19"/>
  <c r="BO13" i="19"/>
  <c r="BO18" i="19"/>
  <c r="BO12" i="19"/>
  <c r="BO14" i="19"/>
  <c r="BO9" i="19"/>
  <c r="BO16" i="19"/>
  <c r="BO19" i="19"/>
  <c r="BO20" i="19"/>
  <c r="BO11" i="19"/>
  <c r="BK11" i="19"/>
  <c r="BC11" i="19"/>
  <c r="AY17" i="19"/>
  <c r="AY14" i="19"/>
  <c r="AM9" i="19"/>
  <c r="AM12" i="19"/>
  <c r="AM17" i="19"/>
  <c r="AM14" i="19"/>
  <c r="AM20" i="19"/>
  <c r="AM15" i="19"/>
  <c r="AI17" i="19"/>
  <c r="AI19" i="19"/>
  <c r="AI18" i="19"/>
  <c r="AA16" i="19"/>
  <c r="O15" i="19"/>
  <c r="O9" i="19"/>
  <c r="K19" i="19"/>
  <c r="BP21" i="19"/>
  <c r="BQ20" i="19" s="1"/>
  <c r="BG20" i="19"/>
  <c r="BG13" i="19"/>
  <c r="G16" i="19"/>
  <c r="AE18" i="19"/>
  <c r="BG12" i="19"/>
  <c r="AU14" i="19"/>
  <c r="BK13" i="19"/>
  <c r="BK10" i="19"/>
  <c r="G13" i="19"/>
  <c r="AY13" i="19"/>
  <c r="BG9" i="19"/>
  <c r="AQ12" i="19"/>
  <c r="AQ11" i="19"/>
  <c r="BK20" i="19"/>
  <c r="AQ20" i="19"/>
  <c r="AY11" i="19"/>
  <c r="AE9" i="19"/>
  <c r="BG10" i="19"/>
  <c r="AM11" i="19"/>
  <c r="AE19" i="19"/>
  <c r="G12" i="19"/>
  <c r="G11" i="19"/>
  <c r="BK18" i="19"/>
  <c r="AQ19" i="19"/>
  <c r="BK14" i="19"/>
  <c r="AM19" i="19"/>
  <c r="BK15" i="19"/>
  <c r="AE17" i="19"/>
  <c r="AI9" i="19"/>
  <c r="AQ10" i="19"/>
  <c r="BG18" i="19"/>
  <c r="AE13" i="19"/>
  <c r="AM16" i="19"/>
  <c r="AI10" i="19"/>
  <c r="AM13" i="19"/>
  <c r="W15" i="19"/>
  <c r="W10" i="19"/>
  <c r="AE12" i="19"/>
  <c r="AY15" i="19"/>
  <c r="W12" i="19"/>
  <c r="BK12" i="19"/>
  <c r="AY18" i="19"/>
  <c r="AY12" i="19"/>
  <c r="BG14" i="19"/>
  <c r="G17" i="19"/>
  <c r="W11" i="19"/>
  <c r="BC17" i="19"/>
  <c r="AU19" i="19"/>
  <c r="AI12" i="19"/>
  <c r="BC12" i="19"/>
  <c r="BC13" i="19"/>
  <c r="AI20" i="19"/>
  <c r="AI13" i="19"/>
  <c r="K14" i="19"/>
  <c r="W16" i="19"/>
  <c r="AU20" i="19"/>
  <c r="BC10" i="19"/>
  <c r="AA20" i="19"/>
  <c r="AE11" i="19"/>
  <c r="BC9" i="19"/>
  <c r="AA13" i="19"/>
  <c r="BC14" i="19"/>
  <c r="BK19" i="19"/>
  <c r="BG19" i="19"/>
  <c r="AA12" i="19"/>
  <c r="G10" i="19"/>
  <c r="AU10" i="19"/>
  <c r="AY9" i="19"/>
  <c r="AU12" i="19"/>
  <c r="G14" i="19"/>
  <c r="W14" i="19"/>
  <c r="AA18" i="19"/>
  <c r="BC19" i="19"/>
  <c r="K18" i="19"/>
  <c r="AE20" i="19"/>
  <c r="AE14" i="19"/>
  <c r="AE10" i="19"/>
  <c r="G18" i="19"/>
  <c r="BK16" i="19"/>
  <c r="AU13" i="19"/>
  <c r="W18" i="19"/>
  <c r="AA9" i="19"/>
  <c r="AY10" i="19"/>
  <c r="BK17" i="19"/>
  <c r="AU9" i="19"/>
  <c r="K11" i="19"/>
  <c r="W9" i="19"/>
  <c r="K20" i="19"/>
  <c r="AU17" i="19"/>
  <c r="K10" i="19"/>
  <c r="AY16" i="19"/>
  <c r="AA17" i="19"/>
  <c r="AU18" i="19"/>
  <c r="BG11" i="19"/>
  <c r="BG16" i="19"/>
  <c r="K12" i="19"/>
  <c r="G15" i="19"/>
  <c r="AA15" i="19"/>
  <c r="AI11" i="19"/>
  <c r="K9" i="19"/>
  <c r="BG15" i="19"/>
  <c r="W20" i="19"/>
  <c r="AE16" i="19"/>
  <c r="BC20" i="19"/>
  <c r="AA10" i="19"/>
  <c r="W13" i="19"/>
  <c r="AU16" i="19"/>
  <c r="AA19" i="19"/>
  <c r="AI16" i="19"/>
  <c r="BC18" i="19"/>
  <c r="BC16" i="19"/>
  <c r="W17" i="19"/>
  <c r="K15" i="19"/>
  <c r="AU15" i="19"/>
  <c r="K17" i="19"/>
  <c r="BQ15" i="19" l="1"/>
  <c r="BQ16" i="19"/>
  <c r="BQ12" i="19"/>
  <c r="BQ9" i="19"/>
  <c r="BQ13" i="19"/>
  <c r="BQ19" i="19"/>
  <c r="BQ18" i="19"/>
  <c r="BQ17" i="19"/>
  <c r="BQ10" i="19"/>
  <c r="BQ14" i="19"/>
  <c r="BQ11" i="19"/>
  <c r="BM23" i="18"/>
  <c r="BL23" i="18"/>
  <c r="BI23" i="18"/>
  <c r="BH23" i="18"/>
  <c r="BE23" i="18"/>
  <c r="BD23" i="18"/>
  <c r="BA23" i="18"/>
  <c r="AZ23" i="18"/>
  <c r="AW23" i="18"/>
  <c r="AV23" i="18"/>
  <c r="AS23" i="18"/>
  <c r="AR23" i="18"/>
  <c r="AO23" i="18"/>
  <c r="AN23" i="18"/>
  <c r="AK23" i="18"/>
  <c r="AJ23" i="18"/>
  <c r="AG23" i="18"/>
  <c r="AF23" i="18"/>
  <c r="AC23" i="18"/>
  <c r="AB23" i="18"/>
  <c r="Y23" i="18"/>
  <c r="X23" i="18"/>
  <c r="U23" i="18"/>
  <c r="T23" i="18"/>
  <c r="Q23" i="18"/>
  <c r="P23" i="18"/>
  <c r="M23" i="18"/>
  <c r="L23" i="18"/>
  <c r="I23" i="18"/>
  <c r="H23" i="18"/>
  <c r="E23" i="18"/>
  <c r="D23" i="18"/>
  <c r="BN22" i="18"/>
  <c r="BJ22" i="18"/>
  <c r="BF22" i="18"/>
  <c r="BB22" i="18"/>
  <c r="AX22" i="18"/>
  <c r="AT22" i="18"/>
  <c r="AP22" i="18"/>
  <c r="AL22" i="18"/>
  <c r="AH22" i="18"/>
  <c r="AD22" i="18"/>
  <c r="Z22" i="18"/>
  <c r="V22" i="18"/>
  <c r="R22" i="18"/>
  <c r="N22" i="18"/>
  <c r="J22" i="18"/>
  <c r="F22" i="18"/>
  <c r="BN21" i="18"/>
  <c r="BJ21" i="18"/>
  <c r="BF21" i="18"/>
  <c r="BB21" i="18"/>
  <c r="AX21" i="18"/>
  <c r="AT21" i="18"/>
  <c r="AP21" i="18"/>
  <c r="AL21" i="18"/>
  <c r="AH21" i="18"/>
  <c r="AD21" i="18"/>
  <c r="Z21" i="18"/>
  <c r="V21" i="18"/>
  <c r="R21" i="18"/>
  <c r="N21" i="18"/>
  <c r="J21" i="18"/>
  <c r="F21" i="18"/>
  <c r="BN20" i="18"/>
  <c r="BJ20" i="18"/>
  <c r="BF20" i="18"/>
  <c r="BB20" i="18"/>
  <c r="AX20" i="18"/>
  <c r="AT20" i="18"/>
  <c r="AP20" i="18"/>
  <c r="AL20" i="18"/>
  <c r="AH20" i="18"/>
  <c r="AD20" i="18"/>
  <c r="Z20" i="18"/>
  <c r="V20" i="18"/>
  <c r="R20" i="18"/>
  <c r="N20" i="18"/>
  <c r="J20" i="18"/>
  <c r="F20" i="18"/>
  <c r="BN19" i="18"/>
  <c r="BJ19" i="18"/>
  <c r="BF19" i="18"/>
  <c r="BB19" i="18"/>
  <c r="AX19" i="18"/>
  <c r="AT19" i="18"/>
  <c r="AP19" i="18"/>
  <c r="AL19" i="18"/>
  <c r="AH19" i="18"/>
  <c r="AD19" i="18"/>
  <c r="Z19" i="18"/>
  <c r="V19" i="18"/>
  <c r="R19" i="18"/>
  <c r="N19" i="18"/>
  <c r="J19" i="18"/>
  <c r="F19" i="18"/>
  <c r="BN18" i="18"/>
  <c r="BJ18" i="18"/>
  <c r="BF18" i="18"/>
  <c r="BB18" i="18"/>
  <c r="AX18" i="18"/>
  <c r="AT18" i="18"/>
  <c r="AP18" i="18"/>
  <c r="AL18" i="18"/>
  <c r="AH18" i="18"/>
  <c r="AD18" i="18"/>
  <c r="Z18" i="18"/>
  <c r="V18" i="18"/>
  <c r="R18" i="18"/>
  <c r="N18" i="18"/>
  <c r="J18" i="18"/>
  <c r="F18" i="18"/>
  <c r="BN17" i="18"/>
  <c r="BJ17" i="18"/>
  <c r="BF17" i="18"/>
  <c r="BB17" i="18"/>
  <c r="AX17" i="18"/>
  <c r="AT17" i="18"/>
  <c r="AP17" i="18"/>
  <c r="AL17" i="18"/>
  <c r="AH17" i="18"/>
  <c r="AD17" i="18"/>
  <c r="Z17" i="18"/>
  <c r="V17" i="18"/>
  <c r="R17" i="18"/>
  <c r="N17" i="18"/>
  <c r="J17" i="18"/>
  <c r="F17" i="18"/>
  <c r="BN16" i="18"/>
  <c r="BJ16" i="18"/>
  <c r="BF16" i="18"/>
  <c r="BB16" i="18"/>
  <c r="AX16" i="18"/>
  <c r="AT16" i="18"/>
  <c r="AP16" i="18"/>
  <c r="AL16" i="18"/>
  <c r="AH16" i="18"/>
  <c r="AD16" i="18"/>
  <c r="Z16" i="18"/>
  <c r="V16" i="18"/>
  <c r="R16" i="18"/>
  <c r="N16" i="18"/>
  <c r="J16" i="18"/>
  <c r="F16" i="18"/>
  <c r="BN15" i="18"/>
  <c r="BJ15" i="18"/>
  <c r="BF15" i="18"/>
  <c r="BB15" i="18"/>
  <c r="AX15" i="18"/>
  <c r="AT15" i="18"/>
  <c r="AP15" i="18"/>
  <c r="AL15" i="18"/>
  <c r="AH15" i="18"/>
  <c r="AD15" i="18"/>
  <c r="Z15" i="18"/>
  <c r="V15" i="18"/>
  <c r="R15" i="18"/>
  <c r="N15" i="18"/>
  <c r="J15" i="18"/>
  <c r="F15" i="18"/>
  <c r="BN14" i="18"/>
  <c r="BJ14" i="18"/>
  <c r="BF14" i="18"/>
  <c r="BB14" i="18"/>
  <c r="AX14" i="18"/>
  <c r="AT14" i="18"/>
  <c r="AP14" i="18"/>
  <c r="AL14" i="18"/>
  <c r="AH14" i="18"/>
  <c r="AD14" i="18"/>
  <c r="Z14" i="18"/>
  <c r="V14" i="18"/>
  <c r="R14" i="18"/>
  <c r="N14" i="18"/>
  <c r="J14" i="18"/>
  <c r="F14" i="18"/>
  <c r="BN13" i="18"/>
  <c r="BJ13" i="18"/>
  <c r="BF13" i="18"/>
  <c r="BB13" i="18"/>
  <c r="AX13" i="18"/>
  <c r="AT13" i="18"/>
  <c r="AP13" i="18"/>
  <c r="AL13" i="18"/>
  <c r="AH13" i="18"/>
  <c r="AD13" i="18"/>
  <c r="Z13" i="18"/>
  <c r="V13" i="18"/>
  <c r="R13" i="18"/>
  <c r="N13" i="18"/>
  <c r="J13" i="18"/>
  <c r="F13" i="18"/>
  <c r="BN12" i="18"/>
  <c r="BJ12" i="18"/>
  <c r="BF12" i="18"/>
  <c r="BB12" i="18"/>
  <c r="AX12" i="18"/>
  <c r="AT12" i="18"/>
  <c r="AP12" i="18"/>
  <c r="AL12" i="18"/>
  <c r="AH12" i="18"/>
  <c r="AD12" i="18"/>
  <c r="Z12" i="18"/>
  <c r="V12" i="18"/>
  <c r="R12" i="18"/>
  <c r="N12" i="18"/>
  <c r="J12" i="18"/>
  <c r="F12" i="18"/>
  <c r="BN11" i="18"/>
  <c r="BJ11" i="18"/>
  <c r="BF11" i="18"/>
  <c r="BB11" i="18"/>
  <c r="AX11" i="18"/>
  <c r="AT11" i="18"/>
  <c r="AP11" i="18"/>
  <c r="AL11" i="18"/>
  <c r="AH11" i="18"/>
  <c r="AD11" i="18"/>
  <c r="Z11" i="18"/>
  <c r="V11" i="18"/>
  <c r="R11" i="18"/>
  <c r="N11" i="18"/>
  <c r="J11" i="18"/>
  <c r="F11" i="18"/>
  <c r="BN10" i="18"/>
  <c r="BJ10" i="18"/>
  <c r="BF10" i="18"/>
  <c r="BB10" i="18"/>
  <c r="AX10" i="18"/>
  <c r="AT10" i="18"/>
  <c r="AP10" i="18"/>
  <c r="AL10" i="18"/>
  <c r="AH10" i="18"/>
  <c r="AD10" i="18"/>
  <c r="Z10" i="18"/>
  <c r="V10" i="18"/>
  <c r="R10" i="18"/>
  <c r="N10" i="18"/>
  <c r="J10" i="18"/>
  <c r="F10" i="18"/>
  <c r="BN9" i="18"/>
  <c r="BJ9" i="18"/>
  <c r="BF9" i="18"/>
  <c r="BB9" i="18"/>
  <c r="AX9" i="18"/>
  <c r="AT9" i="18"/>
  <c r="AP9" i="18"/>
  <c r="AL9" i="18"/>
  <c r="AH9" i="18"/>
  <c r="AD9" i="18"/>
  <c r="Z9" i="18"/>
  <c r="V9" i="18"/>
  <c r="R9" i="18"/>
  <c r="N9" i="18"/>
  <c r="J9" i="18"/>
  <c r="F9" i="18"/>
  <c r="AP9" i="17"/>
  <c r="AP10" i="17"/>
  <c r="AP11" i="17"/>
  <c r="AP12" i="17"/>
  <c r="AP13" i="17"/>
  <c r="AP14" i="17"/>
  <c r="AP15" i="17"/>
  <c r="AP16" i="17"/>
  <c r="AP17" i="17"/>
  <c r="AP18" i="17"/>
  <c r="AP19" i="17"/>
  <c r="AP20" i="17"/>
  <c r="AP21" i="17"/>
  <c r="AP22" i="17"/>
  <c r="BM23" i="17"/>
  <c r="BL23" i="17"/>
  <c r="BI23" i="17"/>
  <c r="BH23" i="17"/>
  <c r="BE23" i="17"/>
  <c r="BD23" i="17"/>
  <c r="BA23" i="17"/>
  <c r="AZ23" i="17"/>
  <c r="AW23" i="17"/>
  <c r="AV23" i="17"/>
  <c r="AS23" i="17"/>
  <c r="AR23" i="17"/>
  <c r="AO23" i="17"/>
  <c r="AN23" i="17"/>
  <c r="AK23" i="17"/>
  <c r="AJ23" i="17"/>
  <c r="AG23" i="17"/>
  <c r="AF23" i="17"/>
  <c r="AC23" i="17"/>
  <c r="AB23" i="17"/>
  <c r="Y23" i="17"/>
  <c r="X23" i="17"/>
  <c r="U23" i="17"/>
  <c r="T23" i="17"/>
  <c r="Q23" i="17"/>
  <c r="P23" i="17"/>
  <c r="M23" i="17"/>
  <c r="L23" i="17"/>
  <c r="I23" i="17"/>
  <c r="H23" i="17"/>
  <c r="E23" i="17"/>
  <c r="D23" i="17"/>
  <c r="BN22" i="17"/>
  <c r="BJ22" i="17"/>
  <c r="BF22" i="17"/>
  <c r="BB22" i="17"/>
  <c r="AX22" i="17"/>
  <c r="AT22" i="17"/>
  <c r="AL22" i="17"/>
  <c r="AH22" i="17"/>
  <c r="AD22" i="17"/>
  <c r="Z22" i="17"/>
  <c r="V22" i="17"/>
  <c r="R22" i="17"/>
  <c r="N22" i="17"/>
  <c r="J22" i="17"/>
  <c r="F22" i="17"/>
  <c r="BN21" i="17"/>
  <c r="BJ21" i="17"/>
  <c r="BF21" i="17"/>
  <c r="BB21" i="17"/>
  <c r="AX21" i="17"/>
  <c r="AT21" i="17"/>
  <c r="AL21" i="17"/>
  <c r="AH21" i="17"/>
  <c r="AD21" i="17"/>
  <c r="Z21" i="17"/>
  <c r="V21" i="17"/>
  <c r="R21" i="17"/>
  <c r="N21" i="17"/>
  <c r="J21" i="17"/>
  <c r="F21" i="17"/>
  <c r="BN20" i="17"/>
  <c r="BJ20" i="17"/>
  <c r="BF20" i="17"/>
  <c r="BB20" i="17"/>
  <c r="AX20" i="17"/>
  <c r="AT20" i="17"/>
  <c r="AL20" i="17"/>
  <c r="AH20" i="17"/>
  <c r="AD20" i="17"/>
  <c r="Z20" i="17"/>
  <c r="V20" i="17"/>
  <c r="R20" i="17"/>
  <c r="N20" i="17"/>
  <c r="J20" i="17"/>
  <c r="F20" i="17"/>
  <c r="BN19" i="17"/>
  <c r="BJ19" i="17"/>
  <c r="BF19" i="17"/>
  <c r="BB19" i="17"/>
  <c r="AX19" i="17"/>
  <c r="AT19" i="17"/>
  <c r="AL19" i="17"/>
  <c r="AH19" i="17"/>
  <c r="AD19" i="17"/>
  <c r="Z19" i="17"/>
  <c r="V19" i="17"/>
  <c r="R19" i="17"/>
  <c r="N19" i="17"/>
  <c r="J19" i="17"/>
  <c r="F19" i="17"/>
  <c r="BN18" i="17"/>
  <c r="BJ18" i="17"/>
  <c r="BF18" i="17"/>
  <c r="BB18" i="17"/>
  <c r="AX18" i="17"/>
  <c r="AT18" i="17"/>
  <c r="AL18" i="17"/>
  <c r="AH18" i="17"/>
  <c r="AD18" i="17"/>
  <c r="Z18" i="17"/>
  <c r="V18" i="17"/>
  <c r="R18" i="17"/>
  <c r="N18" i="17"/>
  <c r="J18" i="17"/>
  <c r="F18" i="17"/>
  <c r="BN17" i="17"/>
  <c r="BJ17" i="17"/>
  <c r="BF17" i="17"/>
  <c r="BB17" i="17"/>
  <c r="AX17" i="17"/>
  <c r="AT17" i="17"/>
  <c r="AL17" i="17"/>
  <c r="AH17" i="17"/>
  <c r="AD17" i="17"/>
  <c r="Z17" i="17"/>
  <c r="V17" i="17"/>
  <c r="R17" i="17"/>
  <c r="N17" i="17"/>
  <c r="J17" i="17"/>
  <c r="F17" i="17"/>
  <c r="BN16" i="17"/>
  <c r="BJ16" i="17"/>
  <c r="BF16" i="17"/>
  <c r="BB16" i="17"/>
  <c r="AX16" i="17"/>
  <c r="AT16" i="17"/>
  <c r="AL16" i="17"/>
  <c r="AH16" i="17"/>
  <c r="AD16" i="17"/>
  <c r="Z16" i="17"/>
  <c r="V16" i="17"/>
  <c r="R16" i="17"/>
  <c r="N16" i="17"/>
  <c r="J16" i="17"/>
  <c r="F16" i="17"/>
  <c r="BN15" i="17"/>
  <c r="BJ15" i="17"/>
  <c r="BF15" i="17"/>
  <c r="BB15" i="17"/>
  <c r="AX15" i="17"/>
  <c r="AT15" i="17"/>
  <c r="AL15" i="17"/>
  <c r="AH15" i="17"/>
  <c r="AD15" i="17"/>
  <c r="Z15" i="17"/>
  <c r="V15" i="17"/>
  <c r="R15" i="17"/>
  <c r="N15" i="17"/>
  <c r="J15" i="17"/>
  <c r="F15" i="17"/>
  <c r="BN14" i="17"/>
  <c r="BJ14" i="17"/>
  <c r="BF14" i="17"/>
  <c r="BB14" i="17"/>
  <c r="AX14" i="17"/>
  <c r="AT14" i="17"/>
  <c r="AL14" i="17"/>
  <c r="AH14" i="17"/>
  <c r="AD14" i="17"/>
  <c r="Z14" i="17"/>
  <c r="V14" i="17"/>
  <c r="R14" i="17"/>
  <c r="N14" i="17"/>
  <c r="J14" i="17"/>
  <c r="F14" i="17"/>
  <c r="BN13" i="17"/>
  <c r="BJ13" i="17"/>
  <c r="BF13" i="17"/>
  <c r="BB13" i="17"/>
  <c r="AX13" i="17"/>
  <c r="AT13" i="17"/>
  <c r="AL13" i="17"/>
  <c r="AH13" i="17"/>
  <c r="AD13" i="17"/>
  <c r="Z13" i="17"/>
  <c r="V13" i="17"/>
  <c r="R13" i="17"/>
  <c r="N13" i="17"/>
  <c r="J13" i="17"/>
  <c r="F13" i="17"/>
  <c r="BN12" i="17"/>
  <c r="BJ12" i="17"/>
  <c r="BF12" i="17"/>
  <c r="BB12" i="17"/>
  <c r="AX12" i="17"/>
  <c r="AT12" i="17"/>
  <c r="AL12" i="17"/>
  <c r="AH12" i="17"/>
  <c r="AD12" i="17"/>
  <c r="Z12" i="17"/>
  <c r="V12" i="17"/>
  <c r="R12" i="17"/>
  <c r="N12" i="17"/>
  <c r="J12" i="17"/>
  <c r="F12" i="17"/>
  <c r="BN11" i="17"/>
  <c r="BJ11" i="17"/>
  <c r="BF11" i="17"/>
  <c r="BB11" i="17"/>
  <c r="AX11" i="17"/>
  <c r="AT11" i="17"/>
  <c r="AL11" i="17"/>
  <c r="AH11" i="17"/>
  <c r="AD11" i="17"/>
  <c r="Z11" i="17"/>
  <c r="V11" i="17"/>
  <c r="R11" i="17"/>
  <c r="N11" i="17"/>
  <c r="J11" i="17"/>
  <c r="F11" i="17"/>
  <c r="BN10" i="17"/>
  <c r="BJ10" i="17"/>
  <c r="BF10" i="17"/>
  <c r="BB10" i="17"/>
  <c r="AX10" i="17"/>
  <c r="AT10" i="17"/>
  <c r="AL10" i="17"/>
  <c r="AH10" i="17"/>
  <c r="AD10" i="17"/>
  <c r="Z10" i="17"/>
  <c r="V10" i="17"/>
  <c r="R10" i="17"/>
  <c r="N10" i="17"/>
  <c r="J10" i="17"/>
  <c r="F10" i="17"/>
  <c r="BN9" i="17"/>
  <c r="BJ9" i="17"/>
  <c r="BF9" i="17"/>
  <c r="BB9" i="17"/>
  <c r="AX9" i="17"/>
  <c r="AT9" i="17"/>
  <c r="AL9" i="17"/>
  <c r="AH9" i="17"/>
  <c r="AD9" i="17"/>
  <c r="Z9" i="17"/>
  <c r="V9" i="17"/>
  <c r="R9" i="17"/>
  <c r="N9" i="17"/>
  <c r="J9" i="17"/>
  <c r="F9" i="17"/>
  <c r="BM23" i="16"/>
  <c r="BL23" i="16"/>
  <c r="BI23" i="16"/>
  <c r="BH23" i="16"/>
  <c r="BE23" i="16"/>
  <c r="BD23" i="16"/>
  <c r="BA23" i="16"/>
  <c r="AZ23" i="16"/>
  <c r="AW23" i="16"/>
  <c r="AV23" i="16"/>
  <c r="AS23" i="16"/>
  <c r="AR23" i="16"/>
  <c r="AO23" i="16"/>
  <c r="AN23" i="16"/>
  <c r="AK23" i="16"/>
  <c r="AJ23" i="16"/>
  <c r="AG23" i="16"/>
  <c r="AF23" i="16"/>
  <c r="AC23" i="16"/>
  <c r="AB23" i="16"/>
  <c r="Y23" i="16"/>
  <c r="X23" i="16"/>
  <c r="U23" i="16"/>
  <c r="T23" i="16"/>
  <c r="Q23" i="16"/>
  <c r="P23" i="16"/>
  <c r="M23" i="16"/>
  <c r="L23" i="16"/>
  <c r="I23" i="16"/>
  <c r="H23" i="16"/>
  <c r="E23" i="16"/>
  <c r="D23" i="16"/>
  <c r="BN22" i="16"/>
  <c r="BJ22" i="16"/>
  <c r="BF22" i="16"/>
  <c r="BB22" i="16"/>
  <c r="AX22" i="16"/>
  <c r="AT22" i="16"/>
  <c r="AP22" i="16"/>
  <c r="AL22" i="16"/>
  <c r="AH22" i="16"/>
  <c r="AD22" i="16"/>
  <c r="Z22" i="16"/>
  <c r="V22" i="16"/>
  <c r="R22" i="16"/>
  <c r="N22" i="16"/>
  <c r="J22" i="16"/>
  <c r="F22" i="16"/>
  <c r="BN21" i="16"/>
  <c r="BJ21" i="16"/>
  <c r="BF21" i="16"/>
  <c r="BB21" i="16"/>
  <c r="AX21" i="16"/>
  <c r="AT21" i="16"/>
  <c r="AP21" i="16"/>
  <c r="AL21" i="16"/>
  <c r="AH21" i="16"/>
  <c r="AD21" i="16"/>
  <c r="Z21" i="16"/>
  <c r="V21" i="16"/>
  <c r="R21" i="16"/>
  <c r="N21" i="16"/>
  <c r="J21" i="16"/>
  <c r="F21" i="16"/>
  <c r="BN20" i="16"/>
  <c r="BJ20" i="16"/>
  <c r="BF20" i="16"/>
  <c r="BB20" i="16"/>
  <c r="AX20" i="16"/>
  <c r="AT20" i="16"/>
  <c r="AP20" i="16"/>
  <c r="AL20" i="16"/>
  <c r="AH20" i="16"/>
  <c r="AD20" i="16"/>
  <c r="Z20" i="16"/>
  <c r="V20" i="16"/>
  <c r="R20" i="16"/>
  <c r="N20" i="16"/>
  <c r="J20" i="16"/>
  <c r="F20" i="16"/>
  <c r="BN19" i="16"/>
  <c r="BJ19" i="16"/>
  <c r="BF19" i="16"/>
  <c r="BB19" i="16"/>
  <c r="AX19" i="16"/>
  <c r="AT19" i="16"/>
  <c r="AP19" i="16"/>
  <c r="AL19" i="16"/>
  <c r="AH19" i="16"/>
  <c r="AD19" i="16"/>
  <c r="Z19" i="16"/>
  <c r="V19" i="16"/>
  <c r="R19" i="16"/>
  <c r="N19" i="16"/>
  <c r="J19" i="16"/>
  <c r="F19" i="16"/>
  <c r="BN18" i="16"/>
  <c r="BJ18" i="16"/>
  <c r="BF18" i="16"/>
  <c r="BB18" i="16"/>
  <c r="AX18" i="16"/>
  <c r="AT18" i="16"/>
  <c r="AP18" i="16"/>
  <c r="AL18" i="16"/>
  <c r="AH18" i="16"/>
  <c r="AD18" i="16"/>
  <c r="Z18" i="16"/>
  <c r="V18" i="16"/>
  <c r="R18" i="16"/>
  <c r="N18" i="16"/>
  <c r="J18" i="16"/>
  <c r="F18" i="16"/>
  <c r="BN17" i="16"/>
  <c r="BJ17" i="16"/>
  <c r="BF17" i="16"/>
  <c r="BB17" i="16"/>
  <c r="AX17" i="16"/>
  <c r="AT17" i="16"/>
  <c r="AP17" i="16"/>
  <c r="AL17" i="16"/>
  <c r="AH17" i="16"/>
  <c r="AD17" i="16"/>
  <c r="Z17" i="16"/>
  <c r="V17" i="16"/>
  <c r="R17" i="16"/>
  <c r="N17" i="16"/>
  <c r="J17" i="16"/>
  <c r="F17" i="16"/>
  <c r="BN16" i="16"/>
  <c r="BJ16" i="16"/>
  <c r="BF16" i="16"/>
  <c r="BB16" i="16"/>
  <c r="AX16" i="16"/>
  <c r="AT16" i="16"/>
  <c r="AP16" i="16"/>
  <c r="AL16" i="16"/>
  <c r="AH16" i="16"/>
  <c r="AD16" i="16"/>
  <c r="Z16" i="16"/>
  <c r="V16" i="16"/>
  <c r="R16" i="16"/>
  <c r="N16" i="16"/>
  <c r="J16" i="16"/>
  <c r="F16" i="16"/>
  <c r="BN15" i="16"/>
  <c r="BJ15" i="16"/>
  <c r="BF15" i="16"/>
  <c r="BB15" i="16"/>
  <c r="AX15" i="16"/>
  <c r="AT15" i="16"/>
  <c r="AP15" i="16"/>
  <c r="AL15" i="16"/>
  <c r="AH15" i="16"/>
  <c r="AD15" i="16"/>
  <c r="Z15" i="16"/>
  <c r="V15" i="16"/>
  <c r="R15" i="16"/>
  <c r="N15" i="16"/>
  <c r="J15" i="16"/>
  <c r="F15" i="16"/>
  <c r="BN14" i="16"/>
  <c r="BJ14" i="16"/>
  <c r="BF14" i="16"/>
  <c r="BB14" i="16"/>
  <c r="AX14" i="16"/>
  <c r="AT14" i="16"/>
  <c r="AP14" i="16"/>
  <c r="AL14" i="16"/>
  <c r="AH14" i="16"/>
  <c r="AD14" i="16"/>
  <c r="Z14" i="16"/>
  <c r="V14" i="16"/>
  <c r="R14" i="16"/>
  <c r="N14" i="16"/>
  <c r="J14" i="16"/>
  <c r="F14" i="16"/>
  <c r="BN13" i="16"/>
  <c r="BJ13" i="16"/>
  <c r="BF13" i="16"/>
  <c r="BB13" i="16"/>
  <c r="AX13" i="16"/>
  <c r="AT13" i="16"/>
  <c r="AP13" i="16"/>
  <c r="AL13" i="16"/>
  <c r="AH13" i="16"/>
  <c r="AD13" i="16"/>
  <c r="Z13" i="16"/>
  <c r="V13" i="16"/>
  <c r="R13" i="16"/>
  <c r="N13" i="16"/>
  <c r="J13" i="16"/>
  <c r="F13" i="16"/>
  <c r="BN12" i="16"/>
  <c r="BJ12" i="16"/>
  <c r="BF12" i="16"/>
  <c r="BB12" i="16"/>
  <c r="AX12" i="16"/>
  <c r="AT12" i="16"/>
  <c r="AP12" i="16"/>
  <c r="AL12" i="16"/>
  <c r="AH12" i="16"/>
  <c r="AD12" i="16"/>
  <c r="Z12" i="16"/>
  <c r="V12" i="16"/>
  <c r="R12" i="16"/>
  <c r="N12" i="16"/>
  <c r="J12" i="16"/>
  <c r="F12" i="16"/>
  <c r="BN11" i="16"/>
  <c r="BJ11" i="16"/>
  <c r="BF11" i="16"/>
  <c r="BB11" i="16"/>
  <c r="AX11" i="16"/>
  <c r="AT11" i="16"/>
  <c r="AP11" i="16"/>
  <c r="AL11" i="16"/>
  <c r="AH11" i="16"/>
  <c r="AD11" i="16"/>
  <c r="Z11" i="16"/>
  <c r="V11" i="16"/>
  <c r="R11" i="16"/>
  <c r="N11" i="16"/>
  <c r="J11" i="16"/>
  <c r="F11" i="16"/>
  <c r="BN10" i="16"/>
  <c r="BJ10" i="16"/>
  <c r="BF10" i="16"/>
  <c r="BB10" i="16"/>
  <c r="AX10" i="16"/>
  <c r="AT10" i="16"/>
  <c r="AP10" i="16"/>
  <c r="AL10" i="16"/>
  <c r="AH10" i="16"/>
  <c r="AD10" i="16"/>
  <c r="Z10" i="16"/>
  <c r="V10" i="16"/>
  <c r="R10" i="16"/>
  <c r="N10" i="16"/>
  <c r="J10" i="16"/>
  <c r="F10" i="16"/>
  <c r="BN9" i="16"/>
  <c r="BJ9" i="16"/>
  <c r="BF9" i="16"/>
  <c r="BB9" i="16"/>
  <c r="AX9" i="16"/>
  <c r="AT9" i="16"/>
  <c r="AP9" i="16"/>
  <c r="AL9" i="16"/>
  <c r="AH9" i="16"/>
  <c r="AD9" i="16"/>
  <c r="Z9" i="16"/>
  <c r="V9" i="16"/>
  <c r="R9" i="16"/>
  <c r="N9" i="16"/>
  <c r="J9" i="16"/>
  <c r="F9" i="16"/>
  <c r="F9" i="15"/>
  <c r="J9" i="15"/>
  <c r="N9" i="15"/>
  <c r="R9" i="15"/>
  <c r="V9" i="15"/>
  <c r="Z9" i="15"/>
  <c r="AD9" i="15"/>
  <c r="AH9" i="15"/>
  <c r="AL9" i="15"/>
  <c r="AP9" i="15"/>
  <c r="AT9" i="15"/>
  <c r="AX9" i="15"/>
  <c r="BB9" i="15"/>
  <c r="BF9" i="15"/>
  <c r="BJ9" i="15"/>
  <c r="BN9" i="15"/>
  <c r="F10" i="15"/>
  <c r="J10" i="15"/>
  <c r="N10" i="15"/>
  <c r="R10" i="15"/>
  <c r="V10" i="15"/>
  <c r="Z10" i="15"/>
  <c r="AD10" i="15"/>
  <c r="AH10" i="15"/>
  <c r="AL10" i="15"/>
  <c r="AP10" i="15"/>
  <c r="AT10" i="15"/>
  <c r="AX10" i="15"/>
  <c r="BB10" i="15"/>
  <c r="BF10" i="15"/>
  <c r="BJ10" i="15"/>
  <c r="BN10" i="15"/>
  <c r="F11" i="15"/>
  <c r="J11" i="15"/>
  <c r="N11" i="15"/>
  <c r="R11" i="15"/>
  <c r="V11" i="15"/>
  <c r="Z11" i="15"/>
  <c r="AD11" i="15"/>
  <c r="AH11" i="15"/>
  <c r="AL11" i="15"/>
  <c r="AP11" i="15"/>
  <c r="AT11" i="15"/>
  <c r="AX11" i="15"/>
  <c r="BB11" i="15"/>
  <c r="BF11" i="15"/>
  <c r="BJ11" i="15"/>
  <c r="BN11" i="15"/>
  <c r="F12" i="15"/>
  <c r="J12" i="15"/>
  <c r="N12" i="15"/>
  <c r="R12" i="15"/>
  <c r="V12" i="15"/>
  <c r="Z12" i="15"/>
  <c r="AD12" i="15"/>
  <c r="AH12" i="15"/>
  <c r="AL12" i="15"/>
  <c r="AP12" i="15"/>
  <c r="AT12" i="15"/>
  <c r="AX12" i="15"/>
  <c r="BB12" i="15"/>
  <c r="BF12" i="15"/>
  <c r="BJ12" i="15"/>
  <c r="BN12" i="15"/>
  <c r="F13" i="15"/>
  <c r="J13" i="15"/>
  <c r="N13" i="15"/>
  <c r="R13" i="15"/>
  <c r="V13" i="15"/>
  <c r="Z13" i="15"/>
  <c r="AD13" i="15"/>
  <c r="AH13" i="15"/>
  <c r="AL13" i="15"/>
  <c r="AP13" i="15"/>
  <c r="AT13" i="15"/>
  <c r="AX13" i="15"/>
  <c r="BB13" i="15"/>
  <c r="BF13" i="15"/>
  <c r="BJ13" i="15"/>
  <c r="BN13" i="15"/>
  <c r="F14" i="15"/>
  <c r="J14" i="15"/>
  <c r="N14" i="15"/>
  <c r="R14" i="15"/>
  <c r="V14" i="15"/>
  <c r="Z14" i="15"/>
  <c r="AD14" i="15"/>
  <c r="AH14" i="15"/>
  <c r="AL14" i="15"/>
  <c r="AP14" i="15"/>
  <c r="AT14" i="15"/>
  <c r="AX14" i="15"/>
  <c r="BB14" i="15"/>
  <c r="BF14" i="15"/>
  <c r="BJ14" i="15"/>
  <c r="BN14" i="15"/>
  <c r="F15" i="15"/>
  <c r="J15" i="15"/>
  <c r="N15" i="15"/>
  <c r="R15" i="15"/>
  <c r="V15" i="15"/>
  <c r="Z15" i="15"/>
  <c r="AD15" i="15"/>
  <c r="AH15" i="15"/>
  <c r="AL15" i="15"/>
  <c r="AP15" i="15"/>
  <c r="AT15" i="15"/>
  <c r="AX15" i="15"/>
  <c r="BB15" i="15"/>
  <c r="BF15" i="15"/>
  <c r="BJ15" i="15"/>
  <c r="BN15" i="15"/>
  <c r="F16" i="15"/>
  <c r="J16" i="15"/>
  <c r="N16" i="15"/>
  <c r="R16" i="15"/>
  <c r="V16" i="15"/>
  <c r="Z16" i="15"/>
  <c r="AD16" i="15"/>
  <c r="AH16" i="15"/>
  <c r="AL16" i="15"/>
  <c r="AP16" i="15"/>
  <c r="AT16" i="15"/>
  <c r="AX16" i="15"/>
  <c r="BB16" i="15"/>
  <c r="BF16" i="15"/>
  <c r="BJ16" i="15"/>
  <c r="BN16" i="15"/>
  <c r="F17" i="15"/>
  <c r="J17" i="15"/>
  <c r="N17" i="15"/>
  <c r="R17" i="15"/>
  <c r="V17" i="15"/>
  <c r="Z17" i="15"/>
  <c r="AD17" i="15"/>
  <c r="AH17" i="15"/>
  <c r="AL17" i="15"/>
  <c r="AP17" i="15"/>
  <c r="AT17" i="15"/>
  <c r="AX17" i="15"/>
  <c r="BB17" i="15"/>
  <c r="BF17" i="15"/>
  <c r="BJ17" i="15"/>
  <c r="BN17" i="15"/>
  <c r="F18" i="15"/>
  <c r="J18" i="15"/>
  <c r="N18" i="15"/>
  <c r="R18" i="15"/>
  <c r="V18" i="15"/>
  <c r="Z18" i="15"/>
  <c r="AD18" i="15"/>
  <c r="AH18" i="15"/>
  <c r="AL18" i="15"/>
  <c r="AP18" i="15"/>
  <c r="AT18" i="15"/>
  <c r="AX18" i="15"/>
  <c r="BB18" i="15"/>
  <c r="BF18" i="15"/>
  <c r="BJ18" i="15"/>
  <c r="BN18" i="15"/>
  <c r="F19" i="15"/>
  <c r="J19" i="15"/>
  <c r="N19" i="15"/>
  <c r="R19" i="15"/>
  <c r="V19" i="15"/>
  <c r="Z19" i="15"/>
  <c r="AD19" i="15"/>
  <c r="AH19" i="15"/>
  <c r="AL19" i="15"/>
  <c r="AP19" i="15"/>
  <c r="AT19" i="15"/>
  <c r="AX19" i="15"/>
  <c r="BB19" i="15"/>
  <c r="BF19" i="15"/>
  <c r="BJ19" i="15"/>
  <c r="BN19" i="15"/>
  <c r="F20" i="15"/>
  <c r="J20" i="15"/>
  <c r="N20" i="15"/>
  <c r="R20" i="15"/>
  <c r="V20" i="15"/>
  <c r="Z20" i="15"/>
  <c r="AD20" i="15"/>
  <c r="AH20" i="15"/>
  <c r="AL20" i="15"/>
  <c r="AP20" i="15"/>
  <c r="AT20" i="15"/>
  <c r="AX20" i="15"/>
  <c r="BB20" i="15"/>
  <c r="BF20" i="15"/>
  <c r="BJ20" i="15"/>
  <c r="BN20" i="15"/>
  <c r="D21" i="15"/>
  <c r="E21" i="15"/>
  <c r="H21" i="15"/>
  <c r="I21" i="15"/>
  <c r="L21" i="15"/>
  <c r="M21" i="15"/>
  <c r="P21" i="15"/>
  <c r="Q21" i="15"/>
  <c r="T21" i="15"/>
  <c r="U21" i="15"/>
  <c r="X21" i="15"/>
  <c r="Y21" i="15"/>
  <c r="AB21" i="15"/>
  <c r="AC21" i="15"/>
  <c r="AF21" i="15"/>
  <c r="AG21" i="15"/>
  <c r="AJ21" i="15"/>
  <c r="AK21" i="15"/>
  <c r="AN21" i="15"/>
  <c r="AO21" i="15"/>
  <c r="AR21" i="15"/>
  <c r="AS21" i="15"/>
  <c r="AV21" i="15"/>
  <c r="AW21" i="15"/>
  <c r="AZ21" i="15"/>
  <c r="BA21" i="15"/>
  <c r="BD21" i="15"/>
  <c r="BE21" i="15"/>
  <c r="BH21" i="15"/>
  <c r="BI21" i="15"/>
  <c r="BL21" i="15"/>
  <c r="BM21" i="15"/>
  <c r="BM24" i="14"/>
  <c r="BL24" i="14"/>
  <c r="BI24" i="14"/>
  <c r="BH24" i="14"/>
  <c r="BE24" i="14"/>
  <c r="BD24" i="14"/>
  <c r="BA24" i="14"/>
  <c r="AZ24" i="14"/>
  <c r="AW24" i="14"/>
  <c r="AV24" i="14"/>
  <c r="AS24" i="14"/>
  <c r="AR24" i="14"/>
  <c r="AO24" i="14"/>
  <c r="AN24" i="14"/>
  <c r="AK24" i="14"/>
  <c r="AJ24" i="14"/>
  <c r="AG24" i="14"/>
  <c r="AF24" i="14"/>
  <c r="AC24" i="14"/>
  <c r="AB24" i="14"/>
  <c r="Y24" i="14"/>
  <c r="X24" i="14"/>
  <c r="U24" i="14"/>
  <c r="T24" i="14"/>
  <c r="Q24" i="14"/>
  <c r="P24" i="14"/>
  <c r="M24" i="14"/>
  <c r="L24" i="14"/>
  <c r="I24" i="14"/>
  <c r="H24" i="14"/>
  <c r="E24" i="14"/>
  <c r="D24" i="14"/>
  <c r="BN23" i="14"/>
  <c r="BJ23" i="14"/>
  <c r="BF23" i="14"/>
  <c r="BB23" i="14"/>
  <c r="AX23" i="14"/>
  <c r="AT23" i="14"/>
  <c r="AP23" i="14"/>
  <c r="AL23" i="14"/>
  <c r="AH23" i="14"/>
  <c r="AD23" i="14"/>
  <c r="Z23" i="14"/>
  <c r="V23" i="14"/>
  <c r="R23" i="14"/>
  <c r="N23" i="14"/>
  <c r="J23" i="14"/>
  <c r="F23" i="14"/>
  <c r="BN22" i="14"/>
  <c r="BJ22" i="14"/>
  <c r="BF22" i="14"/>
  <c r="BB22" i="14"/>
  <c r="AX22" i="14"/>
  <c r="AT22" i="14"/>
  <c r="AP22" i="14"/>
  <c r="AL22" i="14"/>
  <c r="AH22" i="14"/>
  <c r="AD22" i="14"/>
  <c r="Z22" i="14"/>
  <c r="V22" i="14"/>
  <c r="R22" i="14"/>
  <c r="N22" i="14"/>
  <c r="J22" i="14"/>
  <c r="F22" i="14"/>
  <c r="BN21" i="14"/>
  <c r="BJ21" i="14"/>
  <c r="BF21" i="14"/>
  <c r="BB21" i="14"/>
  <c r="AX21" i="14"/>
  <c r="AT21" i="14"/>
  <c r="AP21" i="14"/>
  <c r="AL21" i="14"/>
  <c r="AH21" i="14"/>
  <c r="AD21" i="14"/>
  <c r="Z21" i="14"/>
  <c r="V21" i="14"/>
  <c r="R21" i="14"/>
  <c r="N21" i="14"/>
  <c r="J21" i="14"/>
  <c r="F21" i="14"/>
  <c r="BN20" i="14"/>
  <c r="BJ20" i="14"/>
  <c r="BF20" i="14"/>
  <c r="BB20" i="14"/>
  <c r="AX20" i="14"/>
  <c r="AT20" i="14"/>
  <c r="AP20" i="14"/>
  <c r="AL20" i="14"/>
  <c r="AH20" i="14"/>
  <c r="AD20" i="14"/>
  <c r="Z20" i="14"/>
  <c r="V20" i="14"/>
  <c r="R20" i="14"/>
  <c r="N20" i="14"/>
  <c r="J20" i="14"/>
  <c r="F20" i="14"/>
  <c r="BN19" i="14"/>
  <c r="BJ19" i="14"/>
  <c r="BF19" i="14"/>
  <c r="BB19" i="14"/>
  <c r="AX19" i="14"/>
  <c r="AT19" i="14"/>
  <c r="AP19" i="14"/>
  <c r="AL19" i="14"/>
  <c r="AH19" i="14"/>
  <c r="AD19" i="14"/>
  <c r="Z19" i="14"/>
  <c r="V19" i="14"/>
  <c r="R19" i="14"/>
  <c r="N19" i="14"/>
  <c r="J19" i="14"/>
  <c r="F19" i="14"/>
  <c r="BN18" i="14"/>
  <c r="BJ18" i="14"/>
  <c r="BF18" i="14"/>
  <c r="BB18" i="14"/>
  <c r="AX18" i="14"/>
  <c r="AT18" i="14"/>
  <c r="AP18" i="14"/>
  <c r="AL18" i="14"/>
  <c r="AH18" i="14"/>
  <c r="AD18" i="14"/>
  <c r="Z18" i="14"/>
  <c r="V18" i="14"/>
  <c r="R18" i="14"/>
  <c r="N18" i="14"/>
  <c r="J18" i="14"/>
  <c r="F18" i="14"/>
  <c r="BN17" i="14"/>
  <c r="BJ17" i="14"/>
  <c r="BF17" i="14"/>
  <c r="BB17" i="14"/>
  <c r="AX17" i="14"/>
  <c r="AT17" i="14"/>
  <c r="AP17" i="14"/>
  <c r="AL17" i="14"/>
  <c r="AH17" i="14"/>
  <c r="AD17" i="14"/>
  <c r="Z17" i="14"/>
  <c r="V17" i="14"/>
  <c r="R17" i="14"/>
  <c r="N17" i="14"/>
  <c r="J17" i="14"/>
  <c r="F17" i="14"/>
  <c r="BN16" i="14"/>
  <c r="BJ16" i="14"/>
  <c r="BF16" i="14"/>
  <c r="BB16" i="14"/>
  <c r="AX16" i="14"/>
  <c r="AT16" i="14"/>
  <c r="AP16" i="14"/>
  <c r="AL16" i="14"/>
  <c r="AH16" i="14"/>
  <c r="AD16" i="14"/>
  <c r="Z16" i="14"/>
  <c r="V16" i="14"/>
  <c r="R16" i="14"/>
  <c r="N16" i="14"/>
  <c r="J16" i="14"/>
  <c r="F16" i="14"/>
  <c r="BN15" i="14"/>
  <c r="BJ15" i="14"/>
  <c r="BF15" i="14"/>
  <c r="BB15" i="14"/>
  <c r="AX15" i="14"/>
  <c r="AT15" i="14"/>
  <c r="AP15" i="14"/>
  <c r="AL15" i="14"/>
  <c r="AH15" i="14"/>
  <c r="AD15" i="14"/>
  <c r="Z15" i="14"/>
  <c r="V15" i="14"/>
  <c r="R15" i="14"/>
  <c r="N15" i="14"/>
  <c r="J15" i="14"/>
  <c r="F15" i="14"/>
  <c r="BN14" i="14"/>
  <c r="BJ14" i="14"/>
  <c r="BF14" i="14"/>
  <c r="BB14" i="14"/>
  <c r="AX14" i="14"/>
  <c r="AT14" i="14"/>
  <c r="AP14" i="14"/>
  <c r="AL14" i="14"/>
  <c r="AH14" i="14"/>
  <c r="AD14" i="14"/>
  <c r="Z14" i="14"/>
  <c r="V14" i="14"/>
  <c r="R14" i="14"/>
  <c r="N14" i="14"/>
  <c r="J14" i="14"/>
  <c r="F14" i="14"/>
  <c r="BN13" i="14"/>
  <c r="BJ13" i="14"/>
  <c r="BF13" i="14"/>
  <c r="BB13" i="14"/>
  <c r="AX13" i="14"/>
  <c r="AT13" i="14"/>
  <c r="AP13" i="14"/>
  <c r="AL13" i="14"/>
  <c r="AH13" i="14"/>
  <c r="AD13" i="14"/>
  <c r="Z13" i="14"/>
  <c r="V13" i="14"/>
  <c r="R13" i="14"/>
  <c r="N13" i="14"/>
  <c r="J13" i="14"/>
  <c r="F13" i="14"/>
  <c r="BN12" i="14"/>
  <c r="BJ12" i="14"/>
  <c r="BF12" i="14"/>
  <c r="BB12" i="14"/>
  <c r="AX12" i="14"/>
  <c r="AT12" i="14"/>
  <c r="AP12" i="14"/>
  <c r="AL12" i="14"/>
  <c r="AH12" i="14"/>
  <c r="AD12" i="14"/>
  <c r="Z12" i="14"/>
  <c r="V12" i="14"/>
  <c r="R12" i="14"/>
  <c r="N12" i="14"/>
  <c r="J12" i="14"/>
  <c r="F12" i="14"/>
  <c r="BN11" i="14"/>
  <c r="BJ11" i="14"/>
  <c r="BF11" i="14"/>
  <c r="BB11" i="14"/>
  <c r="AX11" i="14"/>
  <c r="AT11" i="14"/>
  <c r="AP11" i="14"/>
  <c r="AL11" i="14"/>
  <c r="AH11" i="14"/>
  <c r="AD11" i="14"/>
  <c r="Z11" i="14"/>
  <c r="V11" i="14"/>
  <c r="R11" i="14"/>
  <c r="N11" i="14"/>
  <c r="J11" i="14"/>
  <c r="F11" i="14"/>
  <c r="BN10" i="14"/>
  <c r="BJ10" i="14"/>
  <c r="BF10" i="14"/>
  <c r="BB10" i="14"/>
  <c r="AX10" i="14"/>
  <c r="AT10" i="14"/>
  <c r="AP10" i="14"/>
  <c r="AL10" i="14"/>
  <c r="AH10" i="14"/>
  <c r="AD10" i="14"/>
  <c r="Z10" i="14"/>
  <c r="V10" i="14"/>
  <c r="R10" i="14"/>
  <c r="N10" i="14"/>
  <c r="J10" i="14"/>
  <c r="F10" i="14"/>
  <c r="BN9" i="14"/>
  <c r="BJ9" i="14"/>
  <c r="BF9" i="14"/>
  <c r="BB9" i="14"/>
  <c r="AX9" i="14"/>
  <c r="AT9" i="14"/>
  <c r="AP9" i="14"/>
  <c r="AL9" i="14"/>
  <c r="AH9" i="14"/>
  <c r="AD9" i="14"/>
  <c r="Z9" i="14"/>
  <c r="V9" i="14"/>
  <c r="R9" i="14"/>
  <c r="N9" i="14"/>
  <c r="J9" i="14"/>
  <c r="F9" i="14"/>
  <c r="BM26" i="13"/>
  <c r="BL26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I26" i="13"/>
  <c r="BH26" i="13"/>
  <c r="BJ10" i="13"/>
  <c r="BJ11" i="13"/>
  <c r="BJ12" i="13"/>
  <c r="BJ13" i="13"/>
  <c r="BJ14" i="13"/>
  <c r="BJ15" i="13"/>
  <c r="BJ16" i="13"/>
  <c r="BJ17" i="13"/>
  <c r="BJ18" i="13"/>
  <c r="BJ19" i="13"/>
  <c r="BJ20" i="13"/>
  <c r="BJ21" i="13"/>
  <c r="BJ22" i="13"/>
  <c r="BJ23" i="13"/>
  <c r="BJ24" i="13"/>
  <c r="BJ25" i="13"/>
  <c r="BE26" i="13"/>
  <c r="BD26" i="13"/>
  <c r="BF10" i="13"/>
  <c r="BF11" i="13"/>
  <c r="BF12" i="13"/>
  <c r="BF13" i="13"/>
  <c r="BF14" i="13"/>
  <c r="BF15" i="13"/>
  <c r="BF16" i="13"/>
  <c r="BF17" i="13"/>
  <c r="BF18" i="13"/>
  <c r="BF19" i="13"/>
  <c r="BF20" i="13"/>
  <c r="BF21" i="13"/>
  <c r="BF22" i="13"/>
  <c r="BF23" i="13"/>
  <c r="BF24" i="13"/>
  <c r="BF25" i="13"/>
  <c r="BA26" i="13"/>
  <c r="AZ26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AW26" i="13"/>
  <c r="AV26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S26" i="13"/>
  <c r="AR26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O26" i="13"/>
  <c r="AN26" i="13"/>
  <c r="AP10" i="13"/>
  <c r="AP11" i="13"/>
  <c r="AP12" i="13"/>
  <c r="AP13" i="13"/>
  <c r="AP14" i="13"/>
  <c r="AP15" i="13"/>
  <c r="AP16" i="13"/>
  <c r="AP17" i="13"/>
  <c r="AP18" i="13"/>
  <c r="AP19" i="13"/>
  <c r="AP20" i="13"/>
  <c r="AP21" i="13"/>
  <c r="AP22" i="13"/>
  <c r="AP23" i="13"/>
  <c r="AP24" i="13"/>
  <c r="AP25" i="13"/>
  <c r="AK26" i="13"/>
  <c r="AJ26" i="13"/>
  <c r="AL10" i="13"/>
  <c r="AL11" i="13"/>
  <c r="AL12" i="13"/>
  <c r="AL13" i="13"/>
  <c r="AL14" i="13"/>
  <c r="AL15" i="13"/>
  <c r="AL16" i="13"/>
  <c r="AL17" i="13"/>
  <c r="AL18" i="13"/>
  <c r="AL19" i="13"/>
  <c r="AL20" i="13"/>
  <c r="AL21" i="13"/>
  <c r="AL22" i="13"/>
  <c r="AL23" i="13"/>
  <c r="AL24" i="13"/>
  <c r="AL25" i="13"/>
  <c r="AG26" i="13"/>
  <c r="AF26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C26" i="13"/>
  <c r="AB26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Y26" i="13"/>
  <c r="X26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U26" i="13"/>
  <c r="T26" i="13"/>
  <c r="Q26" i="13"/>
  <c r="P26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M26" i="13"/>
  <c r="L26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I26" i="13"/>
  <c r="H26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E26" i="13"/>
  <c r="D26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BN9" i="13"/>
  <c r="BJ9" i="13"/>
  <c r="BF9" i="13"/>
  <c r="BB9" i="13"/>
  <c r="AX9" i="13"/>
  <c r="AT9" i="13"/>
  <c r="AP9" i="13"/>
  <c r="AL9" i="13"/>
  <c r="AH9" i="13"/>
  <c r="AD9" i="13"/>
  <c r="Z9" i="13"/>
  <c r="V9" i="13"/>
  <c r="R9" i="13"/>
  <c r="N9" i="13"/>
  <c r="J9" i="13"/>
  <c r="F9" i="13"/>
  <c r="BM23" i="12"/>
  <c r="BL23" i="12"/>
  <c r="BI23" i="12"/>
  <c r="BH23" i="12"/>
  <c r="BE23" i="12"/>
  <c r="BD23" i="12"/>
  <c r="BA23" i="12"/>
  <c r="AZ23" i="12"/>
  <c r="AW23" i="12"/>
  <c r="AV23" i="12"/>
  <c r="AS23" i="12"/>
  <c r="AR23" i="12"/>
  <c r="AO23" i="12"/>
  <c r="AN23" i="12"/>
  <c r="AK23" i="12"/>
  <c r="AJ23" i="12"/>
  <c r="AG23" i="12"/>
  <c r="AF23" i="12"/>
  <c r="AC23" i="12"/>
  <c r="AB23" i="12"/>
  <c r="Y23" i="12"/>
  <c r="X23" i="12"/>
  <c r="U23" i="12"/>
  <c r="T23" i="12"/>
  <c r="Q23" i="12"/>
  <c r="P23" i="12"/>
  <c r="M23" i="12"/>
  <c r="L23" i="12"/>
  <c r="I23" i="12"/>
  <c r="H23" i="12"/>
  <c r="E23" i="12"/>
  <c r="D23" i="12"/>
  <c r="BN22" i="12"/>
  <c r="BJ22" i="12"/>
  <c r="BF22" i="12"/>
  <c r="BB22" i="12"/>
  <c r="AX22" i="12"/>
  <c r="AT22" i="12"/>
  <c r="AP22" i="12"/>
  <c r="AL22" i="12"/>
  <c r="AH22" i="12"/>
  <c r="AD22" i="12"/>
  <c r="Z22" i="12"/>
  <c r="V22" i="12"/>
  <c r="R22" i="12"/>
  <c r="N22" i="12"/>
  <c r="J22" i="12"/>
  <c r="F22" i="12"/>
  <c r="BN21" i="12"/>
  <c r="BJ21" i="12"/>
  <c r="BF21" i="12"/>
  <c r="BB21" i="12"/>
  <c r="AX21" i="12"/>
  <c r="AT21" i="12"/>
  <c r="AP21" i="12"/>
  <c r="AL21" i="12"/>
  <c r="AH21" i="12"/>
  <c r="AD21" i="12"/>
  <c r="Z21" i="12"/>
  <c r="V21" i="12"/>
  <c r="R21" i="12"/>
  <c r="N21" i="12"/>
  <c r="J21" i="12"/>
  <c r="F21" i="12"/>
  <c r="BN20" i="12"/>
  <c r="BJ20" i="12"/>
  <c r="BF20" i="12"/>
  <c r="BB20" i="12"/>
  <c r="AX20" i="12"/>
  <c r="AT20" i="12"/>
  <c r="AP20" i="12"/>
  <c r="AL20" i="12"/>
  <c r="AH20" i="12"/>
  <c r="AD20" i="12"/>
  <c r="Z20" i="12"/>
  <c r="V20" i="12"/>
  <c r="R20" i="12"/>
  <c r="N20" i="12"/>
  <c r="J20" i="12"/>
  <c r="F20" i="12"/>
  <c r="BN19" i="12"/>
  <c r="BJ19" i="12"/>
  <c r="BF19" i="12"/>
  <c r="BB19" i="12"/>
  <c r="AX19" i="12"/>
  <c r="AT19" i="12"/>
  <c r="AP19" i="12"/>
  <c r="AL19" i="12"/>
  <c r="AH19" i="12"/>
  <c r="AD19" i="12"/>
  <c r="Z19" i="12"/>
  <c r="V19" i="12"/>
  <c r="R19" i="12"/>
  <c r="N19" i="12"/>
  <c r="J19" i="12"/>
  <c r="F19" i="12"/>
  <c r="BN18" i="12"/>
  <c r="BJ18" i="12"/>
  <c r="BF18" i="12"/>
  <c r="BB18" i="12"/>
  <c r="AX18" i="12"/>
  <c r="AT18" i="12"/>
  <c r="AP18" i="12"/>
  <c r="AL18" i="12"/>
  <c r="AH18" i="12"/>
  <c r="AD18" i="12"/>
  <c r="Z18" i="12"/>
  <c r="V18" i="12"/>
  <c r="R18" i="12"/>
  <c r="N18" i="12"/>
  <c r="J18" i="12"/>
  <c r="F18" i="12"/>
  <c r="BN17" i="12"/>
  <c r="BJ17" i="12"/>
  <c r="BF17" i="12"/>
  <c r="BB17" i="12"/>
  <c r="AX17" i="12"/>
  <c r="AT17" i="12"/>
  <c r="AP17" i="12"/>
  <c r="AL17" i="12"/>
  <c r="AH17" i="12"/>
  <c r="AD17" i="12"/>
  <c r="Z17" i="12"/>
  <c r="V17" i="12"/>
  <c r="R17" i="12"/>
  <c r="N17" i="12"/>
  <c r="J17" i="12"/>
  <c r="F17" i="12"/>
  <c r="BN16" i="12"/>
  <c r="BJ16" i="12"/>
  <c r="BF16" i="12"/>
  <c r="BB16" i="12"/>
  <c r="AX16" i="12"/>
  <c r="AT16" i="12"/>
  <c r="AP16" i="12"/>
  <c r="AL16" i="12"/>
  <c r="AH16" i="12"/>
  <c r="AD16" i="12"/>
  <c r="Z16" i="12"/>
  <c r="V16" i="12"/>
  <c r="R16" i="12"/>
  <c r="N16" i="12"/>
  <c r="J16" i="12"/>
  <c r="F16" i="12"/>
  <c r="BN15" i="12"/>
  <c r="BJ15" i="12"/>
  <c r="BF15" i="12"/>
  <c r="BB15" i="12"/>
  <c r="AX15" i="12"/>
  <c r="AT15" i="12"/>
  <c r="AP15" i="12"/>
  <c r="AL15" i="12"/>
  <c r="AH15" i="12"/>
  <c r="AD15" i="12"/>
  <c r="Z15" i="12"/>
  <c r="V15" i="12"/>
  <c r="R15" i="12"/>
  <c r="N15" i="12"/>
  <c r="J15" i="12"/>
  <c r="F15" i="12"/>
  <c r="BN14" i="12"/>
  <c r="BJ14" i="12"/>
  <c r="BF14" i="12"/>
  <c r="BB14" i="12"/>
  <c r="AX14" i="12"/>
  <c r="AT14" i="12"/>
  <c r="AP14" i="12"/>
  <c r="AL14" i="12"/>
  <c r="AH14" i="12"/>
  <c r="AD14" i="12"/>
  <c r="Z14" i="12"/>
  <c r="V14" i="12"/>
  <c r="R14" i="12"/>
  <c r="N14" i="12"/>
  <c r="J14" i="12"/>
  <c r="F14" i="12"/>
  <c r="BN13" i="12"/>
  <c r="BJ13" i="12"/>
  <c r="BF13" i="12"/>
  <c r="BB13" i="12"/>
  <c r="AX13" i="12"/>
  <c r="AT13" i="12"/>
  <c r="AP13" i="12"/>
  <c r="AL13" i="12"/>
  <c r="AH13" i="12"/>
  <c r="AD13" i="12"/>
  <c r="Z13" i="12"/>
  <c r="V13" i="12"/>
  <c r="R13" i="12"/>
  <c r="N13" i="12"/>
  <c r="J13" i="12"/>
  <c r="F13" i="12"/>
  <c r="BN12" i="12"/>
  <c r="BJ12" i="12"/>
  <c r="BF12" i="12"/>
  <c r="BB12" i="12"/>
  <c r="AX12" i="12"/>
  <c r="AT12" i="12"/>
  <c r="AP12" i="12"/>
  <c r="AL12" i="12"/>
  <c r="AH12" i="12"/>
  <c r="AD12" i="12"/>
  <c r="Z12" i="12"/>
  <c r="V12" i="12"/>
  <c r="R12" i="12"/>
  <c r="N12" i="12"/>
  <c r="J12" i="12"/>
  <c r="F12" i="12"/>
  <c r="BN11" i="12"/>
  <c r="BJ11" i="12"/>
  <c r="BF11" i="12"/>
  <c r="BB11" i="12"/>
  <c r="AX11" i="12"/>
  <c r="AT11" i="12"/>
  <c r="AP11" i="12"/>
  <c r="AL11" i="12"/>
  <c r="AH11" i="12"/>
  <c r="AD11" i="12"/>
  <c r="Z11" i="12"/>
  <c r="V11" i="12"/>
  <c r="R11" i="12"/>
  <c r="N11" i="12"/>
  <c r="J11" i="12"/>
  <c r="F11" i="12"/>
  <c r="BN10" i="12"/>
  <c r="BJ10" i="12"/>
  <c r="BF10" i="12"/>
  <c r="BB10" i="12"/>
  <c r="AX10" i="12"/>
  <c r="AT10" i="12"/>
  <c r="AP10" i="12"/>
  <c r="AL10" i="12"/>
  <c r="AH10" i="12"/>
  <c r="AD10" i="12"/>
  <c r="Z10" i="12"/>
  <c r="V10" i="12"/>
  <c r="R10" i="12"/>
  <c r="N10" i="12"/>
  <c r="J10" i="12"/>
  <c r="F10" i="12"/>
  <c r="F23" i="12" s="1"/>
  <c r="G9" i="12" s="1"/>
  <c r="BN9" i="12"/>
  <c r="BJ9" i="12"/>
  <c r="BF9" i="12"/>
  <c r="BB9" i="12"/>
  <c r="AX9" i="12"/>
  <c r="AT9" i="12"/>
  <c r="AP9" i="12"/>
  <c r="AL9" i="12"/>
  <c r="AH9" i="12"/>
  <c r="AD9" i="12"/>
  <c r="Z9" i="12"/>
  <c r="V9" i="12"/>
  <c r="R9" i="12"/>
  <c r="N9" i="12"/>
  <c r="J9" i="12"/>
  <c r="F9" i="12"/>
  <c r="BM25" i="11"/>
  <c r="BL25" i="11"/>
  <c r="BN10" i="11"/>
  <c r="BN11" i="11"/>
  <c r="BN12" i="11"/>
  <c r="BN13" i="11"/>
  <c r="BN14" i="11"/>
  <c r="BN15" i="11"/>
  <c r="BN16" i="11"/>
  <c r="BN17" i="11"/>
  <c r="BN18" i="11"/>
  <c r="BN19" i="11"/>
  <c r="BN20" i="11"/>
  <c r="BN21" i="11"/>
  <c r="BN22" i="11"/>
  <c r="BN23" i="11"/>
  <c r="BN24" i="11"/>
  <c r="BI25" i="11"/>
  <c r="BH25" i="11"/>
  <c r="BJ10" i="11"/>
  <c r="BJ11" i="11"/>
  <c r="BJ12" i="11"/>
  <c r="BJ13" i="11"/>
  <c r="BJ14" i="11"/>
  <c r="BJ15" i="11"/>
  <c r="BJ16" i="11"/>
  <c r="BJ17" i="11"/>
  <c r="BJ18" i="11"/>
  <c r="BJ19" i="11"/>
  <c r="BJ20" i="11"/>
  <c r="BJ21" i="11"/>
  <c r="BJ22" i="11"/>
  <c r="BJ23" i="11"/>
  <c r="BJ24" i="11"/>
  <c r="BE25" i="11"/>
  <c r="BD25" i="11"/>
  <c r="BF10" i="11"/>
  <c r="BF11" i="11"/>
  <c r="BF12" i="11"/>
  <c r="BF13" i="11"/>
  <c r="BF14" i="11"/>
  <c r="BF15" i="11"/>
  <c r="BF16" i="11"/>
  <c r="BF17" i="11"/>
  <c r="BF18" i="11"/>
  <c r="BF19" i="11"/>
  <c r="BF20" i="11"/>
  <c r="BF21" i="11"/>
  <c r="BF22" i="11"/>
  <c r="BF23" i="11"/>
  <c r="BF24" i="11"/>
  <c r="BA25" i="11"/>
  <c r="AZ25" i="11"/>
  <c r="BB10" i="11"/>
  <c r="BB11" i="11"/>
  <c r="BB12" i="11"/>
  <c r="BB13" i="11"/>
  <c r="BB14" i="11"/>
  <c r="BB15" i="11"/>
  <c r="BB16" i="11"/>
  <c r="BB17" i="11"/>
  <c r="BB18" i="11"/>
  <c r="BB19" i="11"/>
  <c r="BB20" i="11"/>
  <c r="BB21" i="11"/>
  <c r="BB22" i="11"/>
  <c r="BB23" i="11"/>
  <c r="BB24" i="11"/>
  <c r="AW25" i="11"/>
  <c r="AV25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S25" i="11"/>
  <c r="AR25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O25" i="11"/>
  <c r="AN25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K25" i="11"/>
  <c r="AJ25" i="11"/>
  <c r="AG25" i="11"/>
  <c r="AF25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C25" i="11"/>
  <c r="AB25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Y25" i="11"/>
  <c r="X25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U25" i="11"/>
  <c r="T25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Q25" i="11"/>
  <c r="P25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M25" i="11"/>
  <c r="L25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I25" i="11"/>
  <c r="H25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E25" i="11"/>
  <c r="D25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BN9" i="11"/>
  <c r="BJ9" i="11"/>
  <c r="BF9" i="11"/>
  <c r="BB9" i="11"/>
  <c r="AX9" i="11"/>
  <c r="AT9" i="11"/>
  <c r="AP9" i="11"/>
  <c r="AL9" i="11"/>
  <c r="AH9" i="11"/>
  <c r="AD9" i="11"/>
  <c r="Z9" i="11"/>
  <c r="V9" i="11"/>
  <c r="R9" i="11"/>
  <c r="N9" i="11"/>
  <c r="J9" i="11"/>
  <c r="F9" i="11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M23" i="9"/>
  <c r="BL23" i="9"/>
  <c r="BI23" i="9"/>
  <c r="BH23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E23" i="9"/>
  <c r="BD23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A23" i="9"/>
  <c r="AZ23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AW23" i="9"/>
  <c r="AV23" i="9"/>
  <c r="AX10" i="9"/>
  <c r="AX11" i="9"/>
  <c r="AX12" i="9"/>
  <c r="AX13" i="9"/>
  <c r="AX14" i="9"/>
  <c r="AX15" i="9"/>
  <c r="AX16" i="9"/>
  <c r="AX17" i="9"/>
  <c r="AX18" i="9"/>
  <c r="AX19" i="9"/>
  <c r="AX20" i="9"/>
  <c r="AX21" i="9"/>
  <c r="AX22" i="9"/>
  <c r="AS23" i="9"/>
  <c r="AR23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O23" i="9"/>
  <c r="AN23" i="9"/>
  <c r="AP10" i="9"/>
  <c r="AP11" i="9"/>
  <c r="AP12" i="9"/>
  <c r="AP13" i="9"/>
  <c r="AP14" i="9"/>
  <c r="AP15" i="9"/>
  <c r="AP16" i="9"/>
  <c r="AP17" i="9"/>
  <c r="AP18" i="9"/>
  <c r="AP19" i="9"/>
  <c r="AP20" i="9"/>
  <c r="AP21" i="9"/>
  <c r="AP22" i="9"/>
  <c r="AK23" i="9"/>
  <c r="AJ23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G23" i="9"/>
  <c r="AF23" i="9"/>
  <c r="AB23" i="9"/>
  <c r="AC23" i="9"/>
  <c r="Y23" i="9"/>
  <c r="X23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T23" i="9"/>
  <c r="U23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BB26" i="13" l="1"/>
  <c r="BJ26" i="13"/>
  <c r="BK12" i="13" s="1"/>
  <c r="V25" i="11"/>
  <c r="W19" i="11" s="1"/>
  <c r="BN26" i="13"/>
  <c r="BO18" i="13" s="1"/>
  <c r="BO10" i="13"/>
  <c r="BO23" i="13"/>
  <c r="BF26" i="13"/>
  <c r="BG19" i="13" s="1"/>
  <c r="BG21" i="13"/>
  <c r="BG20" i="13"/>
  <c r="BG18" i="13"/>
  <c r="BC17" i="13"/>
  <c r="BC14" i="13"/>
  <c r="BC10" i="13"/>
  <c r="BC19" i="13"/>
  <c r="BC21" i="13"/>
  <c r="BC23" i="13"/>
  <c r="BC11" i="13"/>
  <c r="BC20" i="13"/>
  <c r="BC18" i="13"/>
  <c r="AX26" i="13"/>
  <c r="AY18" i="13" s="1"/>
  <c r="AY19" i="13"/>
  <c r="AY24" i="13"/>
  <c r="AY23" i="13"/>
  <c r="AY11" i="13"/>
  <c r="AY20" i="13"/>
  <c r="AT26" i="13"/>
  <c r="AU21" i="13" s="1"/>
  <c r="AP26" i="13"/>
  <c r="AQ19" i="13" s="1"/>
  <c r="AL26" i="13"/>
  <c r="AM19" i="13" s="1"/>
  <c r="BP23" i="13"/>
  <c r="AH26" i="13"/>
  <c r="AI18" i="13"/>
  <c r="AI19" i="13"/>
  <c r="AI20" i="13"/>
  <c r="AD26" i="13"/>
  <c r="AE16" i="13" s="1"/>
  <c r="Z26" i="13"/>
  <c r="AA19" i="13" s="1"/>
  <c r="V26" i="13"/>
  <c r="W20" i="13" s="1"/>
  <c r="R26" i="13"/>
  <c r="S21" i="13" s="1"/>
  <c r="BP11" i="13"/>
  <c r="BP22" i="13"/>
  <c r="BP10" i="13"/>
  <c r="BP18" i="13"/>
  <c r="BP17" i="13"/>
  <c r="BP15" i="13"/>
  <c r="N26" i="13"/>
  <c r="O13" i="13" s="1"/>
  <c r="J26" i="13"/>
  <c r="K20" i="13" s="1"/>
  <c r="BP13" i="13"/>
  <c r="BP16" i="13"/>
  <c r="BP14" i="13"/>
  <c r="K17" i="13"/>
  <c r="K15" i="13"/>
  <c r="BP24" i="13"/>
  <c r="BP12" i="13"/>
  <c r="F26" i="13"/>
  <c r="G10" i="13" s="1"/>
  <c r="G19" i="13"/>
  <c r="G14" i="13"/>
  <c r="G18" i="13"/>
  <c r="G25" i="13"/>
  <c r="G21" i="13"/>
  <c r="G20" i="13"/>
  <c r="G17" i="13"/>
  <c r="G13" i="13"/>
  <c r="BP25" i="13"/>
  <c r="BP21" i="13"/>
  <c r="BP20" i="13"/>
  <c r="BP19" i="13"/>
  <c r="BP9" i="12"/>
  <c r="BN25" i="11"/>
  <c r="BO20" i="11" s="1"/>
  <c r="BJ25" i="11"/>
  <c r="BK21" i="11" s="1"/>
  <c r="BK24" i="11"/>
  <c r="BF25" i="11"/>
  <c r="BB25" i="11"/>
  <c r="BC19" i="11" s="1"/>
  <c r="BC16" i="11"/>
  <c r="BC20" i="11"/>
  <c r="AX25" i="11"/>
  <c r="AY14" i="11" s="1"/>
  <c r="AY17" i="11"/>
  <c r="AY18" i="11"/>
  <c r="AY19" i="11"/>
  <c r="AY20" i="11"/>
  <c r="AT25" i="11"/>
  <c r="AU24" i="11" s="1"/>
  <c r="AU20" i="11"/>
  <c r="AU19" i="11"/>
  <c r="AU18" i="11"/>
  <c r="AP25" i="11"/>
  <c r="AQ20" i="11" s="1"/>
  <c r="AQ21" i="11"/>
  <c r="AQ19" i="11"/>
  <c r="AQ18" i="11"/>
  <c r="AQ11" i="11"/>
  <c r="AL25" i="11"/>
  <c r="AM11" i="11" s="1"/>
  <c r="AH25" i="11"/>
  <c r="AI20" i="11" s="1"/>
  <c r="AI10" i="11"/>
  <c r="AI19" i="11"/>
  <c r="AI12" i="11"/>
  <c r="AD25" i="11"/>
  <c r="AE23" i="11" s="1"/>
  <c r="Z25" i="11"/>
  <c r="AA19" i="11" s="1"/>
  <c r="BP17" i="11"/>
  <c r="BP10" i="11"/>
  <c r="BP23" i="11"/>
  <c r="BP11" i="11"/>
  <c r="BP13" i="11"/>
  <c r="R25" i="11"/>
  <c r="S19" i="11" s="1"/>
  <c r="BP9" i="11"/>
  <c r="BP24" i="11"/>
  <c r="BP12" i="11"/>
  <c r="N25" i="11"/>
  <c r="O21" i="11" s="1"/>
  <c r="O19" i="11"/>
  <c r="O18" i="11"/>
  <c r="BP15" i="11"/>
  <c r="BP14" i="11"/>
  <c r="BP22" i="11"/>
  <c r="J25" i="11"/>
  <c r="K18" i="11" s="1"/>
  <c r="BP21" i="11"/>
  <c r="BP16" i="11"/>
  <c r="F25" i="11"/>
  <c r="G19" i="11" s="1"/>
  <c r="BP20" i="11"/>
  <c r="BP19" i="11"/>
  <c r="BP18" i="11"/>
  <c r="BP20" i="15"/>
  <c r="BP19" i="15"/>
  <c r="BP13" i="15"/>
  <c r="BP14" i="15"/>
  <c r="BP11" i="15"/>
  <c r="BN23" i="18"/>
  <c r="BO15" i="18" s="1"/>
  <c r="BB23" i="18"/>
  <c r="BC16" i="18" s="1"/>
  <c r="AP23" i="18"/>
  <c r="AQ21" i="18" s="1"/>
  <c r="AL23" i="18"/>
  <c r="AM20" i="18" s="1"/>
  <c r="AD23" i="18"/>
  <c r="AE10" i="18" s="1"/>
  <c r="BP21" i="18"/>
  <c r="R23" i="18"/>
  <c r="S16" i="18" s="1"/>
  <c r="N23" i="18"/>
  <c r="O14" i="18" s="1"/>
  <c r="BP11" i="18"/>
  <c r="BP14" i="18"/>
  <c r="BP17" i="18"/>
  <c r="BP10" i="18"/>
  <c r="BP13" i="18"/>
  <c r="BP16" i="18"/>
  <c r="BP19" i="18"/>
  <c r="BP22" i="18"/>
  <c r="BP20" i="18"/>
  <c r="F23" i="18"/>
  <c r="G16" i="18" s="1"/>
  <c r="BP9" i="18"/>
  <c r="BP15" i="18"/>
  <c r="BC21" i="18"/>
  <c r="BC15" i="18"/>
  <c r="BC9" i="18"/>
  <c r="BC12" i="18"/>
  <c r="BC18" i="18"/>
  <c r="S18" i="18"/>
  <c r="S12" i="18"/>
  <c r="BO12" i="18"/>
  <c r="BC11" i="18"/>
  <c r="BC14" i="18"/>
  <c r="AM15" i="18"/>
  <c r="BC17" i="18"/>
  <c r="BC20" i="18"/>
  <c r="BP12" i="18"/>
  <c r="BP18" i="18"/>
  <c r="J23" i="18"/>
  <c r="K18" i="18" s="1"/>
  <c r="V23" i="18"/>
  <c r="W21" i="18" s="1"/>
  <c r="AH23" i="18"/>
  <c r="AI9" i="18" s="1"/>
  <c r="AT23" i="18"/>
  <c r="AU10" i="18" s="1"/>
  <c r="BF23" i="18"/>
  <c r="BG18" i="18" s="1"/>
  <c r="BO16" i="18"/>
  <c r="BO22" i="18"/>
  <c r="Z23" i="18"/>
  <c r="AA16" i="18" s="1"/>
  <c r="AX23" i="18"/>
  <c r="AY15" i="18" s="1"/>
  <c r="BJ23" i="18"/>
  <c r="BK14" i="18" s="1"/>
  <c r="BO20" i="18"/>
  <c r="BO13" i="18"/>
  <c r="BN23" i="17"/>
  <c r="BO18" i="17" s="1"/>
  <c r="BJ23" i="17"/>
  <c r="BK18" i="17" s="1"/>
  <c r="AX23" i="17"/>
  <c r="AY9" i="17" s="1"/>
  <c r="AP23" i="17"/>
  <c r="AQ10" i="17" s="1"/>
  <c r="AL23" i="17"/>
  <c r="AM10" i="17" s="1"/>
  <c r="Z23" i="17"/>
  <c r="AA13" i="17" s="1"/>
  <c r="R23" i="17"/>
  <c r="S14" i="17" s="1"/>
  <c r="N23" i="17"/>
  <c r="O14" i="17" s="1"/>
  <c r="BP11" i="17"/>
  <c r="BP14" i="17"/>
  <c r="BP17" i="17"/>
  <c r="BP20" i="17"/>
  <c r="BP10" i="17"/>
  <c r="BP13" i="17"/>
  <c r="BP16" i="17"/>
  <c r="BP19" i="17"/>
  <c r="BP15" i="17"/>
  <c r="BP21" i="17"/>
  <c r="BP22" i="17"/>
  <c r="AM20" i="17"/>
  <c r="AM12" i="17"/>
  <c r="AM15" i="17"/>
  <c r="AM18" i="17"/>
  <c r="AM21" i="17"/>
  <c r="BP12" i="17"/>
  <c r="BP18" i="17"/>
  <c r="J23" i="17"/>
  <c r="K13" i="17" s="1"/>
  <c r="V23" i="17"/>
  <c r="W11" i="17" s="1"/>
  <c r="AH23" i="17"/>
  <c r="AI10" i="17" s="1"/>
  <c r="AT23" i="17"/>
  <c r="AU9" i="17" s="1"/>
  <c r="BF23" i="17"/>
  <c r="BG13" i="17" s="1"/>
  <c r="BO17" i="17"/>
  <c r="AM9" i="17"/>
  <c r="BP9" i="17"/>
  <c r="F23" i="17"/>
  <c r="G15" i="17" s="1"/>
  <c r="AD23" i="17"/>
  <c r="AE10" i="17" s="1"/>
  <c r="BB23" i="17"/>
  <c r="BC15" i="17" s="1"/>
  <c r="F23" i="16"/>
  <c r="G11" i="16" s="1"/>
  <c r="BP14" i="16"/>
  <c r="R23" i="16"/>
  <c r="S11" i="16" s="1"/>
  <c r="BN23" i="16"/>
  <c r="BO20" i="16" s="1"/>
  <c r="G10" i="16"/>
  <c r="BP15" i="16"/>
  <c r="BP21" i="16"/>
  <c r="AD23" i="16"/>
  <c r="AE17" i="16" s="1"/>
  <c r="BP16" i="16"/>
  <c r="V23" i="16"/>
  <c r="W10" i="16" s="1"/>
  <c r="BP13" i="16"/>
  <c r="BP20" i="16"/>
  <c r="AP23" i="16"/>
  <c r="AQ10" i="16" s="1"/>
  <c r="S20" i="16"/>
  <c r="G14" i="16"/>
  <c r="BP12" i="16"/>
  <c r="BP18" i="16"/>
  <c r="AH23" i="16"/>
  <c r="AI13" i="16" s="1"/>
  <c r="BP11" i="16"/>
  <c r="BP17" i="16"/>
  <c r="N23" i="16"/>
  <c r="O15" i="16" s="1"/>
  <c r="Z23" i="16"/>
  <c r="AA20" i="16" s="1"/>
  <c r="AL23" i="16"/>
  <c r="AM18" i="16" s="1"/>
  <c r="AX23" i="16"/>
  <c r="AY19" i="16" s="1"/>
  <c r="BJ23" i="16"/>
  <c r="BK15" i="16" s="1"/>
  <c r="J23" i="16"/>
  <c r="BP19" i="16"/>
  <c r="BF23" i="16"/>
  <c r="BG17" i="16" s="1"/>
  <c r="BP10" i="16"/>
  <c r="BP22" i="16"/>
  <c r="BP9" i="16"/>
  <c r="BB23" i="16"/>
  <c r="BC13" i="16" s="1"/>
  <c r="AT23" i="16"/>
  <c r="AU13" i="16" s="1"/>
  <c r="BC15" i="15"/>
  <c r="BJ21" i="15"/>
  <c r="BK11" i="15" s="1"/>
  <c r="AX21" i="15"/>
  <c r="AY20" i="15" s="1"/>
  <c r="AY21" i="19" s="1"/>
  <c r="AL21" i="15"/>
  <c r="Z21" i="15"/>
  <c r="AA14" i="15" s="1"/>
  <c r="AA23" i="12" s="1"/>
  <c r="N21" i="15"/>
  <c r="O11" i="15" s="1"/>
  <c r="BP15" i="15"/>
  <c r="BP9" i="15"/>
  <c r="BF21" i="15"/>
  <c r="BG10" i="15" s="1"/>
  <c r="AT21" i="15"/>
  <c r="AH21" i="15"/>
  <c r="V21" i="15"/>
  <c r="W19" i="15" s="1"/>
  <c r="W23" i="18" s="1"/>
  <c r="J21" i="15"/>
  <c r="K10" i="15" s="1"/>
  <c r="BP16" i="15"/>
  <c r="BP10" i="15"/>
  <c r="BP17" i="15"/>
  <c r="BN21" i="15"/>
  <c r="BO12" i="15" s="1"/>
  <c r="BB21" i="15"/>
  <c r="BC20" i="15" s="1"/>
  <c r="BC21" i="19" s="1"/>
  <c r="AP21" i="15"/>
  <c r="AQ18" i="15" s="1"/>
  <c r="AQ23" i="17" s="1"/>
  <c r="AD21" i="15"/>
  <c r="AE15" i="15" s="1"/>
  <c r="R21" i="15"/>
  <c r="S9" i="15" s="1"/>
  <c r="F21" i="15"/>
  <c r="G9" i="15" s="1"/>
  <c r="BP18" i="15"/>
  <c r="BP12" i="15"/>
  <c r="AT24" i="14"/>
  <c r="AU18" i="14" s="1"/>
  <c r="AL24" i="14"/>
  <c r="AM23" i="14" s="1"/>
  <c r="V24" i="14"/>
  <c r="W16" i="14" s="1"/>
  <c r="Z24" i="14"/>
  <c r="AA13" i="14" s="1"/>
  <c r="BP19" i="14"/>
  <c r="BP12" i="14"/>
  <c r="AD24" i="14"/>
  <c r="AE16" i="14" s="1"/>
  <c r="BP10" i="14"/>
  <c r="BP16" i="14"/>
  <c r="BP22" i="14"/>
  <c r="N24" i="14"/>
  <c r="O17" i="14" s="1"/>
  <c r="BP11" i="14"/>
  <c r="BB24" i="14"/>
  <c r="BC17" i="14" s="1"/>
  <c r="AU20" i="14"/>
  <c r="AU14" i="14"/>
  <c r="O16" i="14"/>
  <c r="BP23" i="14"/>
  <c r="F24" i="14"/>
  <c r="G19" i="14" s="1"/>
  <c r="AP24" i="14"/>
  <c r="AQ23" i="14" s="1"/>
  <c r="BP9" i="14"/>
  <c r="BP15" i="14"/>
  <c r="BP21" i="14"/>
  <c r="J24" i="14"/>
  <c r="K15" i="14" s="1"/>
  <c r="AH24" i="14"/>
  <c r="BF24" i="14"/>
  <c r="BG22" i="14" s="1"/>
  <c r="R24" i="14"/>
  <c r="S10" i="14" s="1"/>
  <c r="BP14" i="14"/>
  <c r="BP20" i="14"/>
  <c r="BP13" i="14"/>
  <c r="AX24" i="14"/>
  <c r="AY14" i="14" s="1"/>
  <c r="BJ24" i="14"/>
  <c r="BK11" i="14" s="1"/>
  <c r="BN24" i="14"/>
  <c r="BP18" i="14"/>
  <c r="BP17" i="14"/>
  <c r="BO17" i="13"/>
  <c r="BO16" i="13"/>
  <c r="BO14" i="13"/>
  <c r="BO25" i="13"/>
  <c r="BO13" i="13"/>
  <c r="BO24" i="13"/>
  <c r="BO12" i="13"/>
  <c r="BK25" i="13"/>
  <c r="BK13" i="13"/>
  <c r="BK24" i="13"/>
  <c r="BG16" i="13"/>
  <c r="BG15" i="13"/>
  <c r="BG14" i="13"/>
  <c r="BG25" i="13"/>
  <c r="BG13" i="13"/>
  <c r="BG24" i="13"/>
  <c r="BG12" i="13"/>
  <c r="BG23" i="13"/>
  <c r="BG11" i="13"/>
  <c r="BG22" i="13"/>
  <c r="BG10" i="13"/>
  <c r="BC16" i="13"/>
  <c r="BC15" i="13"/>
  <c r="BC25" i="13"/>
  <c r="BC13" i="13"/>
  <c r="BC24" i="13"/>
  <c r="BC12" i="13"/>
  <c r="BC22" i="13"/>
  <c r="AY17" i="13"/>
  <c r="AY16" i="13"/>
  <c r="AY15" i="13"/>
  <c r="AY14" i="13"/>
  <c r="AY25" i="13"/>
  <c r="AY13" i="13"/>
  <c r="AY12" i="13"/>
  <c r="AY22" i="13"/>
  <c r="AY10" i="13"/>
  <c r="AY21" i="13"/>
  <c r="AQ16" i="13"/>
  <c r="AQ25" i="13"/>
  <c r="AQ10" i="13"/>
  <c r="AQ21" i="13"/>
  <c r="AI17" i="13"/>
  <c r="AI16" i="13"/>
  <c r="AI15" i="13"/>
  <c r="AI14" i="13"/>
  <c r="AI25" i="13"/>
  <c r="AI13" i="13"/>
  <c r="AI24" i="13"/>
  <c r="AI12" i="13"/>
  <c r="AI23" i="13"/>
  <c r="AI11" i="13"/>
  <c r="AI22" i="13"/>
  <c r="AI10" i="13"/>
  <c r="AI21" i="13"/>
  <c r="S17" i="13"/>
  <c r="O17" i="13"/>
  <c r="O16" i="13"/>
  <c r="O14" i="13"/>
  <c r="K14" i="13"/>
  <c r="G16" i="13"/>
  <c r="G15" i="13"/>
  <c r="G24" i="13"/>
  <c r="G12" i="13"/>
  <c r="G23" i="13"/>
  <c r="G11" i="13"/>
  <c r="G22" i="13"/>
  <c r="BP9" i="13"/>
  <c r="BP11" i="12"/>
  <c r="BF23" i="12"/>
  <c r="BG21" i="12" s="1"/>
  <c r="V23" i="12"/>
  <c r="W12" i="12" s="1"/>
  <c r="Z23" i="12"/>
  <c r="AA13" i="12" s="1"/>
  <c r="BP10" i="12"/>
  <c r="BP16" i="12"/>
  <c r="BP15" i="12"/>
  <c r="BP14" i="12"/>
  <c r="BP21" i="12"/>
  <c r="AL23" i="12"/>
  <c r="AM15" i="12" s="1"/>
  <c r="BP13" i="12"/>
  <c r="BP22" i="12"/>
  <c r="BJ23" i="12"/>
  <c r="BK19" i="12" s="1"/>
  <c r="BP18" i="12"/>
  <c r="J23" i="12"/>
  <c r="K20" i="12" s="1"/>
  <c r="AT23" i="12"/>
  <c r="AU10" i="12" s="1"/>
  <c r="BP12" i="12"/>
  <c r="N23" i="12"/>
  <c r="O13" i="12" s="1"/>
  <c r="AX23" i="12"/>
  <c r="AY17" i="12" s="1"/>
  <c r="BP20" i="12"/>
  <c r="BP17" i="12"/>
  <c r="BP19" i="12"/>
  <c r="AH23" i="12"/>
  <c r="BB23" i="12"/>
  <c r="BC19" i="12" s="1"/>
  <c r="AP23" i="12"/>
  <c r="AQ9" i="12" s="1"/>
  <c r="AD23" i="12"/>
  <c r="AE13" i="12" s="1"/>
  <c r="G18" i="12"/>
  <c r="R23" i="12"/>
  <c r="S20" i="12" s="1"/>
  <c r="BN23" i="12"/>
  <c r="BO16" i="12" s="1"/>
  <c r="BK16" i="11"/>
  <c r="BK15" i="11"/>
  <c r="BG16" i="11"/>
  <c r="BG15" i="11"/>
  <c r="BG14" i="11"/>
  <c r="BG13" i="11"/>
  <c r="BG24" i="11"/>
  <c r="BG12" i="11"/>
  <c r="BG23" i="11"/>
  <c r="BG11" i="11"/>
  <c r="BG22" i="11"/>
  <c r="BG10" i="11"/>
  <c r="BC18" i="11"/>
  <c r="BC17" i="11"/>
  <c r="BC15" i="11"/>
  <c r="BC14" i="11"/>
  <c r="BC13" i="11"/>
  <c r="BC24" i="11"/>
  <c r="BC12" i="11"/>
  <c r="BC23" i="11"/>
  <c r="BC11" i="11"/>
  <c r="BC22" i="11"/>
  <c r="BC10" i="11"/>
  <c r="BC21" i="11"/>
  <c r="AY16" i="11"/>
  <c r="AY15" i="11"/>
  <c r="AY13" i="11"/>
  <c r="AY24" i="11"/>
  <c r="AY12" i="11"/>
  <c r="AY23" i="11"/>
  <c r="AY11" i="11"/>
  <c r="AY22" i="11"/>
  <c r="AY10" i="11"/>
  <c r="AY21" i="11"/>
  <c r="AU17" i="11"/>
  <c r="AU15" i="11"/>
  <c r="AU14" i="11"/>
  <c r="AU13" i="11"/>
  <c r="AU12" i="11"/>
  <c r="AU21" i="11"/>
  <c r="AQ17" i="11"/>
  <c r="AQ16" i="11"/>
  <c r="AQ15" i="11"/>
  <c r="AQ14" i="11"/>
  <c r="AQ23" i="11"/>
  <c r="AI17" i="11"/>
  <c r="AI21" i="11"/>
  <c r="AE16" i="11"/>
  <c r="AE15" i="11"/>
  <c r="AE14" i="11"/>
  <c r="AA18" i="11"/>
  <c r="AA17" i="11"/>
  <c r="AA16" i="11"/>
  <c r="AA15" i="11"/>
  <c r="AA14" i="11"/>
  <c r="AA13" i="11"/>
  <c r="AA24" i="11"/>
  <c r="AA12" i="11"/>
  <c r="AA23" i="11"/>
  <c r="AA11" i="11"/>
  <c r="AA22" i="11"/>
  <c r="AA10" i="11"/>
  <c r="AA21" i="11"/>
  <c r="AA20" i="11"/>
  <c r="W13" i="11"/>
  <c r="W23" i="11"/>
  <c r="W11" i="11"/>
  <c r="S23" i="11"/>
  <c r="S22" i="11"/>
  <c r="S10" i="11"/>
  <c r="O10" i="11"/>
  <c r="K14" i="11"/>
  <c r="K13" i="11"/>
  <c r="K24" i="11"/>
  <c r="K23" i="11"/>
  <c r="K11" i="11"/>
  <c r="K22" i="11"/>
  <c r="K10" i="11"/>
  <c r="K21" i="11"/>
  <c r="G17" i="11"/>
  <c r="G16" i="11"/>
  <c r="G15" i="11"/>
  <c r="G14" i="11"/>
  <c r="G13" i="11"/>
  <c r="G24" i="11"/>
  <c r="G12" i="11"/>
  <c r="G23" i="11"/>
  <c r="G11" i="11"/>
  <c r="G22" i="11"/>
  <c r="G10" i="11"/>
  <c r="G21" i="11"/>
  <c r="AU9" i="11"/>
  <c r="S13" i="18" l="1"/>
  <c r="S21" i="18"/>
  <c r="AM16" i="18"/>
  <c r="AM13" i="18"/>
  <c r="AM21" i="18"/>
  <c r="BG21" i="18"/>
  <c r="BK21" i="18"/>
  <c r="BK9" i="18"/>
  <c r="K15" i="17"/>
  <c r="S19" i="17"/>
  <c r="AA9" i="17"/>
  <c r="AQ16" i="17"/>
  <c r="AQ19" i="17"/>
  <c r="AQ13" i="17"/>
  <c r="AQ21" i="17"/>
  <c r="AQ22" i="17"/>
  <c r="AQ18" i="17"/>
  <c r="AQ20" i="17"/>
  <c r="AQ17" i="17"/>
  <c r="AQ15" i="17"/>
  <c r="AQ9" i="17"/>
  <c r="AQ14" i="17"/>
  <c r="AQ12" i="17"/>
  <c r="AQ11" i="17"/>
  <c r="BC16" i="17"/>
  <c r="BK10" i="17"/>
  <c r="BK12" i="17"/>
  <c r="BO11" i="17"/>
  <c r="BO20" i="17"/>
  <c r="BO21" i="17"/>
  <c r="BO12" i="17"/>
  <c r="G9" i="16"/>
  <c r="G18" i="16"/>
  <c r="G17" i="16"/>
  <c r="G20" i="16"/>
  <c r="G13" i="16"/>
  <c r="AU13" i="14"/>
  <c r="AU10" i="14"/>
  <c r="K22" i="13"/>
  <c r="K11" i="13"/>
  <c r="K16" i="13"/>
  <c r="K13" i="13"/>
  <c r="K23" i="13"/>
  <c r="K10" i="13"/>
  <c r="K25" i="13"/>
  <c r="K21" i="13"/>
  <c r="K19" i="13"/>
  <c r="K12" i="13"/>
  <c r="K24" i="13"/>
  <c r="K18" i="13"/>
  <c r="S20" i="13"/>
  <c r="S22" i="13"/>
  <c r="S19" i="13"/>
  <c r="S10" i="13"/>
  <c r="S12" i="13"/>
  <c r="S13" i="13"/>
  <c r="S24" i="13"/>
  <c r="S11" i="13"/>
  <c r="S23" i="13"/>
  <c r="S25" i="13"/>
  <c r="S14" i="13"/>
  <c r="S15" i="13"/>
  <c r="S16" i="13"/>
  <c r="S18" i="13"/>
  <c r="AM17" i="13"/>
  <c r="AM11" i="13"/>
  <c r="AM23" i="13"/>
  <c r="AM15" i="13"/>
  <c r="AM21" i="13"/>
  <c r="AM22" i="13"/>
  <c r="AM12" i="13"/>
  <c r="AM24" i="13"/>
  <c r="AM13" i="13"/>
  <c r="AM10" i="13"/>
  <c r="AM25" i="13"/>
  <c r="AM16" i="13"/>
  <c r="AM14" i="13"/>
  <c r="AM20" i="13"/>
  <c r="AM18" i="13"/>
  <c r="AQ23" i="13"/>
  <c r="AQ12" i="13"/>
  <c r="AQ24" i="13"/>
  <c r="AQ22" i="13"/>
  <c r="AQ11" i="13"/>
  <c r="AQ13" i="13"/>
  <c r="AQ17" i="13"/>
  <c r="AQ14" i="13"/>
  <c r="AQ15" i="13"/>
  <c r="AU25" i="13"/>
  <c r="AU14" i="13"/>
  <c r="AU20" i="13"/>
  <c r="AU10" i="13"/>
  <c r="AU22" i="13"/>
  <c r="AU13" i="13"/>
  <c r="AU17" i="13"/>
  <c r="AU23" i="13"/>
  <c r="AU12" i="13"/>
  <c r="AU19" i="13"/>
  <c r="AU11" i="13"/>
  <c r="AU24" i="13"/>
  <c r="AU16" i="13"/>
  <c r="AU18" i="13"/>
  <c r="BG17" i="13"/>
  <c r="BK15" i="13"/>
  <c r="BK17" i="13"/>
  <c r="BK14" i="13"/>
  <c r="BK16" i="13"/>
  <c r="BK18" i="13"/>
  <c r="BK20" i="13"/>
  <c r="BK19" i="13"/>
  <c r="BK23" i="13"/>
  <c r="BK22" i="13"/>
  <c r="BK10" i="13"/>
  <c r="BK11" i="13"/>
  <c r="BK21" i="13"/>
  <c r="BO15" i="13"/>
  <c r="BO19" i="13"/>
  <c r="BO21" i="13"/>
  <c r="BO20" i="13"/>
  <c r="BO22" i="13"/>
  <c r="BO11" i="13"/>
  <c r="AA16" i="12"/>
  <c r="AE11" i="12"/>
  <c r="AU21" i="12"/>
  <c r="BG22" i="12"/>
  <c r="K12" i="11"/>
  <c r="K15" i="11"/>
  <c r="K16" i="11"/>
  <c r="K17" i="11"/>
  <c r="O22" i="11"/>
  <c r="O11" i="11"/>
  <c r="O23" i="11"/>
  <c r="O12" i="11"/>
  <c r="O13" i="11"/>
  <c r="O14" i="11"/>
  <c r="O15" i="11"/>
  <c r="O24" i="11"/>
  <c r="O16" i="11"/>
  <c r="O17" i="11"/>
  <c r="S21" i="11"/>
  <c r="S16" i="11"/>
  <c r="S11" i="11"/>
  <c r="S12" i="11"/>
  <c r="S13" i="11"/>
  <c r="S14" i="11"/>
  <c r="S15" i="11"/>
  <c r="W10" i="11"/>
  <c r="W21" i="11"/>
  <c r="W12" i="11"/>
  <c r="W22" i="11"/>
  <c r="W24" i="11"/>
  <c r="W14" i="11"/>
  <c r="W15" i="11"/>
  <c r="W16" i="11"/>
  <c r="W20" i="11"/>
  <c r="W17" i="11"/>
  <c r="W18" i="11"/>
  <c r="AE10" i="11"/>
  <c r="AE21" i="11"/>
  <c r="AE11" i="11"/>
  <c r="AE17" i="11"/>
  <c r="AE12" i="11"/>
  <c r="AE24" i="11"/>
  <c r="AE13" i="11"/>
  <c r="AE20" i="11"/>
  <c r="AI22" i="11"/>
  <c r="AI24" i="11"/>
  <c r="AI11" i="11"/>
  <c r="AI13" i="11"/>
  <c r="AI14" i="11"/>
  <c r="AI23" i="11"/>
  <c r="AI15" i="11"/>
  <c r="AI18" i="11"/>
  <c r="AI16" i="11"/>
  <c r="AQ22" i="11"/>
  <c r="AQ12" i="11"/>
  <c r="AQ24" i="11"/>
  <c r="AQ13" i="11"/>
  <c r="AQ10" i="11"/>
  <c r="AU16" i="11"/>
  <c r="AU10" i="11"/>
  <c r="AU22" i="11"/>
  <c r="AU11" i="11"/>
  <c r="AU23" i="11"/>
  <c r="BK17" i="11"/>
  <c r="BK11" i="11"/>
  <c r="BK23" i="11"/>
  <c r="BK22" i="11"/>
  <c r="BK12" i="11"/>
  <c r="BK13" i="11"/>
  <c r="BK10" i="11"/>
  <c r="BK14" i="11"/>
  <c r="BO23" i="11"/>
  <c r="BO13" i="11"/>
  <c r="BO14" i="11"/>
  <c r="BO15" i="11"/>
  <c r="BO16" i="11"/>
  <c r="BO24" i="11"/>
  <c r="BO11" i="11"/>
  <c r="BO12" i="11"/>
  <c r="BO22" i="11"/>
  <c r="BO10" i="11"/>
  <c r="BO17" i="18"/>
  <c r="BO19" i="18"/>
  <c r="BO18" i="18"/>
  <c r="BO10" i="18"/>
  <c r="BO11" i="18"/>
  <c r="BO21" i="18"/>
  <c r="BO14" i="18"/>
  <c r="BO9" i="18"/>
  <c r="AY19" i="18"/>
  <c r="AU18" i="18"/>
  <c r="AQ19" i="18"/>
  <c r="AQ14" i="18"/>
  <c r="AQ16" i="18"/>
  <c r="AQ11" i="18"/>
  <c r="AQ13" i="18"/>
  <c r="AQ10" i="18"/>
  <c r="AQ15" i="18"/>
  <c r="AQ9" i="18"/>
  <c r="AQ20" i="18"/>
  <c r="AQ17" i="18"/>
  <c r="AM9" i="18"/>
  <c r="AM18" i="18"/>
  <c r="AM12" i="18"/>
  <c r="AM11" i="18"/>
  <c r="AM17" i="18"/>
  <c r="W22" i="18"/>
  <c r="O17" i="18"/>
  <c r="O19" i="18"/>
  <c r="O9" i="18"/>
  <c r="O11" i="18"/>
  <c r="BO14" i="17"/>
  <c r="BO15" i="17"/>
  <c r="BO9" i="17"/>
  <c r="BO22" i="17"/>
  <c r="BO19" i="17"/>
  <c r="BO13" i="17"/>
  <c r="BO16" i="17"/>
  <c r="BO10" i="17"/>
  <c r="BK9" i="17"/>
  <c r="BK17" i="17"/>
  <c r="BK22" i="17"/>
  <c r="BK19" i="17"/>
  <c r="BK16" i="17"/>
  <c r="BK21" i="17"/>
  <c r="BK13" i="17"/>
  <c r="BK15" i="17"/>
  <c r="BK20" i="17"/>
  <c r="BK14" i="17"/>
  <c r="BK11" i="17"/>
  <c r="BC14" i="17"/>
  <c r="BC20" i="17"/>
  <c r="AY19" i="17"/>
  <c r="AY15" i="17"/>
  <c r="AY20" i="17"/>
  <c r="AY18" i="17"/>
  <c r="AY11" i="17"/>
  <c r="AY17" i="17"/>
  <c r="AY14" i="17"/>
  <c r="AY22" i="17"/>
  <c r="AY21" i="17"/>
  <c r="AY16" i="17"/>
  <c r="AY12" i="17"/>
  <c r="AU14" i="17"/>
  <c r="AU15" i="17"/>
  <c r="AI22" i="17"/>
  <c r="AI19" i="17"/>
  <c r="AI16" i="17"/>
  <c r="AE21" i="17"/>
  <c r="AA21" i="17"/>
  <c r="W13" i="17"/>
  <c r="S18" i="17"/>
  <c r="S12" i="17"/>
  <c r="S16" i="17"/>
  <c r="O16" i="17"/>
  <c r="O9" i="17"/>
  <c r="O22" i="17"/>
  <c r="O15" i="17"/>
  <c r="O13" i="17"/>
  <c r="O11" i="17"/>
  <c r="O10" i="17"/>
  <c r="O21" i="17"/>
  <c r="O19" i="17"/>
  <c r="O18" i="17"/>
  <c r="O20" i="17"/>
  <c r="O17" i="17"/>
  <c r="O12" i="17"/>
  <c r="BO21" i="16"/>
  <c r="BO15" i="16"/>
  <c r="BO13" i="16"/>
  <c r="BO17" i="16"/>
  <c r="BO9" i="16"/>
  <c r="AI16" i="16"/>
  <c r="AI10" i="16"/>
  <c r="AI20" i="16"/>
  <c r="AI22" i="16"/>
  <c r="S10" i="16"/>
  <c r="S17" i="16"/>
  <c r="S9" i="16"/>
  <c r="S22" i="16"/>
  <c r="S16" i="16"/>
  <c r="S21" i="16"/>
  <c r="G21" i="16"/>
  <c r="G16" i="16"/>
  <c r="G22" i="16"/>
  <c r="G15" i="16"/>
  <c r="G19" i="16"/>
  <c r="G12" i="16"/>
  <c r="AU19" i="14"/>
  <c r="AU16" i="14"/>
  <c r="AU21" i="14"/>
  <c r="AU23" i="14"/>
  <c r="AU22" i="14"/>
  <c r="AU17" i="14"/>
  <c r="AU11" i="14"/>
  <c r="AU12" i="14"/>
  <c r="AU9" i="14"/>
  <c r="AU15" i="14"/>
  <c r="AM17" i="14"/>
  <c r="AM13" i="14"/>
  <c r="AM21" i="14"/>
  <c r="AA10" i="14"/>
  <c r="AA22" i="14"/>
  <c r="AA17" i="14"/>
  <c r="AA21" i="14"/>
  <c r="AA11" i="14"/>
  <c r="AA15" i="14"/>
  <c r="AA14" i="14"/>
  <c r="AA20" i="14"/>
  <c r="AA18" i="14"/>
  <c r="AA23" i="14"/>
  <c r="AA12" i="14"/>
  <c r="AA16" i="14"/>
  <c r="W22" i="14"/>
  <c r="O19" i="14"/>
  <c r="O12" i="14"/>
  <c r="AU15" i="13"/>
  <c r="AQ18" i="13"/>
  <c r="AQ20" i="13"/>
  <c r="AE19" i="13"/>
  <c r="AE10" i="13"/>
  <c r="AE22" i="13"/>
  <c r="AE11" i="13"/>
  <c r="AE23" i="13"/>
  <c r="AE12" i="13"/>
  <c r="AE9" i="13"/>
  <c r="AE24" i="13"/>
  <c r="AE20" i="13"/>
  <c r="AE21" i="13"/>
  <c r="AE13" i="13"/>
  <c r="AE25" i="13"/>
  <c r="AE18" i="13"/>
  <c r="AE14" i="13"/>
  <c r="AE15" i="13"/>
  <c r="AE17" i="13"/>
  <c r="AA17" i="13"/>
  <c r="AA22" i="13"/>
  <c r="AA10" i="13"/>
  <c r="AA24" i="13"/>
  <c r="AA12" i="13"/>
  <c r="AA18" i="13"/>
  <c r="AA20" i="13"/>
  <c r="AA21" i="13"/>
  <c r="AA23" i="13"/>
  <c r="AA13" i="13"/>
  <c r="AA11" i="13"/>
  <c r="AA25" i="13"/>
  <c r="AA14" i="13"/>
  <c r="AA15" i="13"/>
  <c r="AA16" i="13"/>
  <c r="W23" i="13"/>
  <c r="W12" i="13"/>
  <c r="W24" i="13"/>
  <c r="W13" i="13"/>
  <c r="W25" i="13"/>
  <c r="W14" i="13"/>
  <c r="W15" i="13"/>
  <c r="W16" i="13"/>
  <c r="W17" i="13"/>
  <c r="W10" i="13"/>
  <c r="W21" i="13"/>
  <c r="W22" i="13"/>
  <c r="W18" i="13"/>
  <c r="W11" i="13"/>
  <c r="W19" i="13"/>
  <c r="O10" i="13"/>
  <c r="O22" i="13"/>
  <c r="O18" i="13"/>
  <c r="O20" i="13"/>
  <c r="O21" i="13"/>
  <c r="O11" i="13"/>
  <c r="O23" i="13"/>
  <c r="O12" i="13"/>
  <c r="O25" i="13"/>
  <c r="O24" i="13"/>
  <c r="O15" i="13"/>
  <c r="O19" i="13"/>
  <c r="BP26" i="13"/>
  <c r="BQ21" i="13" s="1"/>
  <c r="BG19" i="12"/>
  <c r="BG11" i="12"/>
  <c r="BG16" i="12"/>
  <c r="AY10" i="12"/>
  <c r="AY22" i="12"/>
  <c r="AE12" i="12"/>
  <c r="AE17" i="12"/>
  <c r="AA19" i="12"/>
  <c r="AA11" i="12"/>
  <c r="AA17" i="12"/>
  <c r="S16" i="12"/>
  <c r="BP23" i="12"/>
  <c r="BQ20" i="12" s="1"/>
  <c r="BO17" i="11"/>
  <c r="BO18" i="11"/>
  <c r="BO19" i="11"/>
  <c r="BO21" i="11"/>
  <c r="BK18" i="11"/>
  <c r="BK19" i="11"/>
  <c r="BK20" i="11"/>
  <c r="BG19" i="11"/>
  <c r="BG17" i="11"/>
  <c r="BG18" i="11"/>
  <c r="BG20" i="11"/>
  <c r="BG9" i="11"/>
  <c r="BG21" i="11"/>
  <c r="AM15" i="11"/>
  <c r="AM17" i="11"/>
  <c r="AM19" i="11"/>
  <c r="AM20" i="11"/>
  <c r="AM24" i="11"/>
  <c r="AM21" i="11"/>
  <c r="AM16" i="11"/>
  <c r="AM12" i="11"/>
  <c r="AM22" i="11"/>
  <c r="AM14" i="11"/>
  <c r="AM18" i="11"/>
  <c r="AM10" i="11"/>
  <c r="AM13" i="11"/>
  <c r="AM23" i="11"/>
  <c r="AE19" i="11"/>
  <c r="AE18" i="11"/>
  <c r="AE22" i="11"/>
  <c r="S24" i="11"/>
  <c r="S20" i="11"/>
  <c r="S17" i="11"/>
  <c r="S18" i="11"/>
  <c r="O20" i="11"/>
  <c r="BP25" i="11"/>
  <c r="BQ15" i="11" s="1"/>
  <c r="K19" i="11"/>
  <c r="K20" i="11"/>
  <c r="G18" i="11"/>
  <c r="G20" i="11"/>
  <c r="BK17" i="15"/>
  <c r="BK23" i="16" s="1"/>
  <c r="AY19" i="15"/>
  <c r="AY23" i="18" s="1"/>
  <c r="AQ12" i="15"/>
  <c r="BG16" i="15"/>
  <c r="BG24" i="14" s="1"/>
  <c r="AE20" i="15"/>
  <c r="AE21" i="19" s="1"/>
  <c r="S12" i="15"/>
  <c r="K16" i="15"/>
  <c r="K24" i="14" s="1"/>
  <c r="BK22" i="18"/>
  <c r="BK19" i="18"/>
  <c r="BK20" i="18"/>
  <c r="BK10" i="18"/>
  <c r="BG9" i="18"/>
  <c r="BG17" i="18"/>
  <c r="BG11" i="18"/>
  <c r="BG13" i="18"/>
  <c r="BG15" i="18"/>
  <c r="BG19" i="18"/>
  <c r="BG20" i="18"/>
  <c r="BC10" i="18"/>
  <c r="BC22" i="18"/>
  <c r="BC19" i="18"/>
  <c r="BC13" i="18"/>
  <c r="AY18" i="18"/>
  <c r="AY12" i="18"/>
  <c r="AY21" i="18"/>
  <c r="AY17" i="18"/>
  <c r="AY10" i="18"/>
  <c r="AY11" i="18"/>
  <c r="AY22" i="18"/>
  <c r="AY16" i="18"/>
  <c r="AY13" i="18"/>
  <c r="AU14" i="18"/>
  <c r="AU11" i="18"/>
  <c r="AU20" i="18"/>
  <c r="AU17" i="18"/>
  <c r="AU22" i="18"/>
  <c r="AQ12" i="18"/>
  <c r="AQ18" i="18"/>
  <c r="AQ22" i="18"/>
  <c r="AM22" i="18"/>
  <c r="AM19" i="18"/>
  <c r="AM10" i="18"/>
  <c r="AM14" i="18"/>
  <c r="AI18" i="18"/>
  <c r="AI11" i="18"/>
  <c r="AI19" i="18"/>
  <c r="AE18" i="18"/>
  <c r="AE20" i="18"/>
  <c r="AE17" i="18"/>
  <c r="AE14" i="18"/>
  <c r="AE22" i="18"/>
  <c r="AE19" i="18"/>
  <c r="AE9" i="18"/>
  <c r="AE16" i="18"/>
  <c r="AE12" i="18"/>
  <c r="AE15" i="18"/>
  <c r="AE13" i="18"/>
  <c r="AE11" i="18"/>
  <c r="AE21" i="18"/>
  <c r="AA9" i="18"/>
  <c r="AA21" i="18"/>
  <c r="AA10" i="18"/>
  <c r="AA11" i="18"/>
  <c r="W18" i="18"/>
  <c r="W17" i="18"/>
  <c r="W16" i="18"/>
  <c r="W11" i="18"/>
  <c r="W15" i="18"/>
  <c r="W10" i="18"/>
  <c r="S20" i="18"/>
  <c r="S17" i="18"/>
  <c r="S14" i="18"/>
  <c r="S11" i="18"/>
  <c r="S19" i="18"/>
  <c r="S10" i="18"/>
  <c r="S15" i="18"/>
  <c r="S22" i="18"/>
  <c r="S9" i="18"/>
  <c r="O13" i="18"/>
  <c r="O18" i="18"/>
  <c r="O21" i="18"/>
  <c r="O15" i="18"/>
  <c r="O22" i="18"/>
  <c r="O10" i="18"/>
  <c r="O12" i="18"/>
  <c r="O20" i="18"/>
  <c r="O16" i="18"/>
  <c r="K21" i="18"/>
  <c r="K15" i="18"/>
  <c r="K17" i="18"/>
  <c r="K14" i="18"/>
  <c r="K12" i="18"/>
  <c r="K19" i="18"/>
  <c r="K11" i="18"/>
  <c r="K9" i="18"/>
  <c r="K13" i="18"/>
  <c r="G22" i="18"/>
  <c r="G15" i="18"/>
  <c r="G21" i="18"/>
  <c r="G11" i="18"/>
  <c r="G20" i="18"/>
  <c r="G9" i="18"/>
  <c r="G10" i="18"/>
  <c r="G18" i="18"/>
  <c r="G17" i="18"/>
  <c r="G12" i="18"/>
  <c r="G13" i="18"/>
  <c r="G14" i="18"/>
  <c r="G19" i="18"/>
  <c r="AI15" i="18"/>
  <c r="AA18" i="18"/>
  <c r="AI20" i="18"/>
  <c r="BK18" i="18"/>
  <c r="W20" i="18"/>
  <c r="BK17" i="18"/>
  <c r="BK11" i="18"/>
  <c r="BG22" i="18"/>
  <c r="BG16" i="18"/>
  <c r="BG10" i="18"/>
  <c r="AA15" i="18"/>
  <c r="AA17" i="18"/>
  <c r="AY20" i="18"/>
  <c r="AY14" i="18"/>
  <c r="AU19" i="18"/>
  <c r="AU13" i="18"/>
  <c r="AI12" i="18"/>
  <c r="BK16" i="18"/>
  <c r="AI17" i="18"/>
  <c r="AU9" i="18"/>
  <c r="AU16" i="18"/>
  <c r="AU21" i="18"/>
  <c r="AI13" i="18"/>
  <c r="W19" i="18"/>
  <c r="W13" i="18"/>
  <c r="AI21" i="18"/>
  <c r="W12" i="18"/>
  <c r="W14" i="18"/>
  <c r="BP23" i="18"/>
  <c r="BQ18" i="18" s="1"/>
  <c r="AA20" i="18"/>
  <c r="AA14" i="18"/>
  <c r="K22" i="18"/>
  <c r="K16" i="18"/>
  <c r="K10" i="18"/>
  <c r="BK13" i="18"/>
  <c r="W9" i="18"/>
  <c r="AA12" i="18"/>
  <c r="BG14" i="18"/>
  <c r="BK12" i="18"/>
  <c r="AU15" i="18"/>
  <c r="AY9" i="18"/>
  <c r="AI22" i="18"/>
  <c r="AI16" i="18"/>
  <c r="AI10" i="18"/>
  <c r="BK15" i="18"/>
  <c r="AA19" i="18"/>
  <c r="AA22" i="18"/>
  <c r="AI14" i="18"/>
  <c r="AA13" i="18"/>
  <c r="BG12" i="18"/>
  <c r="AU12" i="18"/>
  <c r="K20" i="18"/>
  <c r="BG20" i="17"/>
  <c r="BG10" i="17"/>
  <c r="BG19" i="17"/>
  <c r="BG16" i="17"/>
  <c r="BG15" i="17"/>
  <c r="BC9" i="17"/>
  <c r="BC11" i="17"/>
  <c r="BC21" i="17"/>
  <c r="AY10" i="17"/>
  <c r="AY13" i="17"/>
  <c r="AU11" i="17"/>
  <c r="AU13" i="17"/>
  <c r="AU20" i="17"/>
  <c r="AU22" i="17"/>
  <c r="AM11" i="17"/>
  <c r="AM22" i="17"/>
  <c r="AM13" i="17"/>
  <c r="AM17" i="17"/>
  <c r="AM14" i="17"/>
  <c r="AM19" i="17"/>
  <c r="AM16" i="17"/>
  <c r="AI20" i="17"/>
  <c r="AI18" i="17"/>
  <c r="AI17" i="17"/>
  <c r="AI15" i="17"/>
  <c r="AI9" i="17"/>
  <c r="AI11" i="17"/>
  <c r="AI13" i="17"/>
  <c r="AE14" i="17"/>
  <c r="AE16" i="17"/>
  <c r="AE15" i="17"/>
  <c r="AE12" i="17"/>
  <c r="AA15" i="17"/>
  <c r="AA20" i="17"/>
  <c r="AA18" i="17"/>
  <c r="AA17" i="17"/>
  <c r="AA16" i="17"/>
  <c r="AA22" i="17"/>
  <c r="AA19" i="17"/>
  <c r="AA14" i="17"/>
  <c r="AA10" i="17"/>
  <c r="AA11" i="17"/>
  <c r="AA12" i="17"/>
  <c r="W10" i="17"/>
  <c r="W22" i="17"/>
  <c r="W20" i="17"/>
  <c r="W19" i="17"/>
  <c r="W18" i="17"/>
  <c r="W15" i="17"/>
  <c r="S13" i="17"/>
  <c r="S9" i="17"/>
  <c r="S10" i="17"/>
  <c r="S21" i="17"/>
  <c r="S22" i="17"/>
  <c r="S20" i="17"/>
  <c r="S17" i="17"/>
  <c r="S11" i="17"/>
  <c r="S15" i="17"/>
  <c r="K10" i="17"/>
  <c r="K19" i="17"/>
  <c r="K20" i="17"/>
  <c r="BP23" i="17"/>
  <c r="BQ9" i="17" s="1"/>
  <c r="G16" i="17"/>
  <c r="BG17" i="17"/>
  <c r="K17" i="17"/>
  <c r="G20" i="17"/>
  <c r="G11" i="17"/>
  <c r="G21" i="17"/>
  <c r="BC13" i="17"/>
  <c r="AE20" i="17"/>
  <c r="AE11" i="17"/>
  <c r="BG21" i="17"/>
  <c r="BG12" i="17"/>
  <c r="AE22" i="17"/>
  <c r="AE13" i="17"/>
  <c r="G13" i="17"/>
  <c r="AU19" i="17"/>
  <c r="AU10" i="17"/>
  <c r="K21" i="17"/>
  <c r="K12" i="17"/>
  <c r="AU21" i="17"/>
  <c r="AU12" i="17"/>
  <c r="BG14" i="17"/>
  <c r="G14" i="17"/>
  <c r="G9" i="17"/>
  <c r="K16" i="17"/>
  <c r="BC22" i="17"/>
  <c r="W12" i="17"/>
  <c r="BC18" i="17"/>
  <c r="K14" i="17"/>
  <c r="G19" i="17"/>
  <c r="BC17" i="17"/>
  <c r="G22" i="17"/>
  <c r="BC10" i="17"/>
  <c r="G18" i="17"/>
  <c r="BG9" i="17"/>
  <c r="G17" i="17"/>
  <c r="AI21" i="17"/>
  <c r="AI12" i="17"/>
  <c r="AE18" i="17"/>
  <c r="AE9" i="17"/>
  <c r="W21" i="17"/>
  <c r="G10" i="17"/>
  <c r="AI14" i="17"/>
  <c r="AE17" i="17"/>
  <c r="W14" i="17"/>
  <c r="BG18" i="17"/>
  <c r="K9" i="17"/>
  <c r="AE19" i="17"/>
  <c r="BG11" i="17"/>
  <c r="G12" i="17"/>
  <c r="W16" i="17"/>
  <c r="AU17" i="17"/>
  <c r="BG22" i="17"/>
  <c r="W9" i="17"/>
  <c r="AU16" i="17"/>
  <c r="BC12" i="17"/>
  <c r="K18" i="17"/>
  <c r="W17" i="17"/>
  <c r="AU18" i="17"/>
  <c r="K11" i="17"/>
  <c r="K22" i="17"/>
  <c r="BC19" i="17"/>
  <c r="BO19" i="16"/>
  <c r="BO11" i="16"/>
  <c r="BO18" i="16"/>
  <c r="BO22" i="16"/>
  <c r="BO16" i="16"/>
  <c r="BK17" i="16"/>
  <c r="BK12" i="16"/>
  <c r="BK14" i="16"/>
  <c r="BK16" i="16"/>
  <c r="BK10" i="16"/>
  <c r="BG22" i="16"/>
  <c r="BC14" i="16"/>
  <c r="BC15" i="16"/>
  <c r="AQ15" i="16"/>
  <c r="AQ18" i="16"/>
  <c r="AQ13" i="16"/>
  <c r="AQ9" i="16"/>
  <c r="AQ12" i="16"/>
  <c r="AQ17" i="16"/>
  <c r="AQ21" i="16"/>
  <c r="AQ14" i="16"/>
  <c r="AQ20" i="16"/>
  <c r="AQ11" i="16"/>
  <c r="AE13" i="16"/>
  <c r="AE10" i="16"/>
  <c r="AE21" i="16"/>
  <c r="AE18" i="16"/>
  <c r="AE22" i="16"/>
  <c r="AE9" i="16"/>
  <c r="AE19" i="16"/>
  <c r="AE20" i="16"/>
  <c r="AA18" i="16"/>
  <c r="AA19" i="16"/>
  <c r="AA9" i="16"/>
  <c r="AA17" i="16"/>
  <c r="W13" i="16"/>
  <c r="W11" i="16"/>
  <c r="W22" i="16"/>
  <c r="W20" i="16"/>
  <c r="W19" i="16"/>
  <c r="W15" i="16"/>
  <c r="W14" i="16"/>
  <c r="W16" i="16"/>
  <c r="W17" i="16"/>
  <c r="W12" i="16"/>
  <c r="W9" i="16"/>
  <c r="W21" i="16"/>
  <c r="W18" i="16"/>
  <c r="S14" i="16"/>
  <c r="BC10" i="16"/>
  <c r="AI19" i="16"/>
  <c r="AI17" i="16"/>
  <c r="BK9" i="16"/>
  <c r="AE14" i="16"/>
  <c r="AU18" i="16"/>
  <c r="AE12" i="16"/>
  <c r="O21" i="16"/>
  <c r="AU12" i="16"/>
  <c r="O18" i="16"/>
  <c r="O17" i="16"/>
  <c r="O16" i="16"/>
  <c r="O10" i="16"/>
  <c r="AQ22" i="16"/>
  <c r="BC21" i="16"/>
  <c r="BC12" i="16"/>
  <c r="AE16" i="16"/>
  <c r="AI21" i="16"/>
  <c r="AE15" i="16"/>
  <c r="AE11" i="16"/>
  <c r="BO12" i="16"/>
  <c r="S18" i="16"/>
  <c r="AQ19" i="16"/>
  <c r="O14" i="16"/>
  <c r="BC20" i="16"/>
  <c r="S12" i="16"/>
  <c r="AQ16" i="16"/>
  <c r="BC18" i="16"/>
  <c r="S19" i="16"/>
  <c r="S13" i="16"/>
  <c r="AI14" i="16"/>
  <c r="BO14" i="16"/>
  <c r="S15" i="16"/>
  <c r="O20" i="16"/>
  <c r="BC9" i="16"/>
  <c r="BO10" i="16"/>
  <c r="BC22" i="16"/>
  <c r="K18" i="16"/>
  <c r="K12" i="16"/>
  <c r="BG14" i="16"/>
  <c r="AY14" i="16"/>
  <c r="AM20" i="16"/>
  <c r="K21" i="16"/>
  <c r="BK19" i="16"/>
  <c r="BK13" i="16"/>
  <c r="AM22" i="16"/>
  <c r="AY9" i="16"/>
  <c r="K14" i="16"/>
  <c r="AU17" i="16"/>
  <c r="AU11" i="16"/>
  <c r="BC19" i="16"/>
  <c r="AM19" i="16"/>
  <c r="AM13" i="16"/>
  <c r="AM10" i="16"/>
  <c r="AY22" i="16"/>
  <c r="AY16" i="16"/>
  <c r="AY10" i="16"/>
  <c r="AM15" i="16"/>
  <c r="AA22" i="16"/>
  <c r="AA16" i="16"/>
  <c r="AA10" i="16"/>
  <c r="AY21" i="16"/>
  <c r="BK11" i="16"/>
  <c r="AA21" i="16"/>
  <c r="AM17" i="16"/>
  <c r="AM11" i="16"/>
  <c r="K15" i="16"/>
  <c r="K22" i="16"/>
  <c r="BG15" i="16"/>
  <c r="O19" i="16"/>
  <c r="O13" i="16"/>
  <c r="BG20" i="16"/>
  <c r="O11" i="16"/>
  <c r="AY20" i="16"/>
  <c r="AM12" i="16"/>
  <c r="AU14" i="16"/>
  <c r="BG19" i="16"/>
  <c r="BC16" i="16"/>
  <c r="AU22" i="16"/>
  <c r="AI11" i="16"/>
  <c r="AA14" i="16"/>
  <c r="AM16" i="16"/>
  <c r="K20" i="16"/>
  <c r="AA13" i="16"/>
  <c r="AM9" i="16"/>
  <c r="K19" i="16"/>
  <c r="AM14" i="16"/>
  <c r="BK21" i="16"/>
  <c r="AU21" i="16"/>
  <c r="AU15" i="16"/>
  <c r="AU9" i="16"/>
  <c r="BG16" i="16"/>
  <c r="BG11" i="16"/>
  <c r="AY17" i="16"/>
  <c r="BK22" i="16"/>
  <c r="AY11" i="16"/>
  <c r="K13" i="16"/>
  <c r="AU19" i="16"/>
  <c r="O12" i="16"/>
  <c r="AY18" i="16"/>
  <c r="BG13" i="16"/>
  <c r="BC17" i="16"/>
  <c r="BC11" i="16"/>
  <c r="AI18" i="16"/>
  <c r="AI12" i="16"/>
  <c r="AA11" i="16"/>
  <c r="AY12" i="16"/>
  <c r="AM21" i="16"/>
  <c r="K11" i="16"/>
  <c r="O22" i="16"/>
  <c r="AA12" i="16"/>
  <c r="BK18" i="16"/>
  <c r="AU10" i="16"/>
  <c r="AY13" i="16"/>
  <c r="BP23" i="16"/>
  <c r="BQ9" i="16" s="1"/>
  <c r="BG18" i="16"/>
  <c r="BG12" i="16"/>
  <c r="BG9" i="16"/>
  <c r="K17" i="16"/>
  <c r="K16" i="16"/>
  <c r="BG10" i="16"/>
  <c r="K9" i="16"/>
  <c r="AY15" i="16"/>
  <c r="BK20" i="16"/>
  <c r="AI15" i="16"/>
  <c r="AU20" i="16"/>
  <c r="AI9" i="16"/>
  <c r="AA15" i="16"/>
  <c r="K10" i="16"/>
  <c r="AU16" i="16"/>
  <c r="BG21" i="16"/>
  <c r="O9" i="16"/>
  <c r="AE26" i="13"/>
  <c r="K12" i="15"/>
  <c r="K15" i="15"/>
  <c r="K14" i="15"/>
  <c r="K23" i="12" s="1"/>
  <c r="K20" i="15"/>
  <c r="K21" i="19" s="1"/>
  <c r="K13" i="15"/>
  <c r="K25" i="11" s="1"/>
  <c r="K19" i="15"/>
  <c r="K23" i="18" s="1"/>
  <c r="K18" i="15"/>
  <c r="K23" i="17" s="1"/>
  <c r="K11" i="15"/>
  <c r="K17" i="15"/>
  <c r="K23" i="16" s="1"/>
  <c r="AY10" i="15"/>
  <c r="AY16" i="15"/>
  <c r="AY24" i="14" s="1"/>
  <c r="AY13" i="15"/>
  <c r="AY25" i="11" s="1"/>
  <c r="AY12" i="15"/>
  <c r="AY18" i="15"/>
  <c r="AY23" i="17" s="1"/>
  <c r="AY11" i="15"/>
  <c r="AY17" i="15"/>
  <c r="AY23" i="16" s="1"/>
  <c r="AY9" i="15"/>
  <c r="AY15" i="15"/>
  <c r="AA10" i="15"/>
  <c r="AA16" i="15"/>
  <c r="AA24" i="14" s="1"/>
  <c r="AA13" i="15"/>
  <c r="AA25" i="11" s="1"/>
  <c r="AA12" i="15"/>
  <c r="AA18" i="15"/>
  <c r="AA23" i="17" s="1"/>
  <c r="AA11" i="15"/>
  <c r="AA17" i="15"/>
  <c r="AA23" i="16" s="1"/>
  <c r="AA9" i="15"/>
  <c r="AA15" i="15"/>
  <c r="AM13" i="15"/>
  <c r="AM25" i="11" s="1"/>
  <c r="AM10" i="15"/>
  <c r="AM16" i="15"/>
  <c r="AM24" i="14" s="1"/>
  <c r="AM9" i="15"/>
  <c r="AM15" i="15"/>
  <c r="AM14" i="15"/>
  <c r="AM23" i="12" s="1"/>
  <c r="AM20" i="15"/>
  <c r="AM21" i="19" s="1"/>
  <c r="AM19" i="15"/>
  <c r="AM23" i="18" s="1"/>
  <c r="AM12" i="15"/>
  <c r="AM18" i="15"/>
  <c r="AM23" i="17" s="1"/>
  <c r="AI12" i="15"/>
  <c r="AI9" i="15"/>
  <c r="AI15" i="15"/>
  <c r="AI18" i="15"/>
  <c r="AI23" i="17" s="1"/>
  <c r="AI14" i="15"/>
  <c r="AI23" i="12" s="1"/>
  <c r="AI20" i="15"/>
  <c r="AI21" i="19" s="1"/>
  <c r="AI13" i="15"/>
  <c r="AI25" i="11" s="1"/>
  <c r="AI19" i="15"/>
  <c r="AI23" i="18" s="1"/>
  <c r="AI11" i="15"/>
  <c r="AI17" i="15"/>
  <c r="AI23" i="16" s="1"/>
  <c r="K9" i="15"/>
  <c r="AI16" i="15"/>
  <c r="AI24" i="14" s="1"/>
  <c r="G14" i="15"/>
  <c r="G23" i="12" s="1"/>
  <c r="G11" i="15"/>
  <c r="G17" i="15"/>
  <c r="G23" i="16" s="1"/>
  <c r="G13" i="15"/>
  <c r="G25" i="11" s="1"/>
  <c r="G19" i="15"/>
  <c r="G23" i="18" s="1"/>
  <c r="G12" i="15"/>
  <c r="G18" i="15"/>
  <c r="G23" i="17" s="1"/>
  <c r="G10" i="15"/>
  <c r="G16" i="15"/>
  <c r="G24" i="14" s="1"/>
  <c r="AU15" i="15"/>
  <c r="AU26" i="13" s="1"/>
  <c r="AU12" i="15"/>
  <c r="AU18" i="15"/>
  <c r="AU23" i="17" s="1"/>
  <c r="AU11" i="15"/>
  <c r="AU17" i="15"/>
  <c r="AU23" i="16" s="1"/>
  <c r="AU10" i="15"/>
  <c r="AU16" i="15"/>
  <c r="AU24" i="14" s="1"/>
  <c r="AU9" i="15"/>
  <c r="AU14" i="15"/>
  <c r="AU23" i="12" s="1"/>
  <c r="AU20" i="15"/>
  <c r="AU21" i="19" s="1"/>
  <c r="G15" i="15"/>
  <c r="AU19" i="15"/>
  <c r="AU23" i="18" s="1"/>
  <c r="AA19" i="15"/>
  <c r="AA23" i="18" s="1"/>
  <c r="O13" i="15"/>
  <c r="O25" i="11" s="1"/>
  <c r="O10" i="15"/>
  <c r="O16" i="15"/>
  <c r="O24" i="14" s="1"/>
  <c r="O19" i="15"/>
  <c r="O23" i="18" s="1"/>
  <c r="O15" i="15"/>
  <c r="O14" i="15"/>
  <c r="O23" i="12" s="1"/>
  <c r="O20" i="15"/>
  <c r="O21" i="19" s="1"/>
  <c r="O12" i="15"/>
  <c r="O18" i="15"/>
  <c r="O23" i="17" s="1"/>
  <c r="AM17" i="15"/>
  <c r="AM23" i="16" s="1"/>
  <c r="S14" i="15"/>
  <c r="S23" i="12" s="1"/>
  <c r="S20" i="15"/>
  <c r="S21" i="19" s="1"/>
  <c r="S11" i="15"/>
  <c r="S17" i="15"/>
  <c r="S23" i="16" s="1"/>
  <c r="S10" i="15"/>
  <c r="S16" i="15"/>
  <c r="S24" i="14" s="1"/>
  <c r="S15" i="15"/>
  <c r="S26" i="13" s="1"/>
  <c r="S13" i="15"/>
  <c r="S25" i="11" s="1"/>
  <c r="S19" i="15"/>
  <c r="S23" i="18" s="1"/>
  <c r="BG12" i="15"/>
  <c r="BG18" i="15"/>
  <c r="BG23" i="17" s="1"/>
  <c r="BG9" i="15"/>
  <c r="BG15" i="15"/>
  <c r="BG14" i="15"/>
  <c r="BG23" i="12" s="1"/>
  <c r="BG20" i="15"/>
  <c r="BG21" i="19" s="1"/>
  <c r="BG13" i="15"/>
  <c r="BG25" i="11" s="1"/>
  <c r="BG19" i="15"/>
  <c r="BG23" i="18" s="1"/>
  <c r="BG11" i="15"/>
  <c r="BG17" i="15"/>
  <c r="BG23" i="16" s="1"/>
  <c r="AA20" i="15"/>
  <c r="AA21" i="19" s="1"/>
  <c r="G20" i="15"/>
  <c r="G21" i="19" s="1"/>
  <c r="AE17" i="15"/>
  <c r="AE23" i="16" s="1"/>
  <c r="AE14" i="15"/>
  <c r="AE23" i="12" s="1"/>
  <c r="AE11" i="15"/>
  <c r="AE13" i="15"/>
  <c r="AE25" i="11" s="1"/>
  <c r="AE19" i="15"/>
  <c r="AE23" i="18" s="1"/>
  <c r="AE12" i="15"/>
  <c r="AE18" i="15"/>
  <c r="AE23" i="17" s="1"/>
  <c r="AE10" i="15"/>
  <c r="AE16" i="15"/>
  <c r="AE24" i="14" s="1"/>
  <c r="BC9" i="15"/>
  <c r="W15" i="15"/>
  <c r="W12" i="15"/>
  <c r="W18" i="15"/>
  <c r="W23" i="17" s="1"/>
  <c r="W11" i="15"/>
  <c r="W17" i="15"/>
  <c r="W23" i="16" s="1"/>
  <c r="W10" i="15"/>
  <c r="W16" i="15"/>
  <c r="W24" i="14" s="1"/>
  <c r="W9" i="15"/>
  <c r="W14" i="15"/>
  <c r="W23" i="12" s="1"/>
  <c r="W20" i="15"/>
  <c r="W21" i="19" s="1"/>
  <c r="AQ11" i="15"/>
  <c r="AQ17" i="15"/>
  <c r="AQ23" i="16" s="1"/>
  <c r="AQ14" i="15"/>
  <c r="AQ23" i="12" s="1"/>
  <c r="AQ20" i="15"/>
  <c r="AQ21" i="19" s="1"/>
  <c r="AQ10" i="15"/>
  <c r="AQ16" i="15"/>
  <c r="AQ24" i="14" s="1"/>
  <c r="AQ9" i="15"/>
  <c r="AQ15" i="15"/>
  <c r="AQ26" i="13" s="1"/>
  <c r="AQ13" i="15"/>
  <c r="AQ25" i="11" s="1"/>
  <c r="AQ19" i="15"/>
  <c r="AQ23" i="18" s="1"/>
  <c r="BP21" i="15"/>
  <c r="AY21" i="15" s="1"/>
  <c r="AE9" i="15"/>
  <c r="AM11" i="15"/>
  <c r="W13" i="15"/>
  <c r="W25" i="11" s="1"/>
  <c r="AI10" i="15"/>
  <c r="BC17" i="15"/>
  <c r="BC23" i="16" s="1"/>
  <c r="BC14" i="15"/>
  <c r="BC23" i="12" s="1"/>
  <c r="BC13" i="15"/>
  <c r="BC25" i="11" s="1"/>
  <c r="BC19" i="15"/>
  <c r="BC23" i="18" s="1"/>
  <c r="BC11" i="15"/>
  <c r="BC12" i="15"/>
  <c r="BC18" i="15"/>
  <c r="BC23" i="17" s="1"/>
  <c r="BC10" i="15"/>
  <c r="BC16" i="15"/>
  <c r="BC24" i="14" s="1"/>
  <c r="O9" i="15"/>
  <c r="S18" i="15"/>
  <c r="S23" i="17" s="1"/>
  <c r="BK13" i="15"/>
  <c r="BK25" i="11" s="1"/>
  <c r="BK19" i="15"/>
  <c r="BK23" i="18" s="1"/>
  <c r="BK10" i="15"/>
  <c r="BK16" i="15"/>
  <c r="BK24" i="14" s="1"/>
  <c r="BK9" i="15"/>
  <c r="BK15" i="15"/>
  <c r="BK14" i="15"/>
  <c r="BK23" i="12" s="1"/>
  <c r="BK20" i="15"/>
  <c r="BK21" i="19" s="1"/>
  <c r="BK12" i="15"/>
  <c r="BK18" i="15"/>
  <c r="BK23" i="17" s="1"/>
  <c r="BO14" i="15"/>
  <c r="BO23" i="12" s="1"/>
  <c r="BO20" i="15"/>
  <c r="BO21" i="19" s="1"/>
  <c r="BO11" i="15"/>
  <c r="BO17" i="15"/>
  <c r="BO23" i="16" s="1"/>
  <c r="BO10" i="15"/>
  <c r="BO16" i="15"/>
  <c r="BO24" i="14" s="1"/>
  <c r="BO9" i="15"/>
  <c r="BO15" i="15"/>
  <c r="BO13" i="15"/>
  <c r="BO25" i="11" s="1"/>
  <c r="BO19" i="15"/>
  <c r="BO23" i="18" s="1"/>
  <c r="AU13" i="15"/>
  <c r="AU25" i="11" s="1"/>
  <c r="BO18" i="15"/>
  <c r="BO23" i="17" s="1"/>
  <c r="AY14" i="15"/>
  <c r="AY23" i="12" s="1"/>
  <c r="O17" i="15"/>
  <c r="O23" i="16" s="1"/>
  <c r="K26" i="13"/>
  <c r="BC26" i="13"/>
  <c r="G26" i="13"/>
  <c r="BC23" i="14"/>
  <c r="AY13" i="14"/>
  <c r="AM19" i="14"/>
  <c r="AM15" i="14"/>
  <c r="AM12" i="14"/>
  <c r="AM9" i="14"/>
  <c r="AM14" i="14"/>
  <c r="AM11" i="14"/>
  <c r="AM20" i="14"/>
  <c r="AM16" i="14"/>
  <c r="AM18" i="14"/>
  <c r="AM22" i="14"/>
  <c r="AM10" i="14"/>
  <c r="AE22" i="14"/>
  <c r="AA9" i="14"/>
  <c r="AA19" i="14"/>
  <c r="W17" i="14"/>
  <c r="W13" i="14"/>
  <c r="W23" i="14"/>
  <c r="W9" i="14"/>
  <c r="W11" i="14"/>
  <c r="W15" i="14"/>
  <c r="W19" i="14"/>
  <c r="W21" i="14"/>
  <c r="W18" i="14"/>
  <c r="W14" i="14"/>
  <c r="W12" i="14"/>
  <c r="W10" i="14"/>
  <c r="W20" i="14"/>
  <c r="O11" i="14"/>
  <c r="O22" i="14"/>
  <c r="O18" i="14"/>
  <c r="O14" i="14"/>
  <c r="O10" i="14"/>
  <c r="O13" i="14"/>
  <c r="K9" i="14"/>
  <c r="K22" i="14"/>
  <c r="AE21" i="14"/>
  <c r="AE12" i="14"/>
  <c r="BC13" i="14"/>
  <c r="BC10" i="14"/>
  <c r="BC9" i="14"/>
  <c r="S18" i="14"/>
  <c r="BC22" i="14"/>
  <c r="AE15" i="14"/>
  <c r="BC12" i="14"/>
  <c r="K14" i="14"/>
  <c r="O21" i="14"/>
  <c r="AE18" i="14"/>
  <c r="BC20" i="14"/>
  <c r="BC18" i="14"/>
  <c r="AQ12" i="14"/>
  <c r="AE20" i="14"/>
  <c r="G20" i="14"/>
  <c r="S12" i="14"/>
  <c r="S17" i="14"/>
  <c r="BC14" i="14"/>
  <c r="AE11" i="14"/>
  <c r="BG10" i="14"/>
  <c r="BC21" i="14"/>
  <c r="S11" i="14"/>
  <c r="O20" i="14"/>
  <c r="O15" i="14"/>
  <c r="BC16" i="14"/>
  <c r="AE9" i="14"/>
  <c r="G14" i="14"/>
  <c r="AE17" i="14"/>
  <c r="K10" i="14"/>
  <c r="BC15" i="14"/>
  <c r="O23" i="14"/>
  <c r="AE14" i="14"/>
  <c r="AE23" i="14"/>
  <c r="G15" i="14"/>
  <c r="AE19" i="14"/>
  <c r="AE13" i="14"/>
  <c r="AE10" i="14"/>
  <c r="BC19" i="14"/>
  <c r="BC11" i="14"/>
  <c r="O9" i="14"/>
  <c r="BK20" i="14"/>
  <c r="BK14" i="14"/>
  <c r="BK18" i="14"/>
  <c r="BK12" i="14"/>
  <c r="BK19" i="14"/>
  <c r="BK13" i="14"/>
  <c r="AI19" i="14"/>
  <c r="AI13" i="14"/>
  <c r="AI23" i="14"/>
  <c r="AI17" i="14"/>
  <c r="AI11" i="14"/>
  <c r="AI18" i="14"/>
  <c r="AI12" i="14"/>
  <c r="BK10" i="14"/>
  <c r="AY23" i="14"/>
  <c r="AY17" i="14"/>
  <c r="AY11" i="14"/>
  <c r="AY21" i="14"/>
  <c r="AY15" i="14"/>
  <c r="AY9" i="14"/>
  <c r="AY22" i="14"/>
  <c r="AY16" i="14"/>
  <c r="AY10" i="14"/>
  <c r="K19" i="14"/>
  <c r="K13" i="14"/>
  <c r="K23" i="14"/>
  <c r="K17" i="14"/>
  <c r="K11" i="14"/>
  <c r="K18" i="14"/>
  <c r="K12" i="14"/>
  <c r="AI9" i="14"/>
  <c r="G21" i="14"/>
  <c r="G9" i="14"/>
  <c r="AI10" i="14"/>
  <c r="BK15" i="14"/>
  <c r="BP24" i="14"/>
  <c r="BQ9" i="14" s="1"/>
  <c r="S22" i="14"/>
  <c r="BK22" i="14"/>
  <c r="BK9" i="14"/>
  <c r="S23" i="14"/>
  <c r="BK23" i="14"/>
  <c r="BG19" i="14"/>
  <c r="BG13" i="14"/>
  <c r="BG23" i="14"/>
  <c r="BG17" i="14"/>
  <c r="BG11" i="14"/>
  <c r="BG18" i="14"/>
  <c r="BG12" i="14"/>
  <c r="BO12" i="14"/>
  <c r="AQ21" i="14"/>
  <c r="AQ15" i="14"/>
  <c r="AQ9" i="14"/>
  <c r="AQ19" i="14"/>
  <c r="AQ13" i="14"/>
  <c r="AQ20" i="14"/>
  <c r="AQ14" i="14"/>
  <c r="AI21" i="14"/>
  <c r="AQ17" i="14"/>
  <c r="AQ22" i="14"/>
  <c r="AI22" i="14"/>
  <c r="G18" i="14"/>
  <c r="G12" i="14"/>
  <c r="G22" i="14"/>
  <c r="G16" i="14"/>
  <c r="G10" i="14"/>
  <c r="G23" i="14"/>
  <c r="G17" i="14"/>
  <c r="G11" i="14"/>
  <c r="AY20" i="14"/>
  <c r="BG16" i="14"/>
  <c r="AI20" i="14"/>
  <c r="BG21" i="14"/>
  <c r="AY18" i="14"/>
  <c r="BG20" i="14"/>
  <c r="BO22" i="14"/>
  <c r="K16" i="14"/>
  <c r="AY19" i="14"/>
  <c r="K21" i="14"/>
  <c r="BO17" i="14"/>
  <c r="K20" i="14"/>
  <c r="BK21" i="14"/>
  <c r="BO23" i="14"/>
  <c r="BO16" i="14"/>
  <c r="S21" i="14"/>
  <c r="S15" i="14"/>
  <c r="S9" i="14"/>
  <c r="S19" i="14"/>
  <c r="S13" i="14"/>
  <c r="S20" i="14"/>
  <c r="S14" i="14"/>
  <c r="BO11" i="14"/>
  <c r="S16" i="14"/>
  <c r="BK16" i="14"/>
  <c r="BO18" i="14"/>
  <c r="AI16" i="14"/>
  <c r="BK17" i="14"/>
  <c r="AQ18" i="14"/>
  <c r="BO10" i="14"/>
  <c r="AI15" i="14"/>
  <c r="AQ11" i="14"/>
  <c r="G13" i="14"/>
  <c r="AI14" i="14"/>
  <c r="AQ16" i="14"/>
  <c r="AQ10" i="14"/>
  <c r="AY12" i="14"/>
  <c r="BG14" i="14"/>
  <c r="BO21" i="14"/>
  <c r="BO15" i="14"/>
  <c r="BO9" i="14"/>
  <c r="BO19" i="14"/>
  <c r="BO13" i="14"/>
  <c r="BO20" i="14"/>
  <c r="BO14" i="14"/>
  <c r="BG15" i="14"/>
  <c r="BG9" i="14"/>
  <c r="BO9" i="13"/>
  <c r="BC9" i="13"/>
  <c r="AY9" i="13"/>
  <c r="AA9" i="13"/>
  <c r="K9" i="13"/>
  <c r="G9" i="13"/>
  <c r="AI9" i="13"/>
  <c r="BG9" i="13"/>
  <c r="S9" i="13"/>
  <c r="AQ9" i="13"/>
  <c r="W9" i="13"/>
  <c r="BK9" i="13"/>
  <c r="AM9" i="13"/>
  <c r="O9" i="13"/>
  <c r="AU9" i="13"/>
  <c r="BG20" i="12"/>
  <c r="BG18" i="12"/>
  <c r="BG17" i="12"/>
  <c r="BG14" i="12"/>
  <c r="BG13" i="12"/>
  <c r="BG9" i="12"/>
  <c r="BG15" i="12"/>
  <c r="BG12" i="12"/>
  <c r="BG10" i="12"/>
  <c r="BC12" i="12"/>
  <c r="BC18" i="12"/>
  <c r="AU9" i="12"/>
  <c r="AU17" i="12"/>
  <c r="AU22" i="12"/>
  <c r="AU16" i="12"/>
  <c r="AU15" i="12"/>
  <c r="AM21" i="12"/>
  <c r="AM20" i="12"/>
  <c r="AM14" i="12"/>
  <c r="AM13" i="12"/>
  <c r="AM19" i="12"/>
  <c r="AE19" i="12"/>
  <c r="AA20" i="12"/>
  <c r="AA14" i="12"/>
  <c r="AA9" i="12"/>
  <c r="AA15" i="12"/>
  <c r="AA21" i="12"/>
  <c r="AA10" i="12"/>
  <c r="AA18" i="12"/>
  <c r="AA22" i="12"/>
  <c r="W13" i="12"/>
  <c r="W15" i="12"/>
  <c r="W16" i="12"/>
  <c r="W9" i="12"/>
  <c r="W20" i="12"/>
  <c r="K13" i="12"/>
  <c r="K18" i="12"/>
  <c r="BK20" i="12"/>
  <c r="W11" i="12"/>
  <c r="W21" i="12"/>
  <c r="W22" i="12"/>
  <c r="BC11" i="12"/>
  <c r="W18" i="12"/>
  <c r="BC17" i="12"/>
  <c r="G11" i="12"/>
  <c r="AA12" i="12"/>
  <c r="S9" i="12"/>
  <c r="W10" i="12"/>
  <c r="W19" i="12"/>
  <c r="AY11" i="12"/>
  <c r="AY18" i="12"/>
  <c r="W17" i="12"/>
  <c r="BC13" i="12"/>
  <c r="W14" i="12"/>
  <c r="AI20" i="12"/>
  <c r="AQ19" i="12"/>
  <c r="AQ13" i="12"/>
  <c r="AQ18" i="12"/>
  <c r="AQ12" i="12"/>
  <c r="AQ11" i="12"/>
  <c r="AQ17" i="12"/>
  <c r="BO22" i="12"/>
  <c r="AQ16" i="12"/>
  <c r="BK21" i="12"/>
  <c r="K19" i="12"/>
  <c r="AU20" i="12"/>
  <c r="AU14" i="12"/>
  <c r="AU19" i="12"/>
  <c r="AU13" i="12"/>
  <c r="AU12" i="12"/>
  <c r="AU18" i="12"/>
  <c r="O20" i="12"/>
  <c r="AQ22" i="12"/>
  <c r="K12" i="12"/>
  <c r="BK9" i="12"/>
  <c r="AI17" i="12"/>
  <c r="AI11" i="12"/>
  <c r="AI22" i="12"/>
  <c r="AI16" i="12"/>
  <c r="AI10" i="12"/>
  <c r="AI15" i="12"/>
  <c r="AI21" i="12"/>
  <c r="AI14" i="12"/>
  <c r="AI9" i="12"/>
  <c r="O19" i="12"/>
  <c r="BO20" i="12"/>
  <c r="BO14" i="12"/>
  <c r="S15" i="12"/>
  <c r="O14" i="12"/>
  <c r="AI19" i="12"/>
  <c r="G17" i="12"/>
  <c r="AY12" i="12"/>
  <c r="AQ10" i="12"/>
  <c r="BK13" i="12"/>
  <c r="BK14" i="12"/>
  <c r="AI12" i="12"/>
  <c r="AE18" i="12"/>
  <c r="AY16" i="12"/>
  <c r="O18" i="12"/>
  <c r="O12" i="12"/>
  <c r="O17" i="12"/>
  <c r="O11" i="12"/>
  <c r="O9" i="12"/>
  <c r="O15" i="12"/>
  <c r="O22" i="12"/>
  <c r="O10" i="12"/>
  <c r="O16" i="12"/>
  <c r="BO19" i="12"/>
  <c r="BO13" i="12"/>
  <c r="BO18" i="12"/>
  <c r="BO12" i="12"/>
  <c r="BO11" i="12"/>
  <c r="BO17" i="12"/>
  <c r="O21" i="12"/>
  <c r="BO9" i="12"/>
  <c r="AY21" i="12"/>
  <c r="AY15" i="12"/>
  <c r="AY9" i="12"/>
  <c r="AY20" i="12"/>
  <c r="AY14" i="12"/>
  <c r="AY19" i="12"/>
  <c r="AY13" i="12"/>
  <c r="AQ15" i="12"/>
  <c r="AI18" i="12"/>
  <c r="S19" i="12"/>
  <c r="S13" i="12"/>
  <c r="S18" i="12"/>
  <c r="S12" i="12"/>
  <c r="S10" i="12"/>
  <c r="S11" i="12"/>
  <c r="S17" i="12"/>
  <c r="BO21" i="12"/>
  <c r="BO10" i="12"/>
  <c r="BK18" i="12"/>
  <c r="BK12" i="12"/>
  <c r="BK17" i="12"/>
  <c r="BK11" i="12"/>
  <c r="BK22" i="12"/>
  <c r="BK16" i="12"/>
  <c r="BK10" i="12"/>
  <c r="G22" i="12"/>
  <c r="G16" i="12"/>
  <c r="G10" i="12"/>
  <c r="G21" i="12"/>
  <c r="G15" i="12"/>
  <c r="G13" i="12"/>
  <c r="G19" i="12"/>
  <c r="G14" i="12"/>
  <c r="G20" i="12"/>
  <c r="BO15" i="12"/>
  <c r="S22" i="12"/>
  <c r="AQ14" i="12"/>
  <c r="K17" i="12"/>
  <c r="K11" i="12"/>
  <c r="K22" i="12"/>
  <c r="K16" i="12"/>
  <c r="K10" i="12"/>
  <c r="K14" i="12"/>
  <c r="K9" i="12"/>
  <c r="K15" i="12"/>
  <c r="K21" i="12"/>
  <c r="S21" i="12"/>
  <c r="BK15" i="12"/>
  <c r="AE22" i="12"/>
  <c r="AE16" i="12"/>
  <c r="AE10" i="12"/>
  <c r="AE21" i="12"/>
  <c r="AE15" i="12"/>
  <c r="AE9" i="12"/>
  <c r="AE20" i="12"/>
  <c r="AE14" i="12"/>
  <c r="BC22" i="12"/>
  <c r="BC16" i="12"/>
  <c r="BC10" i="12"/>
  <c r="BC21" i="12"/>
  <c r="BC15" i="12"/>
  <c r="BC9" i="12"/>
  <c r="BC14" i="12"/>
  <c r="BC20" i="12"/>
  <c r="S14" i="12"/>
  <c r="AQ21" i="12"/>
  <c r="AI13" i="12"/>
  <c r="G12" i="12"/>
  <c r="AM18" i="12"/>
  <c r="AM12" i="12"/>
  <c r="AM17" i="12"/>
  <c r="AM11" i="12"/>
  <c r="AM22" i="12"/>
  <c r="AM10" i="12"/>
  <c r="AM9" i="12"/>
  <c r="AM16" i="12"/>
  <c r="AQ20" i="12"/>
  <c r="AU11" i="12"/>
  <c r="BO9" i="11"/>
  <c r="AQ9" i="11"/>
  <c r="AM9" i="11"/>
  <c r="AI9" i="11"/>
  <c r="AE9" i="11"/>
  <c r="S9" i="11"/>
  <c r="O9" i="11"/>
  <c r="K9" i="11"/>
  <c r="BC9" i="11"/>
  <c r="G9" i="11"/>
  <c r="BK9" i="11"/>
  <c r="AY9" i="11"/>
  <c r="W9" i="11"/>
  <c r="AA9" i="11"/>
  <c r="BQ25" i="13" l="1"/>
  <c r="BQ10" i="13"/>
  <c r="BQ15" i="13"/>
  <c r="BQ11" i="13"/>
  <c r="BQ22" i="13"/>
  <c r="BQ14" i="13"/>
  <c r="BQ24" i="13"/>
  <c r="BQ23" i="13"/>
  <c r="BQ17" i="13"/>
  <c r="BQ20" i="13"/>
  <c r="BQ18" i="13"/>
  <c r="BQ19" i="13"/>
  <c r="BQ13" i="13"/>
  <c r="BQ16" i="13"/>
  <c r="BQ12" i="13"/>
  <c r="BQ12" i="11"/>
  <c r="BQ17" i="11"/>
  <c r="BQ16" i="11"/>
  <c r="BQ18" i="11"/>
  <c r="BQ9" i="11"/>
  <c r="BQ19" i="11"/>
  <c r="BQ14" i="11"/>
  <c r="BQ13" i="11"/>
  <c r="BQ20" i="11"/>
  <c r="BQ24" i="11"/>
  <c r="BQ10" i="11"/>
  <c r="BQ22" i="11"/>
  <c r="BQ21" i="11"/>
  <c r="BQ11" i="11"/>
  <c r="BQ23" i="11"/>
  <c r="AQ21" i="15"/>
  <c r="BK21" i="15"/>
  <c r="BO21" i="15"/>
  <c r="BQ15" i="15"/>
  <c r="G21" i="15"/>
  <c r="BQ18" i="15"/>
  <c r="BQ23" i="17" s="1"/>
  <c r="AA21" i="15"/>
  <c r="AM21" i="15"/>
  <c r="AE21" i="15"/>
  <c r="BQ15" i="18"/>
  <c r="BQ16" i="18"/>
  <c r="BQ20" i="18"/>
  <c r="BQ19" i="18"/>
  <c r="BQ11" i="18"/>
  <c r="BQ10" i="18"/>
  <c r="BQ9" i="18"/>
  <c r="BQ22" i="18"/>
  <c r="BQ14" i="18"/>
  <c r="BQ13" i="18"/>
  <c r="BQ17" i="18"/>
  <c r="BQ21" i="18"/>
  <c r="BQ12" i="18"/>
  <c r="BQ12" i="17"/>
  <c r="BQ18" i="17"/>
  <c r="BQ20" i="17"/>
  <c r="BQ19" i="17"/>
  <c r="BQ17" i="17"/>
  <c r="BQ10" i="17"/>
  <c r="BQ15" i="17"/>
  <c r="BQ13" i="17"/>
  <c r="BQ22" i="17"/>
  <c r="BQ21" i="17"/>
  <c r="BQ14" i="17"/>
  <c r="BQ11" i="17"/>
  <c r="BQ16" i="17"/>
  <c r="BQ17" i="16"/>
  <c r="BQ19" i="16"/>
  <c r="BQ22" i="16"/>
  <c r="BQ11" i="16"/>
  <c r="BQ18" i="16"/>
  <c r="BQ10" i="16"/>
  <c r="BQ16" i="16"/>
  <c r="BQ14" i="16"/>
  <c r="BQ20" i="16"/>
  <c r="BQ15" i="16"/>
  <c r="BQ13" i="16"/>
  <c r="BQ21" i="16"/>
  <c r="BQ12" i="16"/>
  <c r="W26" i="13"/>
  <c r="BQ10" i="15"/>
  <c r="AI26" i="13"/>
  <c r="AM26" i="13"/>
  <c r="BG26" i="13"/>
  <c r="BQ9" i="15"/>
  <c r="BQ16" i="15"/>
  <c r="BQ24" i="14" s="1"/>
  <c r="BQ12" i="15"/>
  <c r="BQ17" i="15"/>
  <c r="BQ23" i="16" s="1"/>
  <c r="BK26" i="13"/>
  <c r="BQ21" i="15"/>
  <c r="BQ11" i="15"/>
  <c r="BQ13" i="15"/>
  <c r="BQ25" i="11" s="1"/>
  <c r="BQ14" i="15"/>
  <c r="BQ23" i="12" s="1"/>
  <c r="BQ20" i="15"/>
  <c r="BQ21" i="19" s="1"/>
  <c r="BQ19" i="15"/>
  <c r="BQ23" i="18" s="1"/>
  <c r="O21" i="15"/>
  <c r="AY26" i="13"/>
  <c r="K21" i="15"/>
  <c r="W21" i="15"/>
  <c r="BC21" i="15"/>
  <c r="BG21" i="15"/>
  <c r="AU21" i="15"/>
  <c r="AI21" i="15"/>
  <c r="O26" i="13"/>
  <c r="AA26" i="13"/>
  <c r="S21" i="15"/>
  <c r="BO26" i="13"/>
  <c r="BQ23" i="14"/>
  <c r="BQ15" i="14"/>
  <c r="BQ11" i="14"/>
  <c r="BQ12" i="14"/>
  <c r="BQ16" i="14"/>
  <c r="BQ22" i="14"/>
  <c r="BQ19" i="14"/>
  <c r="BQ10" i="14"/>
  <c r="BQ14" i="14"/>
  <c r="BQ18" i="14"/>
  <c r="BQ13" i="14"/>
  <c r="BQ21" i="14"/>
  <c r="BQ20" i="14"/>
  <c r="BQ17" i="14"/>
  <c r="BQ9" i="13"/>
  <c r="BQ21" i="12"/>
  <c r="BQ22" i="12"/>
  <c r="BQ19" i="12"/>
  <c r="BQ9" i="12"/>
  <c r="BQ14" i="12"/>
  <c r="BQ15" i="12"/>
  <c r="BQ13" i="12"/>
  <c r="BQ18" i="12"/>
  <c r="BQ10" i="12"/>
  <c r="BQ16" i="12"/>
  <c r="BQ11" i="12"/>
  <c r="BQ17" i="12"/>
  <c r="BQ12" i="12"/>
  <c r="Q23" i="9"/>
  <c r="P23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M23" i="9"/>
  <c r="L23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I23" i="9"/>
  <c r="H23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E23" i="9"/>
  <c r="D23" i="9"/>
  <c r="BN9" i="9"/>
  <c r="BN23" i="9" s="1"/>
  <c r="BJ9" i="9"/>
  <c r="BJ23" i="9" s="1"/>
  <c r="BF9" i="9"/>
  <c r="BF23" i="9" s="1"/>
  <c r="BB9" i="9"/>
  <c r="BB23" i="9" s="1"/>
  <c r="AX9" i="9"/>
  <c r="AX23" i="9" s="1"/>
  <c r="AT9" i="9"/>
  <c r="AT23" i="9" s="1"/>
  <c r="AP9" i="9"/>
  <c r="AP23" i="9" s="1"/>
  <c r="AL9" i="9"/>
  <c r="AL23" i="9" s="1"/>
  <c r="AH9" i="9"/>
  <c r="AH23" i="9" s="1"/>
  <c r="AD9" i="9"/>
  <c r="Z9" i="9"/>
  <c r="Z23" i="9" s="1"/>
  <c r="V9" i="9"/>
  <c r="V23" i="9" s="1"/>
  <c r="R9" i="9"/>
  <c r="N9" i="9"/>
  <c r="J9" i="9"/>
  <c r="F9" i="9"/>
  <c r="BM21" i="8"/>
  <c r="BL21" i="8"/>
  <c r="BI21" i="8"/>
  <c r="BH21" i="8"/>
  <c r="BE21" i="8"/>
  <c r="BD21" i="8"/>
  <c r="BA21" i="8"/>
  <c r="AZ21" i="8"/>
  <c r="AW21" i="8"/>
  <c r="AV21" i="8"/>
  <c r="AS21" i="8"/>
  <c r="AR21" i="8"/>
  <c r="AO21" i="8"/>
  <c r="AN21" i="8"/>
  <c r="AK21" i="8"/>
  <c r="AJ21" i="8"/>
  <c r="AG21" i="8"/>
  <c r="AF21" i="8"/>
  <c r="AC21" i="8"/>
  <c r="AB21" i="8"/>
  <c r="Y21" i="8"/>
  <c r="X21" i="8"/>
  <c r="U21" i="8"/>
  <c r="T21" i="8"/>
  <c r="Q21" i="8"/>
  <c r="P21" i="8"/>
  <c r="M21" i="8"/>
  <c r="L21" i="8"/>
  <c r="I21" i="8"/>
  <c r="H21" i="8"/>
  <c r="E21" i="8"/>
  <c r="D21" i="8"/>
  <c r="BN20" i="8"/>
  <c r="BJ20" i="8"/>
  <c r="BF20" i="8"/>
  <c r="BB20" i="8"/>
  <c r="AX20" i="8"/>
  <c r="AT20" i="8"/>
  <c r="AP20" i="8"/>
  <c r="AL20" i="8"/>
  <c r="AH20" i="8"/>
  <c r="AD20" i="8"/>
  <c r="Z20" i="8"/>
  <c r="V20" i="8"/>
  <c r="R20" i="8"/>
  <c r="N20" i="8"/>
  <c r="J20" i="8"/>
  <c r="F20" i="8"/>
  <c r="BN19" i="8"/>
  <c r="BJ19" i="8"/>
  <c r="BF19" i="8"/>
  <c r="BB19" i="8"/>
  <c r="AX19" i="8"/>
  <c r="AT19" i="8"/>
  <c r="AP19" i="8"/>
  <c r="AL19" i="8"/>
  <c r="AH19" i="8"/>
  <c r="AD19" i="8"/>
  <c r="Z19" i="8"/>
  <c r="V19" i="8"/>
  <c r="R19" i="8"/>
  <c r="N19" i="8"/>
  <c r="J19" i="8"/>
  <c r="F19" i="8"/>
  <c r="BN18" i="8"/>
  <c r="BJ18" i="8"/>
  <c r="BF18" i="8"/>
  <c r="BB18" i="8"/>
  <c r="AX18" i="8"/>
  <c r="AT18" i="8"/>
  <c r="AP18" i="8"/>
  <c r="AL18" i="8"/>
  <c r="AH18" i="8"/>
  <c r="AD18" i="8"/>
  <c r="Z18" i="8"/>
  <c r="V18" i="8"/>
  <c r="R18" i="8"/>
  <c r="N18" i="8"/>
  <c r="J18" i="8"/>
  <c r="F18" i="8"/>
  <c r="BN17" i="8"/>
  <c r="BJ17" i="8"/>
  <c r="BF17" i="8"/>
  <c r="BB17" i="8"/>
  <c r="AX17" i="8"/>
  <c r="AT17" i="8"/>
  <c r="AP17" i="8"/>
  <c r="AL17" i="8"/>
  <c r="AH17" i="8"/>
  <c r="AD17" i="8"/>
  <c r="Z17" i="8"/>
  <c r="V17" i="8"/>
  <c r="R17" i="8"/>
  <c r="N17" i="8"/>
  <c r="J17" i="8"/>
  <c r="F17" i="8"/>
  <c r="BN16" i="8"/>
  <c r="BJ16" i="8"/>
  <c r="BF16" i="8"/>
  <c r="BB16" i="8"/>
  <c r="AX16" i="8"/>
  <c r="AT16" i="8"/>
  <c r="AP16" i="8"/>
  <c r="AL16" i="8"/>
  <c r="AH16" i="8"/>
  <c r="AD16" i="8"/>
  <c r="Z16" i="8"/>
  <c r="V16" i="8"/>
  <c r="R16" i="8"/>
  <c r="N16" i="8"/>
  <c r="J16" i="8"/>
  <c r="F16" i="8"/>
  <c r="BN15" i="8"/>
  <c r="BJ15" i="8"/>
  <c r="BF15" i="8"/>
  <c r="BB15" i="8"/>
  <c r="AX15" i="8"/>
  <c r="AT15" i="8"/>
  <c r="AP15" i="8"/>
  <c r="AL15" i="8"/>
  <c r="AH15" i="8"/>
  <c r="AD15" i="8"/>
  <c r="Z15" i="8"/>
  <c r="V15" i="8"/>
  <c r="R15" i="8"/>
  <c r="N15" i="8"/>
  <c r="J15" i="8"/>
  <c r="F15" i="8"/>
  <c r="BN14" i="8"/>
  <c r="BJ14" i="8"/>
  <c r="BF14" i="8"/>
  <c r="BB14" i="8"/>
  <c r="AX14" i="8"/>
  <c r="AT14" i="8"/>
  <c r="AP14" i="8"/>
  <c r="AL14" i="8"/>
  <c r="AH14" i="8"/>
  <c r="AD14" i="8"/>
  <c r="Z14" i="8"/>
  <c r="V14" i="8"/>
  <c r="R14" i="8"/>
  <c r="N14" i="8"/>
  <c r="J14" i="8"/>
  <c r="F14" i="8"/>
  <c r="BN13" i="8"/>
  <c r="BJ13" i="8"/>
  <c r="BF13" i="8"/>
  <c r="BB13" i="8"/>
  <c r="AX13" i="8"/>
  <c r="AT13" i="8"/>
  <c r="AP13" i="8"/>
  <c r="AL13" i="8"/>
  <c r="AH13" i="8"/>
  <c r="AD13" i="8"/>
  <c r="Z13" i="8"/>
  <c r="V13" i="8"/>
  <c r="R13" i="8"/>
  <c r="N13" i="8"/>
  <c r="J13" i="8"/>
  <c r="F13" i="8"/>
  <c r="BN12" i="8"/>
  <c r="BJ12" i="8"/>
  <c r="BF12" i="8"/>
  <c r="BB12" i="8"/>
  <c r="AX12" i="8"/>
  <c r="AT12" i="8"/>
  <c r="AP12" i="8"/>
  <c r="AL12" i="8"/>
  <c r="AH12" i="8"/>
  <c r="AD12" i="8"/>
  <c r="Z12" i="8"/>
  <c r="V12" i="8"/>
  <c r="R12" i="8"/>
  <c r="N12" i="8"/>
  <c r="J12" i="8"/>
  <c r="F12" i="8"/>
  <c r="BN11" i="8"/>
  <c r="BJ11" i="8"/>
  <c r="BF11" i="8"/>
  <c r="BB11" i="8"/>
  <c r="AX11" i="8"/>
  <c r="AT11" i="8"/>
  <c r="AP11" i="8"/>
  <c r="AL11" i="8"/>
  <c r="AH11" i="8"/>
  <c r="AD11" i="8"/>
  <c r="Z11" i="8"/>
  <c r="V11" i="8"/>
  <c r="R11" i="8"/>
  <c r="N11" i="8"/>
  <c r="J11" i="8"/>
  <c r="F11" i="8"/>
  <c r="BN10" i="8"/>
  <c r="BJ10" i="8"/>
  <c r="BF10" i="8"/>
  <c r="BB10" i="8"/>
  <c r="AX10" i="8"/>
  <c r="AT10" i="8"/>
  <c r="AP10" i="8"/>
  <c r="AL10" i="8"/>
  <c r="AH10" i="8"/>
  <c r="AD10" i="8"/>
  <c r="Z10" i="8"/>
  <c r="V10" i="8"/>
  <c r="R10" i="8"/>
  <c r="N10" i="8"/>
  <c r="J10" i="8"/>
  <c r="F10" i="8"/>
  <c r="BN9" i="8"/>
  <c r="BJ9" i="8"/>
  <c r="BF9" i="8"/>
  <c r="BB9" i="8"/>
  <c r="AX9" i="8"/>
  <c r="AT9" i="8"/>
  <c r="AP9" i="8"/>
  <c r="AL9" i="8"/>
  <c r="AH9" i="8"/>
  <c r="AD9" i="8"/>
  <c r="Z9" i="8"/>
  <c r="V9" i="8"/>
  <c r="R9" i="8"/>
  <c r="N9" i="8"/>
  <c r="J9" i="8"/>
  <c r="F9" i="8"/>
  <c r="BM21" i="7"/>
  <c r="BL21" i="7"/>
  <c r="BI21" i="7"/>
  <c r="BH21" i="7"/>
  <c r="BE21" i="7"/>
  <c r="BD21" i="7"/>
  <c r="BA21" i="7"/>
  <c r="AZ21" i="7"/>
  <c r="AW21" i="7"/>
  <c r="AV21" i="7"/>
  <c r="AS21" i="7"/>
  <c r="AR21" i="7"/>
  <c r="AO21" i="7"/>
  <c r="AN21" i="7"/>
  <c r="AK21" i="7"/>
  <c r="AJ21" i="7"/>
  <c r="AG21" i="7"/>
  <c r="AF21" i="7"/>
  <c r="AC21" i="7"/>
  <c r="AB21" i="7"/>
  <c r="Y21" i="7"/>
  <c r="X21" i="7"/>
  <c r="U21" i="7"/>
  <c r="T21" i="7"/>
  <c r="Q21" i="7"/>
  <c r="P21" i="7"/>
  <c r="M21" i="7"/>
  <c r="L21" i="7"/>
  <c r="I21" i="7"/>
  <c r="H21" i="7"/>
  <c r="E21" i="7"/>
  <c r="D21" i="7"/>
  <c r="BN20" i="7"/>
  <c r="BJ20" i="7"/>
  <c r="BF20" i="7"/>
  <c r="BB20" i="7"/>
  <c r="AX20" i="7"/>
  <c r="AT20" i="7"/>
  <c r="AP20" i="7"/>
  <c r="AL20" i="7"/>
  <c r="AH20" i="7"/>
  <c r="AD20" i="7"/>
  <c r="Z20" i="7"/>
  <c r="V20" i="7"/>
  <c r="R20" i="7"/>
  <c r="N20" i="7"/>
  <c r="J20" i="7"/>
  <c r="F20" i="7"/>
  <c r="BN19" i="7"/>
  <c r="BJ19" i="7"/>
  <c r="BF19" i="7"/>
  <c r="BB19" i="7"/>
  <c r="AX19" i="7"/>
  <c r="AT19" i="7"/>
  <c r="AP19" i="7"/>
  <c r="AL19" i="7"/>
  <c r="AH19" i="7"/>
  <c r="AD19" i="7"/>
  <c r="Z19" i="7"/>
  <c r="V19" i="7"/>
  <c r="R19" i="7"/>
  <c r="N19" i="7"/>
  <c r="J19" i="7"/>
  <c r="F19" i="7"/>
  <c r="BN18" i="7"/>
  <c r="BJ18" i="7"/>
  <c r="BF18" i="7"/>
  <c r="BB18" i="7"/>
  <c r="AX18" i="7"/>
  <c r="AT18" i="7"/>
  <c r="AP18" i="7"/>
  <c r="AL18" i="7"/>
  <c r="AH18" i="7"/>
  <c r="AD18" i="7"/>
  <c r="Z18" i="7"/>
  <c r="V18" i="7"/>
  <c r="R18" i="7"/>
  <c r="N18" i="7"/>
  <c r="J18" i="7"/>
  <c r="F18" i="7"/>
  <c r="BN17" i="7"/>
  <c r="BJ17" i="7"/>
  <c r="BF17" i="7"/>
  <c r="BB17" i="7"/>
  <c r="AX17" i="7"/>
  <c r="AT17" i="7"/>
  <c r="AP17" i="7"/>
  <c r="AL17" i="7"/>
  <c r="AH17" i="7"/>
  <c r="AD17" i="7"/>
  <c r="Z17" i="7"/>
  <c r="V17" i="7"/>
  <c r="R17" i="7"/>
  <c r="N17" i="7"/>
  <c r="J17" i="7"/>
  <c r="F17" i="7"/>
  <c r="BN16" i="7"/>
  <c r="BJ16" i="7"/>
  <c r="BF16" i="7"/>
  <c r="BB16" i="7"/>
  <c r="AX16" i="7"/>
  <c r="AT16" i="7"/>
  <c r="AP16" i="7"/>
  <c r="AL16" i="7"/>
  <c r="AH16" i="7"/>
  <c r="AD16" i="7"/>
  <c r="Z16" i="7"/>
  <c r="V16" i="7"/>
  <c r="R16" i="7"/>
  <c r="N16" i="7"/>
  <c r="J16" i="7"/>
  <c r="F16" i="7"/>
  <c r="BN15" i="7"/>
  <c r="BJ15" i="7"/>
  <c r="BF15" i="7"/>
  <c r="BB15" i="7"/>
  <c r="AX15" i="7"/>
  <c r="AT15" i="7"/>
  <c r="AP15" i="7"/>
  <c r="AL15" i="7"/>
  <c r="AH15" i="7"/>
  <c r="AD15" i="7"/>
  <c r="Z15" i="7"/>
  <c r="V15" i="7"/>
  <c r="R15" i="7"/>
  <c r="N15" i="7"/>
  <c r="J15" i="7"/>
  <c r="F15" i="7"/>
  <c r="BN14" i="7"/>
  <c r="BJ14" i="7"/>
  <c r="BF14" i="7"/>
  <c r="BB14" i="7"/>
  <c r="AX14" i="7"/>
  <c r="AT14" i="7"/>
  <c r="AP14" i="7"/>
  <c r="AL14" i="7"/>
  <c r="AH14" i="7"/>
  <c r="AD14" i="7"/>
  <c r="Z14" i="7"/>
  <c r="V14" i="7"/>
  <c r="R14" i="7"/>
  <c r="N14" i="7"/>
  <c r="J14" i="7"/>
  <c r="F14" i="7"/>
  <c r="BN13" i="7"/>
  <c r="BJ13" i="7"/>
  <c r="BF13" i="7"/>
  <c r="BB13" i="7"/>
  <c r="AX13" i="7"/>
  <c r="AT13" i="7"/>
  <c r="AP13" i="7"/>
  <c r="AL13" i="7"/>
  <c r="AH13" i="7"/>
  <c r="AD13" i="7"/>
  <c r="Z13" i="7"/>
  <c r="V13" i="7"/>
  <c r="R13" i="7"/>
  <c r="N13" i="7"/>
  <c r="J13" i="7"/>
  <c r="F13" i="7"/>
  <c r="BN12" i="7"/>
  <c r="BJ12" i="7"/>
  <c r="BF12" i="7"/>
  <c r="BB12" i="7"/>
  <c r="AX12" i="7"/>
  <c r="AT12" i="7"/>
  <c r="AP12" i="7"/>
  <c r="AL12" i="7"/>
  <c r="AH12" i="7"/>
  <c r="AD12" i="7"/>
  <c r="Z12" i="7"/>
  <c r="V12" i="7"/>
  <c r="R12" i="7"/>
  <c r="N12" i="7"/>
  <c r="J12" i="7"/>
  <c r="F12" i="7"/>
  <c r="BN11" i="7"/>
  <c r="BJ11" i="7"/>
  <c r="BF11" i="7"/>
  <c r="BB11" i="7"/>
  <c r="AX11" i="7"/>
  <c r="AT11" i="7"/>
  <c r="AP11" i="7"/>
  <c r="AL11" i="7"/>
  <c r="AH11" i="7"/>
  <c r="AD11" i="7"/>
  <c r="Z11" i="7"/>
  <c r="V11" i="7"/>
  <c r="R11" i="7"/>
  <c r="N11" i="7"/>
  <c r="J11" i="7"/>
  <c r="F11" i="7"/>
  <c r="BN10" i="7"/>
  <c r="BJ10" i="7"/>
  <c r="BF10" i="7"/>
  <c r="BB10" i="7"/>
  <c r="AX10" i="7"/>
  <c r="AT10" i="7"/>
  <c r="AP10" i="7"/>
  <c r="AL10" i="7"/>
  <c r="AH10" i="7"/>
  <c r="AD10" i="7"/>
  <c r="Z10" i="7"/>
  <c r="V10" i="7"/>
  <c r="R10" i="7"/>
  <c r="N10" i="7"/>
  <c r="J10" i="7"/>
  <c r="F10" i="7"/>
  <c r="BN9" i="7"/>
  <c r="BJ9" i="7"/>
  <c r="BF9" i="7"/>
  <c r="BB9" i="7"/>
  <c r="AX9" i="7"/>
  <c r="AT9" i="7"/>
  <c r="AP9" i="7"/>
  <c r="AL9" i="7"/>
  <c r="AH9" i="7"/>
  <c r="AD9" i="7"/>
  <c r="Z9" i="7"/>
  <c r="V9" i="7"/>
  <c r="R9" i="7"/>
  <c r="N9" i="7"/>
  <c r="J9" i="7"/>
  <c r="F9" i="7"/>
  <c r="BN10" i="4"/>
  <c r="BN11" i="4"/>
  <c r="BN12" i="4"/>
  <c r="BN13" i="4"/>
  <c r="BN14" i="4"/>
  <c r="BN15" i="4"/>
  <c r="BN16" i="4"/>
  <c r="BN17" i="4"/>
  <c r="BN18" i="4"/>
  <c r="BN19" i="4"/>
  <c r="BN20" i="4"/>
  <c r="BN21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F10" i="4"/>
  <c r="BF11" i="4"/>
  <c r="BF12" i="4"/>
  <c r="BF13" i="4"/>
  <c r="BF14" i="4"/>
  <c r="BF15" i="4"/>
  <c r="BF16" i="4"/>
  <c r="BF17" i="4"/>
  <c r="BF18" i="4"/>
  <c r="BF19" i="4"/>
  <c r="BF20" i="4"/>
  <c r="BF21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Z10" i="4"/>
  <c r="Z11" i="4"/>
  <c r="Z12" i="4"/>
  <c r="Z13" i="4"/>
  <c r="Z14" i="4"/>
  <c r="Z15" i="4"/>
  <c r="Z16" i="4"/>
  <c r="Z17" i="4"/>
  <c r="Z18" i="4"/>
  <c r="Z19" i="4"/>
  <c r="Z20" i="4"/>
  <c r="Z21" i="4"/>
  <c r="V10" i="4"/>
  <c r="V11" i="4"/>
  <c r="V12" i="4"/>
  <c r="V13" i="4"/>
  <c r="V14" i="4"/>
  <c r="V15" i="4"/>
  <c r="V16" i="4"/>
  <c r="V17" i="4"/>
  <c r="V18" i="4"/>
  <c r="V19" i="4"/>
  <c r="V20" i="4"/>
  <c r="V21" i="4"/>
  <c r="R10" i="4"/>
  <c r="R11" i="4"/>
  <c r="R12" i="4"/>
  <c r="R13" i="4"/>
  <c r="R14" i="4"/>
  <c r="R15" i="4"/>
  <c r="R16" i="4"/>
  <c r="R17" i="4"/>
  <c r="R18" i="4"/>
  <c r="R19" i="4"/>
  <c r="R20" i="4"/>
  <c r="R21" i="4"/>
  <c r="N10" i="4"/>
  <c r="N11" i="4"/>
  <c r="N12" i="4"/>
  <c r="N13" i="4"/>
  <c r="N14" i="4"/>
  <c r="N15" i="4"/>
  <c r="N16" i="4"/>
  <c r="N17" i="4"/>
  <c r="N18" i="4"/>
  <c r="N19" i="4"/>
  <c r="N20" i="4"/>
  <c r="N21" i="4"/>
  <c r="H22" i="4"/>
  <c r="I22" i="4"/>
  <c r="J10" i="4"/>
  <c r="J11" i="4"/>
  <c r="J12" i="4"/>
  <c r="J13" i="4"/>
  <c r="J14" i="4"/>
  <c r="J15" i="4"/>
  <c r="J16" i="4"/>
  <c r="J17" i="4"/>
  <c r="J18" i="4"/>
  <c r="J19" i="4"/>
  <c r="J20" i="4"/>
  <c r="J21" i="4"/>
  <c r="F21" i="4"/>
  <c r="F10" i="4"/>
  <c r="F11" i="4"/>
  <c r="F12" i="4"/>
  <c r="F13" i="4"/>
  <c r="F14" i="4"/>
  <c r="F15" i="4"/>
  <c r="F16" i="4"/>
  <c r="F17" i="4"/>
  <c r="F18" i="4"/>
  <c r="F19" i="4"/>
  <c r="F20" i="4"/>
  <c r="F9" i="4"/>
  <c r="E22" i="4"/>
  <c r="L22" i="4"/>
  <c r="M22" i="4"/>
  <c r="P22" i="4"/>
  <c r="Q22" i="4"/>
  <c r="T22" i="4"/>
  <c r="U22" i="4"/>
  <c r="X22" i="4"/>
  <c r="Y22" i="4"/>
  <c r="AB22" i="4"/>
  <c r="AC22" i="4"/>
  <c r="AF22" i="4"/>
  <c r="AG22" i="4"/>
  <c r="AJ22" i="4"/>
  <c r="AK22" i="4"/>
  <c r="AN22" i="4"/>
  <c r="AO22" i="4"/>
  <c r="AR22" i="4"/>
  <c r="AS22" i="4"/>
  <c r="AV22" i="4"/>
  <c r="AW22" i="4"/>
  <c r="AZ22" i="4"/>
  <c r="BA22" i="4"/>
  <c r="BD22" i="4"/>
  <c r="BE22" i="4"/>
  <c r="BH22" i="4"/>
  <c r="BI22" i="4"/>
  <c r="BL22" i="4"/>
  <c r="BM22" i="4"/>
  <c r="D22" i="4"/>
  <c r="BN9" i="4"/>
  <c r="BJ9" i="4"/>
  <c r="BF9" i="4"/>
  <c r="BB9" i="4"/>
  <c r="AX9" i="4"/>
  <c r="AT9" i="4"/>
  <c r="AP9" i="4"/>
  <c r="AL9" i="4"/>
  <c r="AH9" i="4"/>
  <c r="AD9" i="4"/>
  <c r="Z9" i="4"/>
  <c r="V9" i="4"/>
  <c r="R9" i="4"/>
  <c r="N9" i="4"/>
  <c r="J9" i="4"/>
  <c r="BP18" i="9" l="1"/>
  <c r="BP16" i="9"/>
  <c r="BO19" i="9"/>
  <c r="BO21" i="9"/>
  <c r="BO10" i="9"/>
  <c r="BO11" i="9"/>
  <c r="BO20" i="9"/>
  <c r="BO15" i="9"/>
  <c r="BO16" i="9"/>
  <c r="BO18" i="9"/>
  <c r="BO22" i="9"/>
  <c r="BO17" i="9"/>
  <c r="BO12" i="9"/>
  <c r="BO14" i="9"/>
  <c r="BO13" i="9"/>
  <c r="BK19" i="9"/>
  <c r="BK18" i="9"/>
  <c r="BK16" i="9"/>
  <c r="BK14" i="9"/>
  <c r="BK15" i="9"/>
  <c r="BK13" i="9"/>
  <c r="BK12" i="9"/>
  <c r="BK17" i="9"/>
  <c r="BK11" i="9"/>
  <c r="BK22" i="9"/>
  <c r="BK10" i="9"/>
  <c r="BK21" i="9"/>
  <c r="BK20" i="9"/>
  <c r="BG11" i="9"/>
  <c r="BG15" i="9"/>
  <c r="BG18" i="9"/>
  <c r="BG13" i="9"/>
  <c r="BG20" i="9"/>
  <c r="BG10" i="9"/>
  <c r="BG19" i="9"/>
  <c r="BG12" i="9"/>
  <c r="BG17" i="9"/>
  <c r="BG16" i="9"/>
  <c r="BG14" i="9"/>
  <c r="BG22" i="9"/>
  <c r="BG21" i="9"/>
  <c r="BC19" i="9"/>
  <c r="BC20" i="9"/>
  <c r="BC22" i="9"/>
  <c r="BC21" i="9"/>
  <c r="BC17" i="9"/>
  <c r="BC18" i="9"/>
  <c r="BC11" i="9"/>
  <c r="BC16" i="9"/>
  <c r="BC15" i="9"/>
  <c r="BC10" i="9"/>
  <c r="BC14" i="9"/>
  <c r="BC13" i="9"/>
  <c r="BC12" i="9"/>
  <c r="AY19" i="9"/>
  <c r="AY21" i="9"/>
  <c r="AY10" i="9"/>
  <c r="AY20" i="9"/>
  <c r="AY17" i="9"/>
  <c r="AY22" i="9"/>
  <c r="AY18" i="9"/>
  <c r="AY16" i="9"/>
  <c r="AY11" i="9"/>
  <c r="AY12" i="9"/>
  <c r="AY15" i="9"/>
  <c r="AY14" i="9"/>
  <c r="AY13" i="9"/>
  <c r="AU10" i="9"/>
  <c r="AU12" i="9"/>
  <c r="AU21" i="9"/>
  <c r="AU20" i="9"/>
  <c r="AU17" i="9"/>
  <c r="AU19" i="9"/>
  <c r="AU18" i="9"/>
  <c r="AU16" i="9"/>
  <c r="AU15" i="9"/>
  <c r="AU14" i="9"/>
  <c r="AU11" i="9"/>
  <c r="AU13" i="9"/>
  <c r="AU22" i="9"/>
  <c r="AQ21" i="9"/>
  <c r="AQ20" i="9"/>
  <c r="AQ19" i="9"/>
  <c r="AQ15" i="9"/>
  <c r="AQ18" i="9"/>
  <c r="AQ14" i="9"/>
  <c r="AQ17" i="9"/>
  <c r="AQ13" i="9"/>
  <c r="AQ11" i="9"/>
  <c r="AQ22" i="9"/>
  <c r="AQ16" i="9"/>
  <c r="AQ12" i="9"/>
  <c r="AQ10" i="9"/>
  <c r="AM21" i="9"/>
  <c r="AM10" i="9"/>
  <c r="AM20" i="9"/>
  <c r="AM18" i="9"/>
  <c r="AM17" i="9"/>
  <c r="AM19" i="9"/>
  <c r="AM16" i="9"/>
  <c r="AM15" i="9"/>
  <c r="AM14" i="9"/>
  <c r="AM13" i="9"/>
  <c r="AM12" i="9"/>
  <c r="AM11" i="9"/>
  <c r="AM22" i="9"/>
  <c r="AI19" i="9"/>
  <c r="AI17" i="9"/>
  <c r="AI12" i="9"/>
  <c r="AI18" i="9"/>
  <c r="AI14" i="9"/>
  <c r="AI21" i="9"/>
  <c r="AI16" i="9"/>
  <c r="AI11" i="9"/>
  <c r="AI15" i="9"/>
  <c r="AI22" i="9"/>
  <c r="AI20" i="9"/>
  <c r="AI10" i="9"/>
  <c r="AI13" i="9"/>
  <c r="AD23" i="9"/>
  <c r="AA10" i="9"/>
  <c r="AA22" i="9"/>
  <c r="AA14" i="9"/>
  <c r="AA12" i="9"/>
  <c r="AA21" i="9"/>
  <c r="AA11" i="9"/>
  <c r="AA13" i="9"/>
  <c r="AA20" i="9"/>
  <c r="AA19" i="9"/>
  <c r="AA18" i="9"/>
  <c r="AA17" i="9"/>
  <c r="AA16" i="9"/>
  <c r="AA15" i="9"/>
  <c r="W19" i="9"/>
  <c r="W21" i="9"/>
  <c r="W17" i="9"/>
  <c r="W11" i="9"/>
  <c r="W18" i="9"/>
  <c r="W14" i="9"/>
  <c r="W16" i="9"/>
  <c r="W22" i="9"/>
  <c r="W15" i="9"/>
  <c r="W10" i="9"/>
  <c r="W13" i="9"/>
  <c r="W12" i="9"/>
  <c r="W20" i="9"/>
  <c r="BP21" i="9"/>
  <c r="BP14" i="9"/>
  <c r="R23" i="9"/>
  <c r="S18" i="9" s="1"/>
  <c r="BP11" i="9"/>
  <c r="BP12" i="9"/>
  <c r="BP20" i="9"/>
  <c r="N23" i="9"/>
  <c r="O11" i="9" s="1"/>
  <c r="BP13" i="9"/>
  <c r="BP19" i="9"/>
  <c r="BP15" i="9"/>
  <c r="BP22" i="9"/>
  <c r="BP10" i="9"/>
  <c r="BP17" i="9"/>
  <c r="BF21" i="8"/>
  <c r="BG14" i="8" s="1"/>
  <c r="J22" i="4"/>
  <c r="BQ26" i="13"/>
  <c r="AY23" i="9"/>
  <c r="BG23" i="9"/>
  <c r="AA21" i="7"/>
  <c r="O21" i="8"/>
  <c r="O23" i="9"/>
  <c r="AU23" i="9"/>
  <c r="K23" i="9"/>
  <c r="K21" i="8"/>
  <c r="AI21" i="7"/>
  <c r="AI21" i="8"/>
  <c r="AI23" i="9"/>
  <c r="F23" i="9"/>
  <c r="G15" i="9" s="1"/>
  <c r="J23" i="9"/>
  <c r="K19" i="9" s="1"/>
  <c r="BP9" i="9"/>
  <c r="W9" i="9"/>
  <c r="O21" i="7"/>
  <c r="BG21" i="7"/>
  <c r="K21" i="7"/>
  <c r="BG10" i="8"/>
  <c r="BG17" i="8"/>
  <c r="AT21" i="8"/>
  <c r="AU10" i="8" s="1"/>
  <c r="AL21" i="8"/>
  <c r="AM10" i="8" s="1"/>
  <c r="AH21" i="8"/>
  <c r="AI9" i="8" s="1"/>
  <c r="R21" i="8"/>
  <c r="S12" i="8" s="1"/>
  <c r="J21" i="8"/>
  <c r="K16" i="8" s="1"/>
  <c r="BP13" i="8"/>
  <c r="BP19" i="8"/>
  <c r="BP16" i="8"/>
  <c r="AI15" i="8"/>
  <c r="BP14" i="8"/>
  <c r="F21" i="8"/>
  <c r="G16" i="8" s="1"/>
  <c r="BP20" i="8"/>
  <c r="AI20" i="8"/>
  <c r="V21" i="8"/>
  <c r="W10" i="8" s="1"/>
  <c r="BP11" i="8"/>
  <c r="AM9" i="8"/>
  <c r="AP21" i="8"/>
  <c r="AQ13" i="8" s="1"/>
  <c r="BP17" i="8"/>
  <c r="K9" i="8"/>
  <c r="BP10" i="8"/>
  <c r="BJ21" i="8"/>
  <c r="BK15" i="8" s="1"/>
  <c r="BB21" i="8"/>
  <c r="BC11" i="8" s="1"/>
  <c r="BP15" i="8"/>
  <c r="BN21" i="8"/>
  <c r="BO9" i="8" s="1"/>
  <c r="BP9" i="8"/>
  <c r="BG13" i="8"/>
  <c r="BG20" i="8"/>
  <c r="AI13" i="8"/>
  <c r="AI10" i="8"/>
  <c r="Z21" i="8"/>
  <c r="AA14" i="8" s="1"/>
  <c r="AX21" i="8"/>
  <c r="AY13" i="8" s="1"/>
  <c r="BP12" i="8"/>
  <c r="BP18" i="8"/>
  <c r="AD21" i="8"/>
  <c r="AE19" i="8" s="1"/>
  <c r="N21" i="8"/>
  <c r="O13" i="8" s="1"/>
  <c r="AT21" i="7"/>
  <c r="AU10" i="7" s="1"/>
  <c r="V21" i="7"/>
  <c r="W14" i="7" s="1"/>
  <c r="BP17" i="7"/>
  <c r="BP11" i="7"/>
  <c r="AX21" i="7"/>
  <c r="AY11" i="7" s="1"/>
  <c r="BB21" i="7"/>
  <c r="BC9" i="7" s="1"/>
  <c r="AH21" i="7"/>
  <c r="AI9" i="7" s="1"/>
  <c r="W12" i="7"/>
  <c r="BP10" i="7"/>
  <c r="BP16" i="7"/>
  <c r="BF21" i="7"/>
  <c r="BG14" i="7" s="1"/>
  <c r="AP21" i="7"/>
  <c r="AQ17" i="7" s="1"/>
  <c r="BP19" i="7"/>
  <c r="R21" i="7"/>
  <c r="S12" i="7" s="1"/>
  <c r="BJ21" i="7"/>
  <c r="BK20" i="7" s="1"/>
  <c r="BP9" i="7"/>
  <c r="BN21" i="7"/>
  <c r="BO20" i="7" s="1"/>
  <c r="BP12" i="7"/>
  <c r="N21" i="7"/>
  <c r="O9" i="7" s="1"/>
  <c r="BP14" i="7"/>
  <c r="W9" i="7"/>
  <c r="BP18" i="7"/>
  <c r="AL21" i="7"/>
  <c r="AM9" i="7" s="1"/>
  <c r="BP15" i="7"/>
  <c r="BP20" i="7"/>
  <c r="J21" i="7"/>
  <c r="K14" i="7" s="1"/>
  <c r="Z21" i="7"/>
  <c r="AA16" i="7" s="1"/>
  <c r="F21" i="7"/>
  <c r="G9" i="7" s="1"/>
  <c r="AD21" i="7"/>
  <c r="AE11" i="7" s="1"/>
  <c r="BP13" i="7"/>
  <c r="BP15" i="4"/>
  <c r="BP11" i="4"/>
  <c r="BP13" i="4"/>
  <c r="BP19" i="4"/>
  <c r="BP17" i="4"/>
  <c r="BP21" i="4"/>
  <c r="BP18" i="4"/>
  <c r="BP16" i="4"/>
  <c r="BP14" i="4"/>
  <c r="BP9" i="4"/>
  <c r="BP12" i="4"/>
  <c r="BP10" i="4"/>
  <c r="BP20" i="4"/>
  <c r="F22" i="4"/>
  <c r="G12" i="4" s="1"/>
  <c r="BN22" i="4"/>
  <c r="BO14" i="4" s="1"/>
  <c r="BJ22" i="4"/>
  <c r="BK14" i="4" s="1"/>
  <c r="BF22" i="4"/>
  <c r="BG14" i="4" s="1"/>
  <c r="BB22" i="4"/>
  <c r="BC18" i="4" s="1"/>
  <c r="AX22" i="4"/>
  <c r="AY14" i="4" s="1"/>
  <c r="AT22" i="4"/>
  <c r="AU12" i="4" s="1"/>
  <c r="AP22" i="4"/>
  <c r="AQ21" i="4" s="1"/>
  <c r="AL22" i="4"/>
  <c r="AM15" i="4" s="1"/>
  <c r="AH22" i="4"/>
  <c r="AI15" i="4" s="1"/>
  <c r="AD22" i="4"/>
  <c r="AE15" i="4" s="1"/>
  <c r="Z22" i="4"/>
  <c r="AA13" i="4" s="1"/>
  <c r="R22" i="4"/>
  <c r="S17" i="4" s="1"/>
  <c r="V22" i="4"/>
  <c r="W14" i="4" s="1"/>
  <c r="N22" i="4"/>
  <c r="O15" i="4" s="1"/>
  <c r="K19" i="4"/>
  <c r="K10" i="8" l="1"/>
  <c r="AM15" i="8"/>
  <c r="AU14" i="8"/>
  <c r="AU9" i="8"/>
  <c r="AU17" i="8"/>
  <c r="BG9" i="8"/>
  <c r="BG18" i="8"/>
  <c r="BG19" i="8"/>
  <c r="BG15" i="8"/>
  <c r="BG11" i="8"/>
  <c r="BG12" i="8"/>
  <c r="BG16" i="8"/>
  <c r="AE10" i="9"/>
  <c r="AE13" i="9"/>
  <c r="AE15" i="9"/>
  <c r="AE22" i="9"/>
  <c r="AE21" i="9"/>
  <c r="AE20" i="9"/>
  <c r="AE11" i="9"/>
  <c r="AE18" i="9"/>
  <c r="AE19" i="9"/>
  <c r="AE17" i="9"/>
  <c r="AE16" i="9"/>
  <c r="AE14" i="9"/>
  <c r="AE12" i="9"/>
  <c r="AE9" i="9"/>
  <c r="S22" i="9"/>
  <c r="BP23" i="9"/>
  <c r="BQ21" i="9" s="1"/>
  <c r="BC15" i="8"/>
  <c r="BC12" i="8"/>
  <c r="AQ17" i="8"/>
  <c r="AM16" i="8"/>
  <c r="AM13" i="8"/>
  <c r="AM18" i="8"/>
  <c r="AM14" i="8"/>
  <c r="AM19" i="8"/>
  <c r="AM17" i="8"/>
  <c r="AM12" i="8"/>
  <c r="AM11" i="8"/>
  <c r="AI12" i="8"/>
  <c r="AI18" i="8"/>
  <c r="AI19" i="8"/>
  <c r="AA10" i="8"/>
  <c r="AA9" i="8"/>
  <c r="S15" i="8"/>
  <c r="K15" i="8"/>
  <c r="K11" i="8"/>
  <c r="K13" i="8"/>
  <c r="K19" i="8"/>
  <c r="K20" i="8"/>
  <c r="K14" i="8"/>
  <c r="G15" i="8"/>
  <c r="BP21" i="8"/>
  <c r="BQ12" i="8" s="1"/>
  <c r="BK14" i="7"/>
  <c r="BG9" i="7"/>
  <c r="BG11" i="7"/>
  <c r="BG13" i="7"/>
  <c r="BC15" i="7"/>
  <c r="BC11" i="7"/>
  <c r="BC20" i="7"/>
  <c r="BC10" i="7"/>
  <c r="AY16" i="7"/>
  <c r="AY17" i="7"/>
  <c r="AQ18" i="7"/>
  <c r="AI10" i="7"/>
  <c r="AA12" i="7"/>
  <c r="W20" i="7"/>
  <c r="W16" i="7"/>
  <c r="W19" i="7"/>
  <c r="BP21" i="7"/>
  <c r="BP22" i="4"/>
  <c r="BQ10" i="4" s="1"/>
  <c r="BC9" i="9"/>
  <c r="AQ9" i="9"/>
  <c r="AA9" i="9"/>
  <c r="AU14" i="7"/>
  <c r="AU9" i="7"/>
  <c r="AU11" i="7"/>
  <c r="AY12" i="7"/>
  <c r="AU17" i="7"/>
  <c r="AU19" i="8"/>
  <c r="AI17" i="8"/>
  <c r="AA21" i="8"/>
  <c r="AU13" i="7"/>
  <c r="AM10" i="7"/>
  <c r="AM23" i="9"/>
  <c r="AA23" i="9"/>
  <c r="K21" i="4"/>
  <c r="AM19" i="7"/>
  <c r="AU19" i="7"/>
  <c r="W10" i="7"/>
  <c r="W11" i="7"/>
  <c r="K18" i="8"/>
  <c r="AA13" i="8"/>
  <c r="AI16" i="8"/>
  <c r="K17" i="8"/>
  <c r="G13" i="9"/>
  <c r="W23" i="9"/>
  <c r="W13" i="7"/>
  <c r="W15" i="7"/>
  <c r="BO14" i="8"/>
  <c r="AU16" i="8"/>
  <c r="AM20" i="8"/>
  <c r="K12" i="8"/>
  <c r="G20" i="8"/>
  <c r="AU18" i="8"/>
  <c r="AM21" i="7"/>
  <c r="AU16" i="7"/>
  <c r="W17" i="7"/>
  <c r="BO12" i="8"/>
  <c r="AU13" i="8"/>
  <c r="AI11" i="8"/>
  <c r="AI14" i="8"/>
  <c r="AU12" i="8"/>
  <c r="AQ11" i="7"/>
  <c r="AU20" i="7"/>
  <c r="AU11" i="8"/>
  <c r="AA19" i="8"/>
  <c r="G17" i="8"/>
  <c r="AU20" i="8"/>
  <c r="AM21" i="8"/>
  <c r="AU18" i="7"/>
  <c r="W18" i="7"/>
  <c r="AU15" i="7"/>
  <c r="AU12" i="7"/>
  <c r="G18" i="8"/>
  <c r="AQ11" i="8"/>
  <c r="AU15" i="8"/>
  <c r="S23" i="9"/>
  <c r="S21" i="7"/>
  <c r="BK21" i="8"/>
  <c r="BK21" i="7"/>
  <c r="BK23" i="9"/>
  <c r="AQ23" i="9"/>
  <c r="AQ21" i="8"/>
  <c r="AQ21" i="7"/>
  <c r="AE21" i="7"/>
  <c r="AE21" i="8"/>
  <c r="AE23" i="9"/>
  <c r="G23" i="9"/>
  <c r="G21" i="7"/>
  <c r="G21" i="8"/>
  <c r="BO23" i="9"/>
  <c r="BO21" i="8"/>
  <c r="BO21" i="7"/>
  <c r="BC21" i="8"/>
  <c r="BC23" i="9"/>
  <c r="S9" i="9"/>
  <c r="G10" i="9"/>
  <c r="S11" i="9"/>
  <c r="G11" i="9"/>
  <c r="S14" i="9"/>
  <c r="S20" i="9"/>
  <c r="G22" i="9"/>
  <c r="S13" i="9"/>
  <c r="AI9" i="9"/>
  <c r="S15" i="9"/>
  <c r="K22" i="9"/>
  <c r="S16" i="9"/>
  <c r="S12" i="9"/>
  <c r="S21" i="9"/>
  <c r="S17" i="9"/>
  <c r="S10" i="9"/>
  <c r="S19" i="9"/>
  <c r="O18" i="9"/>
  <c r="O19" i="9"/>
  <c r="K10" i="9"/>
  <c r="K20" i="9"/>
  <c r="O14" i="9"/>
  <c r="K11" i="9"/>
  <c r="O13" i="9"/>
  <c r="K21" i="9"/>
  <c r="G14" i="9"/>
  <c r="O10" i="9"/>
  <c r="G20" i="9"/>
  <c r="G19" i="9"/>
  <c r="O15" i="9"/>
  <c r="BK9" i="9"/>
  <c r="G16" i="9"/>
  <c r="O20" i="9"/>
  <c r="K17" i="9"/>
  <c r="O21" i="9"/>
  <c r="K15" i="9"/>
  <c r="K12" i="9"/>
  <c r="G21" i="9"/>
  <c r="K16" i="9"/>
  <c r="G17" i="9"/>
  <c r="G12" i="9"/>
  <c r="O16" i="9"/>
  <c r="O17" i="9"/>
  <c r="K18" i="9"/>
  <c r="O12" i="9"/>
  <c r="G18" i="9"/>
  <c r="K13" i="9"/>
  <c r="K14" i="9"/>
  <c r="O22" i="9"/>
  <c r="O9" i="9"/>
  <c r="K9" i="9"/>
  <c r="AY9" i="9"/>
  <c r="BG9" i="9"/>
  <c r="AM9" i="9"/>
  <c r="G9" i="9"/>
  <c r="AU9" i="9"/>
  <c r="BO9" i="9"/>
  <c r="W21" i="8"/>
  <c r="W21" i="7"/>
  <c r="AY21" i="8"/>
  <c r="S21" i="8"/>
  <c r="BC21" i="7"/>
  <c r="AU21" i="7"/>
  <c r="AU21" i="8"/>
  <c r="AY21" i="7"/>
  <c r="BG21" i="8"/>
  <c r="BO13" i="8"/>
  <c r="BC13" i="8"/>
  <c r="BC19" i="8"/>
  <c r="BC17" i="8"/>
  <c r="BC9" i="8"/>
  <c r="AY10" i="8"/>
  <c r="AY9" i="8"/>
  <c r="AY16" i="8"/>
  <c r="AY18" i="8"/>
  <c r="AY12" i="8"/>
  <c r="AY20" i="8"/>
  <c r="AY17" i="8"/>
  <c r="AY14" i="8"/>
  <c r="AY15" i="8"/>
  <c r="AY19" i="8"/>
  <c r="AQ10" i="8"/>
  <c r="AQ20" i="8"/>
  <c r="AQ18" i="8"/>
  <c r="AE18" i="8"/>
  <c r="AE9" i="8"/>
  <c r="AE14" i="8"/>
  <c r="AE16" i="8"/>
  <c r="AE15" i="8"/>
  <c r="AE12" i="8"/>
  <c r="AE20" i="8"/>
  <c r="AE17" i="8"/>
  <c r="AE13" i="8"/>
  <c r="AE11" i="8"/>
  <c r="AE10" i="8"/>
  <c r="AA11" i="8"/>
  <c r="AA12" i="8"/>
  <c r="AA18" i="8"/>
  <c r="AA17" i="8"/>
  <c r="AA20" i="8"/>
  <c r="AA15" i="8"/>
  <c r="W14" i="8"/>
  <c r="W11" i="8"/>
  <c r="W18" i="8"/>
  <c r="W9" i="8"/>
  <c r="W15" i="8"/>
  <c r="W20" i="8"/>
  <c r="W16" i="8"/>
  <c r="S17" i="8"/>
  <c r="S18" i="8"/>
  <c r="S19" i="8"/>
  <c r="S13" i="8"/>
  <c r="S14" i="8"/>
  <c r="S9" i="8"/>
  <c r="S10" i="8"/>
  <c r="S20" i="8"/>
  <c r="S16" i="8"/>
  <c r="S11" i="8"/>
  <c r="O16" i="8"/>
  <c r="O11" i="8"/>
  <c r="O20" i="8"/>
  <c r="O12" i="8"/>
  <c r="O10" i="8"/>
  <c r="O15" i="8"/>
  <c r="O9" i="8"/>
  <c r="O18" i="8"/>
  <c r="O14" i="8"/>
  <c r="G9" i="8"/>
  <c r="G10" i="8"/>
  <c r="G19" i="8"/>
  <c r="BK20" i="8"/>
  <c r="BK11" i="8"/>
  <c r="BK14" i="8"/>
  <c r="BO11" i="8"/>
  <c r="BK10" i="8"/>
  <c r="AQ12" i="8"/>
  <c r="W12" i="8"/>
  <c r="BO19" i="8"/>
  <c r="AQ16" i="8"/>
  <c r="BK19" i="8"/>
  <c r="BC18" i="8"/>
  <c r="BO18" i="8"/>
  <c r="G12" i="8"/>
  <c r="AQ19" i="8"/>
  <c r="BC20" i="8"/>
  <c r="BO15" i="8"/>
  <c r="W17" i="8"/>
  <c r="BK17" i="8"/>
  <c r="G13" i="8"/>
  <c r="AQ9" i="8"/>
  <c r="BK12" i="8"/>
  <c r="BO17" i="8"/>
  <c r="BK18" i="8"/>
  <c r="BO10" i="8"/>
  <c r="AQ14" i="8"/>
  <c r="BC10" i="8"/>
  <c r="O19" i="8"/>
  <c r="BK13" i="8"/>
  <c r="W19" i="8"/>
  <c r="BO16" i="8"/>
  <c r="BC16" i="8"/>
  <c r="G11" i="8"/>
  <c r="O17" i="8"/>
  <c r="BC14" i="8"/>
  <c r="AY11" i="8"/>
  <c r="BK16" i="8"/>
  <c r="BK9" i="8"/>
  <c r="AQ15" i="8"/>
  <c r="BO20" i="8"/>
  <c r="AA16" i="8"/>
  <c r="G14" i="8"/>
  <c r="W13" i="8"/>
  <c r="BO13" i="7"/>
  <c r="BO15" i="7"/>
  <c r="BK18" i="7"/>
  <c r="BG18" i="7"/>
  <c r="BG15" i="7"/>
  <c r="BG17" i="7"/>
  <c r="BG16" i="7"/>
  <c r="BC17" i="7"/>
  <c r="BC18" i="7"/>
  <c r="AY19" i="7"/>
  <c r="AY10" i="7"/>
  <c r="AY14" i="7"/>
  <c r="AQ10" i="7"/>
  <c r="AQ9" i="7"/>
  <c r="AQ14" i="7"/>
  <c r="AQ20" i="7"/>
  <c r="AQ19" i="7"/>
  <c r="AQ16" i="7"/>
  <c r="AM16" i="7"/>
  <c r="AM20" i="7"/>
  <c r="AI20" i="7"/>
  <c r="AA10" i="7"/>
  <c r="AA18" i="7"/>
  <c r="AA14" i="7"/>
  <c r="S9" i="7"/>
  <c r="S17" i="7"/>
  <c r="S10" i="7"/>
  <c r="S18" i="7"/>
  <c r="S15" i="7"/>
  <c r="O11" i="7"/>
  <c r="AE13" i="7"/>
  <c r="AE17" i="7"/>
  <c r="AI11" i="7"/>
  <c r="S19" i="7"/>
  <c r="AE16" i="7"/>
  <c r="AI17" i="7"/>
  <c r="BC12" i="7"/>
  <c r="AI12" i="7"/>
  <c r="AA13" i="7"/>
  <c r="AY20" i="7"/>
  <c r="AQ13" i="7"/>
  <c r="O10" i="7"/>
  <c r="AY18" i="7"/>
  <c r="BC14" i="7"/>
  <c r="AA9" i="7"/>
  <c r="AQ15" i="7"/>
  <c r="BO18" i="7"/>
  <c r="AI13" i="7"/>
  <c r="AE10" i="7"/>
  <c r="AI19" i="7"/>
  <c r="BK10" i="7"/>
  <c r="S14" i="7"/>
  <c r="AY15" i="7"/>
  <c r="AY13" i="7"/>
  <c r="O15" i="7"/>
  <c r="BK12" i="7"/>
  <c r="BC16" i="7"/>
  <c r="BO12" i="7"/>
  <c r="BG12" i="7"/>
  <c r="S13" i="7"/>
  <c r="AA19" i="7"/>
  <c r="AI16" i="7"/>
  <c r="AM12" i="7"/>
  <c r="BG10" i="7"/>
  <c r="AE19" i="7"/>
  <c r="BG20" i="7"/>
  <c r="BC13" i="7"/>
  <c r="BC19" i="7"/>
  <c r="S16" i="7"/>
  <c r="S20" i="7"/>
  <c r="AI15" i="7"/>
  <c r="AE20" i="7"/>
  <c r="AA15" i="7"/>
  <c r="S11" i="7"/>
  <c r="AI18" i="7"/>
  <c r="AE14" i="7"/>
  <c r="AI14" i="7"/>
  <c r="BG19" i="7"/>
  <c r="BK16" i="7"/>
  <c r="AQ12" i="7"/>
  <c r="O12" i="7"/>
  <c r="AA11" i="7"/>
  <c r="AA17" i="7"/>
  <c r="BK15" i="7"/>
  <c r="AA20" i="7"/>
  <c r="BO10" i="7"/>
  <c r="AY9" i="7"/>
  <c r="G12" i="7"/>
  <c r="AM13" i="7"/>
  <c r="G13" i="7"/>
  <c r="K16" i="7"/>
  <c r="K19" i="7"/>
  <c r="K15" i="7"/>
  <c r="O17" i="7"/>
  <c r="K18" i="7"/>
  <c r="O13" i="7"/>
  <c r="AE12" i="7"/>
  <c r="BO19" i="7"/>
  <c r="G18" i="7"/>
  <c r="G14" i="7"/>
  <c r="G16" i="7"/>
  <c r="BO14" i="7"/>
  <c r="AM11" i="7"/>
  <c r="O18" i="7"/>
  <c r="BO11" i="7"/>
  <c r="G19" i="7"/>
  <c r="O14" i="7"/>
  <c r="BO16" i="7"/>
  <c r="K17" i="7"/>
  <c r="BK17" i="7"/>
  <c r="G17" i="7"/>
  <c r="BO17" i="7"/>
  <c r="G10" i="7"/>
  <c r="BK13" i="7"/>
  <c r="G15" i="7"/>
  <c r="O19" i="7"/>
  <c r="AE9" i="7"/>
  <c r="O16" i="7"/>
  <c r="AM15" i="7"/>
  <c r="AM18" i="7"/>
  <c r="AE15" i="7"/>
  <c r="AE18" i="7"/>
  <c r="G11" i="7"/>
  <c r="AM14" i="7"/>
  <c r="G20" i="7"/>
  <c r="BK11" i="7"/>
  <c r="BO9" i="7"/>
  <c r="BK19" i="7"/>
  <c r="K10" i="7"/>
  <c r="O20" i="7"/>
  <c r="K20" i="7"/>
  <c r="K11" i="7"/>
  <c r="K12" i="7"/>
  <c r="K13" i="7"/>
  <c r="BK9" i="7"/>
  <c r="AM17" i="7"/>
  <c r="K9" i="7"/>
  <c r="AM18" i="4"/>
  <c r="G18" i="4"/>
  <c r="O12" i="4"/>
  <c r="W13" i="4"/>
  <c r="BK16" i="4"/>
  <c r="BO10" i="4"/>
  <c r="W9" i="4"/>
  <c r="W20" i="4"/>
  <c r="W15" i="4"/>
  <c r="W16" i="4"/>
  <c r="BO15" i="4"/>
  <c r="AU21" i="4"/>
  <c r="O19" i="4"/>
  <c r="G13" i="4"/>
  <c r="AQ19" i="4"/>
  <c r="G15" i="4"/>
  <c r="AA16" i="4"/>
  <c r="AA15" i="4"/>
  <c r="AU10" i="4"/>
  <c r="AA18" i="4"/>
  <c r="AA19" i="4"/>
  <c r="K17" i="4"/>
  <c r="BG20" i="4"/>
  <c r="AU16" i="4"/>
  <c r="AA12" i="4"/>
  <c r="K18" i="4"/>
  <c r="AY18" i="4"/>
  <c r="AY13" i="4"/>
  <c r="K10" i="4"/>
  <c r="BK21" i="4"/>
  <c r="O10" i="4"/>
  <c r="G19" i="4"/>
  <c r="W11" i="4"/>
  <c r="W21" i="4"/>
  <c r="O20" i="4"/>
  <c r="AY11" i="4"/>
  <c r="BK10" i="4"/>
  <c r="G14" i="4"/>
  <c r="BO21" i="4"/>
  <c r="BC20" i="4"/>
  <c r="BK20" i="4"/>
  <c r="AY15" i="4"/>
  <c r="BG16" i="4"/>
  <c r="BK11" i="4"/>
  <c r="AA21" i="4"/>
  <c r="BC15" i="4"/>
  <c r="AQ14" i="4"/>
  <c r="AY9" i="4"/>
  <c r="BG15" i="4"/>
  <c r="O13" i="4"/>
  <c r="BO17" i="4"/>
  <c r="K12" i="4"/>
  <c r="BK19" i="4"/>
  <c r="BO18" i="4"/>
  <c r="O17" i="4"/>
  <c r="BK15" i="4"/>
  <c r="BO19" i="4"/>
  <c r="BK18" i="4"/>
  <c r="G16" i="4"/>
  <c r="BC13" i="4"/>
  <c r="W12" i="4"/>
  <c r="BG17" i="4"/>
  <c r="W18" i="4"/>
  <c r="O11" i="4"/>
  <c r="BC16" i="4"/>
  <c r="BK17" i="4"/>
  <c r="G17" i="4"/>
  <c r="AA17" i="4"/>
  <c r="BO12" i="4"/>
  <c r="BG19" i="4"/>
  <c r="BO11" i="4"/>
  <c r="BC11" i="4"/>
  <c r="AA9" i="4"/>
  <c r="G21" i="4"/>
  <c r="AI12" i="4"/>
  <c r="AY10" i="4"/>
  <c r="AA20" i="4"/>
  <c r="AA11" i="4"/>
  <c r="AA14" i="4"/>
  <c r="AE18" i="4"/>
  <c r="AE20" i="4"/>
  <c r="AI11" i="4"/>
  <c r="AI14" i="4"/>
  <c r="AE9" i="4"/>
  <c r="AI17" i="4"/>
  <c r="AM20" i="4"/>
  <c r="AE16" i="4"/>
  <c r="AI19" i="4"/>
  <c r="AQ11" i="4"/>
  <c r="AQ20" i="4"/>
  <c r="AQ16" i="4"/>
  <c r="AM10" i="4"/>
  <c r="AQ13" i="4"/>
  <c r="AE12" i="4"/>
  <c r="AM19" i="4"/>
  <c r="AI16" i="4"/>
  <c r="AI21" i="4"/>
  <c r="AM12" i="4"/>
  <c r="AU18" i="4"/>
  <c r="AI18" i="4"/>
  <c r="AY12" i="4"/>
  <c r="AU13" i="4"/>
  <c r="AM17" i="4"/>
  <c r="AQ9" i="4"/>
  <c r="BC9" i="4"/>
  <c r="BC14" i="4"/>
  <c r="AE10" i="4"/>
  <c r="AM16" i="4"/>
  <c r="AE17" i="4"/>
  <c r="AU11" i="4"/>
  <c r="AM11" i="4"/>
  <c r="AY17" i="4"/>
  <c r="AQ18" i="4"/>
  <c r="K13" i="4"/>
  <c r="K14" i="4"/>
  <c r="K20" i="4"/>
  <c r="AM21" i="4"/>
  <c r="AI10" i="4"/>
  <c r="BC17" i="4"/>
  <c r="AQ15" i="4"/>
  <c r="BG21" i="4"/>
  <c r="AU19" i="4"/>
  <c r="AU14" i="4"/>
  <c r="O9" i="4"/>
  <c r="O14" i="4"/>
  <c r="BG11" i="4"/>
  <c r="AQ10" i="4"/>
  <c r="K16" i="4"/>
  <c r="BC19" i="4"/>
  <c r="AE19" i="4"/>
  <c r="AE21" i="4"/>
  <c r="AU15" i="4"/>
  <c r="AI13" i="4"/>
  <c r="AY19" i="4"/>
  <c r="AY20" i="4"/>
  <c r="AM14" i="4"/>
  <c r="BO16" i="4"/>
  <c r="BC10" i="4"/>
  <c r="G20" i="4"/>
  <c r="AI20" i="4"/>
  <c r="AQ12" i="4"/>
  <c r="BO20" i="4"/>
  <c r="AU17" i="4"/>
  <c r="BG10" i="4"/>
  <c r="K11" i="4"/>
  <c r="W17" i="4"/>
  <c r="AM13" i="4"/>
  <c r="AQ17" i="4"/>
  <c r="BC21" i="4"/>
  <c r="AE14" i="4"/>
  <c r="BK12" i="4"/>
  <c r="AY21" i="4"/>
  <c r="BG13" i="4"/>
  <c r="W19" i="4"/>
  <c r="BG18" i="4"/>
  <c r="BK13" i="4"/>
  <c r="O18" i="4"/>
  <c r="AE11" i="4"/>
  <c r="W10" i="4"/>
  <c r="G10" i="4"/>
  <c r="G11" i="4"/>
  <c r="BO13" i="4"/>
  <c r="AU20" i="4"/>
  <c r="BC12" i="4"/>
  <c r="O16" i="4"/>
  <c r="K15" i="4"/>
  <c r="AY16" i="4"/>
  <c r="AE13" i="4"/>
  <c r="BG12" i="4"/>
  <c r="AA10" i="4"/>
  <c r="O21" i="4"/>
  <c r="AM9" i="4"/>
  <c r="S14" i="4"/>
  <c r="S18" i="4"/>
  <c r="S19" i="4"/>
  <c r="S10" i="4"/>
  <c r="S12" i="4"/>
  <c r="S13" i="4"/>
  <c r="S15" i="4"/>
  <c r="S16" i="4"/>
  <c r="S21" i="4"/>
  <c r="S9" i="4"/>
  <c r="S11" i="4"/>
  <c r="S20" i="4"/>
  <c r="G9" i="4"/>
  <c r="BO9" i="4"/>
  <c r="K9" i="4"/>
  <c r="AU9" i="4"/>
  <c r="BG9" i="4"/>
  <c r="AI9" i="4"/>
  <c r="BK9" i="4"/>
  <c r="BQ22" i="9" l="1"/>
  <c r="BQ10" i="9"/>
  <c r="BQ9" i="9"/>
  <c r="BQ18" i="9"/>
  <c r="BQ16" i="9"/>
  <c r="BQ15" i="9"/>
  <c r="BQ17" i="9"/>
  <c r="BQ20" i="9"/>
  <c r="BQ14" i="9"/>
  <c r="BQ12" i="9"/>
  <c r="BQ11" i="9"/>
  <c r="BQ13" i="9"/>
  <c r="BQ19" i="9"/>
  <c r="BQ23" i="9"/>
  <c r="BQ21" i="8"/>
  <c r="BQ21" i="7"/>
  <c r="BQ19" i="7"/>
  <c r="BQ9" i="7"/>
  <c r="BQ14" i="8"/>
  <c r="BQ18" i="8"/>
  <c r="BQ17" i="8"/>
  <c r="BQ20" i="8"/>
  <c r="BQ13" i="8"/>
  <c r="BQ19" i="8"/>
  <c r="BQ16" i="8"/>
  <c r="BQ10" i="8"/>
  <c r="BQ15" i="8"/>
  <c r="BQ9" i="8"/>
  <c r="BQ11" i="8"/>
  <c r="BQ20" i="7"/>
  <c r="BQ18" i="7"/>
  <c r="BQ13" i="7"/>
  <c r="BQ12" i="7"/>
  <c r="BQ14" i="7"/>
  <c r="BQ16" i="7"/>
  <c r="BQ10" i="7"/>
  <c r="BQ11" i="7"/>
  <c r="BQ17" i="7"/>
  <c r="BQ15" i="7"/>
  <c r="BQ20" i="4"/>
  <c r="BQ13" i="4"/>
  <c r="BQ17" i="4"/>
  <c r="BQ15" i="4"/>
  <c r="BQ18" i="4"/>
  <c r="BQ16" i="4"/>
  <c r="BQ11" i="4"/>
  <c r="BQ21" i="4"/>
  <c r="BQ19" i="4"/>
  <c r="BQ12" i="4"/>
  <c r="BQ14" i="4"/>
  <c r="BQ9" i="4"/>
  <c r="AM22" i="4" l="1"/>
  <c r="AE22" i="4"/>
  <c r="AQ22" i="4"/>
  <c r="G22" i="4"/>
  <c r="BO22" i="4" l="1"/>
  <c r="AI22" i="4"/>
  <c r="AY22" i="4"/>
  <c r="AU22" i="4"/>
  <c r="S22" i="4"/>
  <c r="BG22" i="4"/>
  <c r="K22" i="4"/>
  <c r="O22" i="4"/>
  <c r="BK22" i="4"/>
  <c r="AA22" i="4"/>
  <c r="W22" i="4"/>
  <c r="BC22" i="4"/>
  <c r="BQ22" i="4" l="1"/>
</calcChain>
</file>

<file path=xl/sharedStrings.xml><?xml version="1.0" encoding="utf-8"?>
<sst xmlns="http://schemas.openxmlformats.org/spreadsheetml/2006/main" count="1373" uniqueCount="212">
  <si>
    <t>33.11.01</t>
  </si>
  <si>
    <t>33.11.02</t>
  </si>
  <si>
    <t>33.11.03</t>
  </si>
  <si>
    <t>33.11.04</t>
  </si>
  <si>
    <t>33.11.05</t>
  </si>
  <si>
    <t>33.11.06</t>
  </si>
  <si>
    <t>33.11.07</t>
  </si>
  <si>
    <t>33.11.08</t>
  </si>
  <si>
    <t>33.11.09</t>
  </si>
  <si>
    <t>33.11.10</t>
  </si>
  <si>
    <t>33.11.11</t>
  </si>
  <si>
    <t>33.11.12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</si>
  <si>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</si>
  <si>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</si>
  <si>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</si>
  <si>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</si>
  <si>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</si>
  <si>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</si>
  <si>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</si>
  <si>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</si>
  <si>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</si>
  <si>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</si>
  <si>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</si>
  <si>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</si>
  <si>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</si>
  <si>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</si>
  <si>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TAWANGSARI</t>
  </si>
  <si>
    <t>SUKOHARJO</t>
  </si>
  <si>
    <t>NGUTER</t>
  </si>
  <si>
    <t>BENDOSARI</t>
  </si>
  <si>
    <t>POLOKARTO</t>
  </si>
  <si>
    <t>MOJOLABAN</t>
  </si>
  <si>
    <t>BAKI</t>
  </si>
  <si>
    <t>GATAK</t>
  </si>
  <si>
    <t>KARTASURA</t>
  </si>
  <si>
    <t>00-04 tahun</t>
  </si>
  <si>
    <t>Pria</t>
  </si>
  <si>
    <t>Wanita</t>
  </si>
  <si>
    <t>Jumlah</t>
  </si>
  <si>
    <t>%</t>
  </si>
  <si>
    <t>05-09 tahun</t>
  </si>
  <si>
    <t>10-14 tahun</t>
  </si>
  <si>
    <t>15-19 tahun</t>
  </si>
  <si>
    <t>20-24 tahun</t>
  </si>
  <si>
    <t>25-29 tahun</t>
  </si>
  <si>
    <t>30-34 tahun</t>
  </si>
  <si>
    <t>35-39 tahun</t>
  </si>
  <si>
    <t>40-44 tahun</t>
  </si>
  <si>
    <t>45-49 tahun</t>
  </si>
  <si>
    <t>50-54 tahun</t>
  </si>
  <si>
    <t>55-59 tahun</t>
  </si>
  <si>
    <t>60-64 tahun</t>
  </si>
  <si>
    <t>65-69 tahun</t>
  </si>
  <si>
    <t>70-74 tahun</t>
  </si>
  <si>
    <t>&gt;75 tahun</t>
  </si>
  <si>
    <t>Kecamatan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</si>
  <si>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</si>
  <si>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</si>
  <si>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</si>
  <si>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</si>
  <si>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</si>
  <si>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</si>
  <si>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</si>
  <si>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</si>
  <si>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</si>
  <si>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</si>
  <si>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</si>
  <si>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Kode</t>
  </si>
  <si>
    <t>Nama</t>
  </si>
  <si>
    <t>No</t>
  </si>
  <si>
    <t>Desa/Kelurahan</t>
  </si>
  <si>
    <t xml:space="preserve">Kecamatan : 33.11.01 WERU </t>
  </si>
  <si>
    <t>Kabupaten/Kota : 33.11 SUKOHARJO</t>
  </si>
  <si>
    <t>Kecamatan : 33.11.02 BULU</t>
  </si>
  <si>
    <t>Kecamatan : 33.11.03 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</si>
  <si>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</si>
  <si>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</si>
  <si>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</si>
  <si>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</si>
  <si>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</si>
  <si>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</si>
  <si>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</si>
  <si>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</si>
  <si>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</si>
  <si>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</si>
  <si>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</si>
  <si>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</si>
  <si>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</si>
  <si>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</si>
  <si>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</si>
  <si>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</si>
  <si>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</si>
  <si>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</si>
  <si>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</si>
  <si>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</si>
  <si>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</si>
  <si>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</si>
  <si>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</si>
  <si>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</si>
  <si>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</si>
  <si>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 xml:space="preserve">Kecamatan : 33.11.04 SUKOHARJO </t>
  </si>
  <si>
    <t xml:space="preserve">Kecamatan : 33.11.05 NGUTER 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</si>
  <si>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</si>
  <si>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</si>
  <si>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</si>
  <si>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</si>
  <si>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</si>
  <si>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</si>
  <si>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</si>
  <si>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</si>
  <si>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</si>
  <si>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</si>
  <si>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</si>
  <si>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</si>
  <si>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</si>
  <si>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</si>
  <si>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</si>
  <si>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 xml:space="preserve">Kecamatan : 33.11.06 BENDOSARI 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</si>
  <si>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</si>
  <si>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</si>
  <si>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</si>
  <si>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</si>
  <si>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</si>
  <si>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</si>
  <si>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</si>
  <si>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</si>
  <si>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</si>
  <si>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</si>
  <si>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</si>
  <si>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</si>
  <si>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Kecamatan : 33.11.07 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</si>
  <si>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</si>
  <si>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</si>
  <si>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</si>
  <si>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</si>
  <si>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</si>
  <si>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</si>
  <si>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</si>
  <si>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</si>
  <si>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</si>
  <si>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</si>
  <si>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</si>
  <si>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</si>
  <si>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</si>
  <si>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</si>
  <si>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</si>
  <si>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</si>
  <si>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</si>
  <si>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</si>
  <si>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</si>
  <si>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</si>
  <si>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</si>
  <si>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</si>
  <si>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</si>
  <si>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</si>
  <si>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</si>
  <si>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</si>
  <si>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</si>
  <si>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Kecamatan : 33.11.08 MOJOLABAN</t>
  </si>
  <si>
    <t>Kecamatan : 33.11.09 GROGOL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</si>
  <si>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</si>
  <si>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</si>
  <si>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</si>
  <si>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</si>
  <si>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</si>
  <si>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</si>
  <si>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</si>
  <si>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</si>
  <si>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</si>
  <si>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</si>
  <si>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</si>
  <si>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</si>
  <si>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Kecamatan : 33.11.10 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</si>
  <si>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</si>
  <si>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</si>
  <si>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</si>
  <si>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</si>
  <si>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</si>
  <si>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</si>
  <si>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</si>
  <si>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</si>
  <si>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</si>
  <si>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</si>
  <si>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</si>
  <si>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</si>
  <si>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Kecamatan : 33.11.11 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</si>
  <si>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</si>
  <si>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</si>
  <si>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</si>
  <si>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</si>
  <si>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</si>
  <si>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</si>
  <si>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</si>
  <si>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</si>
  <si>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</si>
  <si>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</si>
  <si>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</si>
  <si>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</si>
  <si>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</si>
  <si>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Kecamatan : 33.11.12 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</si>
  <si>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</si>
  <si>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</si>
  <si>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</si>
  <si>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</si>
  <si>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</si>
  <si>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</si>
  <si>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</si>
  <si>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</si>
  <si>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</si>
  <si>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</si>
  <si>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</si>
  <si>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Jumlah Penduduk berdasarkan Kelompok Umur di Kabupaten Sukoharjo Semester 2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</si>
</sst>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#,##0_ ;\-#,##0\ 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0" fontId="0" fillId="0" borderId="1" xfId="2" applyNumberFormat="1" applyFont="1" applyBorder="1"/>
    <xf numFmtId="10" fontId="0" fillId="0" borderId="0" xfId="2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10" fontId="2" fillId="3" borderId="1" xfId="2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2" fillId="0" borderId="2" xfId="0" applyFont="1" applyBorder="1"/>
    <xf numFmtId="167" fontId="0" fillId="0" borderId="1" xfId="1" applyNumberFormat="1" applyFont="1" applyBorder="1"/>
    <xf numFmtId="167" fontId="2" fillId="3" borderId="1" xfId="1" applyNumberFormat="1" applyFont="1" applyFill="1" applyBorder="1"/>
    <xf numFmtId="167" fontId="2" fillId="4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8884-25F4-4069-8DE9-E443579EAA32}">
  <dimension ref="A1:BQ22"/>
  <sheetViews>
    <sheetView workbookViewId="0">
      <selection activeCell="D14" sqref="D14"/>
    </sheetView>
  </sheetViews>
  <sheetFormatPr defaultRowHeight="15" x14ac:dyDescent="0.25"/>
  <cols>
    <col min="1" max="1" width="4.28515625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3" t="s">
        <v>211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69" ht="14.4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4" spans="1:69" ht="1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8"/>
      <c r="L4" s="8"/>
      <c r="M4" s="8"/>
    </row>
    <row r="5" spans="1:69" x14ac:dyDescent="0.25">
      <c r="A5" s="16" t="s">
        <v>72</v>
      </c>
      <c r="B5" s="16"/>
      <c r="C5" s="16"/>
      <c r="D5" s="16"/>
    </row>
    <row r="7" spans="1:69" s="7" customFormat="1" x14ac:dyDescent="0.25">
      <c r="A7" s="15" t="s">
        <v>69</v>
      </c>
      <c r="B7" s="14" t="s">
        <v>55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1" t="s">
        <v>0</v>
      </c>
      <c r="C9" s="1" t="s">
        <v>12</v>
      </c>
      <c r="D9" s="19">
        <v>1793</v>
      </c>
      <c r="E9" s="19">
        <v>1738</v>
      </c>
      <c r="F9" s="19">
        <f t="shared" ref="F9:F20" si="0">SUM(D9:E9)</f>
        <v>3531</v>
      </c>
      <c r="G9" s="2">
        <f t="shared" ref="G9:G20" si="1">F9/$F$21</f>
        <v>6.1885482938114515E-2</v>
      </c>
      <c r="H9" s="19">
        <v>1964</v>
      </c>
      <c r="I9" s="19">
        <v>1917</v>
      </c>
      <c r="J9" s="19">
        <f t="shared" ref="J9:J20" si="2">SUM(H9:I9)</f>
        <v>3881</v>
      </c>
      <c r="K9" s="2">
        <f t="shared" ref="K9:K20" si="3">J9/$J$21</f>
        <v>5.8262775475890233E-2</v>
      </c>
      <c r="L9" s="19">
        <v>2107</v>
      </c>
      <c r="M9" s="19">
        <v>1994</v>
      </c>
      <c r="N9" s="19">
        <f t="shared" ref="N9:N20" si="4">SUM(L9:M9)</f>
        <v>4101</v>
      </c>
      <c r="O9" s="2">
        <f t="shared" ref="O9:O20" si="5">N9/$N$21</f>
        <v>5.8146294432077583E-2</v>
      </c>
      <c r="P9" s="19">
        <v>2152</v>
      </c>
      <c r="Q9" s="19">
        <v>1953</v>
      </c>
      <c r="R9" s="19">
        <f t="shared" ref="R9:R20" si="6">SUM(P9:Q9)</f>
        <v>4105</v>
      </c>
      <c r="S9" s="2">
        <f t="shared" ref="S9:S20" si="7">R9/$R$21</f>
        <v>5.9347395509549074E-2</v>
      </c>
      <c r="T9" s="19">
        <v>2050</v>
      </c>
      <c r="U9" s="19">
        <v>1891</v>
      </c>
      <c r="V9" s="19">
        <f t="shared" ref="V9:V20" si="8">SUM(T9:U9)</f>
        <v>3941</v>
      </c>
      <c r="W9" s="2">
        <f t="shared" ref="W9:W20" si="9">V9/$V$21</f>
        <v>5.7139128921881346E-2</v>
      </c>
      <c r="X9" s="19">
        <v>2112</v>
      </c>
      <c r="Y9" s="19">
        <v>2015</v>
      </c>
      <c r="Z9" s="19">
        <f t="shared" ref="Z9:Z20" si="10">SUM(X9:Y9)</f>
        <v>4127</v>
      </c>
      <c r="AA9" s="2">
        <f t="shared" ref="AA9:AA20" si="11">Z9/$Z$21</f>
        <v>6.2834000700354747E-2</v>
      </c>
      <c r="AB9" s="19">
        <v>2059</v>
      </c>
      <c r="AC9" s="19">
        <v>1928</v>
      </c>
      <c r="AD9" s="19">
        <f t="shared" ref="AD9:AD20" si="12">SUM(AB9:AC9)</f>
        <v>3987</v>
      </c>
      <c r="AE9" s="2">
        <f t="shared" ref="AE9:AE20" si="13">AD9/$AD$21</f>
        <v>6.336013730413502E-2</v>
      </c>
      <c r="AF9" s="19">
        <v>1860</v>
      </c>
      <c r="AG9" s="19">
        <v>1969</v>
      </c>
      <c r="AH9" s="19">
        <f t="shared" ref="AH9:AH20" si="14">SUM(AF9:AG9)</f>
        <v>3829</v>
      </c>
      <c r="AI9" s="2">
        <f t="shared" ref="AI9:AI20" si="15">AH9/$AH$21</f>
        <v>6.1190571314422695E-2</v>
      </c>
      <c r="AJ9" s="19">
        <v>2155</v>
      </c>
      <c r="AK9" s="19">
        <v>2080</v>
      </c>
      <c r="AL9" s="19">
        <f t="shared" ref="AL9:AL20" si="16">SUM(AJ9:AK9)</f>
        <v>4235</v>
      </c>
      <c r="AM9" s="2">
        <f t="shared" ref="AM9:AM20" si="17">AL9/$AL$21</f>
        <v>5.7389489660405996E-2</v>
      </c>
      <c r="AN9" s="19">
        <v>2027</v>
      </c>
      <c r="AO9" s="19">
        <v>1871</v>
      </c>
      <c r="AP9" s="19">
        <f t="shared" ref="AP9:AP20" si="18">SUM(AN9:AO9)</f>
        <v>3898</v>
      </c>
      <c r="AQ9" s="2">
        <f t="shared" ref="AQ9:AQ20" si="19">AP9/$AP$21</f>
        <v>5.8486376185331895E-2</v>
      </c>
      <c r="AR9" s="19">
        <v>1803</v>
      </c>
      <c r="AS9" s="19">
        <v>1898</v>
      </c>
      <c r="AT9" s="19">
        <f t="shared" ref="AT9:AT20" si="20">SUM(AR9:AS9)</f>
        <v>3701</v>
      </c>
      <c r="AU9" s="2">
        <f t="shared" ref="AU9:AU20" si="21">AT9/$AT$21</f>
        <v>5.9953669955127895E-2</v>
      </c>
      <c r="AV9" s="19">
        <v>1762</v>
      </c>
      <c r="AW9" s="19">
        <v>1821</v>
      </c>
      <c r="AX9" s="19">
        <f t="shared" ref="AX9:AX20" si="22">SUM(AV9:AW9)</f>
        <v>3583</v>
      </c>
      <c r="AY9" s="2">
        <f t="shared" ref="AY9:AY20" si="23">AX9/$AX$21</f>
        <v>6.46867665643618E-2</v>
      </c>
      <c r="AZ9" s="19">
        <v>1543</v>
      </c>
      <c r="BA9" s="19">
        <v>1877</v>
      </c>
      <c r="BB9" s="19">
        <f t="shared" ref="BB9:BB20" si="24">SUM(AZ9:BA9)</f>
        <v>3420</v>
      </c>
      <c r="BC9" s="2">
        <f t="shared" ref="BC9:BC20" si="25">BB9/$BB$21</f>
        <v>7.224181998690353E-2</v>
      </c>
      <c r="BD9" s="19">
        <v>1283</v>
      </c>
      <c r="BE9" s="19">
        <v>1381</v>
      </c>
      <c r="BF9" s="19">
        <f t="shared" ref="BF9:BF20" si="26">SUM(BD9:BE9)</f>
        <v>2664</v>
      </c>
      <c r="BG9" s="2">
        <f t="shared" ref="BG9:BG20" si="27">BF9/$BF$21</f>
        <v>7.964125560538117E-2</v>
      </c>
      <c r="BH9" s="19">
        <v>882</v>
      </c>
      <c r="BI9" s="19">
        <v>1061</v>
      </c>
      <c r="BJ9" s="19">
        <f t="shared" ref="BJ9:BJ20" si="28">SUM(BH9:BI9)</f>
        <v>1943</v>
      </c>
      <c r="BK9" s="2">
        <f t="shared" ref="BK9:BK20" si="29">BJ9/$BJ$21</f>
        <v>8.8062001450326319E-2</v>
      </c>
      <c r="BL9" s="19">
        <v>1297</v>
      </c>
      <c r="BM9" s="19">
        <v>1691</v>
      </c>
      <c r="BN9" s="19">
        <f t="shared" ref="BN9:BN20" si="30">SUM(BL9:BM9)</f>
        <v>2988</v>
      </c>
      <c r="BO9" s="2">
        <f t="shared" ref="BO9:BO20" si="31">BN9/$BN$21</f>
        <v>0.10745882183701359</v>
      </c>
      <c r="BP9" s="19">
        <f t="shared" ref="BP9:BP20" si="32">BN9+BJ9+BF9+BB9+AX9+AT9+AP9+AL9+AH9+AD9+Z9+V9+R9+N9+J9+F9</f>
        <v>57934</v>
      </c>
      <c r="BQ9" s="2">
        <f t="shared" ref="BQ9:BQ21" si="33">BP9/$BP$21</f>
        <v>6.35418894537398E-2</v>
      </c>
    </row>
    <row r="10" spans="1:69" x14ac:dyDescent="0.25">
      <c r="A10" s="4">
        <v>2</v>
      </c>
      <c r="B10" s="1" t="s">
        <v>1</v>
      </c>
      <c r="C10" s="1" t="s">
        <v>25</v>
      </c>
      <c r="D10" s="19">
        <v>1137</v>
      </c>
      <c r="E10" s="19">
        <v>1031</v>
      </c>
      <c r="F10" s="19">
        <f t="shared" si="0"/>
        <v>2168</v>
      </c>
      <c r="G10" s="2">
        <f t="shared" si="1"/>
        <v>3.7997090628669579E-2</v>
      </c>
      <c r="H10" s="19">
        <v>1209</v>
      </c>
      <c r="I10" s="19">
        <v>1182</v>
      </c>
      <c r="J10" s="19">
        <f t="shared" si="2"/>
        <v>2391</v>
      </c>
      <c r="K10" s="2">
        <f t="shared" si="3"/>
        <v>3.5894433435417039E-2</v>
      </c>
      <c r="L10" s="19">
        <v>1348</v>
      </c>
      <c r="M10" s="19">
        <v>1251</v>
      </c>
      <c r="N10" s="19">
        <f t="shared" si="4"/>
        <v>2599</v>
      </c>
      <c r="O10" s="2">
        <f t="shared" si="5"/>
        <v>3.685009003388677E-2</v>
      </c>
      <c r="P10" s="19">
        <v>1390</v>
      </c>
      <c r="Q10" s="19">
        <v>1190</v>
      </c>
      <c r="R10" s="19">
        <f t="shared" si="6"/>
        <v>2580</v>
      </c>
      <c r="S10" s="2">
        <f t="shared" si="7"/>
        <v>3.7299946507828655E-2</v>
      </c>
      <c r="T10" s="19">
        <v>1376</v>
      </c>
      <c r="U10" s="19">
        <v>1302</v>
      </c>
      <c r="V10" s="19">
        <f t="shared" si="8"/>
        <v>2678</v>
      </c>
      <c r="W10" s="2">
        <f t="shared" si="9"/>
        <v>3.8827350229078468E-2</v>
      </c>
      <c r="X10" s="19">
        <v>1407</v>
      </c>
      <c r="Y10" s="19">
        <v>1295</v>
      </c>
      <c r="Z10" s="19">
        <f t="shared" si="10"/>
        <v>2702</v>
      </c>
      <c r="AA10" s="2">
        <f t="shared" si="11"/>
        <v>4.1138228711499518E-2</v>
      </c>
      <c r="AB10" s="19">
        <v>1413</v>
      </c>
      <c r="AC10" s="19">
        <v>1250</v>
      </c>
      <c r="AD10" s="19">
        <f t="shared" si="12"/>
        <v>2663</v>
      </c>
      <c r="AE10" s="2">
        <f t="shared" si="13"/>
        <v>4.2319549947557447E-2</v>
      </c>
      <c r="AF10" s="19">
        <v>1271</v>
      </c>
      <c r="AG10" s="19">
        <v>1139</v>
      </c>
      <c r="AH10" s="19">
        <f t="shared" si="14"/>
        <v>2410</v>
      </c>
      <c r="AI10" s="2">
        <f t="shared" si="15"/>
        <v>3.8513783459848183E-2</v>
      </c>
      <c r="AJ10" s="19">
        <v>1402</v>
      </c>
      <c r="AK10" s="19">
        <v>1343</v>
      </c>
      <c r="AL10" s="19">
        <f t="shared" si="16"/>
        <v>2745</v>
      </c>
      <c r="AM10" s="2">
        <f t="shared" si="17"/>
        <v>3.7198146190747218E-2</v>
      </c>
      <c r="AN10" s="19">
        <v>1263</v>
      </c>
      <c r="AO10" s="19">
        <v>1242</v>
      </c>
      <c r="AP10" s="19">
        <f t="shared" si="18"/>
        <v>2505</v>
      </c>
      <c r="AQ10" s="2">
        <f t="shared" si="19"/>
        <v>3.7585523946705078E-2</v>
      </c>
      <c r="AR10" s="19">
        <v>1227</v>
      </c>
      <c r="AS10" s="19">
        <v>1271</v>
      </c>
      <c r="AT10" s="19">
        <f t="shared" si="20"/>
        <v>2498</v>
      </c>
      <c r="AU10" s="2">
        <f t="shared" si="21"/>
        <v>4.0465892339343279E-2</v>
      </c>
      <c r="AV10" s="19">
        <v>1157</v>
      </c>
      <c r="AW10" s="19">
        <v>1213</v>
      </c>
      <c r="AX10" s="19">
        <f t="shared" si="22"/>
        <v>2370</v>
      </c>
      <c r="AY10" s="2">
        <f t="shared" si="23"/>
        <v>4.2787506770175121E-2</v>
      </c>
      <c r="AZ10" s="19">
        <v>1062</v>
      </c>
      <c r="BA10" s="19">
        <v>1060</v>
      </c>
      <c r="BB10" s="19">
        <f t="shared" si="24"/>
        <v>2122</v>
      </c>
      <c r="BC10" s="2">
        <f t="shared" si="25"/>
        <v>4.482372573456412E-2</v>
      </c>
      <c r="BD10" s="19">
        <v>721</v>
      </c>
      <c r="BE10" s="19">
        <v>832</v>
      </c>
      <c r="BF10" s="19">
        <f t="shared" si="26"/>
        <v>1553</v>
      </c>
      <c r="BG10" s="2">
        <f t="shared" si="27"/>
        <v>4.6427503736920776E-2</v>
      </c>
      <c r="BH10" s="19">
        <v>623</v>
      </c>
      <c r="BI10" s="19">
        <v>698</v>
      </c>
      <c r="BJ10" s="19">
        <f t="shared" si="28"/>
        <v>1321</v>
      </c>
      <c r="BK10" s="2">
        <f t="shared" si="29"/>
        <v>5.9871283538796227E-2</v>
      </c>
      <c r="BL10" s="19">
        <v>872</v>
      </c>
      <c r="BM10" s="19">
        <v>1145</v>
      </c>
      <c r="BN10" s="19">
        <f t="shared" si="30"/>
        <v>2017</v>
      </c>
      <c r="BO10" s="2">
        <f t="shared" si="31"/>
        <v>7.2538301086096532E-2</v>
      </c>
      <c r="BP10" s="19">
        <f t="shared" si="32"/>
        <v>37322</v>
      </c>
      <c r="BQ10" s="2">
        <f t="shared" si="33"/>
        <v>4.0934691169131718E-2</v>
      </c>
    </row>
    <row r="11" spans="1:69" x14ac:dyDescent="0.25">
      <c r="A11" s="4">
        <v>3</v>
      </c>
      <c r="B11" s="1" t="s">
        <v>2</v>
      </c>
      <c r="C11" s="1" t="s">
        <v>26</v>
      </c>
      <c r="D11" s="19">
        <v>1852</v>
      </c>
      <c r="E11" s="19">
        <v>1749</v>
      </c>
      <c r="F11" s="19">
        <f t="shared" si="0"/>
        <v>3601</v>
      </c>
      <c r="G11" s="2">
        <f t="shared" si="1"/>
        <v>6.3112326270221009E-2</v>
      </c>
      <c r="H11" s="19">
        <v>2066</v>
      </c>
      <c r="I11" s="19">
        <v>1907</v>
      </c>
      <c r="J11" s="19">
        <f t="shared" si="2"/>
        <v>3973</v>
      </c>
      <c r="K11" s="2">
        <f t="shared" si="3"/>
        <v>5.9643908004563741E-2</v>
      </c>
      <c r="L11" s="19">
        <v>2125</v>
      </c>
      <c r="M11" s="19">
        <v>2016</v>
      </c>
      <c r="N11" s="19">
        <f t="shared" si="4"/>
        <v>4141</v>
      </c>
      <c r="O11" s="2">
        <f t="shared" si="5"/>
        <v>5.8713437025904237E-2</v>
      </c>
      <c r="P11" s="19">
        <v>2138</v>
      </c>
      <c r="Q11" s="19">
        <v>1946</v>
      </c>
      <c r="R11" s="19">
        <f t="shared" si="6"/>
        <v>4084</v>
      </c>
      <c r="S11" s="2">
        <f t="shared" si="7"/>
        <v>5.904379129378768E-2</v>
      </c>
      <c r="T11" s="19">
        <v>2154</v>
      </c>
      <c r="U11" s="19">
        <v>2008</v>
      </c>
      <c r="V11" s="19">
        <f t="shared" si="8"/>
        <v>4162</v>
      </c>
      <c r="W11" s="2">
        <f t="shared" si="9"/>
        <v>6.0343327727193641E-2</v>
      </c>
      <c r="X11" s="19">
        <v>2151</v>
      </c>
      <c r="Y11" s="19">
        <v>2081</v>
      </c>
      <c r="Z11" s="19">
        <f t="shared" si="10"/>
        <v>4232</v>
      </c>
      <c r="AA11" s="2">
        <f t="shared" si="11"/>
        <v>6.4432636531112503E-2</v>
      </c>
      <c r="AB11" s="19">
        <v>1991</v>
      </c>
      <c r="AC11" s="19">
        <v>1927</v>
      </c>
      <c r="AD11" s="19">
        <f t="shared" si="12"/>
        <v>3918</v>
      </c>
      <c r="AE11" s="2">
        <f t="shared" si="13"/>
        <v>6.226361122588437E-2</v>
      </c>
      <c r="AF11" s="19">
        <v>1968</v>
      </c>
      <c r="AG11" s="19">
        <v>1854</v>
      </c>
      <c r="AH11" s="19">
        <f t="shared" si="14"/>
        <v>3822</v>
      </c>
      <c r="AI11" s="2">
        <f t="shared" si="15"/>
        <v>6.1078705553335999E-2</v>
      </c>
      <c r="AJ11" s="19">
        <v>2201</v>
      </c>
      <c r="AK11" s="19">
        <v>2221</v>
      </c>
      <c r="AL11" s="19">
        <f t="shared" si="16"/>
        <v>4422</v>
      </c>
      <c r="AM11" s="2">
        <f t="shared" si="17"/>
        <v>5.9923571022034314E-2</v>
      </c>
      <c r="AN11" s="19">
        <v>1953</v>
      </c>
      <c r="AO11" s="19">
        <v>1946</v>
      </c>
      <c r="AP11" s="19">
        <f t="shared" si="18"/>
        <v>3899</v>
      </c>
      <c r="AQ11" s="2">
        <f t="shared" si="19"/>
        <v>5.850138038650822E-2</v>
      </c>
      <c r="AR11" s="19">
        <v>1889</v>
      </c>
      <c r="AS11" s="19">
        <v>1921</v>
      </c>
      <c r="AT11" s="19">
        <f t="shared" si="20"/>
        <v>3810</v>
      </c>
      <c r="AU11" s="2">
        <f t="shared" si="21"/>
        <v>6.1719395441512372E-2</v>
      </c>
      <c r="AV11" s="19">
        <v>1715</v>
      </c>
      <c r="AW11" s="19">
        <v>1783</v>
      </c>
      <c r="AX11" s="19">
        <f t="shared" si="22"/>
        <v>3498</v>
      </c>
      <c r="AY11" s="2">
        <f t="shared" si="23"/>
        <v>6.3152193536739482E-2</v>
      </c>
      <c r="AZ11" s="19">
        <v>1477</v>
      </c>
      <c r="BA11" s="19">
        <v>1574</v>
      </c>
      <c r="BB11" s="19">
        <f t="shared" si="24"/>
        <v>3051</v>
      </c>
      <c r="BC11" s="2">
        <f t="shared" si="25"/>
        <v>6.4447307830421838E-2</v>
      </c>
      <c r="BD11" s="19">
        <v>1137</v>
      </c>
      <c r="BE11" s="19">
        <v>1139</v>
      </c>
      <c r="BF11" s="19">
        <f t="shared" si="26"/>
        <v>2276</v>
      </c>
      <c r="BG11" s="2">
        <f t="shared" si="27"/>
        <v>6.804185351270553E-2</v>
      </c>
      <c r="BH11" s="19">
        <v>772</v>
      </c>
      <c r="BI11" s="19">
        <v>802</v>
      </c>
      <c r="BJ11" s="19">
        <f t="shared" si="28"/>
        <v>1574</v>
      </c>
      <c r="BK11" s="2">
        <f t="shared" si="29"/>
        <v>7.1337926033357507E-2</v>
      </c>
      <c r="BL11" s="19">
        <v>1024</v>
      </c>
      <c r="BM11" s="19">
        <v>1404</v>
      </c>
      <c r="BN11" s="19">
        <f t="shared" si="30"/>
        <v>2428</v>
      </c>
      <c r="BO11" s="2">
        <f t="shared" si="31"/>
        <v>8.7319283607854417E-2</v>
      </c>
      <c r="BP11" s="19">
        <f t="shared" si="32"/>
        <v>56891</v>
      </c>
      <c r="BQ11" s="2">
        <f t="shared" si="33"/>
        <v>6.2397929245567564E-2</v>
      </c>
    </row>
    <row r="12" spans="1:69" x14ac:dyDescent="0.25">
      <c r="A12" s="4">
        <v>4</v>
      </c>
      <c r="B12" s="1" t="s">
        <v>3</v>
      </c>
      <c r="C12" s="1" t="s">
        <v>27</v>
      </c>
      <c r="D12" s="19">
        <v>3219</v>
      </c>
      <c r="E12" s="19">
        <v>3030</v>
      </c>
      <c r="F12" s="19">
        <f t="shared" si="0"/>
        <v>6249</v>
      </c>
      <c r="G12" s="2">
        <f t="shared" si="1"/>
        <v>0.10952205689047795</v>
      </c>
      <c r="H12" s="19">
        <v>3804</v>
      </c>
      <c r="I12" s="19">
        <v>3511</v>
      </c>
      <c r="J12" s="19">
        <f t="shared" si="2"/>
        <v>7315</v>
      </c>
      <c r="K12" s="2">
        <f t="shared" si="3"/>
        <v>0.10981504833963851</v>
      </c>
      <c r="L12" s="19">
        <v>4047</v>
      </c>
      <c r="M12" s="19">
        <v>3822</v>
      </c>
      <c r="N12" s="19">
        <f t="shared" si="4"/>
        <v>7869</v>
      </c>
      <c r="O12" s="2">
        <f t="shared" si="5"/>
        <v>0.11157112677054828</v>
      </c>
      <c r="P12" s="19">
        <v>3948</v>
      </c>
      <c r="Q12" s="19">
        <v>3832</v>
      </c>
      <c r="R12" s="19">
        <f t="shared" si="6"/>
        <v>7780</v>
      </c>
      <c r="S12" s="2">
        <f t="shared" si="7"/>
        <v>0.11247813326779338</v>
      </c>
      <c r="T12" s="19">
        <v>3940</v>
      </c>
      <c r="U12" s="19">
        <v>3764</v>
      </c>
      <c r="V12" s="19">
        <f t="shared" si="8"/>
        <v>7704</v>
      </c>
      <c r="W12" s="2">
        <f t="shared" si="9"/>
        <v>0.11169750043495912</v>
      </c>
      <c r="X12" s="19">
        <v>3524</v>
      </c>
      <c r="Y12" s="19">
        <v>3518</v>
      </c>
      <c r="Z12" s="19">
        <f t="shared" si="10"/>
        <v>7042</v>
      </c>
      <c r="AA12" s="2">
        <f t="shared" si="11"/>
        <v>0.10721517638281999</v>
      </c>
      <c r="AB12" s="19">
        <v>3335</v>
      </c>
      <c r="AC12" s="19">
        <v>3401</v>
      </c>
      <c r="AD12" s="19">
        <f t="shared" si="12"/>
        <v>6736</v>
      </c>
      <c r="AE12" s="2">
        <f t="shared" si="13"/>
        <v>0.10704637192893239</v>
      </c>
      <c r="AF12" s="19">
        <v>3458</v>
      </c>
      <c r="AG12" s="19">
        <v>3433</v>
      </c>
      <c r="AH12" s="19">
        <f t="shared" si="14"/>
        <v>6891</v>
      </c>
      <c r="AI12" s="2">
        <f t="shared" si="15"/>
        <v>0.11012385137834599</v>
      </c>
      <c r="AJ12" s="19">
        <v>4067</v>
      </c>
      <c r="AK12" s="19">
        <v>4152</v>
      </c>
      <c r="AL12" s="19">
        <f t="shared" si="16"/>
        <v>8219</v>
      </c>
      <c r="AM12" s="2">
        <f t="shared" si="17"/>
        <v>0.1113776187765943</v>
      </c>
      <c r="AN12" s="19">
        <v>3673</v>
      </c>
      <c r="AO12" s="19">
        <v>3788</v>
      </c>
      <c r="AP12" s="19">
        <f t="shared" si="18"/>
        <v>7461</v>
      </c>
      <c r="AQ12" s="2">
        <f t="shared" si="19"/>
        <v>0.11194634497659345</v>
      </c>
      <c r="AR12" s="19">
        <v>3418</v>
      </c>
      <c r="AS12" s="19">
        <v>3452</v>
      </c>
      <c r="AT12" s="19">
        <f t="shared" si="20"/>
        <v>6870</v>
      </c>
      <c r="AU12" s="2">
        <f t="shared" si="21"/>
        <v>0.11128930359138844</v>
      </c>
      <c r="AV12" s="19">
        <v>2918</v>
      </c>
      <c r="AW12" s="19">
        <v>3100</v>
      </c>
      <c r="AX12" s="19">
        <f t="shared" si="22"/>
        <v>6018</v>
      </c>
      <c r="AY12" s="2">
        <f t="shared" si="23"/>
        <v>0.10864777035565987</v>
      </c>
      <c r="AZ12" s="19">
        <v>2385</v>
      </c>
      <c r="BA12" s="19">
        <v>2494</v>
      </c>
      <c r="BB12" s="19">
        <f t="shared" si="24"/>
        <v>4879</v>
      </c>
      <c r="BC12" s="2">
        <f t="shared" si="25"/>
        <v>0.10306077184681355</v>
      </c>
      <c r="BD12" s="19">
        <v>1683</v>
      </c>
      <c r="BE12" s="19">
        <v>1727</v>
      </c>
      <c r="BF12" s="19">
        <f t="shared" si="26"/>
        <v>3410</v>
      </c>
      <c r="BG12" s="2">
        <f t="shared" si="27"/>
        <v>0.10194319880418536</v>
      </c>
      <c r="BH12" s="19">
        <v>1088</v>
      </c>
      <c r="BI12" s="19">
        <v>1069</v>
      </c>
      <c r="BJ12" s="19">
        <f t="shared" si="28"/>
        <v>2157</v>
      </c>
      <c r="BK12" s="2">
        <f t="shared" si="29"/>
        <v>9.7761058738216097E-2</v>
      </c>
      <c r="BL12" s="19">
        <v>1148</v>
      </c>
      <c r="BM12" s="19">
        <v>1523</v>
      </c>
      <c r="BN12" s="19">
        <f t="shared" si="30"/>
        <v>2671</v>
      </c>
      <c r="BO12" s="2">
        <f t="shared" si="31"/>
        <v>9.6058404660864558E-2</v>
      </c>
      <c r="BP12" s="19">
        <f t="shared" si="32"/>
        <v>99271</v>
      </c>
      <c r="BQ12" s="2">
        <f t="shared" si="33"/>
        <v>0.10888022418549045</v>
      </c>
    </row>
    <row r="13" spans="1:69" x14ac:dyDescent="0.25">
      <c r="A13" s="4">
        <v>5</v>
      </c>
      <c r="B13" s="1" t="s">
        <v>4</v>
      </c>
      <c r="C13" s="1" t="s">
        <v>28</v>
      </c>
      <c r="D13" s="19">
        <v>1850</v>
      </c>
      <c r="E13" s="19">
        <v>1630</v>
      </c>
      <c r="F13" s="19">
        <f t="shared" si="0"/>
        <v>3480</v>
      </c>
      <c r="G13" s="2">
        <f t="shared" si="1"/>
        <v>6.0991639939008357E-2</v>
      </c>
      <c r="H13" s="19">
        <v>2094</v>
      </c>
      <c r="I13" s="19">
        <v>1907</v>
      </c>
      <c r="J13" s="19">
        <f t="shared" si="2"/>
        <v>4001</v>
      </c>
      <c r="K13" s="2">
        <f t="shared" si="3"/>
        <v>6.0064252687203508E-2</v>
      </c>
      <c r="L13" s="19">
        <v>2181</v>
      </c>
      <c r="M13" s="19">
        <v>2081</v>
      </c>
      <c r="N13" s="19">
        <f t="shared" si="4"/>
        <v>4262</v>
      </c>
      <c r="O13" s="2">
        <f t="shared" si="5"/>
        <v>6.042904337222986E-2</v>
      </c>
      <c r="P13" s="19">
        <v>2040</v>
      </c>
      <c r="Q13" s="19">
        <v>2008</v>
      </c>
      <c r="R13" s="19">
        <f t="shared" si="6"/>
        <v>4048</v>
      </c>
      <c r="S13" s="2">
        <f t="shared" si="7"/>
        <v>5.8523326923911004E-2</v>
      </c>
      <c r="T13" s="19">
        <v>1948</v>
      </c>
      <c r="U13" s="19">
        <v>1886</v>
      </c>
      <c r="V13" s="19">
        <f t="shared" si="8"/>
        <v>3834</v>
      </c>
      <c r="W13" s="2">
        <f t="shared" si="9"/>
        <v>5.5587774749173577E-2</v>
      </c>
      <c r="X13" s="19">
        <v>2026</v>
      </c>
      <c r="Y13" s="19">
        <v>1899</v>
      </c>
      <c r="Z13" s="19">
        <f t="shared" si="10"/>
        <v>3925</v>
      </c>
      <c r="AA13" s="2">
        <f t="shared" si="11"/>
        <v>5.975852986403983E-2</v>
      </c>
      <c r="AB13" s="19">
        <v>1881</v>
      </c>
      <c r="AC13" s="19">
        <v>1850</v>
      </c>
      <c r="AD13" s="19">
        <f t="shared" si="12"/>
        <v>3731</v>
      </c>
      <c r="AE13" s="2">
        <f t="shared" si="13"/>
        <v>5.9291866637002193E-2</v>
      </c>
      <c r="AF13" s="19">
        <v>1948</v>
      </c>
      <c r="AG13" s="19">
        <v>1900</v>
      </c>
      <c r="AH13" s="19">
        <f t="shared" si="14"/>
        <v>3848</v>
      </c>
      <c r="AI13" s="2">
        <f t="shared" si="15"/>
        <v>6.1494206951658012E-2</v>
      </c>
      <c r="AJ13" s="19">
        <v>2362</v>
      </c>
      <c r="AK13" s="19">
        <v>2150</v>
      </c>
      <c r="AL13" s="19">
        <f t="shared" si="16"/>
        <v>4512</v>
      </c>
      <c r="AM13" s="2">
        <f t="shared" si="17"/>
        <v>6.1143182372550613E-2</v>
      </c>
      <c r="AN13" s="19">
        <v>1991</v>
      </c>
      <c r="AO13" s="19">
        <v>1867</v>
      </c>
      <c r="AP13" s="19">
        <f t="shared" si="18"/>
        <v>3858</v>
      </c>
      <c r="AQ13" s="2">
        <f t="shared" si="19"/>
        <v>5.7886208138278716E-2</v>
      </c>
      <c r="AR13" s="19">
        <v>1786</v>
      </c>
      <c r="AS13" s="19">
        <v>1837</v>
      </c>
      <c r="AT13" s="19">
        <f t="shared" si="20"/>
        <v>3623</v>
      </c>
      <c r="AU13" s="2">
        <f t="shared" si="21"/>
        <v>5.869012327679772E-2</v>
      </c>
      <c r="AV13" s="19">
        <v>1594</v>
      </c>
      <c r="AW13" s="19">
        <v>1676</v>
      </c>
      <c r="AX13" s="19">
        <f t="shared" si="22"/>
        <v>3270</v>
      </c>
      <c r="AY13" s="2">
        <f t="shared" si="23"/>
        <v>5.9035927062646688E-2</v>
      </c>
      <c r="AZ13" s="19">
        <v>1535</v>
      </c>
      <c r="BA13" s="19">
        <v>1557</v>
      </c>
      <c r="BB13" s="19">
        <f t="shared" si="24"/>
        <v>3092</v>
      </c>
      <c r="BC13" s="2">
        <f t="shared" si="25"/>
        <v>6.5313364736697577E-2</v>
      </c>
      <c r="BD13" s="19">
        <v>1117</v>
      </c>
      <c r="BE13" s="19">
        <v>1151</v>
      </c>
      <c r="BF13" s="19">
        <f t="shared" si="26"/>
        <v>2268</v>
      </c>
      <c r="BG13" s="2">
        <f t="shared" si="27"/>
        <v>6.7802690582959638E-2</v>
      </c>
      <c r="BH13" s="19">
        <v>735</v>
      </c>
      <c r="BI13" s="19">
        <v>857</v>
      </c>
      <c r="BJ13" s="19">
        <f t="shared" si="28"/>
        <v>1592</v>
      </c>
      <c r="BK13" s="2">
        <f t="shared" si="29"/>
        <v>7.215373459028282E-2</v>
      </c>
      <c r="BL13" s="19">
        <v>1033</v>
      </c>
      <c r="BM13" s="19">
        <v>1438</v>
      </c>
      <c r="BN13" s="19">
        <f t="shared" si="30"/>
        <v>2471</v>
      </c>
      <c r="BO13" s="2">
        <f t="shared" si="31"/>
        <v>8.8865712436164854E-2</v>
      </c>
      <c r="BP13" s="19">
        <f t="shared" si="32"/>
        <v>55815</v>
      </c>
      <c r="BQ13" s="2">
        <f t="shared" si="33"/>
        <v>6.1217774706743659E-2</v>
      </c>
    </row>
    <row r="14" spans="1:69" x14ac:dyDescent="0.25">
      <c r="A14" s="4">
        <v>6</v>
      </c>
      <c r="B14" s="1" t="s">
        <v>5</v>
      </c>
      <c r="C14" s="1" t="s">
        <v>29</v>
      </c>
      <c r="D14" s="19">
        <v>2079</v>
      </c>
      <c r="E14" s="19">
        <v>1939</v>
      </c>
      <c r="F14" s="19">
        <f t="shared" si="0"/>
        <v>4018</v>
      </c>
      <c r="G14" s="2">
        <f t="shared" si="1"/>
        <v>7.0420807262912527E-2</v>
      </c>
      <c r="H14" s="19">
        <v>2488</v>
      </c>
      <c r="I14" s="19">
        <v>2372</v>
      </c>
      <c r="J14" s="19">
        <f t="shared" si="2"/>
        <v>4860</v>
      </c>
      <c r="K14" s="2">
        <f t="shared" si="3"/>
        <v>7.295982705818771E-2</v>
      </c>
      <c r="L14" s="19">
        <v>2581</v>
      </c>
      <c r="M14" s="19">
        <v>2533</v>
      </c>
      <c r="N14" s="19">
        <f t="shared" si="4"/>
        <v>5114</v>
      </c>
      <c r="O14" s="2">
        <f t="shared" si="5"/>
        <v>7.2509180620737565E-2</v>
      </c>
      <c r="P14" s="19">
        <v>2458</v>
      </c>
      <c r="Q14" s="19">
        <v>2385</v>
      </c>
      <c r="R14" s="19">
        <f t="shared" si="6"/>
        <v>4843</v>
      </c>
      <c r="S14" s="2">
        <f t="shared" si="7"/>
        <v>7.0016915092020987E-2</v>
      </c>
      <c r="T14" s="19">
        <v>2410</v>
      </c>
      <c r="U14" s="19">
        <v>2333</v>
      </c>
      <c r="V14" s="19">
        <f t="shared" si="8"/>
        <v>4743</v>
      </c>
      <c r="W14" s="2">
        <f t="shared" si="9"/>
        <v>6.8767035898625525E-2</v>
      </c>
      <c r="X14" s="19">
        <v>2312</v>
      </c>
      <c r="Y14" s="19">
        <v>2272</v>
      </c>
      <c r="Z14" s="19">
        <f t="shared" si="10"/>
        <v>4584</v>
      </c>
      <c r="AA14" s="2">
        <f t="shared" si="11"/>
        <v>6.9791872839938485E-2</v>
      </c>
      <c r="AB14" s="19">
        <v>2155</v>
      </c>
      <c r="AC14" s="19">
        <v>2152</v>
      </c>
      <c r="AD14" s="19">
        <f t="shared" si="12"/>
        <v>4307</v>
      </c>
      <c r="AE14" s="2">
        <f t="shared" si="13"/>
        <v>6.8445475638051048E-2</v>
      </c>
      <c r="AF14" s="19">
        <v>2258</v>
      </c>
      <c r="AG14" s="19">
        <v>2137</v>
      </c>
      <c r="AH14" s="19">
        <f t="shared" si="14"/>
        <v>4395</v>
      </c>
      <c r="AI14" s="2">
        <f t="shared" si="15"/>
        <v>7.0235717139432677E-2</v>
      </c>
      <c r="AJ14" s="19">
        <v>2634</v>
      </c>
      <c r="AK14" s="19">
        <v>2637</v>
      </c>
      <c r="AL14" s="19">
        <f t="shared" si="16"/>
        <v>5271</v>
      </c>
      <c r="AM14" s="2">
        <f t="shared" si="17"/>
        <v>7.1428571428571425E-2</v>
      </c>
      <c r="AN14" s="19">
        <v>2266</v>
      </c>
      <c r="AO14" s="19">
        <v>2340</v>
      </c>
      <c r="AP14" s="19">
        <f t="shared" si="18"/>
        <v>4606</v>
      </c>
      <c r="AQ14" s="2">
        <f t="shared" si="19"/>
        <v>6.9109350618173082E-2</v>
      </c>
      <c r="AR14" s="19">
        <v>2158</v>
      </c>
      <c r="AS14" s="19">
        <v>2168</v>
      </c>
      <c r="AT14" s="19">
        <f t="shared" si="20"/>
        <v>4326</v>
      </c>
      <c r="AU14" s="2">
        <f t="shared" si="21"/>
        <v>7.0078242698158141E-2</v>
      </c>
      <c r="AV14" s="19">
        <v>1893</v>
      </c>
      <c r="AW14" s="19">
        <v>2022</v>
      </c>
      <c r="AX14" s="19">
        <f t="shared" si="22"/>
        <v>3915</v>
      </c>
      <c r="AY14" s="2">
        <f t="shared" si="23"/>
        <v>7.0680628272251314E-2</v>
      </c>
      <c r="AZ14" s="19">
        <v>1701</v>
      </c>
      <c r="BA14" s="19">
        <v>1713</v>
      </c>
      <c r="BB14" s="19">
        <f t="shared" si="24"/>
        <v>3414</v>
      </c>
      <c r="BC14" s="2">
        <f t="shared" si="25"/>
        <v>7.2115079951838787E-2</v>
      </c>
      <c r="BD14" s="19">
        <v>1214</v>
      </c>
      <c r="BE14" s="19">
        <v>1202</v>
      </c>
      <c r="BF14" s="19">
        <f t="shared" si="26"/>
        <v>2416</v>
      </c>
      <c r="BG14" s="2">
        <f t="shared" si="27"/>
        <v>7.22272047832586E-2</v>
      </c>
      <c r="BH14" s="19">
        <v>843</v>
      </c>
      <c r="BI14" s="19">
        <v>858</v>
      </c>
      <c r="BJ14" s="19">
        <f t="shared" si="28"/>
        <v>1701</v>
      </c>
      <c r="BK14" s="2">
        <f t="shared" si="29"/>
        <v>7.7093908629441626E-2</v>
      </c>
      <c r="BL14" s="19">
        <v>952</v>
      </c>
      <c r="BM14" s="19">
        <v>1328</v>
      </c>
      <c r="BN14" s="19">
        <f t="shared" si="30"/>
        <v>2280</v>
      </c>
      <c r="BO14" s="2">
        <f t="shared" si="31"/>
        <v>8.199669136157664E-2</v>
      </c>
      <c r="BP14" s="19">
        <f t="shared" si="32"/>
        <v>64793</v>
      </c>
      <c r="BQ14" s="2">
        <f t="shared" si="33"/>
        <v>7.1064826239792919E-2</v>
      </c>
    </row>
    <row r="15" spans="1:69" x14ac:dyDescent="0.25">
      <c r="A15" s="4">
        <v>7</v>
      </c>
      <c r="B15" s="1" t="s">
        <v>6</v>
      </c>
      <c r="C15" s="1" t="s">
        <v>30</v>
      </c>
      <c r="D15" s="19">
        <v>2958</v>
      </c>
      <c r="E15" s="19">
        <v>2795</v>
      </c>
      <c r="F15" s="19">
        <f t="shared" si="0"/>
        <v>5753</v>
      </c>
      <c r="G15" s="2">
        <f t="shared" si="1"/>
        <v>0.10082899556583767</v>
      </c>
      <c r="H15" s="19">
        <v>3448</v>
      </c>
      <c r="I15" s="19">
        <v>3158</v>
      </c>
      <c r="J15" s="19">
        <f t="shared" si="2"/>
        <v>6606</v>
      </c>
      <c r="K15" s="2">
        <f t="shared" si="3"/>
        <v>9.9171320482795894E-2</v>
      </c>
      <c r="L15" s="19">
        <v>3579</v>
      </c>
      <c r="M15" s="19">
        <v>3496</v>
      </c>
      <c r="N15" s="19">
        <f t="shared" si="4"/>
        <v>7075</v>
      </c>
      <c r="O15" s="2">
        <f t="shared" si="5"/>
        <v>0.10031334628308923</v>
      </c>
      <c r="P15" s="19">
        <v>3478</v>
      </c>
      <c r="Q15" s="19">
        <v>3275</v>
      </c>
      <c r="R15" s="19">
        <f t="shared" si="6"/>
        <v>6753</v>
      </c>
      <c r="S15" s="2">
        <f t="shared" si="7"/>
        <v>9.7630441382700342E-2</v>
      </c>
      <c r="T15" s="19">
        <v>3412</v>
      </c>
      <c r="U15" s="19">
        <v>3409</v>
      </c>
      <c r="V15" s="19">
        <f t="shared" si="8"/>
        <v>6821</v>
      </c>
      <c r="W15" s="2">
        <f t="shared" si="9"/>
        <v>9.8895203850838026E-2</v>
      </c>
      <c r="X15" s="19">
        <v>3147</v>
      </c>
      <c r="Y15" s="19">
        <v>3127</v>
      </c>
      <c r="Z15" s="19">
        <f t="shared" si="10"/>
        <v>6274</v>
      </c>
      <c r="AA15" s="2">
        <f t="shared" si="11"/>
        <v>9.552229716356328E-2</v>
      </c>
      <c r="AB15" s="19">
        <v>3073</v>
      </c>
      <c r="AC15" s="19">
        <v>2973</v>
      </c>
      <c r="AD15" s="19">
        <f t="shared" si="12"/>
        <v>6046</v>
      </c>
      <c r="AE15" s="2">
        <f t="shared" si="13"/>
        <v>9.6081111146425965E-2</v>
      </c>
      <c r="AF15" s="19">
        <v>2958</v>
      </c>
      <c r="AG15" s="19">
        <v>2891</v>
      </c>
      <c r="AH15" s="19">
        <f t="shared" si="14"/>
        <v>5849</v>
      </c>
      <c r="AI15" s="2">
        <f t="shared" si="15"/>
        <v>9.3471833799440671E-2</v>
      </c>
      <c r="AJ15" s="19">
        <v>3546</v>
      </c>
      <c r="AK15" s="19">
        <v>3657</v>
      </c>
      <c r="AL15" s="19">
        <f t="shared" si="16"/>
        <v>7203</v>
      </c>
      <c r="AM15" s="2">
        <f t="shared" si="17"/>
        <v>9.7609561752988044E-2</v>
      </c>
      <c r="AN15" s="19">
        <v>3249</v>
      </c>
      <c r="AO15" s="19">
        <v>3227</v>
      </c>
      <c r="AP15" s="19">
        <f t="shared" si="18"/>
        <v>6476</v>
      </c>
      <c r="AQ15" s="2">
        <f t="shared" si="19"/>
        <v>9.716720681790901E-2</v>
      </c>
      <c r="AR15" s="19">
        <v>2937</v>
      </c>
      <c r="AS15" s="19">
        <v>2870</v>
      </c>
      <c r="AT15" s="19">
        <f t="shared" si="20"/>
        <v>5807</v>
      </c>
      <c r="AU15" s="2">
        <f t="shared" si="21"/>
        <v>9.4069430270042609E-2</v>
      </c>
      <c r="AV15" s="19">
        <v>2398</v>
      </c>
      <c r="AW15" s="19">
        <v>2562</v>
      </c>
      <c r="AX15" s="19">
        <f t="shared" si="22"/>
        <v>4960</v>
      </c>
      <c r="AY15" s="2">
        <f t="shared" si="23"/>
        <v>8.9546849611843296E-2</v>
      </c>
      <c r="AZ15" s="19">
        <v>2118</v>
      </c>
      <c r="BA15" s="19">
        <v>2233</v>
      </c>
      <c r="BB15" s="19">
        <f t="shared" si="24"/>
        <v>4351</v>
      </c>
      <c r="BC15" s="2">
        <f t="shared" si="25"/>
        <v>9.1907648761116151E-2</v>
      </c>
      <c r="BD15" s="19">
        <v>1618</v>
      </c>
      <c r="BE15" s="19">
        <v>1627</v>
      </c>
      <c r="BF15" s="19">
        <f t="shared" si="26"/>
        <v>3245</v>
      </c>
      <c r="BG15" s="2">
        <f t="shared" si="27"/>
        <v>9.7010463378176384E-2</v>
      </c>
      <c r="BH15" s="19">
        <v>1019</v>
      </c>
      <c r="BI15" s="19">
        <v>983</v>
      </c>
      <c r="BJ15" s="19">
        <f t="shared" si="28"/>
        <v>2002</v>
      </c>
      <c r="BK15" s="2">
        <f t="shared" si="29"/>
        <v>9.073604060913705E-2</v>
      </c>
      <c r="BL15" s="19">
        <v>1104</v>
      </c>
      <c r="BM15" s="19">
        <v>1528</v>
      </c>
      <c r="BN15" s="19">
        <f t="shared" si="30"/>
        <v>2632</v>
      </c>
      <c r="BO15" s="2">
        <f t="shared" si="31"/>
        <v>9.4655829677048123E-2</v>
      </c>
      <c r="BP15" s="19">
        <f t="shared" si="32"/>
        <v>87853</v>
      </c>
      <c r="BQ15" s="2">
        <f t="shared" si="33"/>
        <v>9.6356985780015239E-2</v>
      </c>
    </row>
    <row r="16" spans="1:69" x14ac:dyDescent="0.25">
      <c r="A16" s="4">
        <v>8</v>
      </c>
      <c r="B16" s="1" t="s">
        <v>7</v>
      </c>
      <c r="C16" s="1" t="s">
        <v>31</v>
      </c>
      <c r="D16" s="19">
        <v>3018</v>
      </c>
      <c r="E16" s="19">
        <v>2792</v>
      </c>
      <c r="F16" s="19">
        <f t="shared" si="0"/>
        <v>5810</v>
      </c>
      <c r="G16" s="2">
        <f t="shared" si="1"/>
        <v>0.10182799656483867</v>
      </c>
      <c r="H16" s="19">
        <v>3489</v>
      </c>
      <c r="I16" s="19">
        <v>3357</v>
      </c>
      <c r="J16" s="19">
        <f t="shared" si="2"/>
        <v>6846</v>
      </c>
      <c r="K16" s="2">
        <f t="shared" si="3"/>
        <v>0.10277427490542244</v>
      </c>
      <c r="L16" s="19">
        <v>3659</v>
      </c>
      <c r="M16" s="19">
        <v>3568</v>
      </c>
      <c r="N16" s="19">
        <f t="shared" si="4"/>
        <v>7227</v>
      </c>
      <c r="O16" s="2">
        <f t="shared" si="5"/>
        <v>0.10246848813963051</v>
      </c>
      <c r="P16" s="19">
        <v>3568</v>
      </c>
      <c r="Q16" s="19">
        <v>3402</v>
      </c>
      <c r="R16" s="19">
        <f t="shared" si="6"/>
        <v>6970</v>
      </c>
      <c r="S16" s="2">
        <f t="shared" si="7"/>
        <v>0.10076768494556811</v>
      </c>
      <c r="T16" s="19">
        <v>3743</v>
      </c>
      <c r="U16" s="19">
        <v>3601</v>
      </c>
      <c r="V16" s="19">
        <f t="shared" si="8"/>
        <v>7344</v>
      </c>
      <c r="W16" s="2">
        <f t="shared" si="9"/>
        <v>0.10647799106883953</v>
      </c>
      <c r="X16" s="19">
        <v>3353</v>
      </c>
      <c r="Y16" s="19">
        <v>3355</v>
      </c>
      <c r="Z16" s="19">
        <f t="shared" si="10"/>
        <v>6708</v>
      </c>
      <c r="AA16" s="2">
        <f t="shared" si="11"/>
        <v>0.10212999193069533</v>
      </c>
      <c r="AB16" s="19">
        <v>3304</v>
      </c>
      <c r="AC16" s="19">
        <v>3181</v>
      </c>
      <c r="AD16" s="19">
        <f t="shared" si="12"/>
        <v>6485</v>
      </c>
      <c r="AE16" s="2">
        <f t="shared" si="13"/>
        <v>0.10305755967326702</v>
      </c>
      <c r="AF16" s="19">
        <v>3173</v>
      </c>
      <c r="AG16" s="19">
        <v>3205</v>
      </c>
      <c r="AH16" s="19">
        <f t="shared" si="14"/>
        <v>6378</v>
      </c>
      <c r="AI16" s="2">
        <f t="shared" si="15"/>
        <v>0.10192568917299241</v>
      </c>
      <c r="AJ16" s="19">
        <v>3892</v>
      </c>
      <c r="AK16" s="19">
        <v>3831</v>
      </c>
      <c r="AL16" s="19">
        <f t="shared" si="16"/>
        <v>7723</v>
      </c>
      <c r="AM16" s="2">
        <f t="shared" si="17"/>
        <v>0.10465620511152668</v>
      </c>
      <c r="AN16" s="19">
        <v>3403</v>
      </c>
      <c r="AO16" s="19">
        <v>3597</v>
      </c>
      <c r="AP16" s="19">
        <f t="shared" si="18"/>
        <v>7000</v>
      </c>
      <c r="AQ16" s="2">
        <f t="shared" si="19"/>
        <v>0.10502940823430561</v>
      </c>
      <c r="AR16" s="19">
        <v>3170</v>
      </c>
      <c r="AS16" s="19">
        <v>3431</v>
      </c>
      <c r="AT16" s="19">
        <f t="shared" si="20"/>
        <v>6601</v>
      </c>
      <c r="AU16" s="2">
        <f t="shared" si="21"/>
        <v>0.10693168748278822</v>
      </c>
      <c r="AV16" s="19">
        <v>2804</v>
      </c>
      <c r="AW16" s="19">
        <v>2965</v>
      </c>
      <c r="AX16" s="19">
        <f t="shared" si="22"/>
        <v>5769</v>
      </c>
      <c r="AY16" s="2">
        <f t="shared" si="23"/>
        <v>0.10415237407474273</v>
      </c>
      <c r="AZ16" s="19">
        <v>2303</v>
      </c>
      <c r="BA16" s="19">
        <v>2395</v>
      </c>
      <c r="BB16" s="19">
        <f t="shared" si="24"/>
        <v>4698</v>
      </c>
      <c r="BC16" s="2">
        <f t="shared" si="25"/>
        <v>9.9237447455693795E-2</v>
      </c>
      <c r="BD16" s="19">
        <v>1575</v>
      </c>
      <c r="BE16" s="19">
        <v>1537</v>
      </c>
      <c r="BF16" s="19">
        <f t="shared" si="26"/>
        <v>3112</v>
      </c>
      <c r="BG16" s="2">
        <f t="shared" si="27"/>
        <v>9.3034379671150969E-2</v>
      </c>
      <c r="BH16" s="19">
        <v>985</v>
      </c>
      <c r="BI16" s="19">
        <v>1005</v>
      </c>
      <c r="BJ16" s="19">
        <f t="shared" si="28"/>
        <v>1990</v>
      </c>
      <c r="BK16" s="2">
        <f t="shared" si="29"/>
        <v>9.0192168237853518E-2</v>
      </c>
      <c r="BL16" s="19">
        <v>876</v>
      </c>
      <c r="BM16" s="19">
        <v>1271</v>
      </c>
      <c r="BN16" s="19">
        <f t="shared" si="30"/>
        <v>2147</v>
      </c>
      <c r="BO16" s="2">
        <f t="shared" si="31"/>
        <v>7.7213551032151329E-2</v>
      </c>
      <c r="BP16" s="19">
        <f t="shared" si="32"/>
        <v>92808</v>
      </c>
      <c r="BQ16" s="2">
        <f t="shared" si="33"/>
        <v>0.10179161936725729</v>
      </c>
    </row>
    <row r="17" spans="1:69" x14ac:dyDescent="0.25">
      <c r="A17" s="4">
        <v>9</v>
      </c>
      <c r="B17" s="1" t="s">
        <v>8</v>
      </c>
      <c r="C17" s="1" t="s">
        <v>13</v>
      </c>
      <c r="D17" s="19">
        <v>3826</v>
      </c>
      <c r="E17" s="19">
        <v>3778</v>
      </c>
      <c r="F17" s="19">
        <f t="shared" si="0"/>
        <v>7604</v>
      </c>
      <c r="G17" s="2">
        <f t="shared" si="1"/>
        <v>0.13327023853339642</v>
      </c>
      <c r="H17" s="19">
        <v>4614</v>
      </c>
      <c r="I17" s="19">
        <v>4438</v>
      </c>
      <c r="J17" s="19">
        <f t="shared" si="2"/>
        <v>9052</v>
      </c>
      <c r="K17" s="2">
        <f t="shared" si="3"/>
        <v>0.13589143097339818</v>
      </c>
      <c r="L17" s="19">
        <v>4887</v>
      </c>
      <c r="M17" s="19">
        <v>4562</v>
      </c>
      <c r="N17" s="19">
        <f t="shared" si="4"/>
        <v>9449</v>
      </c>
      <c r="O17" s="2">
        <f t="shared" si="5"/>
        <v>0.13397325922670109</v>
      </c>
      <c r="P17" s="19">
        <v>4926</v>
      </c>
      <c r="Q17" s="19">
        <v>4488</v>
      </c>
      <c r="R17" s="19">
        <f t="shared" si="6"/>
        <v>9414</v>
      </c>
      <c r="S17" s="2">
        <f t="shared" si="7"/>
        <v>0.13610143272275152</v>
      </c>
      <c r="T17" s="19">
        <v>4859</v>
      </c>
      <c r="U17" s="19">
        <v>4558</v>
      </c>
      <c r="V17" s="19">
        <f t="shared" si="8"/>
        <v>9417</v>
      </c>
      <c r="W17" s="2">
        <f t="shared" si="9"/>
        <v>0.13653366583541146</v>
      </c>
      <c r="X17" s="19">
        <v>4510</v>
      </c>
      <c r="Y17" s="19">
        <v>4325</v>
      </c>
      <c r="Z17" s="19">
        <f t="shared" si="10"/>
        <v>8835</v>
      </c>
      <c r="AA17" s="2">
        <f t="shared" si="11"/>
        <v>0.13451378633090239</v>
      </c>
      <c r="AB17" s="19">
        <v>4340</v>
      </c>
      <c r="AC17" s="19">
        <v>4218</v>
      </c>
      <c r="AD17" s="19">
        <f t="shared" si="12"/>
        <v>8558</v>
      </c>
      <c r="AE17" s="2">
        <f t="shared" si="13"/>
        <v>0.13600101706766679</v>
      </c>
      <c r="AF17" s="19">
        <v>4464</v>
      </c>
      <c r="AG17" s="19">
        <v>4354</v>
      </c>
      <c r="AH17" s="19">
        <f t="shared" si="14"/>
        <v>8818</v>
      </c>
      <c r="AI17" s="2">
        <f t="shared" si="15"/>
        <v>0.14091889732321214</v>
      </c>
      <c r="AJ17" s="19">
        <v>5021</v>
      </c>
      <c r="AK17" s="19">
        <v>4940</v>
      </c>
      <c r="AL17" s="19">
        <f t="shared" si="16"/>
        <v>9961</v>
      </c>
      <c r="AM17" s="2">
        <f t="shared" si="17"/>
        <v>0.13498387402769874</v>
      </c>
      <c r="AN17" s="19">
        <v>4309</v>
      </c>
      <c r="AO17" s="19">
        <v>4263</v>
      </c>
      <c r="AP17" s="19">
        <f t="shared" si="18"/>
        <v>8572</v>
      </c>
      <c r="AQ17" s="2">
        <f t="shared" si="19"/>
        <v>0.12861601248349538</v>
      </c>
      <c r="AR17" s="19">
        <v>3941</v>
      </c>
      <c r="AS17" s="19">
        <v>4337</v>
      </c>
      <c r="AT17" s="19">
        <f t="shared" si="20"/>
        <v>8278</v>
      </c>
      <c r="AU17" s="2">
        <f t="shared" si="21"/>
        <v>0.13409794106688697</v>
      </c>
      <c r="AV17" s="19">
        <v>3514</v>
      </c>
      <c r="AW17" s="19">
        <v>4105</v>
      </c>
      <c r="AX17" s="19">
        <f t="shared" si="22"/>
        <v>7619</v>
      </c>
      <c r="AY17" s="2">
        <f t="shared" si="23"/>
        <v>0.13755190467593428</v>
      </c>
      <c r="AZ17" s="19">
        <v>3081</v>
      </c>
      <c r="BA17" s="19">
        <v>3373</v>
      </c>
      <c r="BB17" s="19">
        <f t="shared" si="24"/>
        <v>6454</v>
      </c>
      <c r="BC17" s="2">
        <f t="shared" si="25"/>
        <v>0.13633003105130859</v>
      </c>
      <c r="BD17" s="19">
        <v>2183</v>
      </c>
      <c r="BE17" s="19">
        <v>2219</v>
      </c>
      <c r="BF17" s="19">
        <f t="shared" si="26"/>
        <v>4402</v>
      </c>
      <c r="BG17" s="2">
        <f t="shared" si="27"/>
        <v>0.13159940209267565</v>
      </c>
      <c r="BH17" s="19">
        <v>1319</v>
      </c>
      <c r="BI17" s="19">
        <v>1266</v>
      </c>
      <c r="BJ17" s="19">
        <f t="shared" si="28"/>
        <v>2585</v>
      </c>
      <c r="BK17" s="2">
        <f t="shared" si="29"/>
        <v>0.11715917331399565</v>
      </c>
      <c r="BL17" s="19">
        <v>1072</v>
      </c>
      <c r="BM17" s="19">
        <v>1494</v>
      </c>
      <c r="BN17" s="19">
        <f t="shared" si="30"/>
        <v>2566</v>
      </c>
      <c r="BO17" s="2">
        <f t="shared" si="31"/>
        <v>9.2282241242897217E-2</v>
      </c>
      <c r="BP17" s="19">
        <f t="shared" si="32"/>
        <v>121584</v>
      </c>
      <c r="BQ17" s="2">
        <f t="shared" si="33"/>
        <v>0.13335307569550697</v>
      </c>
    </row>
    <row r="18" spans="1:69" x14ac:dyDescent="0.25">
      <c r="A18" s="4">
        <v>10</v>
      </c>
      <c r="B18" s="1" t="s">
        <v>9</v>
      </c>
      <c r="C18" s="1" t="s">
        <v>32</v>
      </c>
      <c r="D18" s="19">
        <v>2434</v>
      </c>
      <c r="E18" s="19">
        <v>2208</v>
      </c>
      <c r="F18" s="19">
        <f t="shared" si="0"/>
        <v>4642</v>
      </c>
      <c r="G18" s="2">
        <f t="shared" si="1"/>
        <v>8.1357239251976091E-2</v>
      </c>
      <c r="H18" s="19">
        <v>2805</v>
      </c>
      <c r="I18" s="19">
        <v>2632</v>
      </c>
      <c r="J18" s="19">
        <f t="shared" si="2"/>
        <v>5437</v>
      </c>
      <c r="K18" s="2">
        <f t="shared" si="3"/>
        <v>8.1621929982585717E-2</v>
      </c>
      <c r="L18" s="19">
        <v>2949</v>
      </c>
      <c r="M18" s="19">
        <v>2735</v>
      </c>
      <c r="N18" s="19">
        <f t="shared" si="4"/>
        <v>5684</v>
      </c>
      <c r="O18" s="2">
        <f t="shared" si="5"/>
        <v>8.0590962582767378E-2</v>
      </c>
      <c r="P18" s="19">
        <v>2740</v>
      </c>
      <c r="Q18" s="19">
        <v>2703</v>
      </c>
      <c r="R18" s="19">
        <f t="shared" si="6"/>
        <v>5443</v>
      </c>
      <c r="S18" s="2">
        <f t="shared" si="7"/>
        <v>7.8691321256632307E-2</v>
      </c>
      <c r="T18" s="19">
        <v>2861</v>
      </c>
      <c r="U18" s="19">
        <v>2650</v>
      </c>
      <c r="V18" s="19">
        <f t="shared" si="8"/>
        <v>5511</v>
      </c>
      <c r="W18" s="2">
        <f t="shared" si="9"/>
        <v>7.9901989213013974E-2</v>
      </c>
      <c r="X18" s="19">
        <v>2750</v>
      </c>
      <c r="Y18" s="19">
        <v>2702</v>
      </c>
      <c r="Z18" s="19">
        <f t="shared" si="10"/>
        <v>5452</v>
      </c>
      <c r="AA18" s="2">
        <f t="shared" si="11"/>
        <v>8.3007262374202584E-2</v>
      </c>
      <c r="AB18" s="19">
        <v>2604</v>
      </c>
      <c r="AC18" s="19">
        <v>2463</v>
      </c>
      <c r="AD18" s="19">
        <f t="shared" si="12"/>
        <v>5067</v>
      </c>
      <c r="AE18" s="2">
        <f t="shared" si="13"/>
        <v>8.0523154181101605E-2</v>
      </c>
      <c r="AF18" s="19">
        <v>2601</v>
      </c>
      <c r="AG18" s="19">
        <v>2541</v>
      </c>
      <c r="AH18" s="19">
        <f t="shared" si="14"/>
        <v>5142</v>
      </c>
      <c r="AI18" s="2">
        <f t="shared" si="15"/>
        <v>8.2173391929684383E-2</v>
      </c>
      <c r="AJ18" s="19">
        <v>2954</v>
      </c>
      <c r="AK18" s="19">
        <v>2929</v>
      </c>
      <c r="AL18" s="19">
        <f t="shared" si="16"/>
        <v>5883</v>
      </c>
      <c r="AM18" s="2">
        <f t="shared" si="17"/>
        <v>7.9721928612082285E-2</v>
      </c>
      <c r="AN18" s="19">
        <v>2676</v>
      </c>
      <c r="AO18" s="19">
        <v>2725</v>
      </c>
      <c r="AP18" s="19">
        <f t="shared" si="18"/>
        <v>5401</v>
      </c>
      <c r="AQ18" s="2">
        <f t="shared" si="19"/>
        <v>8.1037690553354941E-2</v>
      </c>
      <c r="AR18" s="19">
        <v>2416</v>
      </c>
      <c r="AS18" s="19">
        <v>2593</v>
      </c>
      <c r="AT18" s="19">
        <f t="shared" si="20"/>
        <v>5009</v>
      </c>
      <c r="AU18" s="2">
        <f t="shared" si="21"/>
        <v>8.1142375791741592E-2</v>
      </c>
      <c r="AV18" s="19">
        <v>2117</v>
      </c>
      <c r="AW18" s="19">
        <v>2304</v>
      </c>
      <c r="AX18" s="19">
        <f t="shared" si="22"/>
        <v>4421</v>
      </c>
      <c r="AY18" s="2">
        <f t="shared" si="23"/>
        <v>7.9815851236685317E-2</v>
      </c>
      <c r="AZ18" s="19">
        <v>1745</v>
      </c>
      <c r="BA18" s="19">
        <v>1809</v>
      </c>
      <c r="BB18" s="19">
        <f t="shared" si="24"/>
        <v>3554</v>
      </c>
      <c r="BC18" s="2">
        <f t="shared" si="25"/>
        <v>7.5072347436682785E-2</v>
      </c>
      <c r="BD18" s="19">
        <v>1102</v>
      </c>
      <c r="BE18" s="19">
        <v>1158</v>
      </c>
      <c r="BF18" s="19">
        <f t="shared" si="26"/>
        <v>2260</v>
      </c>
      <c r="BG18" s="2">
        <f t="shared" si="27"/>
        <v>6.7563527653213745E-2</v>
      </c>
      <c r="BH18" s="19">
        <v>729</v>
      </c>
      <c r="BI18" s="19">
        <v>797</v>
      </c>
      <c r="BJ18" s="19">
        <f t="shared" si="28"/>
        <v>1526</v>
      </c>
      <c r="BK18" s="2">
        <f t="shared" si="29"/>
        <v>6.9162436548223349E-2</v>
      </c>
      <c r="BL18" s="19">
        <v>729</v>
      </c>
      <c r="BM18" s="19">
        <v>986</v>
      </c>
      <c r="BN18" s="19">
        <f t="shared" si="30"/>
        <v>1715</v>
      </c>
      <c r="BO18" s="2">
        <f t="shared" si="31"/>
        <v>6.1677335826799969E-2</v>
      </c>
      <c r="BP18" s="19">
        <f t="shared" si="32"/>
        <v>72147</v>
      </c>
      <c r="BQ18" s="2">
        <f t="shared" si="33"/>
        <v>7.9130677985620984E-2</v>
      </c>
    </row>
    <row r="19" spans="1:69" x14ac:dyDescent="0.25">
      <c r="A19" s="4">
        <v>11</v>
      </c>
      <c r="B19" s="1" t="s">
        <v>10</v>
      </c>
      <c r="C19" s="1" t="s">
        <v>33</v>
      </c>
      <c r="D19" s="19">
        <v>1715</v>
      </c>
      <c r="E19" s="19">
        <v>1729</v>
      </c>
      <c r="F19" s="19">
        <f t="shared" si="0"/>
        <v>3444</v>
      </c>
      <c r="G19" s="2">
        <f t="shared" si="1"/>
        <v>6.0360691939639305E-2</v>
      </c>
      <c r="H19" s="19">
        <v>2065</v>
      </c>
      <c r="I19" s="19">
        <v>1922</v>
      </c>
      <c r="J19" s="19">
        <f t="shared" si="2"/>
        <v>3987</v>
      </c>
      <c r="K19" s="2">
        <f t="shared" si="3"/>
        <v>5.9854080345883624E-2</v>
      </c>
      <c r="L19" s="19">
        <v>2131</v>
      </c>
      <c r="M19" s="19">
        <v>2019</v>
      </c>
      <c r="N19" s="19">
        <f t="shared" si="4"/>
        <v>4150</v>
      </c>
      <c r="O19" s="2">
        <f t="shared" si="5"/>
        <v>5.8841044109515232E-2</v>
      </c>
      <c r="P19" s="19">
        <v>2140</v>
      </c>
      <c r="Q19" s="19">
        <v>2013</v>
      </c>
      <c r="R19" s="19">
        <f t="shared" si="6"/>
        <v>4153</v>
      </c>
      <c r="S19" s="2">
        <f t="shared" si="7"/>
        <v>6.004134800271798E-2</v>
      </c>
      <c r="T19" s="19">
        <v>2113</v>
      </c>
      <c r="U19" s="19">
        <v>2042</v>
      </c>
      <c r="V19" s="19">
        <f t="shared" si="8"/>
        <v>4155</v>
      </c>
      <c r="W19" s="2">
        <f t="shared" si="9"/>
        <v>6.0241837267296872E-2</v>
      </c>
      <c r="X19" s="19">
        <v>1952</v>
      </c>
      <c r="Y19" s="19">
        <v>1831</v>
      </c>
      <c r="Z19" s="19">
        <f t="shared" si="10"/>
        <v>3783</v>
      </c>
      <c r="AA19" s="2">
        <f t="shared" si="11"/>
        <v>5.7596565216729345E-2</v>
      </c>
      <c r="AB19" s="19">
        <v>1889</v>
      </c>
      <c r="AC19" s="19">
        <v>1872</v>
      </c>
      <c r="AD19" s="19">
        <f t="shared" si="12"/>
        <v>3761</v>
      </c>
      <c r="AE19" s="2">
        <f t="shared" si="13"/>
        <v>5.9768617105806818E-2</v>
      </c>
      <c r="AF19" s="19">
        <v>1893</v>
      </c>
      <c r="AG19" s="19">
        <v>1869</v>
      </c>
      <c r="AH19" s="19">
        <f t="shared" si="14"/>
        <v>3762</v>
      </c>
      <c r="AI19" s="2">
        <f t="shared" si="15"/>
        <v>6.0119856172592891E-2</v>
      </c>
      <c r="AJ19" s="19">
        <v>2349</v>
      </c>
      <c r="AK19" s="19">
        <v>2186</v>
      </c>
      <c r="AL19" s="19">
        <f t="shared" si="16"/>
        <v>4535</v>
      </c>
      <c r="AM19" s="2">
        <f t="shared" si="17"/>
        <v>6.1454860828793666E-2</v>
      </c>
      <c r="AN19" s="19">
        <v>2125</v>
      </c>
      <c r="AO19" s="19">
        <v>2071</v>
      </c>
      <c r="AP19" s="19">
        <f t="shared" si="18"/>
        <v>4196</v>
      </c>
      <c r="AQ19" s="2">
        <f t="shared" si="19"/>
        <v>6.2957628135878047E-2</v>
      </c>
      <c r="AR19" s="19">
        <v>1755</v>
      </c>
      <c r="AS19" s="19">
        <v>1937</v>
      </c>
      <c r="AT19" s="19">
        <f t="shared" si="20"/>
        <v>3692</v>
      </c>
      <c r="AU19" s="2">
        <f t="shared" si="21"/>
        <v>5.9807876107628256E-2</v>
      </c>
      <c r="AV19" s="19">
        <v>1569</v>
      </c>
      <c r="AW19" s="19">
        <v>1671</v>
      </c>
      <c r="AX19" s="19">
        <f t="shared" si="22"/>
        <v>3240</v>
      </c>
      <c r="AY19" s="2">
        <f t="shared" si="23"/>
        <v>5.8494313052897637E-2</v>
      </c>
      <c r="AZ19" s="19">
        <v>1199</v>
      </c>
      <c r="BA19" s="19">
        <v>1419</v>
      </c>
      <c r="BB19" s="19">
        <f t="shared" si="24"/>
        <v>2618</v>
      </c>
      <c r="BC19" s="2">
        <f t="shared" si="25"/>
        <v>5.5300901966582876E-2</v>
      </c>
      <c r="BD19" s="19">
        <v>898</v>
      </c>
      <c r="BE19" s="19">
        <v>1007</v>
      </c>
      <c r="BF19" s="19">
        <f t="shared" si="26"/>
        <v>1905</v>
      </c>
      <c r="BG19" s="2">
        <f t="shared" si="27"/>
        <v>5.6950672645739914E-2</v>
      </c>
      <c r="BH19" s="19">
        <v>593</v>
      </c>
      <c r="BI19" s="19">
        <v>642</v>
      </c>
      <c r="BJ19" s="19">
        <f t="shared" si="28"/>
        <v>1235</v>
      </c>
      <c r="BK19" s="2">
        <f t="shared" si="29"/>
        <v>5.5973531544597534E-2</v>
      </c>
      <c r="BL19" s="19">
        <v>632</v>
      </c>
      <c r="BM19" s="19">
        <v>872</v>
      </c>
      <c r="BN19" s="19">
        <f t="shared" si="30"/>
        <v>1504</v>
      </c>
      <c r="BO19" s="2">
        <f t="shared" si="31"/>
        <v>5.408904552974178E-2</v>
      </c>
      <c r="BP19" s="19">
        <f t="shared" si="32"/>
        <v>54120</v>
      </c>
      <c r="BQ19" s="2">
        <f t="shared" si="33"/>
        <v>5.935870226872645E-2</v>
      </c>
    </row>
    <row r="20" spans="1:69" x14ac:dyDescent="0.25">
      <c r="A20" s="4">
        <v>12</v>
      </c>
      <c r="B20" s="1" t="s">
        <v>11</v>
      </c>
      <c r="C20" s="1" t="s">
        <v>34</v>
      </c>
      <c r="D20" s="19">
        <v>3433</v>
      </c>
      <c r="E20" s="19">
        <v>3324</v>
      </c>
      <c r="F20" s="19">
        <f t="shared" si="0"/>
        <v>6757</v>
      </c>
      <c r="G20" s="2">
        <f t="shared" si="1"/>
        <v>0.11842543421490789</v>
      </c>
      <c r="H20" s="19">
        <v>4312</v>
      </c>
      <c r="I20" s="19">
        <v>3951</v>
      </c>
      <c r="J20" s="19">
        <f t="shared" si="2"/>
        <v>8263</v>
      </c>
      <c r="K20" s="2">
        <f t="shared" si="3"/>
        <v>0.12404671830901338</v>
      </c>
      <c r="L20" s="19">
        <v>4601</v>
      </c>
      <c r="M20" s="19">
        <v>4257</v>
      </c>
      <c r="N20" s="19">
        <f t="shared" si="4"/>
        <v>8858</v>
      </c>
      <c r="O20" s="2">
        <f t="shared" si="5"/>
        <v>0.12559372740291228</v>
      </c>
      <c r="P20" s="19">
        <v>4624</v>
      </c>
      <c r="Q20" s="19">
        <v>4372</v>
      </c>
      <c r="R20" s="19">
        <f t="shared" si="6"/>
        <v>8996</v>
      </c>
      <c r="S20" s="2">
        <f t="shared" si="7"/>
        <v>0.13005826309473897</v>
      </c>
      <c r="T20" s="19">
        <v>4356</v>
      </c>
      <c r="U20" s="19">
        <v>4306</v>
      </c>
      <c r="V20" s="19">
        <f t="shared" si="8"/>
        <v>8662</v>
      </c>
      <c r="W20" s="2">
        <f t="shared" si="9"/>
        <v>0.12558719480368846</v>
      </c>
      <c r="X20" s="19">
        <v>4013</v>
      </c>
      <c r="Y20" s="19">
        <v>4004</v>
      </c>
      <c r="Z20" s="19">
        <f t="shared" si="10"/>
        <v>8017</v>
      </c>
      <c r="AA20" s="2">
        <f t="shared" si="11"/>
        <v>0.12205965195414199</v>
      </c>
      <c r="AB20" s="19">
        <v>3882</v>
      </c>
      <c r="AC20" s="19">
        <v>3785</v>
      </c>
      <c r="AD20" s="19">
        <f t="shared" si="12"/>
        <v>7667</v>
      </c>
      <c r="AE20" s="2">
        <f t="shared" si="13"/>
        <v>0.12184152814416935</v>
      </c>
      <c r="AF20" s="19">
        <v>3666</v>
      </c>
      <c r="AG20" s="19">
        <v>3765</v>
      </c>
      <c r="AH20" s="19">
        <f t="shared" si="14"/>
        <v>7431</v>
      </c>
      <c r="AI20" s="2">
        <f t="shared" si="15"/>
        <v>0.11875349580503396</v>
      </c>
      <c r="AJ20" s="19">
        <v>4422</v>
      </c>
      <c r="AK20" s="19">
        <v>4663</v>
      </c>
      <c r="AL20" s="19">
        <f t="shared" si="16"/>
        <v>9085</v>
      </c>
      <c r="AM20" s="2">
        <f t="shared" si="17"/>
        <v>0.12311299021600672</v>
      </c>
      <c r="AN20" s="19">
        <v>4339</v>
      </c>
      <c r="AO20" s="19">
        <v>4437</v>
      </c>
      <c r="AP20" s="19">
        <f t="shared" si="18"/>
        <v>8776</v>
      </c>
      <c r="AQ20" s="2">
        <f t="shared" si="19"/>
        <v>0.13167686952346658</v>
      </c>
      <c r="AR20" s="19">
        <v>3610</v>
      </c>
      <c r="AS20" s="19">
        <v>3906</v>
      </c>
      <c r="AT20" s="19">
        <f t="shared" si="20"/>
        <v>7516</v>
      </c>
      <c r="AU20" s="2">
        <f t="shared" si="21"/>
        <v>0.1217540619785845</v>
      </c>
      <c r="AV20" s="19">
        <v>3124</v>
      </c>
      <c r="AW20" s="19">
        <v>3603</v>
      </c>
      <c r="AX20" s="19">
        <f t="shared" si="22"/>
        <v>6727</v>
      </c>
      <c r="AY20" s="2">
        <f t="shared" si="23"/>
        <v>0.12144791478606247</v>
      </c>
      <c r="AZ20" s="19">
        <v>2623</v>
      </c>
      <c r="BA20" s="19">
        <v>3065</v>
      </c>
      <c r="BB20" s="19">
        <f t="shared" si="24"/>
        <v>5688</v>
      </c>
      <c r="BC20" s="2">
        <f t="shared" si="25"/>
        <v>0.1201495532413764</v>
      </c>
      <c r="BD20" s="19">
        <v>1805</v>
      </c>
      <c r="BE20" s="19">
        <v>2134</v>
      </c>
      <c r="BF20" s="19">
        <f t="shared" si="26"/>
        <v>3939</v>
      </c>
      <c r="BG20" s="2">
        <f t="shared" si="27"/>
        <v>0.11775784753363229</v>
      </c>
      <c r="BH20" s="19">
        <v>1168</v>
      </c>
      <c r="BI20" s="19">
        <v>1270</v>
      </c>
      <c r="BJ20" s="19">
        <f t="shared" si="28"/>
        <v>2438</v>
      </c>
      <c r="BK20" s="2">
        <f t="shared" si="29"/>
        <v>0.1104967367657723</v>
      </c>
      <c r="BL20" s="19">
        <v>970</v>
      </c>
      <c r="BM20" s="19">
        <v>1417</v>
      </c>
      <c r="BN20" s="19">
        <f t="shared" si="30"/>
        <v>2387</v>
      </c>
      <c r="BO20" s="2">
        <f t="shared" si="31"/>
        <v>8.5844781701790981E-2</v>
      </c>
      <c r="BP20" s="19">
        <f t="shared" si="32"/>
        <v>111207</v>
      </c>
      <c r="BQ20" s="2">
        <f t="shared" si="33"/>
        <v>0.12197160390240692</v>
      </c>
    </row>
    <row r="21" spans="1:69" s="7" customFormat="1" x14ac:dyDescent="0.25">
      <c r="A21" s="14" t="s">
        <v>38</v>
      </c>
      <c r="B21" s="14"/>
      <c r="C21" s="14"/>
      <c r="D21" s="20">
        <f>SUM(D9:D20)</f>
        <v>29314</v>
      </c>
      <c r="E21" s="20">
        <f>SUM(E9:E20)</f>
        <v>27743</v>
      </c>
      <c r="F21" s="20">
        <f>SUM(F9:F20)</f>
        <v>57057</v>
      </c>
      <c r="G21" s="12">
        <f>F21/$BP$21</f>
        <v>6.2579997696724413E-2</v>
      </c>
      <c r="H21" s="20">
        <f>SUM(H9:H20)</f>
        <v>34358</v>
      </c>
      <c r="I21" s="20">
        <f>SUM(I9:I20)</f>
        <v>32254</v>
      </c>
      <c r="J21" s="20">
        <f>SUM(J9:J20)</f>
        <v>66612</v>
      </c>
      <c r="K21" s="12">
        <f>J21/$BP$21</f>
        <v>7.3059901617228501E-2</v>
      </c>
      <c r="L21" s="20">
        <f>SUM(L9:L20)</f>
        <v>36195</v>
      </c>
      <c r="M21" s="20">
        <f>SUM(M9:M20)</f>
        <v>34334</v>
      </c>
      <c r="N21" s="20">
        <f>SUM(N9:N20)</f>
        <v>70529</v>
      </c>
      <c r="O21" s="12">
        <f>N21/$BP$21</f>
        <v>7.7356058985790982E-2</v>
      </c>
      <c r="P21" s="20">
        <f>SUM(P9:P20)</f>
        <v>35602</v>
      </c>
      <c r="Q21" s="20">
        <f>SUM(Q9:Q20)</f>
        <v>33567</v>
      </c>
      <c r="R21" s="20">
        <f>SUM(R9:R20)</f>
        <v>69169</v>
      </c>
      <c r="S21" s="12">
        <f>R21/$BP$21</f>
        <v>7.5864413843783077E-2</v>
      </c>
      <c r="T21" s="20">
        <f>SUM(T9:T20)</f>
        <v>35222</v>
      </c>
      <c r="U21" s="20">
        <f>SUM(U9:U20)</f>
        <v>33750</v>
      </c>
      <c r="V21" s="20">
        <f>SUM(V9:V20)</f>
        <v>68972</v>
      </c>
      <c r="W21" s="12">
        <f>V21/$BP$21</f>
        <v>7.5648344657771635E-2</v>
      </c>
      <c r="X21" s="20">
        <f>SUM(X9:X20)</f>
        <v>33257</v>
      </c>
      <c r="Y21" s="20">
        <f>SUM(Y9:Y20)</f>
        <v>32424</v>
      </c>
      <c r="Z21" s="20">
        <f>SUM(Z9:Z20)</f>
        <v>65681</v>
      </c>
      <c r="AA21" s="12">
        <f>Z21/$BP$21</f>
        <v>7.2038782773692203E-2</v>
      </c>
      <c r="AB21" s="20">
        <f>SUM(AB9:AB20)</f>
        <v>31926</v>
      </c>
      <c r="AC21" s="20">
        <f>SUM(AC9:AC20)</f>
        <v>31000</v>
      </c>
      <c r="AD21" s="20">
        <f>SUM(AD9:AD20)</f>
        <v>62926</v>
      </c>
      <c r="AE21" s="12">
        <f>AD21/$BP$21</f>
        <v>6.9017104563227655E-2</v>
      </c>
      <c r="AF21" s="20">
        <f>SUM(AF9:AF20)</f>
        <v>31518</v>
      </c>
      <c r="AG21" s="20">
        <f>SUM(AG9:AG20)</f>
        <v>31057</v>
      </c>
      <c r="AH21" s="20">
        <f>SUM(AH9:AH20)</f>
        <v>62575</v>
      </c>
      <c r="AI21" s="12">
        <f>AH21/$BP$21</f>
        <v>6.8632128500841799E-2</v>
      </c>
      <c r="AJ21" s="20">
        <f>SUM(AJ9:AJ20)</f>
        <v>37005</v>
      </c>
      <c r="AK21" s="20">
        <f>SUM(AK9:AK20)</f>
        <v>36789</v>
      </c>
      <c r="AL21" s="20">
        <f>SUM(AL9:AL20)</f>
        <v>73794</v>
      </c>
      <c r="AM21" s="12">
        <f>AL21/$BP$21</f>
        <v>8.0937104124508497E-2</v>
      </c>
      <c r="AN21" s="20">
        <f>SUM(AN9:AN20)</f>
        <v>33274</v>
      </c>
      <c r="AO21" s="20">
        <f>SUM(AO9:AO20)</f>
        <v>33374</v>
      </c>
      <c r="AP21" s="20">
        <f>SUM(AP9:AP20)</f>
        <v>66648</v>
      </c>
      <c r="AQ21" s="12">
        <f>AP21/$BP$21</f>
        <v>7.309938634157577E-2</v>
      </c>
      <c r="AR21" s="20">
        <f>SUM(AR9:AR20)</f>
        <v>30110</v>
      </c>
      <c r="AS21" s="20">
        <f>SUM(AS9:AS20)</f>
        <v>31621</v>
      </c>
      <c r="AT21" s="20">
        <f>SUM(AT9:AT20)</f>
        <v>61731</v>
      </c>
      <c r="AU21" s="12">
        <f>AT21/$BP$21</f>
        <v>6.770643107447806E-2</v>
      </c>
      <c r="AV21" s="20">
        <f>SUM(AV9:AV20)</f>
        <v>26565</v>
      </c>
      <c r="AW21" s="20">
        <f>SUM(AW9:AW20)</f>
        <v>28825</v>
      </c>
      <c r="AX21" s="20">
        <f>SUM(AX9:AX20)</f>
        <v>55390</v>
      </c>
      <c r="AY21" s="12">
        <f>AX21/$BP$21</f>
        <v>6.075163559986619E-2</v>
      </c>
      <c r="AZ21" s="20">
        <f>SUM(AZ9:AZ20)</f>
        <v>22772</v>
      </c>
      <c r="BA21" s="20">
        <f>SUM(BA9:BA20)</f>
        <v>24569</v>
      </c>
      <c r="BB21" s="20">
        <f>SUM(BB9:BB20)</f>
        <v>47341</v>
      </c>
      <c r="BC21" s="12">
        <f>BB21/$BP$21</f>
        <v>5.1923509314556152E-2</v>
      </c>
      <c r="BD21" s="20">
        <f>SUM(BD9:BD20)</f>
        <v>16336</v>
      </c>
      <c r="BE21" s="20">
        <f>SUM(BE9:BE20)</f>
        <v>17114</v>
      </c>
      <c r="BF21" s="20">
        <f>SUM(BF9:BF20)</f>
        <v>33450</v>
      </c>
      <c r="BG21" s="12">
        <f>BF21/$BP$21</f>
        <v>3.6687889706003327E-2</v>
      </c>
      <c r="BH21" s="20">
        <f>SUM(BH9:BH20)</f>
        <v>10756</v>
      </c>
      <c r="BI21" s="20">
        <f>SUM(BI9:BI20)</f>
        <v>11308</v>
      </c>
      <c r="BJ21" s="20">
        <f>SUM(BJ9:BJ20)</f>
        <v>22064</v>
      </c>
      <c r="BK21" s="12">
        <f>BJ21/$BP$21</f>
        <v>2.4199748833281236E-2</v>
      </c>
      <c r="BL21" s="20">
        <f>SUM(BL9:BL20)</f>
        <v>11709</v>
      </c>
      <c r="BM21" s="20">
        <f>SUM(BM9:BM20)</f>
        <v>16097</v>
      </c>
      <c r="BN21" s="20">
        <f>SUM(BN9:BN20)</f>
        <v>27806</v>
      </c>
      <c r="BO21" s="12">
        <f>BN21/$BP$21</f>
        <v>3.0497562366670505E-2</v>
      </c>
      <c r="BP21" s="21">
        <f>SUM(BP9:BP20)</f>
        <v>911745</v>
      </c>
      <c r="BQ21" s="12">
        <f t="shared" si="33"/>
        <v>1</v>
      </c>
    </row>
    <row r="22" spans="1:69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</sheetData>
  <mergeCells count="22">
    <mergeCell ref="H7:K7"/>
    <mergeCell ref="B7:C7"/>
    <mergeCell ref="A7:A8"/>
    <mergeCell ref="A21:C21"/>
    <mergeCell ref="A5:D5"/>
    <mergeCell ref="D7:G7"/>
    <mergeCell ref="A1:M2"/>
    <mergeCell ref="BP7:BQ7"/>
    <mergeCell ref="AR7:AU7"/>
    <mergeCell ref="AN7:AQ7"/>
    <mergeCell ref="AJ7:AM7"/>
    <mergeCell ref="AF7:AI7"/>
    <mergeCell ref="P7:S7"/>
    <mergeCell ref="L7:O7"/>
    <mergeCell ref="BL7:BO7"/>
    <mergeCell ref="BH7:BK7"/>
    <mergeCell ref="BD7:BG7"/>
    <mergeCell ref="AZ7:BC7"/>
    <mergeCell ref="AV7:AY7"/>
    <mergeCell ref="T7:W7"/>
    <mergeCell ref="X7:AA7"/>
    <mergeCell ref="AB7:AE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C07D-6EF7-4A84-BE18-805CA561C6AD}">
  <dimension ref="A1:BQ24"/>
  <sheetViews>
    <sheetView topLeftCell="D1" workbookViewId="0">
      <selection activeCell="F9" sqref="D9:F22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159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2001</v>
      </c>
      <c r="C9" s="1" t="s">
        <v>160</v>
      </c>
      <c r="D9" s="19">
        <v>197</v>
      </c>
      <c r="E9" s="19">
        <v>193</v>
      </c>
      <c r="F9" s="19">
        <f>SUM(D9:E9)</f>
        <v>390</v>
      </c>
      <c r="G9" s="2">
        <f t="shared" ref="G9:G22" si="0">F9/$F$23</f>
        <v>5.128879537085744E-2</v>
      </c>
      <c r="H9" s="19">
        <v>214</v>
      </c>
      <c r="I9" s="19">
        <v>196</v>
      </c>
      <c r="J9" s="19">
        <f>SUM(H9:I9)</f>
        <v>410</v>
      </c>
      <c r="K9" s="2">
        <f t="shared" ref="K9:K22" si="1">J9/$J$23</f>
        <v>4.5293857711003097E-2</v>
      </c>
      <c r="L9" s="19">
        <v>226</v>
      </c>
      <c r="M9" s="19">
        <v>170</v>
      </c>
      <c r="N9" s="19">
        <f>SUM(L9:M9)</f>
        <v>396</v>
      </c>
      <c r="O9" s="2">
        <f t="shared" ref="O9:O22" si="2">N9/$N$23</f>
        <v>4.190919674039581E-2</v>
      </c>
      <c r="P9" s="19">
        <v>175</v>
      </c>
      <c r="Q9" s="19">
        <v>189</v>
      </c>
      <c r="R9" s="19">
        <f>SUM(P9:Q9)</f>
        <v>364</v>
      </c>
      <c r="S9" s="2">
        <f t="shared" ref="S9:S22" si="3">R9/$R$23</f>
        <v>3.8665816868493734E-2</v>
      </c>
      <c r="T9" s="19">
        <v>193</v>
      </c>
      <c r="U9" s="19">
        <v>206</v>
      </c>
      <c r="V9" s="19">
        <f>SUM(T9:U9)</f>
        <v>399</v>
      </c>
      <c r="W9" s="2">
        <f t="shared" ref="W9:W22" si="4">V9/$V$23</f>
        <v>4.2370181586492514E-2</v>
      </c>
      <c r="X9" s="19">
        <v>187</v>
      </c>
      <c r="Y9" s="19">
        <v>179</v>
      </c>
      <c r="Z9" s="19">
        <f>SUM(X9:Y9)</f>
        <v>366</v>
      </c>
      <c r="AA9" s="2">
        <f t="shared" ref="AA9:AA22" si="5">Z9/$Z$23</f>
        <v>4.1426146010186758E-2</v>
      </c>
      <c r="AB9" s="19">
        <v>207</v>
      </c>
      <c r="AC9" s="19">
        <v>208</v>
      </c>
      <c r="AD9" s="19">
        <f>SUM(AB9:AC9)</f>
        <v>415</v>
      </c>
      <c r="AE9" s="2">
        <f t="shared" ref="AE9:AE22" si="6">AD9/$AD$23</f>
        <v>4.8492638466931526E-2</v>
      </c>
      <c r="AF9" s="19">
        <v>206</v>
      </c>
      <c r="AG9" s="19">
        <v>187</v>
      </c>
      <c r="AH9" s="19">
        <f>SUM(AF9:AG9)</f>
        <v>393</v>
      </c>
      <c r="AI9" s="2">
        <f t="shared" ref="AI9:AI22" si="7">AH9/$AH$23</f>
        <v>4.4567929235654342E-2</v>
      </c>
      <c r="AJ9" s="19">
        <v>238</v>
      </c>
      <c r="AK9" s="19">
        <v>233</v>
      </c>
      <c r="AL9" s="19">
        <f>SUM(AJ9:AK9)</f>
        <v>471</v>
      </c>
      <c r="AM9" s="2">
        <f t="shared" ref="AM9:AM22" si="8">AL9/$AL$23</f>
        <v>4.7284409195863866E-2</v>
      </c>
      <c r="AN9" s="19">
        <v>195</v>
      </c>
      <c r="AO9" s="19">
        <v>196</v>
      </c>
      <c r="AP9" s="19">
        <f>SUM(AN9:AO9)</f>
        <v>391</v>
      </c>
      <c r="AQ9" s="2">
        <f t="shared" ref="AQ9:AQ22" si="9">AP9/$AP$23</f>
        <v>4.5613625758282782E-2</v>
      </c>
      <c r="AR9" s="19">
        <v>176</v>
      </c>
      <c r="AS9" s="19">
        <v>180</v>
      </c>
      <c r="AT9" s="19">
        <f>SUM(AR9:AS9)</f>
        <v>356</v>
      </c>
      <c r="AU9" s="2">
        <f t="shared" ref="AU9:AU22" si="10">AT9/$AT$23</f>
        <v>4.3005556897801403E-2</v>
      </c>
      <c r="AV9" s="19">
        <v>141</v>
      </c>
      <c r="AW9" s="19">
        <v>138</v>
      </c>
      <c r="AX9" s="19">
        <f>SUM(AV9:AW9)</f>
        <v>279</v>
      </c>
      <c r="AY9" s="2">
        <f t="shared" ref="AY9:AY22" si="11">AX9/$AX$23</f>
        <v>3.6618978868617931E-2</v>
      </c>
      <c r="AZ9" s="19">
        <v>120</v>
      </c>
      <c r="BA9" s="19">
        <v>122</v>
      </c>
      <c r="BB9" s="19">
        <f>SUM(AZ9:BA9)</f>
        <v>242</v>
      </c>
      <c r="BC9" s="2">
        <f t="shared" ref="BC9:BC22" si="12">BB9/$BB$23</f>
        <v>3.7496126433219708E-2</v>
      </c>
      <c r="BD9" s="19">
        <v>110</v>
      </c>
      <c r="BE9" s="19">
        <v>100</v>
      </c>
      <c r="BF9" s="19">
        <f>SUM(BD9:BE9)</f>
        <v>210</v>
      </c>
      <c r="BG9" s="2">
        <f t="shared" ref="BG9:BG22" si="13">BF9/$BF$23</f>
        <v>4.7705588368923219E-2</v>
      </c>
      <c r="BH9" s="19">
        <v>79</v>
      </c>
      <c r="BI9" s="19">
        <v>66</v>
      </c>
      <c r="BJ9" s="19">
        <f>SUM(BH9:BI9)</f>
        <v>145</v>
      </c>
      <c r="BK9" s="2">
        <f t="shared" ref="BK9:BK22" si="14">BJ9/$BJ$23</f>
        <v>5.6092843326885883E-2</v>
      </c>
      <c r="BL9" s="19">
        <v>63</v>
      </c>
      <c r="BM9" s="19">
        <v>90</v>
      </c>
      <c r="BN9" s="19">
        <f>SUM(BL9:BM9)</f>
        <v>153</v>
      </c>
      <c r="BO9" s="2">
        <f t="shared" ref="BO9:BO22" si="15">BN9/$BN$23</f>
        <v>5.9625876851130161E-2</v>
      </c>
      <c r="BP9" s="19">
        <f>BN9+BJ9+BF9+BB9+AX9+AT9+AP9+AL9+AH9+AD9+Z9+V9+R9+N9+J9+F9</f>
        <v>5380</v>
      </c>
      <c r="BQ9" s="2">
        <f t="shared" ref="BQ9:BQ22" si="16">BP9/$BP$23</f>
        <v>4.4249243321489669E-2</v>
      </c>
    </row>
    <row r="10" spans="1:69" x14ac:dyDescent="0.25">
      <c r="A10" s="4">
        <v>2</v>
      </c>
      <c r="B10" s="5">
        <v>2002</v>
      </c>
      <c r="C10" s="1" t="s">
        <v>161</v>
      </c>
      <c r="D10" s="19">
        <v>371</v>
      </c>
      <c r="E10" s="19">
        <v>351</v>
      </c>
      <c r="F10" s="19">
        <f t="shared" ref="F10:F22" si="17">SUM(D10:E10)</f>
        <v>722</v>
      </c>
      <c r="G10" s="2">
        <f t="shared" si="0"/>
        <v>9.495002630194635E-2</v>
      </c>
      <c r="H10" s="19">
        <v>479</v>
      </c>
      <c r="I10" s="19">
        <v>441</v>
      </c>
      <c r="J10" s="19">
        <f t="shared" ref="J10:J22" si="18">SUM(H10:I10)</f>
        <v>920</v>
      </c>
      <c r="K10" s="2">
        <f t="shared" si="1"/>
        <v>0.10163499779054352</v>
      </c>
      <c r="L10" s="19">
        <v>514</v>
      </c>
      <c r="M10" s="19">
        <v>433</v>
      </c>
      <c r="N10" s="19">
        <f t="shared" ref="N10:N22" si="19">SUM(L10:M10)</f>
        <v>947</v>
      </c>
      <c r="O10" s="2">
        <f t="shared" si="2"/>
        <v>0.10022224574028998</v>
      </c>
      <c r="P10" s="19">
        <v>526</v>
      </c>
      <c r="Q10" s="19">
        <v>480</v>
      </c>
      <c r="R10" s="19">
        <f t="shared" ref="R10:R22" si="20">SUM(P10:Q10)</f>
        <v>1006</v>
      </c>
      <c r="S10" s="2">
        <f t="shared" si="3"/>
        <v>0.10686212024644147</v>
      </c>
      <c r="T10" s="19">
        <v>474</v>
      </c>
      <c r="U10" s="19">
        <v>441</v>
      </c>
      <c r="V10" s="19">
        <f t="shared" ref="V10:V22" si="21">SUM(T10:U10)</f>
        <v>915</v>
      </c>
      <c r="W10" s="2">
        <f t="shared" si="4"/>
        <v>9.7164702134437717E-2</v>
      </c>
      <c r="X10" s="19">
        <v>414</v>
      </c>
      <c r="Y10" s="19">
        <v>404</v>
      </c>
      <c r="Z10" s="19">
        <f t="shared" ref="Z10:Z22" si="22">SUM(X10:Y10)</f>
        <v>818</v>
      </c>
      <c r="AA10" s="2">
        <f t="shared" si="5"/>
        <v>9.2586304470854558E-2</v>
      </c>
      <c r="AB10" s="19">
        <v>426</v>
      </c>
      <c r="AC10" s="19">
        <v>412</v>
      </c>
      <c r="AD10" s="19">
        <f t="shared" ref="AD10:AD22" si="23">SUM(AB10:AC10)</f>
        <v>838</v>
      </c>
      <c r="AE10" s="2">
        <f t="shared" si="6"/>
        <v>9.7920074783827998E-2</v>
      </c>
      <c r="AF10" s="19">
        <v>451</v>
      </c>
      <c r="AG10" s="19">
        <v>441</v>
      </c>
      <c r="AH10" s="19">
        <f t="shared" ref="AH10:AH22" si="24">SUM(AF10:AG10)</f>
        <v>892</v>
      </c>
      <c r="AI10" s="2">
        <f t="shared" si="7"/>
        <v>0.10115672488092538</v>
      </c>
      <c r="AJ10" s="19">
        <v>531</v>
      </c>
      <c r="AK10" s="19">
        <v>533</v>
      </c>
      <c r="AL10" s="19">
        <f t="shared" ref="AL10:AL22" si="25">SUM(AJ10:AK10)</f>
        <v>1064</v>
      </c>
      <c r="AM10" s="2">
        <f t="shared" si="8"/>
        <v>0.10681658468025299</v>
      </c>
      <c r="AN10" s="19">
        <v>455</v>
      </c>
      <c r="AO10" s="19">
        <v>463</v>
      </c>
      <c r="AP10" s="19">
        <f t="shared" ref="AP10:AP22" si="26">SUM(AN10:AO10)</f>
        <v>918</v>
      </c>
      <c r="AQ10" s="2">
        <f t="shared" si="9"/>
        <v>0.10709286047596826</v>
      </c>
      <c r="AR10" s="19">
        <v>381</v>
      </c>
      <c r="AS10" s="19">
        <v>415</v>
      </c>
      <c r="AT10" s="19">
        <f t="shared" ref="AT10:AT22" si="27">SUM(AR10:AS10)</f>
        <v>796</v>
      </c>
      <c r="AU10" s="2">
        <f t="shared" si="10"/>
        <v>9.6158492389466055E-2</v>
      </c>
      <c r="AV10" s="19">
        <v>308</v>
      </c>
      <c r="AW10" s="19">
        <v>396</v>
      </c>
      <c r="AX10" s="19">
        <f t="shared" ref="AX10:AX22" si="28">SUM(AV10:AW10)</f>
        <v>704</v>
      </c>
      <c r="AY10" s="2">
        <f t="shared" si="11"/>
        <v>9.2400577503609402E-2</v>
      </c>
      <c r="AZ10" s="19">
        <v>313</v>
      </c>
      <c r="BA10" s="19">
        <v>297</v>
      </c>
      <c r="BB10" s="19">
        <f t="shared" ref="BB10:BB22" si="29">SUM(AZ10:BA10)</f>
        <v>610</v>
      </c>
      <c r="BC10" s="2">
        <f t="shared" si="12"/>
        <v>9.4515029439107529E-2</v>
      </c>
      <c r="BD10" s="19">
        <v>227</v>
      </c>
      <c r="BE10" s="19">
        <v>223</v>
      </c>
      <c r="BF10" s="19">
        <f t="shared" ref="BF10:BF22" si="30">SUM(BD10:BE10)</f>
        <v>450</v>
      </c>
      <c r="BG10" s="2">
        <f t="shared" si="13"/>
        <v>0.10222626079054975</v>
      </c>
      <c r="BH10" s="19">
        <v>144</v>
      </c>
      <c r="BI10" s="19">
        <v>127</v>
      </c>
      <c r="BJ10" s="19">
        <f t="shared" ref="BJ10:BJ22" si="31">SUM(BH10:BI10)</f>
        <v>271</v>
      </c>
      <c r="BK10" s="2">
        <f t="shared" si="14"/>
        <v>0.10483558994197292</v>
      </c>
      <c r="BL10" s="19">
        <v>119</v>
      </c>
      <c r="BM10" s="19">
        <v>142</v>
      </c>
      <c r="BN10" s="19">
        <f t="shared" ref="BN10:BN22" si="32">SUM(BL10:BM10)</f>
        <v>261</v>
      </c>
      <c r="BO10" s="2">
        <f t="shared" si="15"/>
        <v>0.10171473109898675</v>
      </c>
      <c r="BP10" s="19">
        <f t="shared" ref="BP10:BP22" si="33">BN10+BJ10+BF10+BB10+AX10+AT10+AP10+AL10+AH10+AD10+Z10+V10+R10+N10+J10+F10</f>
        <v>12132</v>
      </c>
      <c r="BQ10" s="2">
        <f t="shared" si="16"/>
        <v>9.978286616660087E-2</v>
      </c>
    </row>
    <row r="11" spans="1:69" x14ac:dyDescent="0.25">
      <c r="A11" s="4">
        <v>3</v>
      </c>
      <c r="B11" s="5">
        <v>2003</v>
      </c>
      <c r="C11" s="1" t="s">
        <v>162</v>
      </c>
      <c r="D11" s="19">
        <v>181</v>
      </c>
      <c r="E11" s="19">
        <v>162</v>
      </c>
      <c r="F11" s="19">
        <f t="shared" si="17"/>
        <v>343</v>
      </c>
      <c r="G11" s="2">
        <f t="shared" si="0"/>
        <v>4.5107837980010522E-2</v>
      </c>
      <c r="H11" s="19">
        <v>213</v>
      </c>
      <c r="I11" s="19">
        <v>179</v>
      </c>
      <c r="J11" s="19">
        <f t="shared" si="18"/>
        <v>392</v>
      </c>
      <c r="K11" s="2">
        <f t="shared" si="1"/>
        <v>4.3305346884666369E-2</v>
      </c>
      <c r="L11" s="19">
        <v>225</v>
      </c>
      <c r="M11" s="19">
        <v>205</v>
      </c>
      <c r="N11" s="19">
        <f t="shared" si="19"/>
        <v>430</v>
      </c>
      <c r="O11" s="2">
        <f t="shared" si="2"/>
        <v>4.5507461106995446E-2</v>
      </c>
      <c r="P11" s="19">
        <v>240</v>
      </c>
      <c r="Q11" s="19">
        <v>202</v>
      </c>
      <c r="R11" s="19">
        <f t="shared" si="20"/>
        <v>442</v>
      </c>
      <c r="S11" s="2">
        <f t="shared" si="3"/>
        <v>4.695134905459953E-2</v>
      </c>
      <c r="T11" s="19">
        <v>191</v>
      </c>
      <c r="U11" s="19">
        <v>193</v>
      </c>
      <c r="V11" s="19">
        <f t="shared" si="21"/>
        <v>384</v>
      </c>
      <c r="W11" s="2">
        <f t="shared" si="4"/>
        <v>4.0777317617075502E-2</v>
      </c>
      <c r="X11" s="19">
        <v>196</v>
      </c>
      <c r="Y11" s="19">
        <v>196</v>
      </c>
      <c r="Z11" s="19">
        <f t="shared" si="22"/>
        <v>392</v>
      </c>
      <c r="AA11" s="2">
        <f t="shared" si="5"/>
        <v>4.4368986983588002E-2</v>
      </c>
      <c r="AB11" s="19">
        <v>180</v>
      </c>
      <c r="AC11" s="19">
        <v>176</v>
      </c>
      <c r="AD11" s="19">
        <f t="shared" si="23"/>
        <v>356</v>
      </c>
      <c r="AE11" s="2">
        <f t="shared" si="6"/>
        <v>4.1598504323440054E-2</v>
      </c>
      <c r="AF11" s="19">
        <v>194</v>
      </c>
      <c r="AG11" s="19">
        <v>188</v>
      </c>
      <c r="AH11" s="19">
        <f t="shared" si="24"/>
        <v>382</v>
      </c>
      <c r="AI11" s="2">
        <f t="shared" si="7"/>
        <v>4.3320480834656387E-2</v>
      </c>
      <c r="AJ11" s="19">
        <v>212</v>
      </c>
      <c r="AK11" s="19">
        <v>212</v>
      </c>
      <c r="AL11" s="19">
        <f t="shared" si="25"/>
        <v>424</v>
      </c>
      <c r="AM11" s="2">
        <f t="shared" si="8"/>
        <v>4.2566007428972992E-2</v>
      </c>
      <c r="AN11" s="19">
        <v>227</v>
      </c>
      <c r="AO11" s="19">
        <v>215</v>
      </c>
      <c r="AP11" s="19">
        <f t="shared" si="26"/>
        <v>442</v>
      </c>
      <c r="AQ11" s="2">
        <f t="shared" si="9"/>
        <v>5.1563229118058794E-2</v>
      </c>
      <c r="AR11" s="19">
        <v>184</v>
      </c>
      <c r="AS11" s="19">
        <v>200</v>
      </c>
      <c r="AT11" s="19">
        <f t="shared" si="27"/>
        <v>384</v>
      </c>
      <c r="AU11" s="2">
        <f t="shared" si="10"/>
        <v>4.638801642908915E-2</v>
      </c>
      <c r="AV11" s="19">
        <v>165</v>
      </c>
      <c r="AW11" s="19">
        <v>153</v>
      </c>
      <c r="AX11" s="19">
        <f t="shared" si="28"/>
        <v>318</v>
      </c>
      <c r="AY11" s="2">
        <f t="shared" si="11"/>
        <v>4.1737760861005384E-2</v>
      </c>
      <c r="AZ11" s="19">
        <v>124</v>
      </c>
      <c r="BA11" s="19">
        <v>120</v>
      </c>
      <c r="BB11" s="19">
        <f t="shared" si="29"/>
        <v>244</v>
      </c>
      <c r="BC11" s="2">
        <f t="shared" si="12"/>
        <v>3.7806011775643009E-2</v>
      </c>
      <c r="BD11" s="19">
        <v>90</v>
      </c>
      <c r="BE11" s="19">
        <v>87</v>
      </c>
      <c r="BF11" s="19">
        <f t="shared" si="30"/>
        <v>177</v>
      </c>
      <c r="BG11" s="2">
        <f t="shared" si="13"/>
        <v>4.020899591094957E-2</v>
      </c>
      <c r="BH11" s="19">
        <v>54</v>
      </c>
      <c r="BI11" s="19">
        <v>51</v>
      </c>
      <c r="BJ11" s="19">
        <f t="shared" si="31"/>
        <v>105</v>
      </c>
      <c r="BK11" s="2">
        <f t="shared" si="14"/>
        <v>4.0618955512572531E-2</v>
      </c>
      <c r="BL11" s="19">
        <v>68</v>
      </c>
      <c r="BM11" s="19">
        <v>84</v>
      </c>
      <c r="BN11" s="19">
        <f t="shared" si="32"/>
        <v>152</v>
      </c>
      <c r="BO11" s="2">
        <f t="shared" si="15"/>
        <v>5.9236165237724084E-2</v>
      </c>
      <c r="BP11" s="19">
        <f t="shared" si="33"/>
        <v>5367</v>
      </c>
      <c r="BQ11" s="2">
        <f t="shared" si="16"/>
        <v>4.414232135807343E-2</v>
      </c>
    </row>
    <row r="12" spans="1:69" x14ac:dyDescent="0.25">
      <c r="A12" s="4">
        <v>4</v>
      </c>
      <c r="B12" s="5">
        <v>2004</v>
      </c>
      <c r="C12" s="1" t="s">
        <v>115</v>
      </c>
      <c r="D12" s="19">
        <v>317</v>
      </c>
      <c r="E12" s="19">
        <v>295</v>
      </c>
      <c r="F12" s="19">
        <f t="shared" si="17"/>
        <v>612</v>
      </c>
      <c r="G12" s="2">
        <f t="shared" si="0"/>
        <v>8.0483955812730143E-2</v>
      </c>
      <c r="H12" s="19">
        <v>366</v>
      </c>
      <c r="I12" s="19">
        <v>354</v>
      </c>
      <c r="J12" s="19">
        <f t="shared" si="18"/>
        <v>720</v>
      </c>
      <c r="K12" s="2">
        <f t="shared" si="1"/>
        <v>7.9540433053468848E-2</v>
      </c>
      <c r="L12" s="19">
        <v>354</v>
      </c>
      <c r="M12" s="19">
        <v>351</v>
      </c>
      <c r="N12" s="19">
        <f t="shared" si="19"/>
        <v>705</v>
      </c>
      <c r="O12" s="2">
        <f t="shared" si="2"/>
        <v>7.4611069954492543E-2</v>
      </c>
      <c r="P12" s="19">
        <v>326</v>
      </c>
      <c r="Q12" s="19">
        <v>316</v>
      </c>
      <c r="R12" s="19">
        <f t="shared" si="20"/>
        <v>642</v>
      </c>
      <c r="S12" s="2">
        <f t="shared" si="3"/>
        <v>6.8196303377947742E-2</v>
      </c>
      <c r="T12" s="19">
        <v>322</v>
      </c>
      <c r="U12" s="19">
        <v>336</v>
      </c>
      <c r="V12" s="19">
        <f t="shared" si="21"/>
        <v>658</v>
      </c>
      <c r="W12" s="2">
        <f t="shared" si="4"/>
        <v>6.987363279175958E-2</v>
      </c>
      <c r="X12" s="19">
        <v>291</v>
      </c>
      <c r="Y12" s="19">
        <v>283</v>
      </c>
      <c r="Z12" s="19">
        <f t="shared" si="22"/>
        <v>574</v>
      </c>
      <c r="AA12" s="2">
        <f t="shared" si="5"/>
        <v>6.4968873797396715E-2</v>
      </c>
      <c r="AB12" s="19">
        <v>305</v>
      </c>
      <c r="AC12" s="19">
        <v>305</v>
      </c>
      <c r="AD12" s="19">
        <f t="shared" si="23"/>
        <v>610</v>
      </c>
      <c r="AE12" s="2">
        <f t="shared" si="6"/>
        <v>7.1278336059827058E-2</v>
      </c>
      <c r="AF12" s="19">
        <v>329</v>
      </c>
      <c r="AG12" s="19">
        <v>320</v>
      </c>
      <c r="AH12" s="19">
        <f t="shared" si="24"/>
        <v>649</v>
      </c>
      <c r="AI12" s="2">
        <f t="shared" si="7"/>
        <v>7.359945565887957E-2</v>
      </c>
      <c r="AJ12" s="19">
        <v>359</v>
      </c>
      <c r="AK12" s="19">
        <v>370</v>
      </c>
      <c r="AL12" s="19">
        <f t="shared" si="25"/>
        <v>729</v>
      </c>
      <c r="AM12" s="2">
        <f t="shared" si="8"/>
        <v>7.3185423150286116E-2</v>
      </c>
      <c r="AN12" s="19">
        <v>310</v>
      </c>
      <c r="AO12" s="19">
        <v>276</v>
      </c>
      <c r="AP12" s="19">
        <f t="shared" si="26"/>
        <v>586</v>
      </c>
      <c r="AQ12" s="2">
        <f t="shared" si="9"/>
        <v>6.8362109192720483E-2</v>
      </c>
      <c r="AR12" s="19">
        <v>236</v>
      </c>
      <c r="AS12" s="19">
        <v>236</v>
      </c>
      <c r="AT12" s="19">
        <f t="shared" si="27"/>
        <v>472</v>
      </c>
      <c r="AU12" s="2">
        <f t="shared" si="10"/>
        <v>5.7018603527422079E-2</v>
      </c>
      <c r="AV12" s="19">
        <v>205</v>
      </c>
      <c r="AW12" s="19">
        <v>249</v>
      </c>
      <c r="AX12" s="19">
        <f t="shared" si="28"/>
        <v>454</v>
      </c>
      <c r="AY12" s="2">
        <f t="shared" si="11"/>
        <v>5.9587872424202652E-2</v>
      </c>
      <c r="AZ12" s="19">
        <v>190</v>
      </c>
      <c r="BA12" s="19">
        <v>171</v>
      </c>
      <c r="BB12" s="19">
        <f t="shared" si="29"/>
        <v>361</v>
      </c>
      <c r="BC12" s="2">
        <f t="shared" si="12"/>
        <v>5.5934304307406257E-2</v>
      </c>
      <c r="BD12" s="19">
        <v>123</v>
      </c>
      <c r="BE12" s="19">
        <v>146</v>
      </c>
      <c r="BF12" s="19">
        <f t="shared" si="30"/>
        <v>269</v>
      </c>
      <c r="BG12" s="2">
        <f t="shared" si="13"/>
        <v>6.1108587005906406E-2</v>
      </c>
      <c r="BH12" s="19">
        <v>75</v>
      </c>
      <c r="BI12" s="19">
        <v>76</v>
      </c>
      <c r="BJ12" s="19">
        <f t="shared" si="31"/>
        <v>151</v>
      </c>
      <c r="BK12" s="2">
        <f t="shared" si="14"/>
        <v>5.8413926499032882E-2</v>
      </c>
      <c r="BL12" s="19">
        <v>59</v>
      </c>
      <c r="BM12" s="19">
        <v>95</v>
      </c>
      <c r="BN12" s="19">
        <f t="shared" si="32"/>
        <v>154</v>
      </c>
      <c r="BO12" s="2">
        <f t="shared" si="15"/>
        <v>6.0015588464536244E-2</v>
      </c>
      <c r="BP12" s="19">
        <f t="shared" si="33"/>
        <v>8346</v>
      </c>
      <c r="BQ12" s="2">
        <f t="shared" si="16"/>
        <v>6.8643900513225428E-2</v>
      </c>
    </row>
    <row r="13" spans="1:69" x14ac:dyDescent="0.25">
      <c r="A13" s="4">
        <v>5</v>
      </c>
      <c r="B13" s="5">
        <v>2005</v>
      </c>
      <c r="C13" s="1" t="s">
        <v>163</v>
      </c>
      <c r="D13" s="19">
        <v>236</v>
      </c>
      <c r="E13" s="19">
        <v>253</v>
      </c>
      <c r="F13" s="19">
        <f t="shared" si="17"/>
        <v>489</v>
      </c>
      <c r="G13" s="2">
        <f t="shared" si="0"/>
        <v>6.4308258811152028E-2</v>
      </c>
      <c r="H13" s="19">
        <v>283</v>
      </c>
      <c r="I13" s="19">
        <v>294</v>
      </c>
      <c r="J13" s="19">
        <f t="shared" si="18"/>
        <v>577</v>
      </c>
      <c r="K13" s="2">
        <f t="shared" si="1"/>
        <v>6.3742819266460457E-2</v>
      </c>
      <c r="L13" s="19">
        <v>322</v>
      </c>
      <c r="M13" s="19">
        <v>285</v>
      </c>
      <c r="N13" s="19">
        <f t="shared" si="19"/>
        <v>607</v>
      </c>
      <c r="O13" s="2">
        <f t="shared" si="2"/>
        <v>6.4239602074293578E-2</v>
      </c>
      <c r="P13" s="19">
        <v>335</v>
      </c>
      <c r="Q13" s="19">
        <v>299</v>
      </c>
      <c r="R13" s="19">
        <f t="shared" si="20"/>
        <v>634</v>
      </c>
      <c r="S13" s="2">
        <f t="shared" si="3"/>
        <v>6.7346505205013812E-2</v>
      </c>
      <c r="T13" s="19">
        <v>320</v>
      </c>
      <c r="U13" s="19">
        <v>305</v>
      </c>
      <c r="V13" s="19">
        <f t="shared" si="21"/>
        <v>625</v>
      </c>
      <c r="W13" s="2">
        <f t="shared" si="4"/>
        <v>6.6369332059042163E-2</v>
      </c>
      <c r="X13" s="19">
        <v>320</v>
      </c>
      <c r="Y13" s="19">
        <v>307</v>
      </c>
      <c r="Z13" s="19">
        <f t="shared" si="22"/>
        <v>627</v>
      </c>
      <c r="AA13" s="2">
        <f t="shared" si="5"/>
        <v>7.0967741935483872E-2</v>
      </c>
      <c r="AB13" s="19">
        <v>306</v>
      </c>
      <c r="AC13" s="19">
        <v>298</v>
      </c>
      <c r="AD13" s="19">
        <f t="shared" si="23"/>
        <v>604</v>
      </c>
      <c r="AE13" s="2">
        <f t="shared" si="6"/>
        <v>7.0577237672353355E-2</v>
      </c>
      <c r="AF13" s="19">
        <v>260</v>
      </c>
      <c r="AG13" s="19">
        <v>289</v>
      </c>
      <c r="AH13" s="19">
        <f t="shared" si="24"/>
        <v>549</v>
      </c>
      <c r="AI13" s="2">
        <f t="shared" si="7"/>
        <v>6.2259015649807216E-2</v>
      </c>
      <c r="AJ13" s="19">
        <v>343</v>
      </c>
      <c r="AK13" s="19">
        <v>329</v>
      </c>
      <c r="AL13" s="19">
        <f t="shared" si="25"/>
        <v>672</v>
      </c>
      <c r="AM13" s="2">
        <f t="shared" si="8"/>
        <v>6.7463106113843985E-2</v>
      </c>
      <c r="AN13" s="19">
        <v>290</v>
      </c>
      <c r="AO13" s="19">
        <v>300</v>
      </c>
      <c r="AP13" s="19">
        <f t="shared" si="26"/>
        <v>590</v>
      </c>
      <c r="AQ13" s="2">
        <f t="shared" si="9"/>
        <v>6.8828744750349974E-2</v>
      </c>
      <c r="AR13" s="19">
        <v>253</v>
      </c>
      <c r="AS13" s="19">
        <v>285</v>
      </c>
      <c r="AT13" s="19">
        <f t="shared" si="27"/>
        <v>538</v>
      </c>
      <c r="AU13" s="2">
        <f t="shared" si="10"/>
        <v>6.4991543851171785E-2</v>
      </c>
      <c r="AV13" s="19">
        <v>231</v>
      </c>
      <c r="AW13" s="19">
        <v>286</v>
      </c>
      <c r="AX13" s="19">
        <f t="shared" si="28"/>
        <v>517</v>
      </c>
      <c r="AY13" s="2">
        <f t="shared" si="11"/>
        <v>6.7856674104213158E-2</v>
      </c>
      <c r="AZ13" s="19">
        <v>215</v>
      </c>
      <c r="BA13" s="19">
        <v>261</v>
      </c>
      <c r="BB13" s="19">
        <f t="shared" si="29"/>
        <v>476</v>
      </c>
      <c r="BC13" s="2">
        <f t="shared" si="12"/>
        <v>7.3752711496746198E-2</v>
      </c>
      <c r="BD13" s="19">
        <v>170</v>
      </c>
      <c r="BE13" s="19">
        <v>165</v>
      </c>
      <c r="BF13" s="19">
        <f t="shared" si="30"/>
        <v>335</v>
      </c>
      <c r="BG13" s="2">
        <f t="shared" si="13"/>
        <v>7.6101771921853703E-2</v>
      </c>
      <c r="BH13" s="19">
        <v>115</v>
      </c>
      <c r="BI13" s="19">
        <v>112</v>
      </c>
      <c r="BJ13" s="19">
        <f t="shared" si="31"/>
        <v>227</v>
      </c>
      <c r="BK13" s="2">
        <f t="shared" si="14"/>
        <v>8.7814313346228245E-2</v>
      </c>
      <c r="BL13" s="19">
        <v>92</v>
      </c>
      <c r="BM13" s="19">
        <v>118</v>
      </c>
      <c r="BN13" s="19">
        <f t="shared" si="32"/>
        <v>210</v>
      </c>
      <c r="BO13" s="2">
        <f t="shared" si="15"/>
        <v>8.1839438815276694E-2</v>
      </c>
      <c r="BP13" s="19">
        <f t="shared" si="33"/>
        <v>8277</v>
      </c>
      <c r="BQ13" s="2">
        <f t="shared" si="16"/>
        <v>6.8076391630477698E-2</v>
      </c>
    </row>
    <row r="14" spans="1:69" x14ac:dyDescent="0.25">
      <c r="A14" s="4">
        <v>6</v>
      </c>
      <c r="B14" s="5">
        <v>2006</v>
      </c>
      <c r="C14" s="1" t="s">
        <v>164</v>
      </c>
      <c r="D14" s="19">
        <v>202</v>
      </c>
      <c r="E14" s="19">
        <v>188</v>
      </c>
      <c r="F14" s="19">
        <f t="shared" si="17"/>
        <v>390</v>
      </c>
      <c r="G14" s="2">
        <f t="shared" si="0"/>
        <v>5.128879537085744E-2</v>
      </c>
      <c r="H14" s="19">
        <v>245</v>
      </c>
      <c r="I14" s="19">
        <v>240</v>
      </c>
      <c r="J14" s="19">
        <f t="shared" si="18"/>
        <v>485</v>
      </c>
      <c r="K14" s="2">
        <f t="shared" si="1"/>
        <v>5.3579319487406095E-2</v>
      </c>
      <c r="L14" s="19">
        <v>261</v>
      </c>
      <c r="M14" s="19">
        <v>255</v>
      </c>
      <c r="N14" s="19">
        <f t="shared" si="19"/>
        <v>516</v>
      </c>
      <c r="O14" s="2">
        <f t="shared" si="2"/>
        <v>5.4608953328394542E-2</v>
      </c>
      <c r="P14" s="19">
        <v>264</v>
      </c>
      <c r="Q14" s="19">
        <v>240</v>
      </c>
      <c r="R14" s="19">
        <f t="shared" si="20"/>
        <v>504</v>
      </c>
      <c r="S14" s="2">
        <f t="shared" si="3"/>
        <v>5.3537284894837479E-2</v>
      </c>
      <c r="T14" s="19">
        <v>261</v>
      </c>
      <c r="U14" s="19">
        <v>251</v>
      </c>
      <c r="V14" s="19">
        <f t="shared" si="21"/>
        <v>512</v>
      </c>
      <c r="W14" s="2">
        <f t="shared" si="4"/>
        <v>5.4369756822767339E-2</v>
      </c>
      <c r="X14" s="19">
        <v>225</v>
      </c>
      <c r="Y14" s="19">
        <v>237</v>
      </c>
      <c r="Z14" s="19">
        <f t="shared" si="22"/>
        <v>462</v>
      </c>
      <c r="AA14" s="2">
        <f t="shared" si="5"/>
        <v>5.2292020373514429E-2</v>
      </c>
      <c r="AB14" s="19">
        <v>241</v>
      </c>
      <c r="AC14" s="19">
        <v>229</v>
      </c>
      <c r="AD14" s="19">
        <f t="shared" si="23"/>
        <v>470</v>
      </c>
      <c r="AE14" s="2">
        <f t="shared" si="6"/>
        <v>5.4919373685440524E-2</v>
      </c>
      <c r="AF14" s="19">
        <v>242</v>
      </c>
      <c r="AG14" s="19">
        <v>236</v>
      </c>
      <c r="AH14" s="19">
        <f t="shared" si="24"/>
        <v>478</v>
      </c>
      <c r="AI14" s="2">
        <f t="shared" si="7"/>
        <v>5.420730324336584E-2</v>
      </c>
      <c r="AJ14" s="19">
        <v>277</v>
      </c>
      <c r="AK14" s="19">
        <v>284</v>
      </c>
      <c r="AL14" s="19">
        <f t="shared" si="25"/>
        <v>561</v>
      </c>
      <c r="AM14" s="2">
        <f t="shared" si="8"/>
        <v>5.631964662182512E-2</v>
      </c>
      <c r="AN14" s="19">
        <v>238</v>
      </c>
      <c r="AO14" s="19">
        <v>236</v>
      </c>
      <c r="AP14" s="19">
        <f t="shared" si="26"/>
        <v>474</v>
      </c>
      <c r="AQ14" s="2">
        <f t="shared" si="9"/>
        <v>5.529631357909473E-2</v>
      </c>
      <c r="AR14" s="19">
        <v>207</v>
      </c>
      <c r="AS14" s="19">
        <v>265</v>
      </c>
      <c r="AT14" s="19">
        <f t="shared" si="27"/>
        <v>472</v>
      </c>
      <c r="AU14" s="2">
        <f t="shared" si="10"/>
        <v>5.7018603527422079E-2</v>
      </c>
      <c r="AV14" s="19">
        <v>196</v>
      </c>
      <c r="AW14" s="19">
        <v>198</v>
      </c>
      <c r="AX14" s="19">
        <f t="shared" si="28"/>
        <v>394</v>
      </c>
      <c r="AY14" s="2">
        <f t="shared" si="11"/>
        <v>5.1712823205145031E-2</v>
      </c>
      <c r="AZ14" s="19">
        <v>152</v>
      </c>
      <c r="BA14" s="19">
        <v>147</v>
      </c>
      <c r="BB14" s="19">
        <f t="shared" si="29"/>
        <v>299</v>
      </c>
      <c r="BC14" s="2">
        <f t="shared" si="12"/>
        <v>4.6327858692283855E-2</v>
      </c>
      <c r="BD14" s="19">
        <v>116</v>
      </c>
      <c r="BE14" s="19">
        <v>90</v>
      </c>
      <c r="BF14" s="19">
        <f t="shared" si="30"/>
        <v>206</v>
      </c>
      <c r="BG14" s="2">
        <f t="shared" si="13"/>
        <v>4.6796910495229438E-2</v>
      </c>
      <c r="BH14" s="19">
        <v>60</v>
      </c>
      <c r="BI14" s="19">
        <v>54</v>
      </c>
      <c r="BJ14" s="19">
        <f t="shared" si="31"/>
        <v>114</v>
      </c>
      <c r="BK14" s="2">
        <f t="shared" si="14"/>
        <v>4.4100580270793034E-2</v>
      </c>
      <c r="BL14" s="19">
        <v>66</v>
      </c>
      <c r="BM14" s="19">
        <v>92</v>
      </c>
      <c r="BN14" s="19">
        <f t="shared" si="32"/>
        <v>158</v>
      </c>
      <c r="BO14" s="2">
        <f t="shared" si="15"/>
        <v>6.1574434918160559E-2</v>
      </c>
      <c r="BP14" s="19">
        <f t="shared" si="33"/>
        <v>6495</v>
      </c>
      <c r="BQ14" s="2">
        <f t="shared" si="16"/>
        <v>5.3419857876036321E-2</v>
      </c>
    </row>
    <row r="15" spans="1:69" x14ac:dyDescent="0.25">
      <c r="A15" s="4">
        <v>7</v>
      </c>
      <c r="B15" s="5">
        <v>2007</v>
      </c>
      <c r="C15" s="1" t="s">
        <v>165</v>
      </c>
      <c r="D15" s="19">
        <v>291</v>
      </c>
      <c r="E15" s="19">
        <v>288</v>
      </c>
      <c r="F15" s="19">
        <f t="shared" si="17"/>
        <v>579</v>
      </c>
      <c r="G15" s="2">
        <f t="shared" si="0"/>
        <v>7.6144134665965285E-2</v>
      </c>
      <c r="H15" s="19">
        <v>348</v>
      </c>
      <c r="I15" s="19">
        <v>328</v>
      </c>
      <c r="J15" s="19">
        <f t="shared" si="18"/>
        <v>676</v>
      </c>
      <c r="K15" s="2">
        <f t="shared" si="1"/>
        <v>7.4679628811312418E-2</v>
      </c>
      <c r="L15" s="19">
        <v>335</v>
      </c>
      <c r="M15" s="19">
        <v>314</v>
      </c>
      <c r="N15" s="19">
        <f t="shared" si="19"/>
        <v>649</v>
      </c>
      <c r="O15" s="2">
        <f t="shared" si="2"/>
        <v>6.8684516880093138E-2</v>
      </c>
      <c r="P15" s="19">
        <v>356</v>
      </c>
      <c r="Q15" s="19">
        <v>302</v>
      </c>
      <c r="R15" s="19">
        <f t="shared" si="20"/>
        <v>658</v>
      </c>
      <c r="S15" s="2">
        <f t="shared" si="3"/>
        <v>6.9895899723815588E-2</v>
      </c>
      <c r="T15" s="19">
        <v>334</v>
      </c>
      <c r="U15" s="19">
        <v>280</v>
      </c>
      <c r="V15" s="19">
        <f t="shared" si="21"/>
        <v>614</v>
      </c>
      <c r="W15" s="2">
        <f t="shared" si="4"/>
        <v>6.5201231814803015E-2</v>
      </c>
      <c r="X15" s="19">
        <v>322</v>
      </c>
      <c r="Y15" s="19">
        <v>320</v>
      </c>
      <c r="Z15" s="19">
        <f t="shared" si="22"/>
        <v>642</v>
      </c>
      <c r="AA15" s="2">
        <f t="shared" si="5"/>
        <v>7.2665534804753823E-2</v>
      </c>
      <c r="AB15" s="19">
        <v>325</v>
      </c>
      <c r="AC15" s="19">
        <v>345</v>
      </c>
      <c r="AD15" s="19">
        <f t="shared" si="23"/>
        <v>670</v>
      </c>
      <c r="AE15" s="2">
        <f t="shared" si="6"/>
        <v>7.8289319934564144E-2</v>
      </c>
      <c r="AF15" s="19">
        <v>358</v>
      </c>
      <c r="AG15" s="19">
        <v>360</v>
      </c>
      <c r="AH15" s="19">
        <f t="shared" si="24"/>
        <v>718</v>
      </c>
      <c r="AI15" s="2">
        <f t="shared" si="7"/>
        <v>8.1424359265139482E-2</v>
      </c>
      <c r="AJ15" s="19">
        <v>349</v>
      </c>
      <c r="AK15" s="19">
        <v>367</v>
      </c>
      <c r="AL15" s="19">
        <f t="shared" si="25"/>
        <v>716</v>
      </c>
      <c r="AM15" s="2">
        <f t="shared" si="8"/>
        <v>7.1880333299869495E-2</v>
      </c>
      <c r="AN15" s="19">
        <v>315</v>
      </c>
      <c r="AO15" s="19">
        <v>296</v>
      </c>
      <c r="AP15" s="19">
        <f t="shared" si="26"/>
        <v>611</v>
      </c>
      <c r="AQ15" s="2">
        <f t="shared" si="9"/>
        <v>7.1278581427904802E-2</v>
      </c>
      <c r="AR15" s="19">
        <v>271</v>
      </c>
      <c r="AS15" s="19">
        <v>273</v>
      </c>
      <c r="AT15" s="19">
        <f t="shared" si="27"/>
        <v>544</v>
      </c>
      <c r="AU15" s="2">
        <f t="shared" si="10"/>
        <v>6.5716356607876295E-2</v>
      </c>
      <c r="AV15" s="19">
        <v>256</v>
      </c>
      <c r="AW15" s="19">
        <v>290</v>
      </c>
      <c r="AX15" s="19">
        <f t="shared" si="28"/>
        <v>546</v>
      </c>
      <c r="AY15" s="2">
        <f t="shared" si="11"/>
        <v>7.1662947893424339E-2</v>
      </c>
      <c r="AZ15" s="19">
        <v>207</v>
      </c>
      <c r="BA15" s="19">
        <v>272</v>
      </c>
      <c r="BB15" s="19">
        <f t="shared" si="29"/>
        <v>479</v>
      </c>
      <c r="BC15" s="2">
        <f t="shared" si="12"/>
        <v>7.4217539510381153E-2</v>
      </c>
      <c r="BD15" s="19">
        <v>153</v>
      </c>
      <c r="BE15" s="19">
        <v>164</v>
      </c>
      <c r="BF15" s="19">
        <f t="shared" si="30"/>
        <v>317</v>
      </c>
      <c r="BG15" s="2">
        <f t="shared" si="13"/>
        <v>7.2012721490231718E-2</v>
      </c>
      <c r="BH15" s="19">
        <v>106</v>
      </c>
      <c r="BI15" s="19">
        <v>98</v>
      </c>
      <c r="BJ15" s="19">
        <f t="shared" si="31"/>
        <v>204</v>
      </c>
      <c r="BK15" s="2">
        <f t="shared" si="14"/>
        <v>7.891682785299807E-2</v>
      </c>
      <c r="BL15" s="19">
        <v>87</v>
      </c>
      <c r="BM15" s="19">
        <v>122</v>
      </c>
      <c r="BN15" s="19">
        <f t="shared" si="32"/>
        <v>209</v>
      </c>
      <c r="BO15" s="2">
        <f t="shared" si="15"/>
        <v>8.1449727201870617E-2</v>
      </c>
      <c r="BP15" s="19">
        <f t="shared" si="33"/>
        <v>8832</v>
      </c>
      <c r="BQ15" s="2">
        <f t="shared" si="16"/>
        <v>7.2641136991709432E-2</v>
      </c>
    </row>
    <row r="16" spans="1:69" x14ac:dyDescent="0.25">
      <c r="A16" s="4">
        <v>8</v>
      </c>
      <c r="B16" s="5">
        <v>2008</v>
      </c>
      <c r="C16" s="1" t="s">
        <v>13</v>
      </c>
      <c r="D16" s="19">
        <v>148</v>
      </c>
      <c r="E16" s="19">
        <v>132</v>
      </c>
      <c r="F16" s="19">
        <f t="shared" si="17"/>
        <v>280</v>
      </c>
      <c r="G16" s="2">
        <f t="shared" si="0"/>
        <v>3.682272488164124E-2</v>
      </c>
      <c r="H16" s="19">
        <v>179</v>
      </c>
      <c r="I16" s="19">
        <v>157</v>
      </c>
      <c r="J16" s="19">
        <f t="shared" si="18"/>
        <v>336</v>
      </c>
      <c r="K16" s="2">
        <f t="shared" si="1"/>
        <v>3.7118868758285462E-2</v>
      </c>
      <c r="L16" s="19">
        <v>190</v>
      </c>
      <c r="M16" s="19">
        <v>180</v>
      </c>
      <c r="N16" s="19">
        <f t="shared" si="19"/>
        <v>370</v>
      </c>
      <c r="O16" s="2">
        <f t="shared" si="2"/>
        <v>3.9157582812996083E-2</v>
      </c>
      <c r="P16" s="19">
        <v>186</v>
      </c>
      <c r="Q16" s="19">
        <v>202</v>
      </c>
      <c r="R16" s="19">
        <f t="shared" si="20"/>
        <v>388</v>
      </c>
      <c r="S16" s="2">
        <f t="shared" si="3"/>
        <v>4.1215211387295517E-2</v>
      </c>
      <c r="T16" s="19">
        <v>263</v>
      </c>
      <c r="U16" s="19">
        <v>219</v>
      </c>
      <c r="V16" s="19">
        <f t="shared" si="21"/>
        <v>482</v>
      </c>
      <c r="W16" s="2">
        <f t="shared" si="4"/>
        <v>5.1184028883933315E-2</v>
      </c>
      <c r="X16" s="19">
        <v>215</v>
      </c>
      <c r="Y16" s="19">
        <v>201</v>
      </c>
      <c r="Z16" s="19">
        <f t="shared" si="22"/>
        <v>416</v>
      </c>
      <c r="AA16" s="2">
        <f t="shared" si="5"/>
        <v>4.708545557441992E-2</v>
      </c>
      <c r="AB16" s="19">
        <v>172</v>
      </c>
      <c r="AC16" s="19">
        <v>175</v>
      </c>
      <c r="AD16" s="19">
        <f t="shared" si="23"/>
        <v>347</v>
      </c>
      <c r="AE16" s="2">
        <f t="shared" si="6"/>
        <v>4.0546856742229492E-2</v>
      </c>
      <c r="AF16" s="19">
        <v>168</v>
      </c>
      <c r="AG16" s="19">
        <v>162</v>
      </c>
      <c r="AH16" s="19">
        <f t="shared" si="24"/>
        <v>330</v>
      </c>
      <c r="AI16" s="2">
        <f t="shared" si="7"/>
        <v>3.7423452029938763E-2</v>
      </c>
      <c r="AJ16" s="19">
        <v>179</v>
      </c>
      <c r="AK16" s="19">
        <v>215</v>
      </c>
      <c r="AL16" s="19">
        <f t="shared" si="25"/>
        <v>394</v>
      </c>
      <c r="AM16" s="2">
        <f t="shared" si="8"/>
        <v>3.9554261620319248E-2</v>
      </c>
      <c r="AN16" s="19">
        <v>182</v>
      </c>
      <c r="AO16" s="19">
        <v>211</v>
      </c>
      <c r="AP16" s="19">
        <f t="shared" si="26"/>
        <v>393</v>
      </c>
      <c r="AQ16" s="2">
        <f t="shared" si="9"/>
        <v>4.5846943537097527E-2</v>
      </c>
      <c r="AR16" s="19">
        <v>201</v>
      </c>
      <c r="AS16" s="19">
        <v>248</v>
      </c>
      <c r="AT16" s="19">
        <f t="shared" si="27"/>
        <v>449</v>
      </c>
      <c r="AU16" s="2">
        <f t="shared" si="10"/>
        <v>5.424015462672143E-2</v>
      </c>
      <c r="AV16" s="19">
        <v>194</v>
      </c>
      <c r="AW16" s="19">
        <v>207</v>
      </c>
      <c r="AX16" s="19">
        <f t="shared" si="28"/>
        <v>401</v>
      </c>
      <c r="AY16" s="2">
        <f t="shared" si="11"/>
        <v>5.2631578947368418E-2</v>
      </c>
      <c r="AZ16" s="19">
        <v>144</v>
      </c>
      <c r="BA16" s="19">
        <v>150</v>
      </c>
      <c r="BB16" s="19">
        <f t="shared" si="29"/>
        <v>294</v>
      </c>
      <c r="BC16" s="2">
        <f t="shared" si="12"/>
        <v>4.5553145336225599E-2</v>
      </c>
      <c r="BD16" s="19">
        <v>91</v>
      </c>
      <c r="BE16" s="19">
        <v>95</v>
      </c>
      <c r="BF16" s="19">
        <f t="shared" si="30"/>
        <v>186</v>
      </c>
      <c r="BG16" s="2">
        <f t="shared" si="13"/>
        <v>4.2253521126760563E-2</v>
      </c>
      <c r="BH16" s="19">
        <v>66</v>
      </c>
      <c r="BI16" s="19">
        <v>72</v>
      </c>
      <c r="BJ16" s="19">
        <f t="shared" si="31"/>
        <v>138</v>
      </c>
      <c r="BK16" s="2">
        <f t="shared" si="14"/>
        <v>5.3384912959381046E-2</v>
      </c>
      <c r="BL16" s="19">
        <v>46</v>
      </c>
      <c r="BM16" s="19">
        <v>88</v>
      </c>
      <c r="BN16" s="19">
        <f t="shared" si="32"/>
        <v>134</v>
      </c>
      <c r="BO16" s="2">
        <f t="shared" si="15"/>
        <v>5.2221356196414652E-2</v>
      </c>
      <c r="BP16" s="19">
        <f t="shared" si="33"/>
        <v>5338</v>
      </c>
      <c r="BQ16" s="2">
        <f t="shared" si="16"/>
        <v>4.3903803131991048E-2</v>
      </c>
    </row>
    <row r="17" spans="1:69" x14ac:dyDescent="0.25">
      <c r="A17" s="4">
        <v>9</v>
      </c>
      <c r="B17" s="5">
        <v>2009</v>
      </c>
      <c r="C17" s="1" t="s">
        <v>166</v>
      </c>
      <c r="D17" s="19">
        <v>170</v>
      </c>
      <c r="E17" s="19">
        <v>198</v>
      </c>
      <c r="F17" s="19">
        <f t="shared" si="17"/>
        <v>368</v>
      </c>
      <c r="G17" s="2">
        <f t="shared" si="0"/>
        <v>4.8395581273014202E-2</v>
      </c>
      <c r="H17" s="19">
        <v>230</v>
      </c>
      <c r="I17" s="19">
        <v>217</v>
      </c>
      <c r="J17" s="19">
        <f t="shared" si="18"/>
        <v>447</v>
      </c>
      <c r="K17" s="2">
        <f t="shared" si="1"/>
        <v>4.9381352187361907E-2</v>
      </c>
      <c r="L17" s="19">
        <v>245</v>
      </c>
      <c r="M17" s="19">
        <v>212</v>
      </c>
      <c r="N17" s="19">
        <f t="shared" si="19"/>
        <v>457</v>
      </c>
      <c r="O17" s="2">
        <f t="shared" si="2"/>
        <v>4.8364906339295161E-2</v>
      </c>
      <c r="P17" s="19">
        <v>227</v>
      </c>
      <c r="Q17" s="19">
        <v>212</v>
      </c>
      <c r="R17" s="19">
        <f t="shared" si="20"/>
        <v>439</v>
      </c>
      <c r="S17" s="2">
        <f t="shared" si="3"/>
        <v>4.6632674739749309E-2</v>
      </c>
      <c r="T17" s="19">
        <v>220</v>
      </c>
      <c r="U17" s="19">
        <v>191</v>
      </c>
      <c r="V17" s="19">
        <f t="shared" si="21"/>
        <v>411</v>
      </c>
      <c r="W17" s="2">
        <f t="shared" si="4"/>
        <v>4.3644472762026126E-2</v>
      </c>
      <c r="X17" s="19">
        <v>197</v>
      </c>
      <c r="Y17" s="19">
        <v>191</v>
      </c>
      <c r="Z17" s="19">
        <f t="shared" si="22"/>
        <v>388</v>
      </c>
      <c r="AA17" s="2">
        <f t="shared" si="5"/>
        <v>4.391624221844935E-2</v>
      </c>
      <c r="AB17" s="19">
        <v>209</v>
      </c>
      <c r="AC17" s="19">
        <v>220</v>
      </c>
      <c r="AD17" s="19">
        <f t="shared" si="23"/>
        <v>429</v>
      </c>
      <c r="AE17" s="2">
        <f t="shared" si="6"/>
        <v>5.0128534704370183E-2</v>
      </c>
      <c r="AF17" s="19">
        <v>224</v>
      </c>
      <c r="AG17" s="19">
        <v>217</v>
      </c>
      <c r="AH17" s="19">
        <f t="shared" si="24"/>
        <v>441</v>
      </c>
      <c r="AI17" s="2">
        <f t="shared" si="7"/>
        <v>5.0011340440009072E-2</v>
      </c>
      <c r="AJ17" s="19">
        <v>257</v>
      </c>
      <c r="AK17" s="19">
        <v>234</v>
      </c>
      <c r="AL17" s="19">
        <f t="shared" si="25"/>
        <v>491</v>
      </c>
      <c r="AM17" s="2">
        <f t="shared" si="8"/>
        <v>4.9292239734966367E-2</v>
      </c>
      <c r="AN17" s="19">
        <v>202</v>
      </c>
      <c r="AO17" s="19">
        <v>178</v>
      </c>
      <c r="AP17" s="19">
        <f t="shared" si="26"/>
        <v>380</v>
      </c>
      <c r="AQ17" s="2">
        <f t="shared" si="9"/>
        <v>4.4330377974801681E-2</v>
      </c>
      <c r="AR17" s="19">
        <v>168</v>
      </c>
      <c r="AS17" s="19">
        <v>188</v>
      </c>
      <c r="AT17" s="19">
        <f t="shared" si="27"/>
        <v>356</v>
      </c>
      <c r="AU17" s="2">
        <f t="shared" si="10"/>
        <v>4.3005556897801403E-2</v>
      </c>
      <c r="AV17" s="19">
        <v>165</v>
      </c>
      <c r="AW17" s="19">
        <v>177</v>
      </c>
      <c r="AX17" s="19">
        <f t="shared" si="28"/>
        <v>342</v>
      </c>
      <c r="AY17" s="2">
        <f t="shared" si="11"/>
        <v>4.488778054862843E-2</v>
      </c>
      <c r="AZ17" s="19">
        <v>152</v>
      </c>
      <c r="BA17" s="19">
        <v>151</v>
      </c>
      <c r="BB17" s="19">
        <f t="shared" si="29"/>
        <v>303</v>
      </c>
      <c r="BC17" s="2">
        <f t="shared" si="12"/>
        <v>4.6947629377130463E-2</v>
      </c>
      <c r="BD17" s="19">
        <v>93</v>
      </c>
      <c r="BE17" s="19">
        <v>81</v>
      </c>
      <c r="BF17" s="19">
        <f t="shared" si="30"/>
        <v>174</v>
      </c>
      <c r="BG17" s="2">
        <f t="shared" si="13"/>
        <v>3.9527487505679235E-2</v>
      </c>
      <c r="BH17" s="19">
        <v>69</v>
      </c>
      <c r="BI17" s="19">
        <v>59</v>
      </c>
      <c r="BJ17" s="19">
        <f t="shared" si="31"/>
        <v>128</v>
      </c>
      <c r="BK17" s="2">
        <f t="shared" si="14"/>
        <v>4.9516441005802707E-2</v>
      </c>
      <c r="BL17" s="19">
        <v>44</v>
      </c>
      <c r="BM17" s="19">
        <v>53</v>
      </c>
      <c r="BN17" s="19">
        <f t="shared" si="32"/>
        <v>97</v>
      </c>
      <c r="BO17" s="2">
        <f t="shared" si="15"/>
        <v>3.7802026500389711E-2</v>
      </c>
      <c r="BP17" s="19">
        <f t="shared" si="33"/>
        <v>5651</v>
      </c>
      <c r="BQ17" s="2">
        <f t="shared" si="16"/>
        <v>4.647815502039742E-2</v>
      </c>
    </row>
    <row r="18" spans="1:69" x14ac:dyDescent="0.25">
      <c r="A18" s="4">
        <v>10</v>
      </c>
      <c r="B18" s="5">
        <v>2010</v>
      </c>
      <c r="C18" s="1" t="s">
        <v>167</v>
      </c>
      <c r="D18" s="19">
        <v>238</v>
      </c>
      <c r="E18" s="19">
        <v>232</v>
      </c>
      <c r="F18" s="19">
        <f t="shared" si="17"/>
        <v>470</v>
      </c>
      <c r="G18" s="2">
        <f t="shared" si="0"/>
        <v>6.180957390846923E-2</v>
      </c>
      <c r="H18" s="19">
        <v>267</v>
      </c>
      <c r="I18" s="19">
        <v>239</v>
      </c>
      <c r="J18" s="19">
        <f t="shared" si="18"/>
        <v>506</v>
      </c>
      <c r="K18" s="2">
        <f t="shared" si="1"/>
        <v>5.589924878479894E-2</v>
      </c>
      <c r="L18" s="19">
        <v>280</v>
      </c>
      <c r="M18" s="19">
        <v>277</v>
      </c>
      <c r="N18" s="19">
        <f t="shared" si="19"/>
        <v>557</v>
      </c>
      <c r="O18" s="2">
        <f t="shared" si="2"/>
        <v>5.8948036829294108E-2</v>
      </c>
      <c r="P18" s="19">
        <v>302</v>
      </c>
      <c r="Q18" s="19">
        <v>255</v>
      </c>
      <c r="R18" s="19">
        <f t="shared" si="20"/>
        <v>557</v>
      </c>
      <c r="S18" s="2">
        <f t="shared" si="3"/>
        <v>5.9167197790524748E-2</v>
      </c>
      <c r="T18" s="19">
        <v>294</v>
      </c>
      <c r="U18" s="19">
        <v>267</v>
      </c>
      <c r="V18" s="19">
        <f t="shared" si="21"/>
        <v>561</v>
      </c>
      <c r="W18" s="2">
        <f t="shared" si="4"/>
        <v>5.9573112456196238E-2</v>
      </c>
      <c r="X18" s="19">
        <v>283</v>
      </c>
      <c r="Y18" s="19">
        <v>253</v>
      </c>
      <c r="Z18" s="19">
        <f t="shared" si="22"/>
        <v>536</v>
      </c>
      <c r="AA18" s="2">
        <f t="shared" si="5"/>
        <v>6.0667798528579515E-2</v>
      </c>
      <c r="AB18" s="19">
        <v>259</v>
      </c>
      <c r="AC18" s="19">
        <v>242</v>
      </c>
      <c r="AD18" s="19">
        <f t="shared" si="23"/>
        <v>501</v>
      </c>
      <c r="AE18" s="2">
        <f t="shared" si="6"/>
        <v>5.8541715354054683E-2</v>
      </c>
      <c r="AF18" s="19">
        <v>292</v>
      </c>
      <c r="AG18" s="19">
        <v>271</v>
      </c>
      <c r="AH18" s="19">
        <f t="shared" si="24"/>
        <v>563</v>
      </c>
      <c r="AI18" s="2">
        <f t="shared" si="7"/>
        <v>6.3846677251077344E-2</v>
      </c>
      <c r="AJ18" s="19">
        <v>328</v>
      </c>
      <c r="AK18" s="19">
        <v>308</v>
      </c>
      <c r="AL18" s="19">
        <f t="shared" si="25"/>
        <v>636</v>
      </c>
      <c r="AM18" s="2">
        <f t="shared" si="8"/>
        <v>6.3849011143459491E-2</v>
      </c>
      <c r="AN18" s="19">
        <v>229</v>
      </c>
      <c r="AO18" s="19">
        <v>240</v>
      </c>
      <c r="AP18" s="19">
        <f t="shared" si="26"/>
        <v>469</v>
      </c>
      <c r="AQ18" s="2">
        <f t="shared" si="9"/>
        <v>5.4713019132057866E-2</v>
      </c>
      <c r="AR18" s="19">
        <v>253</v>
      </c>
      <c r="AS18" s="19">
        <v>228</v>
      </c>
      <c r="AT18" s="19">
        <f t="shared" si="27"/>
        <v>481</v>
      </c>
      <c r="AU18" s="2">
        <f t="shared" si="10"/>
        <v>5.8105822662478858E-2</v>
      </c>
      <c r="AV18" s="19">
        <v>206</v>
      </c>
      <c r="AW18" s="19">
        <v>282</v>
      </c>
      <c r="AX18" s="19">
        <f t="shared" si="28"/>
        <v>488</v>
      </c>
      <c r="AY18" s="2">
        <f t="shared" si="11"/>
        <v>6.4050400315001962E-2</v>
      </c>
      <c r="AZ18" s="19">
        <v>176</v>
      </c>
      <c r="BA18" s="19">
        <v>206</v>
      </c>
      <c r="BB18" s="19">
        <f t="shared" si="29"/>
        <v>382</v>
      </c>
      <c r="BC18" s="2">
        <f t="shared" si="12"/>
        <v>5.9188100402850947E-2</v>
      </c>
      <c r="BD18" s="19">
        <v>147</v>
      </c>
      <c r="BE18" s="19">
        <v>146</v>
      </c>
      <c r="BF18" s="19">
        <f t="shared" si="30"/>
        <v>293</v>
      </c>
      <c r="BG18" s="2">
        <f t="shared" si="13"/>
        <v>6.6560654248069062E-2</v>
      </c>
      <c r="BH18" s="19">
        <v>84</v>
      </c>
      <c r="BI18" s="19">
        <v>78</v>
      </c>
      <c r="BJ18" s="19">
        <f t="shared" si="31"/>
        <v>162</v>
      </c>
      <c r="BK18" s="2">
        <f t="shared" si="14"/>
        <v>6.2669245647969052E-2</v>
      </c>
      <c r="BL18" s="19">
        <v>58</v>
      </c>
      <c r="BM18" s="19">
        <v>81</v>
      </c>
      <c r="BN18" s="19">
        <f t="shared" si="32"/>
        <v>139</v>
      </c>
      <c r="BO18" s="2">
        <f t="shared" si="15"/>
        <v>5.416991426344505E-2</v>
      </c>
      <c r="BP18" s="19">
        <f t="shared" si="33"/>
        <v>7301</v>
      </c>
      <c r="BQ18" s="2">
        <f t="shared" si="16"/>
        <v>6.0049019607843139E-2</v>
      </c>
    </row>
    <row r="19" spans="1:69" x14ac:dyDescent="0.25">
      <c r="A19" s="4">
        <v>11</v>
      </c>
      <c r="B19" s="5">
        <v>2011</v>
      </c>
      <c r="C19" s="1" t="s">
        <v>168</v>
      </c>
      <c r="D19" s="19">
        <v>425</v>
      </c>
      <c r="E19" s="19">
        <v>438</v>
      </c>
      <c r="F19" s="19">
        <f t="shared" si="17"/>
        <v>863</v>
      </c>
      <c r="G19" s="2">
        <f t="shared" si="0"/>
        <v>0.11349289847448711</v>
      </c>
      <c r="H19" s="19">
        <v>511</v>
      </c>
      <c r="I19" s="19">
        <v>499</v>
      </c>
      <c r="J19" s="19">
        <f t="shared" si="18"/>
        <v>1010</v>
      </c>
      <c r="K19" s="2">
        <f t="shared" si="1"/>
        <v>0.11157755192222714</v>
      </c>
      <c r="L19" s="19">
        <v>546</v>
      </c>
      <c r="M19" s="19">
        <v>535</v>
      </c>
      <c r="N19" s="19">
        <f t="shared" si="19"/>
        <v>1081</v>
      </c>
      <c r="O19" s="2">
        <f t="shared" si="2"/>
        <v>0.11440364059688855</v>
      </c>
      <c r="P19" s="19">
        <v>570</v>
      </c>
      <c r="Q19" s="19">
        <v>498</v>
      </c>
      <c r="R19" s="19">
        <f t="shared" si="20"/>
        <v>1068</v>
      </c>
      <c r="S19" s="2">
        <f t="shared" si="3"/>
        <v>0.11344805608667942</v>
      </c>
      <c r="T19" s="19">
        <v>578</v>
      </c>
      <c r="U19" s="19">
        <v>485</v>
      </c>
      <c r="V19" s="19">
        <f t="shared" si="21"/>
        <v>1063</v>
      </c>
      <c r="W19" s="2">
        <f t="shared" si="4"/>
        <v>0.11288095996601891</v>
      </c>
      <c r="X19" s="19">
        <v>513</v>
      </c>
      <c r="Y19" s="19">
        <v>504</v>
      </c>
      <c r="Z19" s="19">
        <f t="shared" si="22"/>
        <v>1017</v>
      </c>
      <c r="AA19" s="2">
        <f t="shared" si="5"/>
        <v>0.11511035653650255</v>
      </c>
      <c r="AB19" s="19">
        <v>479</v>
      </c>
      <c r="AC19" s="19">
        <v>448</v>
      </c>
      <c r="AD19" s="19">
        <f t="shared" si="23"/>
        <v>927</v>
      </c>
      <c r="AE19" s="2">
        <f t="shared" si="6"/>
        <v>0.10831970086468801</v>
      </c>
      <c r="AF19" s="19">
        <v>426</v>
      </c>
      <c r="AG19" s="19">
        <v>459</v>
      </c>
      <c r="AH19" s="19">
        <f t="shared" si="24"/>
        <v>885</v>
      </c>
      <c r="AI19" s="2">
        <f t="shared" si="7"/>
        <v>0.10036289408029031</v>
      </c>
      <c r="AJ19" s="19">
        <v>507</v>
      </c>
      <c r="AK19" s="19">
        <v>469</v>
      </c>
      <c r="AL19" s="19">
        <f t="shared" si="25"/>
        <v>976</v>
      </c>
      <c r="AM19" s="2">
        <f t="shared" si="8"/>
        <v>9.7982130308201992E-2</v>
      </c>
      <c r="AN19" s="19">
        <v>420</v>
      </c>
      <c r="AO19" s="19">
        <v>446</v>
      </c>
      <c r="AP19" s="19">
        <f t="shared" si="26"/>
        <v>866</v>
      </c>
      <c r="AQ19" s="2">
        <f t="shared" si="9"/>
        <v>0.10102659822678488</v>
      </c>
      <c r="AR19" s="19">
        <v>411</v>
      </c>
      <c r="AS19" s="19">
        <v>472</v>
      </c>
      <c r="AT19" s="19">
        <f t="shared" si="27"/>
        <v>883</v>
      </c>
      <c r="AU19" s="2">
        <f t="shared" si="10"/>
        <v>0.10666827736168157</v>
      </c>
      <c r="AV19" s="19">
        <v>394</v>
      </c>
      <c r="AW19" s="19">
        <v>407</v>
      </c>
      <c r="AX19" s="19">
        <f t="shared" si="28"/>
        <v>801</v>
      </c>
      <c r="AY19" s="2">
        <f t="shared" si="11"/>
        <v>0.10513190707441922</v>
      </c>
      <c r="AZ19" s="19">
        <v>298</v>
      </c>
      <c r="BA19" s="19">
        <v>300</v>
      </c>
      <c r="BB19" s="19">
        <f t="shared" si="29"/>
        <v>598</v>
      </c>
      <c r="BC19" s="2">
        <f t="shared" si="12"/>
        <v>9.265571738456771E-2</v>
      </c>
      <c r="BD19" s="19">
        <v>169</v>
      </c>
      <c r="BE19" s="19">
        <v>176</v>
      </c>
      <c r="BF19" s="19">
        <f t="shared" si="30"/>
        <v>345</v>
      </c>
      <c r="BG19" s="2">
        <f t="shared" si="13"/>
        <v>7.8373466606088141E-2</v>
      </c>
      <c r="BH19" s="19">
        <v>86</v>
      </c>
      <c r="BI19" s="19">
        <v>81</v>
      </c>
      <c r="BJ19" s="19">
        <f t="shared" si="31"/>
        <v>167</v>
      </c>
      <c r="BK19" s="2">
        <f t="shared" si="14"/>
        <v>6.4603481624758222E-2</v>
      </c>
      <c r="BL19" s="19">
        <v>83</v>
      </c>
      <c r="BM19" s="19">
        <v>93</v>
      </c>
      <c r="BN19" s="19">
        <f t="shared" si="32"/>
        <v>176</v>
      </c>
      <c r="BO19" s="2">
        <f t="shared" si="15"/>
        <v>6.8589243959469998E-2</v>
      </c>
      <c r="BP19" s="19">
        <f t="shared" si="33"/>
        <v>12726</v>
      </c>
      <c r="BQ19" s="2">
        <f t="shared" si="16"/>
        <v>0.10466837741808133</v>
      </c>
    </row>
    <row r="20" spans="1:69" x14ac:dyDescent="0.25">
      <c r="A20" s="4">
        <v>12</v>
      </c>
      <c r="B20" s="5">
        <v>2012</v>
      </c>
      <c r="C20" s="1" t="s">
        <v>169</v>
      </c>
      <c r="D20" s="19">
        <v>194</v>
      </c>
      <c r="E20" s="19">
        <v>216</v>
      </c>
      <c r="F20" s="19">
        <f t="shared" si="17"/>
        <v>410</v>
      </c>
      <c r="G20" s="2">
        <f t="shared" si="0"/>
        <v>5.3918990005260389E-2</v>
      </c>
      <c r="H20" s="19">
        <v>257</v>
      </c>
      <c r="I20" s="19">
        <v>262</v>
      </c>
      <c r="J20" s="19">
        <f t="shared" si="18"/>
        <v>519</v>
      </c>
      <c r="K20" s="2">
        <f t="shared" si="1"/>
        <v>5.7335395492708795E-2</v>
      </c>
      <c r="L20" s="19">
        <v>254</v>
      </c>
      <c r="M20" s="19">
        <v>280</v>
      </c>
      <c r="N20" s="19">
        <f t="shared" si="19"/>
        <v>534</v>
      </c>
      <c r="O20" s="2">
        <f t="shared" si="2"/>
        <v>5.6513916816594352E-2</v>
      </c>
      <c r="P20" s="19">
        <v>303</v>
      </c>
      <c r="Q20" s="19">
        <v>259</v>
      </c>
      <c r="R20" s="19">
        <f t="shared" si="20"/>
        <v>562</v>
      </c>
      <c r="S20" s="2">
        <f t="shared" si="3"/>
        <v>5.9698321648608457E-2</v>
      </c>
      <c r="T20" s="19">
        <v>312</v>
      </c>
      <c r="U20" s="19">
        <v>286</v>
      </c>
      <c r="V20" s="19">
        <f t="shared" si="21"/>
        <v>598</v>
      </c>
      <c r="W20" s="2">
        <f t="shared" si="4"/>
        <v>6.3502176914091532E-2</v>
      </c>
      <c r="X20" s="19">
        <v>270</v>
      </c>
      <c r="Y20" s="19">
        <v>231</v>
      </c>
      <c r="Z20" s="19">
        <f t="shared" si="22"/>
        <v>501</v>
      </c>
      <c r="AA20" s="2">
        <f t="shared" si="5"/>
        <v>5.6706281833616298E-2</v>
      </c>
      <c r="AB20" s="19">
        <v>229</v>
      </c>
      <c r="AC20" s="19">
        <v>220</v>
      </c>
      <c r="AD20" s="19">
        <f t="shared" si="23"/>
        <v>449</v>
      </c>
      <c r="AE20" s="2">
        <f t="shared" si="6"/>
        <v>5.2465529329282543E-2</v>
      </c>
      <c r="AF20" s="19">
        <v>231</v>
      </c>
      <c r="AG20" s="19">
        <v>216</v>
      </c>
      <c r="AH20" s="19">
        <f t="shared" si="24"/>
        <v>447</v>
      </c>
      <c r="AI20" s="2">
        <f t="shared" si="7"/>
        <v>5.0691766840553411E-2</v>
      </c>
      <c r="AJ20" s="19">
        <v>241</v>
      </c>
      <c r="AK20" s="19">
        <v>273</v>
      </c>
      <c r="AL20" s="19">
        <f t="shared" si="25"/>
        <v>514</v>
      </c>
      <c r="AM20" s="2">
        <f t="shared" si="8"/>
        <v>5.1601244854934246E-2</v>
      </c>
      <c r="AN20" s="19">
        <v>259</v>
      </c>
      <c r="AO20" s="19">
        <v>244</v>
      </c>
      <c r="AP20" s="19">
        <f t="shared" si="26"/>
        <v>503</v>
      </c>
      <c r="AQ20" s="2">
        <f t="shared" si="9"/>
        <v>5.8679421371908541E-2</v>
      </c>
      <c r="AR20" s="19">
        <v>274</v>
      </c>
      <c r="AS20" s="19">
        <v>321</v>
      </c>
      <c r="AT20" s="19">
        <f t="shared" si="27"/>
        <v>595</v>
      </c>
      <c r="AU20" s="2">
        <f t="shared" si="10"/>
        <v>7.1877265039864704E-2</v>
      </c>
      <c r="AV20" s="19">
        <v>210</v>
      </c>
      <c r="AW20" s="19">
        <v>207</v>
      </c>
      <c r="AX20" s="19">
        <f t="shared" si="28"/>
        <v>417</v>
      </c>
      <c r="AY20" s="2">
        <f t="shared" si="11"/>
        <v>5.4731592072450451E-2</v>
      </c>
      <c r="AZ20" s="19">
        <v>151</v>
      </c>
      <c r="BA20" s="19">
        <v>160</v>
      </c>
      <c r="BB20" s="19">
        <f t="shared" si="29"/>
        <v>311</v>
      </c>
      <c r="BC20" s="2">
        <f t="shared" si="12"/>
        <v>4.8187170746823674E-2</v>
      </c>
      <c r="BD20" s="19">
        <v>77</v>
      </c>
      <c r="BE20" s="19">
        <v>86</v>
      </c>
      <c r="BF20" s="19">
        <f t="shared" si="30"/>
        <v>163</v>
      </c>
      <c r="BG20" s="2">
        <f t="shared" si="13"/>
        <v>3.7028623353021352E-2</v>
      </c>
      <c r="BH20" s="19">
        <v>46</v>
      </c>
      <c r="BI20" s="19">
        <v>45</v>
      </c>
      <c r="BJ20" s="19">
        <f t="shared" si="31"/>
        <v>91</v>
      </c>
      <c r="BK20" s="2">
        <f t="shared" si="14"/>
        <v>3.5203094777562866E-2</v>
      </c>
      <c r="BL20" s="19">
        <v>45</v>
      </c>
      <c r="BM20" s="19">
        <v>78</v>
      </c>
      <c r="BN20" s="19">
        <f t="shared" si="32"/>
        <v>123</v>
      </c>
      <c r="BO20" s="2">
        <f t="shared" si="15"/>
        <v>4.7934528448947779E-2</v>
      </c>
      <c r="BP20" s="19">
        <f t="shared" si="33"/>
        <v>6737</v>
      </c>
      <c r="BQ20" s="2">
        <f t="shared" si="16"/>
        <v>5.541025134886169E-2</v>
      </c>
    </row>
    <row r="21" spans="1:69" x14ac:dyDescent="0.25">
      <c r="A21" s="4">
        <v>13</v>
      </c>
      <c r="B21" s="5">
        <v>2013</v>
      </c>
      <c r="C21" s="1" t="s">
        <v>170</v>
      </c>
      <c r="D21" s="19">
        <v>242</v>
      </c>
      <c r="E21" s="19">
        <v>230</v>
      </c>
      <c r="F21" s="19">
        <f t="shared" si="17"/>
        <v>472</v>
      </c>
      <c r="G21" s="2">
        <f t="shared" si="0"/>
        <v>6.2072593371909519E-2</v>
      </c>
      <c r="H21" s="19">
        <v>276</v>
      </c>
      <c r="I21" s="19">
        <v>281</v>
      </c>
      <c r="J21" s="19">
        <f t="shared" si="18"/>
        <v>557</v>
      </c>
      <c r="K21" s="2">
        <f t="shared" si="1"/>
        <v>6.1533362792752982E-2</v>
      </c>
      <c r="L21" s="19">
        <v>296</v>
      </c>
      <c r="M21" s="19">
        <v>305</v>
      </c>
      <c r="N21" s="19">
        <f t="shared" si="19"/>
        <v>601</v>
      </c>
      <c r="O21" s="2">
        <f t="shared" si="2"/>
        <v>6.3604614244893637E-2</v>
      </c>
      <c r="P21" s="19">
        <v>305</v>
      </c>
      <c r="Q21" s="19">
        <v>288</v>
      </c>
      <c r="R21" s="19">
        <f t="shared" si="20"/>
        <v>593</v>
      </c>
      <c r="S21" s="2">
        <f t="shared" si="3"/>
        <v>6.2991289568727432E-2</v>
      </c>
      <c r="T21" s="19">
        <v>325</v>
      </c>
      <c r="U21" s="19">
        <v>323</v>
      </c>
      <c r="V21" s="19">
        <f t="shared" si="21"/>
        <v>648</v>
      </c>
      <c r="W21" s="2">
        <f t="shared" si="4"/>
        <v>6.881172347881491E-2</v>
      </c>
      <c r="X21" s="19">
        <v>344</v>
      </c>
      <c r="Y21" s="19">
        <v>295</v>
      </c>
      <c r="Z21" s="19">
        <f t="shared" si="22"/>
        <v>639</v>
      </c>
      <c r="AA21" s="2">
        <f t="shared" si="5"/>
        <v>7.2325976230899827E-2</v>
      </c>
      <c r="AB21" s="19">
        <v>313</v>
      </c>
      <c r="AC21" s="19">
        <v>286</v>
      </c>
      <c r="AD21" s="19">
        <f t="shared" si="23"/>
        <v>599</v>
      </c>
      <c r="AE21" s="2">
        <f t="shared" si="6"/>
        <v>6.9992989016125259E-2</v>
      </c>
      <c r="AF21" s="19">
        <v>306</v>
      </c>
      <c r="AG21" s="19">
        <v>286</v>
      </c>
      <c r="AH21" s="19">
        <f t="shared" si="24"/>
        <v>592</v>
      </c>
      <c r="AI21" s="2">
        <f t="shared" si="7"/>
        <v>6.7135404853708322E-2</v>
      </c>
      <c r="AJ21" s="19">
        <v>334</v>
      </c>
      <c r="AK21" s="19">
        <v>304</v>
      </c>
      <c r="AL21" s="19">
        <f t="shared" si="25"/>
        <v>638</v>
      </c>
      <c r="AM21" s="2">
        <f t="shared" si="8"/>
        <v>6.4049794197369739E-2</v>
      </c>
      <c r="AN21" s="19">
        <v>282</v>
      </c>
      <c r="AO21" s="19">
        <v>285</v>
      </c>
      <c r="AP21" s="19">
        <f t="shared" si="26"/>
        <v>567</v>
      </c>
      <c r="AQ21" s="2">
        <f t="shared" si="9"/>
        <v>6.61455902939804E-2</v>
      </c>
      <c r="AR21" s="19">
        <v>281</v>
      </c>
      <c r="AS21" s="19">
        <v>304</v>
      </c>
      <c r="AT21" s="19">
        <f t="shared" si="27"/>
        <v>585</v>
      </c>
      <c r="AU21" s="2">
        <f t="shared" si="10"/>
        <v>7.0669243778690508E-2</v>
      </c>
      <c r="AV21" s="19">
        <v>261</v>
      </c>
      <c r="AW21" s="19">
        <v>325</v>
      </c>
      <c r="AX21" s="19">
        <f t="shared" si="28"/>
        <v>586</v>
      </c>
      <c r="AY21" s="2">
        <f t="shared" si="11"/>
        <v>7.6912980706129411E-2</v>
      </c>
      <c r="AZ21" s="19">
        <v>239</v>
      </c>
      <c r="BA21" s="19">
        <v>262</v>
      </c>
      <c r="BB21" s="19">
        <f t="shared" si="29"/>
        <v>501</v>
      </c>
      <c r="BC21" s="2">
        <f t="shared" si="12"/>
        <v>7.7626278277037497E-2</v>
      </c>
      <c r="BD21" s="19">
        <v>171</v>
      </c>
      <c r="BE21" s="19">
        <v>181</v>
      </c>
      <c r="BF21" s="19">
        <f t="shared" si="30"/>
        <v>352</v>
      </c>
      <c r="BG21" s="2">
        <f t="shared" si="13"/>
        <v>7.996365288505225E-2</v>
      </c>
      <c r="BH21" s="19">
        <v>86</v>
      </c>
      <c r="BI21" s="19">
        <v>70</v>
      </c>
      <c r="BJ21" s="19">
        <f t="shared" si="31"/>
        <v>156</v>
      </c>
      <c r="BK21" s="2">
        <f t="shared" si="14"/>
        <v>6.0348162475822052E-2</v>
      </c>
      <c r="BL21" s="19">
        <v>47</v>
      </c>
      <c r="BM21" s="19">
        <v>92</v>
      </c>
      <c r="BN21" s="19">
        <f t="shared" si="32"/>
        <v>139</v>
      </c>
      <c r="BO21" s="2">
        <f t="shared" si="15"/>
        <v>5.416991426344505E-2</v>
      </c>
      <c r="BP21" s="19">
        <f t="shared" si="33"/>
        <v>8225</v>
      </c>
      <c r="BQ21" s="2">
        <f t="shared" si="16"/>
        <v>6.7648703776812744E-2</v>
      </c>
    </row>
    <row r="22" spans="1:69" x14ac:dyDescent="0.25">
      <c r="A22" s="4">
        <v>14</v>
      </c>
      <c r="B22" s="5">
        <v>2014</v>
      </c>
      <c r="C22" s="1" t="s">
        <v>171</v>
      </c>
      <c r="D22" s="19">
        <v>614</v>
      </c>
      <c r="E22" s="19">
        <v>602</v>
      </c>
      <c r="F22" s="19">
        <f t="shared" si="17"/>
        <v>1216</v>
      </c>
      <c r="G22" s="2">
        <f t="shared" si="0"/>
        <v>0.1599158337716991</v>
      </c>
      <c r="H22" s="19">
        <v>746</v>
      </c>
      <c r="I22" s="19">
        <v>751</v>
      </c>
      <c r="J22" s="19">
        <f t="shared" si="18"/>
        <v>1497</v>
      </c>
      <c r="K22" s="2">
        <f t="shared" si="1"/>
        <v>0.16537781705700397</v>
      </c>
      <c r="L22" s="19">
        <v>839</v>
      </c>
      <c r="M22" s="19">
        <v>760</v>
      </c>
      <c r="N22" s="19">
        <f t="shared" si="19"/>
        <v>1599</v>
      </c>
      <c r="O22" s="2">
        <f t="shared" si="2"/>
        <v>0.16922425653508308</v>
      </c>
      <c r="P22" s="19">
        <v>811</v>
      </c>
      <c r="Q22" s="19">
        <v>746</v>
      </c>
      <c r="R22" s="19">
        <f t="shared" si="20"/>
        <v>1557</v>
      </c>
      <c r="S22" s="2">
        <f t="shared" si="3"/>
        <v>0.16539196940726578</v>
      </c>
      <c r="T22" s="19">
        <v>772</v>
      </c>
      <c r="U22" s="19">
        <v>775</v>
      </c>
      <c r="V22" s="19">
        <f t="shared" si="21"/>
        <v>1547</v>
      </c>
      <c r="W22" s="2">
        <f t="shared" si="4"/>
        <v>0.16427737071254114</v>
      </c>
      <c r="X22" s="19">
        <v>733</v>
      </c>
      <c r="Y22" s="19">
        <v>724</v>
      </c>
      <c r="Z22" s="19">
        <f t="shared" si="22"/>
        <v>1457</v>
      </c>
      <c r="AA22" s="2">
        <f t="shared" si="5"/>
        <v>0.1649122807017544</v>
      </c>
      <c r="AB22" s="19">
        <v>689</v>
      </c>
      <c r="AC22" s="19">
        <v>654</v>
      </c>
      <c r="AD22" s="19">
        <f t="shared" si="23"/>
        <v>1343</v>
      </c>
      <c r="AE22" s="2">
        <f t="shared" si="6"/>
        <v>0.15692918906286515</v>
      </c>
      <c r="AF22" s="19">
        <v>777</v>
      </c>
      <c r="AG22" s="19">
        <v>722</v>
      </c>
      <c r="AH22" s="19">
        <f t="shared" si="24"/>
        <v>1499</v>
      </c>
      <c r="AI22" s="2">
        <f t="shared" si="7"/>
        <v>0.16999319573599456</v>
      </c>
      <c r="AJ22" s="19">
        <v>866</v>
      </c>
      <c r="AK22" s="19">
        <v>809</v>
      </c>
      <c r="AL22" s="19">
        <f t="shared" si="25"/>
        <v>1675</v>
      </c>
      <c r="AM22" s="2">
        <f t="shared" si="8"/>
        <v>0.16815580764983434</v>
      </c>
      <c r="AN22" s="19">
        <v>705</v>
      </c>
      <c r="AO22" s="19">
        <v>677</v>
      </c>
      <c r="AP22" s="19">
        <f t="shared" si="26"/>
        <v>1382</v>
      </c>
      <c r="AQ22" s="2">
        <f t="shared" si="9"/>
        <v>0.16122258516098928</v>
      </c>
      <c r="AR22" s="19">
        <v>645</v>
      </c>
      <c r="AS22" s="19">
        <v>722</v>
      </c>
      <c r="AT22" s="19">
        <f t="shared" si="27"/>
        <v>1367</v>
      </c>
      <c r="AU22" s="2">
        <f t="shared" si="10"/>
        <v>0.16513650640251268</v>
      </c>
      <c r="AV22" s="19">
        <v>582</v>
      </c>
      <c r="AW22" s="19">
        <v>790</v>
      </c>
      <c r="AX22" s="19">
        <f t="shared" si="28"/>
        <v>1372</v>
      </c>
      <c r="AY22" s="2">
        <f t="shared" si="11"/>
        <v>0.18007612547578422</v>
      </c>
      <c r="AZ22" s="19">
        <v>600</v>
      </c>
      <c r="BA22" s="19">
        <v>754</v>
      </c>
      <c r="BB22" s="19">
        <f t="shared" si="29"/>
        <v>1354</v>
      </c>
      <c r="BC22" s="2">
        <f t="shared" si="12"/>
        <v>0.20979237682057639</v>
      </c>
      <c r="BD22" s="19">
        <v>446</v>
      </c>
      <c r="BE22" s="19">
        <v>479</v>
      </c>
      <c r="BF22" s="19">
        <f t="shared" si="30"/>
        <v>925</v>
      </c>
      <c r="BG22" s="2">
        <f t="shared" si="13"/>
        <v>0.21013175829168559</v>
      </c>
      <c r="BH22" s="19">
        <v>249</v>
      </c>
      <c r="BI22" s="19">
        <v>277</v>
      </c>
      <c r="BJ22" s="19">
        <f t="shared" si="31"/>
        <v>526</v>
      </c>
      <c r="BK22" s="2">
        <f t="shared" si="14"/>
        <v>0.20348162475822051</v>
      </c>
      <c r="BL22" s="19">
        <v>195</v>
      </c>
      <c r="BM22" s="19">
        <v>266</v>
      </c>
      <c r="BN22" s="19">
        <f t="shared" si="32"/>
        <v>461</v>
      </c>
      <c r="BO22" s="2">
        <f t="shared" si="15"/>
        <v>0.17965705378020266</v>
      </c>
      <c r="BP22" s="19">
        <f t="shared" si="33"/>
        <v>20777</v>
      </c>
      <c r="BQ22" s="2">
        <f t="shared" si="16"/>
        <v>0.17088597183839979</v>
      </c>
    </row>
    <row r="23" spans="1:69" x14ac:dyDescent="0.25">
      <c r="A23" s="14" t="s">
        <v>38</v>
      </c>
      <c r="B23" s="14"/>
      <c r="C23" s="14"/>
      <c r="D23" s="20">
        <f>SUM(D9:D22)</f>
        <v>3826</v>
      </c>
      <c r="E23" s="20">
        <f>SUM(E9:E22)</f>
        <v>3778</v>
      </c>
      <c r="F23" s="20">
        <f>SUM(F9:F22)</f>
        <v>7604</v>
      </c>
      <c r="G23" s="12">
        <f>'KAB SUKOHARJO'!G17</f>
        <v>0.13327023853339642</v>
      </c>
      <c r="H23" s="20">
        <f>SUM(H9:H22)</f>
        <v>4614</v>
      </c>
      <c r="I23" s="20">
        <f>SUM(I9:I22)</f>
        <v>4438</v>
      </c>
      <c r="J23" s="20">
        <f>SUM(J9:J22)</f>
        <v>9052</v>
      </c>
      <c r="K23" s="12">
        <f>'KAB SUKOHARJO'!K17</f>
        <v>0.13589143097339818</v>
      </c>
      <c r="L23" s="20">
        <f>SUM(L9:L22)</f>
        <v>4887</v>
      </c>
      <c r="M23" s="20">
        <f>SUM(M9:M22)</f>
        <v>4562</v>
      </c>
      <c r="N23" s="20">
        <f>SUM(N9:N22)</f>
        <v>9449</v>
      </c>
      <c r="O23" s="12">
        <f>'KAB SUKOHARJO'!O17</f>
        <v>0.13397325922670109</v>
      </c>
      <c r="P23" s="20">
        <f>SUM(P9:P22)</f>
        <v>4926</v>
      </c>
      <c r="Q23" s="20">
        <f>SUM(Q9:Q22)</f>
        <v>4488</v>
      </c>
      <c r="R23" s="20">
        <f>SUM(R9:R22)</f>
        <v>9414</v>
      </c>
      <c r="S23" s="12">
        <f>'KAB SUKOHARJO'!S17</f>
        <v>0.13610143272275152</v>
      </c>
      <c r="T23" s="20">
        <f>SUM(T9:T22)</f>
        <v>4859</v>
      </c>
      <c r="U23" s="20">
        <f>SUM(U9:U22)</f>
        <v>4558</v>
      </c>
      <c r="V23" s="20">
        <f>SUM(V9:V22)</f>
        <v>9417</v>
      </c>
      <c r="W23" s="12">
        <f>'KAB SUKOHARJO'!W17</f>
        <v>0.13653366583541146</v>
      </c>
      <c r="X23" s="20">
        <f>SUM(X9:X22)</f>
        <v>4510</v>
      </c>
      <c r="Y23" s="20">
        <f>SUM(Y9:Y22)</f>
        <v>4325</v>
      </c>
      <c r="Z23" s="20">
        <f>SUM(Z9:Z22)</f>
        <v>8835</v>
      </c>
      <c r="AA23" s="12">
        <f>'KAB SUKOHARJO'!AA17</f>
        <v>0.13451378633090239</v>
      </c>
      <c r="AB23" s="20">
        <f>SUM(AB9:AB22)</f>
        <v>4340</v>
      </c>
      <c r="AC23" s="20">
        <f>SUM(AC9:AC22)</f>
        <v>4218</v>
      </c>
      <c r="AD23" s="20">
        <f>SUM(AD9:AD22)</f>
        <v>8558</v>
      </c>
      <c r="AE23" s="12">
        <f>'KAB SUKOHARJO'!AE17</f>
        <v>0.13600101706766679</v>
      </c>
      <c r="AF23" s="20">
        <f>SUM(AF9:AF22)</f>
        <v>4464</v>
      </c>
      <c r="AG23" s="20">
        <f>SUM(AG9:AG22)</f>
        <v>4354</v>
      </c>
      <c r="AH23" s="20">
        <f>SUM(AH9:AH22)</f>
        <v>8818</v>
      </c>
      <c r="AI23" s="12">
        <f>'KAB SUKOHARJO'!AI17</f>
        <v>0.14091889732321214</v>
      </c>
      <c r="AJ23" s="20">
        <f>SUM(AJ9:AJ22)</f>
        <v>5021</v>
      </c>
      <c r="AK23" s="20">
        <f>SUM(AK9:AK22)</f>
        <v>4940</v>
      </c>
      <c r="AL23" s="20">
        <f>SUM(AL9:AL22)</f>
        <v>9961</v>
      </c>
      <c r="AM23" s="12">
        <f>'KAB SUKOHARJO'!AM17</f>
        <v>0.13498387402769874</v>
      </c>
      <c r="AN23" s="20">
        <f>SUM(AN9:AN22)</f>
        <v>4309</v>
      </c>
      <c r="AO23" s="20">
        <f>SUM(AO9:AO22)</f>
        <v>4263</v>
      </c>
      <c r="AP23" s="20">
        <f>SUM(AP9:AP22)</f>
        <v>8572</v>
      </c>
      <c r="AQ23" s="12">
        <f>'KAB SUKOHARJO'!AQ17</f>
        <v>0.12861601248349538</v>
      </c>
      <c r="AR23" s="20">
        <f>SUM(AR9:AR22)</f>
        <v>3941</v>
      </c>
      <c r="AS23" s="20">
        <f>SUM(AS9:AS22)</f>
        <v>4337</v>
      </c>
      <c r="AT23" s="20">
        <f>SUM(AT9:AT22)</f>
        <v>8278</v>
      </c>
      <c r="AU23" s="12">
        <f>'KAB SUKOHARJO'!AU17</f>
        <v>0.13409794106688697</v>
      </c>
      <c r="AV23" s="20">
        <f>SUM(AV9:AV22)</f>
        <v>3514</v>
      </c>
      <c r="AW23" s="20">
        <f>SUM(AW9:AW22)</f>
        <v>4105</v>
      </c>
      <c r="AX23" s="20">
        <f>SUM(AX9:AX22)</f>
        <v>7619</v>
      </c>
      <c r="AY23" s="12">
        <f>'KAB SUKOHARJO'!AY17</f>
        <v>0.13755190467593428</v>
      </c>
      <c r="AZ23" s="20">
        <f>SUM(AZ9:AZ22)</f>
        <v>3081</v>
      </c>
      <c r="BA23" s="20">
        <f>SUM(BA9:BA22)</f>
        <v>3373</v>
      </c>
      <c r="BB23" s="20">
        <f>SUM(BB9:BB22)</f>
        <v>6454</v>
      </c>
      <c r="BC23" s="12">
        <f>'KAB SUKOHARJO'!BC17</f>
        <v>0.13633003105130859</v>
      </c>
      <c r="BD23" s="20">
        <f>SUM(BD9:BD22)</f>
        <v>2183</v>
      </c>
      <c r="BE23" s="20">
        <f>SUM(BE9:BE22)</f>
        <v>2219</v>
      </c>
      <c r="BF23" s="20">
        <f>SUM(BF9:BF22)</f>
        <v>4402</v>
      </c>
      <c r="BG23" s="12">
        <f>'KAB SUKOHARJO'!BG17</f>
        <v>0.13159940209267565</v>
      </c>
      <c r="BH23" s="20">
        <f>SUM(BH9:BH22)</f>
        <v>1319</v>
      </c>
      <c r="BI23" s="20">
        <f>SUM(BI9:BI22)</f>
        <v>1266</v>
      </c>
      <c r="BJ23" s="20">
        <f>SUM(BJ9:BJ22)</f>
        <v>2585</v>
      </c>
      <c r="BK23" s="12">
        <f>'KAB SUKOHARJO'!BK17</f>
        <v>0.11715917331399565</v>
      </c>
      <c r="BL23" s="20">
        <f>SUM(BL9:BL22)</f>
        <v>1072</v>
      </c>
      <c r="BM23" s="20">
        <f>SUM(BM9:BM22)</f>
        <v>1494</v>
      </c>
      <c r="BN23" s="20">
        <f>SUM(BN9:BN22)</f>
        <v>2566</v>
      </c>
      <c r="BO23" s="12">
        <f>'KAB SUKOHARJO'!BO17</f>
        <v>9.2282241242897217E-2</v>
      </c>
      <c r="BP23" s="21">
        <f>SUM(BP9:BP22)</f>
        <v>121584</v>
      </c>
      <c r="BQ23" s="12">
        <f>'KAB SUKOHARJO'!BQ17</f>
        <v>0.13335307569550697</v>
      </c>
    </row>
    <row r="24" spans="1:6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</sheetData>
  <mergeCells count="23">
    <mergeCell ref="BL7:BO7"/>
    <mergeCell ref="BP7:BQ7"/>
    <mergeCell ref="A23:C23"/>
    <mergeCell ref="AN7:AQ7"/>
    <mergeCell ref="AR7:AU7"/>
    <mergeCell ref="AV7:AY7"/>
    <mergeCell ref="AZ7:BC7"/>
    <mergeCell ref="BD7:BG7"/>
    <mergeCell ref="BH7:BK7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66AE-965A-41DE-B266-C9575995AC3B}">
  <dimension ref="A1:BQ24"/>
  <sheetViews>
    <sheetView topLeftCell="D1" workbookViewId="0">
      <selection activeCell="F9" sqref="D9:F22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172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2001</v>
      </c>
      <c r="C9" s="1" t="s">
        <v>173</v>
      </c>
      <c r="D9" s="19">
        <v>118</v>
      </c>
      <c r="E9" s="19">
        <v>111</v>
      </c>
      <c r="F9" s="19">
        <f>SUM(D9:E9)</f>
        <v>229</v>
      </c>
      <c r="G9" s="2">
        <f t="shared" ref="G9:G22" si="0">F9/$F$23</f>
        <v>4.933218440327445E-2</v>
      </c>
      <c r="H9" s="19">
        <v>131</v>
      </c>
      <c r="I9" s="19">
        <v>121</v>
      </c>
      <c r="J9" s="19">
        <f>SUM(H9:I9)</f>
        <v>252</v>
      </c>
      <c r="K9" s="2">
        <f t="shared" ref="K9:K22" si="1">J9/$J$23</f>
        <v>4.6349089571454845E-2</v>
      </c>
      <c r="L9" s="19">
        <v>138</v>
      </c>
      <c r="M9" s="19">
        <v>134</v>
      </c>
      <c r="N9" s="19">
        <f>SUM(L9:M9)</f>
        <v>272</v>
      </c>
      <c r="O9" s="2">
        <f t="shared" ref="O9:O22" si="2">N9/$N$23</f>
        <v>4.785362420830401E-2</v>
      </c>
      <c r="P9" s="19">
        <v>135</v>
      </c>
      <c r="Q9" s="19">
        <v>136</v>
      </c>
      <c r="R9" s="19">
        <f>SUM(P9:Q9)</f>
        <v>271</v>
      </c>
      <c r="S9" s="2">
        <f t="shared" ref="S9:S22" si="3">R9/$R$23</f>
        <v>4.9788719456182254E-2</v>
      </c>
      <c r="T9" s="19">
        <v>102</v>
      </c>
      <c r="U9" s="19">
        <v>116</v>
      </c>
      <c r="V9" s="19">
        <f>SUM(T9:U9)</f>
        <v>218</v>
      </c>
      <c r="W9" s="2">
        <f t="shared" ref="W9:W22" si="4">V9/$V$23</f>
        <v>3.9557249138087461E-2</v>
      </c>
      <c r="X9" s="19">
        <v>120</v>
      </c>
      <c r="Y9" s="19">
        <v>128</v>
      </c>
      <c r="Z9" s="19">
        <f>SUM(X9:Y9)</f>
        <v>248</v>
      </c>
      <c r="AA9" s="2">
        <f t="shared" ref="AA9:AA22" si="5">Z9/$Z$23</f>
        <v>4.5487894350696993E-2</v>
      </c>
      <c r="AB9" s="19">
        <v>115</v>
      </c>
      <c r="AC9" s="19">
        <v>134</v>
      </c>
      <c r="AD9" s="19">
        <f>SUM(AB9:AC9)</f>
        <v>249</v>
      </c>
      <c r="AE9" s="2">
        <f t="shared" ref="AE9:AE22" si="6">AD9/$AD$23</f>
        <v>4.9141503848431023E-2</v>
      </c>
      <c r="AF9" s="19">
        <v>107</v>
      </c>
      <c r="AG9" s="19">
        <v>112</v>
      </c>
      <c r="AH9" s="19">
        <f>SUM(AF9:AG9)</f>
        <v>219</v>
      </c>
      <c r="AI9" s="2">
        <f t="shared" ref="AI9:AI22" si="7">AH9/$AH$23</f>
        <v>4.2590431738623105E-2</v>
      </c>
      <c r="AJ9" s="19">
        <v>133</v>
      </c>
      <c r="AK9" s="19">
        <v>131</v>
      </c>
      <c r="AL9" s="19">
        <f>SUM(AJ9:AK9)</f>
        <v>264</v>
      </c>
      <c r="AM9" s="2">
        <f t="shared" ref="AM9:AM22" si="8">AL9/$AL$23</f>
        <v>4.4875063742988268E-2</v>
      </c>
      <c r="AN9" s="19">
        <v>123</v>
      </c>
      <c r="AO9" s="19">
        <v>117</v>
      </c>
      <c r="AP9" s="19">
        <f>SUM(AN9:AO9)</f>
        <v>240</v>
      </c>
      <c r="AQ9" s="2">
        <f t="shared" ref="AQ9:AQ22" si="9">AP9/$AP$23</f>
        <v>4.443621551564525E-2</v>
      </c>
      <c r="AR9" s="19">
        <v>94</v>
      </c>
      <c r="AS9" s="19">
        <v>105</v>
      </c>
      <c r="AT9" s="19">
        <f>SUM(AR9:AS9)</f>
        <v>199</v>
      </c>
      <c r="AU9" s="2">
        <f t="shared" ref="AU9:AU22" si="10">AT9/$AT$23</f>
        <v>3.9728488720303455E-2</v>
      </c>
      <c r="AV9" s="19">
        <v>96</v>
      </c>
      <c r="AW9" s="19">
        <v>95</v>
      </c>
      <c r="AX9" s="19">
        <f>SUM(AV9:AW9)</f>
        <v>191</v>
      </c>
      <c r="AY9" s="2">
        <f t="shared" ref="AY9:AY22" si="11">AX9/$AX$23</f>
        <v>4.3202895272562769E-2</v>
      </c>
      <c r="AZ9" s="19">
        <v>69</v>
      </c>
      <c r="BA9" s="19">
        <v>71</v>
      </c>
      <c r="BB9" s="19">
        <f>SUM(AZ9:BA9)</f>
        <v>140</v>
      </c>
      <c r="BC9" s="2">
        <f t="shared" ref="BC9:BC22" si="12">BB9/$BB$23</f>
        <v>3.9392234102419807E-2</v>
      </c>
      <c r="BD9" s="19">
        <v>42</v>
      </c>
      <c r="BE9" s="19">
        <v>46</v>
      </c>
      <c r="BF9" s="19">
        <f>SUM(BD9:BE9)</f>
        <v>88</v>
      </c>
      <c r="BG9" s="2">
        <f t="shared" ref="BG9:BG22" si="13">BF9/$BF$23</f>
        <v>3.8938053097345132E-2</v>
      </c>
      <c r="BH9" s="19">
        <v>33</v>
      </c>
      <c r="BI9" s="19">
        <v>40</v>
      </c>
      <c r="BJ9" s="19">
        <f>SUM(BH9:BI9)</f>
        <v>73</v>
      </c>
      <c r="BK9" s="2">
        <f t="shared" ref="BK9:BK22" si="14">BJ9/$BJ$23</f>
        <v>4.7837483617300128E-2</v>
      </c>
      <c r="BL9" s="19">
        <v>35</v>
      </c>
      <c r="BM9" s="19">
        <v>59</v>
      </c>
      <c r="BN9" s="19">
        <f>SUM(BL9:BM9)</f>
        <v>94</v>
      </c>
      <c r="BO9" s="2">
        <f t="shared" ref="BO9:BO22" si="15">BN9/$BN$23</f>
        <v>5.4810495626822157E-2</v>
      </c>
      <c r="BP9" s="19">
        <f>BN9+BJ9+BF9+BB9+AX9+AT9+AP9+AL9+AH9+AD9+Z9+V9+R9+N9+J9+F9</f>
        <v>3247</v>
      </c>
      <c r="BQ9" s="2">
        <f t="shared" ref="BQ9:BQ22" si="16">BP9/$BP$23</f>
        <v>4.5005336327220813E-2</v>
      </c>
    </row>
    <row r="10" spans="1:69" x14ac:dyDescent="0.25">
      <c r="A10" s="4">
        <v>2</v>
      </c>
      <c r="B10" s="5">
        <v>2002</v>
      </c>
      <c r="C10" s="1" t="s">
        <v>174</v>
      </c>
      <c r="D10" s="19">
        <v>253</v>
      </c>
      <c r="E10" s="19">
        <v>202</v>
      </c>
      <c r="F10" s="19">
        <f t="shared" ref="F10:F22" si="17">SUM(D10:E10)</f>
        <v>455</v>
      </c>
      <c r="G10" s="2">
        <f t="shared" si="0"/>
        <v>9.8018095648427409E-2</v>
      </c>
      <c r="H10" s="19">
        <v>267</v>
      </c>
      <c r="I10" s="19">
        <v>263</v>
      </c>
      <c r="J10" s="19">
        <f t="shared" ref="J10:J22" si="18">SUM(H10:I10)</f>
        <v>530</v>
      </c>
      <c r="K10" s="2">
        <f t="shared" si="1"/>
        <v>9.7480228066948685E-2</v>
      </c>
      <c r="L10" s="19">
        <v>282</v>
      </c>
      <c r="M10" s="19">
        <v>287</v>
      </c>
      <c r="N10" s="19">
        <f t="shared" ref="N10:N22" si="19">SUM(L10:M10)</f>
        <v>569</v>
      </c>
      <c r="O10" s="2">
        <f t="shared" si="2"/>
        <v>0.10010555946516538</v>
      </c>
      <c r="P10" s="19">
        <v>258</v>
      </c>
      <c r="Q10" s="19">
        <v>251</v>
      </c>
      <c r="R10" s="19">
        <f t="shared" ref="R10:R22" si="20">SUM(P10:Q10)</f>
        <v>509</v>
      </c>
      <c r="S10" s="2">
        <f t="shared" si="3"/>
        <v>9.3514605915855226E-2</v>
      </c>
      <c r="T10" s="19">
        <v>260</v>
      </c>
      <c r="U10" s="19">
        <v>253</v>
      </c>
      <c r="V10" s="19">
        <f t="shared" ref="V10:V22" si="21">SUM(T10:U10)</f>
        <v>513</v>
      </c>
      <c r="W10" s="2">
        <f t="shared" si="4"/>
        <v>9.3086554164398469E-2</v>
      </c>
      <c r="X10" s="19">
        <v>252</v>
      </c>
      <c r="Y10" s="19">
        <v>214</v>
      </c>
      <c r="Z10" s="19">
        <f t="shared" ref="Z10:Z22" si="22">SUM(X10:Y10)</f>
        <v>466</v>
      </c>
      <c r="AA10" s="2">
        <f t="shared" si="5"/>
        <v>8.5473220836390321E-2</v>
      </c>
      <c r="AB10" s="19">
        <v>225</v>
      </c>
      <c r="AC10" s="19">
        <v>231</v>
      </c>
      <c r="AD10" s="19">
        <f t="shared" ref="AD10:AD22" si="23">SUM(AB10:AC10)</f>
        <v>456</v>
      </c>
      <c r="AE10" s="2">
        <f t="shared" si="6"/>
        <v>8.9994079336885732E-2</v>
      </c>
      <c r="AF10" s="19">
        <v>242</v>
      </c>
      <c r="AG10" s="19">
        <v>237</v>
      </c>
      <c r="AH10" s="19">
        <f t="shared" ref="AH10:AH22" si="24">SUM(AF10:AG10)</f>
        <v>479</v>
      </c>
      <c r="AI10" s="2">
        <f t="shared" si="7"/>
        <v>9.3154414624659662E-2</v>
      </c>
      <c r="AJ10" s="19">
        <v>262</v>
      </c>
      <c r="AK10" s="19">
        <v>252</v>
      </c>
      <c r="AL10" s="19">
        <f t="shared" ref="AL10:AL22" si="25">SUM(AJ10:AK10)</f>
        <v>514</v>
      </c>
      <c r="AM10" s="2">
        <f t="shared" si="8"/>
        <v>8.7370389257181713E-2</v>
      </c>
      <c r="AN10" s="19">
        <v>268</v>
      </c>
      <c r="AO10" s="19">
        <v>251</v>
      </c>
      <c r="AP10" s="19">
        <f t="shared" ref="AP10:AP22" si="26">SUM(AN10:AO10)</f>
        <v>519</v>
      </c>
      <c r="AQ10" s="2">
        <f t="shared" si="9"/>
        <v>9.6093316052582853E-2</v>
      </c>
      <c r="AR10" s="19">
        <v>217</v>
      </c>
      <c r="AS10" s="19">
        <v>228</v>
      </c>
      <c r="AT10" s="19">
        <f t="shared" ref="AT10:AT22" si="27">SUM(AR10:AS10)</f>
        <v>445</v>
      </c>
      <c r="AU10" s="2">
        <f t="shared" si="10"/>
        <v>8.8840087841884602E-2</v>
      </c>
      <c r="AV10" s="19">
        <v>191</v>
      </c>
      <c r="AW10" s="19">
        <v>190</v>
      </c>
      <c r="AX10" s="19">
        <f t="shared" ref="AX10:AX22" si="28">SUM(AV10:AW10)</f>
        <v>381</v>
      </c>
      <c r="AY10" s="2">
        <f t="shared" si="11"/>
        <v>8.6179597376159239E-2</v>
      </c>
      <c r="AZ10" s="19">
        <v>148</v>
      </c>
      <c r="BA10" s="19">
        <v>135</v>
      </c>
      <c r="BB10" s="19">
        <f t="shared" ref="BB10:BB22" si="29">SUM(AZ10:BA10)</f>
        <v>283</v>
      </c>
      <c r="BC10" s="2">
        <f t="shared" si="12"/>
        <v>7.9628587507034332E-2</v>
      </c>
      <c r="BD10" s="19">
        <v>86</v>
      </c>
      <c r="BE10" s="19">
        <v>117</v>
      </c>
      <c r="BF10" s="19">
        <f t="shared" ref="BF10:BF22" si="30">SUM(BD10:BE10)</f>
        <v>203</v>
      </c>
      <c r="BG10" s="2">
        <f t="shared" si="13"/>
        <v>8.9823008849557517E-2</v>
      </c>
      <c r="BH10" s="19">
        <v>61</v>
      </c>
      <c r="BI10" s="19">
        <v>77</v>
      </c>
      <c r="BJ10" s="19">
        <f t="shared" ref="BJ10:BJ22" si="31">SUM(BH10:BI10)</f>
        <v>138</v>
      </c>
      <c r="BK10" s="2">
        <f t="shared" si="14"/>
        <v>9.0432503276539969E-2</v>
      </c>
      <c r="BL10" s="19">
        <v>77</v>
      </c>
      <c r="BM10" s="19">
        <v>101</v>
      </c>
      <c r="BN10" s="19">
        <f t="shared" ref="BN10:BN22" si="32">SUM(BL10:BM10)</f>
        <v>178</v>
      </c>
      <c r="BO10" s="2">
        <f t="shared" si="15"/>
        <v>0.10379008746355685</v>
      </c>
      <c r="BP10" s="19">
        <f t="shared" ref="BP10:BP22" si="33">BN10+BJ10+BF10+BB10+AX10+AT10+AP10+AL10+AH10+AD10+Z10+V10+R10+N10+J10+F10</f>
        <v>6638</v>
      </c>
      <c r="BQ10" s="2">
        <f t="shared" si="16"/>
        <v>9.2006597640927557E-2</v>
      </c>
    </row>
    <row r="11" spans="1:69" x14ac:dyDescent="0.25">
      <c r="A11" s="4">
        <v>3</v>
      </c>
      <c r="B11" s="5">
        <v>2003</v>
      </c>
      <c r="C11" s="1" t="s">
        <v>175</v>
      </c>
      <c r="D11" s="19">
        <v>131</v>
      </c>
      <c r="E11" s="19">
        <v>105</v>
      </c>
      <c r="F11" s="19">
        <f t="shared" si="17"/>
        <v>236</v>
      </c>
      <c r="G11" s="2">
        <f t="shared" si="0"/>
        <v>5.0840155105557949E-2</v>
      </c>
      <c r="H11" s="19">
        <v>152</v>
      </c>
      <c r="I11" s="19">
        <v>119</v>
      </c>
      <c r="J11" s="19">
        <f t="shared" si="18"/>
        <v>271</v>
      </c>
      <c r="K11" s="2">
        <f t="shared" si="1"/>
        <v>4.984366378517565E-2</v>
      </c>
      <c r="L11" s="19">
        <v>156</v>
      </c>
      <c r="M11" s="19">
        <v>124</v>
      </c>
      <c r="N11" s="19">
        <f t="shared" si="19"/>
        <v>280</v>
      </c>
      <c r="O11" s="2">
        <f t="shared" si="2"/>
        <v>4.9261083743842367E-2</v>
      </c>
      <c r="P11" s="19">
        <v>134</v>
      </c>
      <c r="Q11" s="19">
        <v>130</v>
      </c>
      <c r="R11" s="19">
        <f t="shared" si="20"/>
        <v>264</v>
      </c>
      <c r="S11" s="2">
        <f t="shared" si="3"/>
        <v>4.8502663972074221E-2</v>
      </c>
      <c r="T11" s="19">
        <v>141</v>
      </c>
      <c r="U11" s="19">
        <v>127</v>
      </c>
      <c r="V11" s="19">
        <f t="shared" si="21"/>
        <v>268</v>
      </c>
      <c r="W11" s="2">
        <f t="shared" si="4"/>
        <v>4.8630012701868987E-2</v>
      </c>
      <c r="X11" s="19">
        <v>136</v>
      </c>
      <c r="Y11" s="19">
        <v>140</v>
      </c>
      <c r="Z11" s="19">
        <f t="shared" si="22"/>
        <v>276</v>
      </c>
      <c r="AA11" s="2">
        <f t="shared" si="5"/>
        <v>5.0623624358033747E-2</v>
      </c>
      <c r="AB11" s="19">
        <v>112</v>
      </c>
      <c r="AC11" s="19">
        <v>115</v>
      </c>
      <c r="AD11" s="19">
        <f t="shared" si="23"/>
        <v>227</v>
      </c>
      <c r="AE11" s="2">
        <f t="shared" si="6"/>
        <v>4.4799684231300575E-2</v>
      </c>
      <c r="AF11" s="19">
        <v>129</v>
      </c>
      <c r="AG11" s="19">
        <v>125</v>
      </c>
      <c r="AH11" s="19">
        <f t="shared" si="24"/>
        <v>254</v>
      </c>
      <c r="AI11" s="2">
        <f t="shared" si="7"/>
        <v>4.9397121742512644E-2</v>
      </c>
      <c r="AJ11" s="19">
        <v>124</v>
      </c>
      <c r="AK11" s="19">
        <v>146</v>
      </c>
      <c r="AL11" s="19">
        <f t="shared" si="25"/>
        <v>270</v>
      </c>
      <c r="AM11" s="2">
        <f t="shared" si="8"/>
        <v>4.5894951555328911E-2</v>
      </c>
      <c r="AN11" s="19">
        <v>143</v>
      </c>
      <c r="AO11" s="19">
        <v>143</v>
      </c>
      <c r="AP11" s="19">
        <f t="shared" si="26"/>
        <v>286</v>
      </c>
      <c r="AQ11" s="2">
        <f t="shared" si="9"/>
        <v>5.2953156822810592E-2</v>
      </c>
      <c r="AR11" s="19">
        <v>126</v>
      </c>
      <c r="AS11" s="19">
        <v>128</v>
      </c>
      <c r="AT11" s="19">
        <f t="shared" si="27"/>
        <v>254</v>
      </c>
      <c r="AU11" s="2">
        <f t="shared" si="10"/>
        <v>5.0708724296266723E-2</v>
      </c>
      <c r="AV11" s="19">
        <v>104</v>
      </c>
      <c r="AW11" s="19">
        <v>118</v>
      </c>
      <c r="AX11" s="19">
        <f t="shared" si="28"/>
        <v>222</v>
      </c>
      <c r="AY11" s="2">
        <f t="shared" si="11"/>
        <v>5.0214883510517984E-2</v>
      </c>
      <c r="AZ11" s="19">
        <v>92</v>
      </c>
      <c r="BA11" s="19">
        <v>84</v>
      </c>
      <c r="BB11" s="19">
        <f t="shared" si="29"/>
        <v>176</v>
      </c>
      <c r="BC11" s="2">
        <f t="shared" si="12"/>
        <v>4.9521665728756332E-2</v>
      </c>
      <c r="BD11" s="19">
        <v>48</v>
      </c>
      <c r="BE11" s="19">
        <v>64</v>
      </c>
      <c r="BF11" s="19">
        <f t="shared" si="30"/>
        <v>112</v>
      </c>
      <c r="BG11" s="2">
        <f t="shared" si="13"/>
        <v>4.9557522123893805E-2</v>
      </c>
      <c r="BH11" s="19">
        <v>39</v>
      </c>
      <c r="BI11" s="19">
        <v>39</v>
      </c>
      <c r="BJ11" s="19">
        <f t="shared" si="31"/>
        <v>78</v>
      </c>
      <c r="BK11" s="2">
        <f t="shared" si="14"/>
        <v>5.1114023591087812E-2</v>
      </c>
      <c r="BL11" s="19">
        <v>35</v>
      </c>
      <c r="BM11" s="19">
        <v>60</v>
      </c>
      <c r="BN11" s="19">
        <f t="shared" si="32"/>
        <v>95</v>
      </c>
      <c r="BO11" s="2">
        <f t="shared" si="15"/>
        <v>5.5393586005830907E-2</v>
      </c>
      <c r="BP11" s="19">
        <f t="shared" si="33"/>
        <v>3569</v>
      </c>
      <c r="BQ11" s="2">
        <f t="shared" si="16"/>
        <v>4.9468446366446282E-2</v>
      </c>
    </row>
    <row r="12" spans="1:69" x14ac:dyDescent="0.25">
      <c r="A12" s="4">
        <v>4</v>
      </c>
      <c r="B12" s="5">
        <v>2004</v>
      </c>
      <c r="C12" s="1" t="s">
        <v>93</v>
      </c>
      <c r="D12" s="19">
        <v>200</v>
      </c>
      <c r="E12" s="19">
        <v>157</v>
      </c>
      <c r="F12" s="19">
        <f t="shared" si="17"/>
        <v>357</v>
      </c>
      <c r="G12" s="2">
        <f t="shared" si="0"/>
        <v>7.6906505816458429E-2</v>
      </c>
      <c r="H12" s="19">
        <v>207</v>
      </c>
      <c r="I12" s="19">
        <v>195</v>
      </c>
      <c r="J12" s="19">
        <f t="shared" si="18"/>
        <v>402</v>
      </c>
      <c r="K12" s="2">
        <f t="shared" si="1"/>
        <v>7.3937833363987487E-2</v>
      </c>
      <c r="L12" s="19">
        <v>201</v>
      </c>
      <c r="M12" s="19">
        <v>195</v>
      </c>
      <c r="N12" s="19">
        <f t="shared" si="19"/>
        <v>396</v>
      </c>
      <c r="O12" s="2">
        <f t="shared" si="2"/>
        <v>6.9669247009148491E-2</v>
      </c>
      <c r="P12" s="19">
        <v>206</v>
      </c>
      <c r="Q12" s="19">
        <v>200</v>
      </c>
      <c r="R12" s="19">
        <f t="shared" si="20"/>
        <v>406</v>
      </c>
      <c r="S12" s="2">
        <f t="shared" si="3"/>
        <v>7.4591218078265659E-2</v>
      </c>
      <c r="T12" s="19">
        <v>199</v>
      </c>
      <c r="U12" s="19">
        <v>188</v>
      </c>
      <c r="V12" s="19">
        <f t="shared" si="21"/>
        <v>387</v>
      </c>
      <c r="W12" s="2">
        <f t="shared" si="4"/>
        <v>7.0223189983669027E-2</v>
      </c>
      <c r="X12" s="19">
        <v>214</v>
      </c>
      <c r="Y12" s="19">
        <v>188</v>
      </c>
      <c r="Z12" s="19">
        <f t="shared" si="22"/>
        <v>402</v>
      </c>
      <c r="AA12" s="2">
        <f t="shared" si="5"/>
        <v>7.3734409391049152E-2</v>
      </c>
      <c r="AB12" s="19">
        <v>203</v>
      </c>
      <c r="AC12" s="19">
        <v>180</v>
      </c>
      <c r="AD12" s="19">
        <f t="shared" si="23"/>
        <v>383</v>
      </c>
      <c r="AE12" s="2">
        <f t="shared" si="6"/>
        <v>7.5587132425498318E-2</v>
      </c>
      <c r="AF12" s="19">
        <v>187</v>
      </c>
      <c r="AG12" s="19">
        <v>190</v>
      </c>
      <c r="AH12" s="19">
        <f t="shared" si="24"/>
        <v>377</v>
      </c>
      <c r="AI12" s="2">
        <f t="shared" si="7"/>
        <v>7.331777518475302E-2</v>
      </c>
      <c r="AJ12" s="19">
        <v>219</v>
      </c>
      <c r="AK12" s="19">
        <v>200</v>
      </c>
      <c r="AL12" s="19">
        <f t="shared" si="25"/>
        <v>419</v>
      </c>
      <c r="AM12" s="2">
        <f t="shared" si="8"/>
        <v>7.1222165561788203E-2</v>
      </c>
      <c r="AN12" s="19">
        <v>182</v>
      </c>
      <c r="AO12" s="19">
        <v>211</v>
      </c>
      <c r="AP12" s="19">
        <f t="shared" si="26"/>
        <v>393</v>
      </c>
      <c r="AQ12" s="2">
        <f t="shared" si="9"/>
        <v>7.2764302906869097E-2</v>
      </c>
      <c r="AR12" s="19">
        <v>155</v>
      </c>
      <c r="AS12" s="19">
        <v>182</v>
      </c>
      <c r="AT12" s="19">
        <f t="shared" si="27"/>
        <v>337</v>
      </c>
      <c r="AU12" s="2">
        <f t="shared" si="10"/>
        <v>6.7278897983629474E-2</v>
      </c>
      <c r="AV12" s="19">
        <v>159</v>
      </c>
      <c r="AW12" s="19">
        <v>190</v>
      </c>
      <c r="AX12" s="19">
        <f t="shared" si="28"/>
        <v>349</v>
      </c>
      <c r="AY12" s="2">
        <f t="shared" si="11"/>
        <v>7.8941415969237733E-2</v>
      </c>
      <c r="AZ12" s="19">
        <v>133</v>
      </c>
      <c r="BA12" s="19">
        <v>147</v>
      </c>
      <c r="BB12" s="19">
        <f t="shared" si="29"/>
        <v>280</v>
      </c>
      <c r="BC12" s="2">
        <f t="shared" si="12"/>
        <v>7.8784468204839614E-2</v>
      </c>
      <c r="BD12" s="19">
        <v>69</v>
      </c>
      <c r="BE12" s="19">
        <v>90</v>
      </c>
      <c r="BF12" s="19">
        <f t="shared" si="30"/>
        <v>159</v>
      </c>
      <c r="BG12" s="2">
        <f t="shared" si="13"/>
        <v>7.0353982300884951E-2</v>
      </c>
      <c r="BH12" s="19">
        <v>51</v>
      </c>
      <c r="BI12" s="19">
        <v>60</v>
      </c>
      <c r="BJ12" s="19">
        <f t="shared" si="31"/>
        <v>111</v>
      </c>
      <c r="BK12" s="2">
        <f t="shared" si="14"/>
        <v>7.2739187418086507E-2</v>
      </c>
      <c r="BL12" s="19">
        <v>57</v>
      </c>
      <c r="BM12" s="19">
        <v>75</v>
      </c>
      <c r="BN12" s="19">
        <f t="shared" si="32"/>
        <v>132</v>
      </c>
      <c r="BO12" s="2">
        <f t="shared" si="15"/>
        <v>7.6967930029154516E-2</v>
      </c>
      <c r="BP12" s="19">
        <f t="shared" si="33"/>
        <v>5290</v>
      </c>
      <c r="BQ12" s="2">
        <f t="shared" si="16"/>
        <v>7.3322522072989865E-2</v>
      </c>
    </row>
    <row r="13" spans="1:69" x14ac:dyDescent="0.25">
      <c r="A13" s="4">
        <v>5</v>
      </c>
      <c r="B13" s="5">
        <v>2005</v>
      </c>
      <c r="C13" s="1" t="s">
        <v>176</v>
      </c>
      <c r="D13" s="19">
        <v>90</v>
      </c>
      <c r="E13" s="19">
        <v>93</v>
      </c>
      <c r="F13" s="19">
        <f t="shared" si="17"/>
        <v>183</v>
      </c>
      <c r="G13" s="2">
        <f t="shared" si="0"/>
        <v>3.9422662645411458E-2</v>
      </c>
      <c r="H13" s="19">
        <v>110</v>
      </c>
      <c r="I13" s="19">
        <v>118</v>
      </c>
      <c r="J13" s="19">
        <f t="shared" si="18"/>
        <v>228</v>
      </c>
      <c r="K13" s="2">
        <f t="shared" si="1"/>
        <v>4.1934890564649621E-2</v>
      </c>
      <c r="L13" s="19">
        <v>113</v>
      </c>
      <c r="M13" s="19">
        <v>103</v>
      </c>
      <c r="N13" s="19">
        <f t="shared" si="19"/>
        <v>216</v>
      </c>
      <c r="O13" s="2">
        <f t="shared" si="2"/>
        <v>3.8001407459535536E-2</v>
      </c>
      <c r="P13" s="19">
        <v>103</v>
      </c>
      <c r="Q13" s="19">
        <v>118</v>
      </c>
      <c r="R13" s="19">
        <f t="shared" si="20"/>
        <v>221</v>
      </c>
      <c r="S13" s="2">
        <f t="shared" si="3"/>
        <v>4.0602608855410616E-2</v>
      </c>
      <c r="T13" s="19">
        <v>99</v>
      </c>
      <c r="U13" s="19">
        <v>82</v>
      </c>
      <c r="V13" s="19">
        <f t="shared" si="21"/>
        <v>181</v>
      </c>
      <c r="W13" s="2">
        <f t="shared" si="4"/>
        <v>3.284340410088913E-2</v>
      </c>
      <c r="X13" s="19">
        <v>111</v>
      </c>
      <c r="Y13" s="19">
        <v>101</v>
      </c>
      <c r="Z13" s="19">
        <f t="shared" si="22"/>
        <v>212</v>
      </c>
      <c r="AA13" s="2">
        <f t="shared" si="5"/>
        <v>3.8884812912692593E-2</v>
      </c>
      <c r="AB13" s="19">
        <v>124</v>
      </c>
      <c r="AC13" s="19">
        <v>116</v>
      </c>
      <c r="AD13" s="19">
        <f t="shared" si="23"/>
        <v>240</v>
      </c>
      <c r="AE13" s="2">
        <f t="shared" si="6"/>
        <v>4.7365304914150384E-2</v>
      </c>
      <c r="AF13" s="19">
        <v>97</v>
      </c>
      <c r="AG13" s="19">
        <v>109</v>
      </c>
      <c r="AH13" s="19">
        <f t="shared" si="24"/>
        <v>206</v>
      </c>
      <c r="AI13" s="2">
        <f t="shared" si="7"/>
        <v>4.0062232594321276E-2</v>
      </c>
      <c r="AJ13" s="19">
        <v>137</v>
      </c>
      <c r="AK13" s="19">
        <v>124</v>
      </c>
      <c r="AL13" s="19">
        <f t="shared" si="25"/>
        <v>261</v>
      </c>
      <c r="AM13" s="2">
        <f t="shared" si="8"/>
        <v>4.436511983681795E-2</v>
      </c>
      <c r="AN13" s="19">
        <v>117</v>
      </c>
      <c r="AO13" s="19">
        <v>117</v>
      </c>
      <c r="AP13" s="19">
        <f t="shared" si="26"/>
        <v>234</v>
      </c>
      <c r="AQ13" s="2">
        <f t="shared" si="9"/>
        <v>4.3325310127754119E-2</v>
      </c>
      <c r="AR13" s="19">
        <v>88</v>
      </c>
      <c r="AS13" s="19">
        <v>90</v>
      </c>
      <c r="AT13" s="19">
        <f t="shared" si="27"/>
        <v>178</v>
      </c>
      <c r="AU13" s="2">
        <f t="shared" si="10"/>
        <v>3.5536035136753845E-2</v>
      </c>
      <c r="AV13" s="19">
        <v>100</v>
      </c>
      <c r="AW13" s="19">
        <v>86</v>
      </c>
      <c r="AX13" s="19">
        <f t="shared" si="28"/>
        <v>186</v>
      </c>
      <c r="AY13" s="2">
        <f t="shared" si="11"/>
        <v>4.2071929427731282E-2</v>
      </c>
      <c r="AZ13" s="19">
        <v>72</v>
      </c>
      <c r="BA13" s="19">
        <v>83</v>
      </c>
      <c r="BB13" s="19">
        <f t="shared" si="29"/>
        <v>155</v>
      </c>
      <c r="BC13" s="2">
        <f t="shared" si="12"/>
        <v>4.3612830613393362E-2</v>
      </c>
      <c r="BD13" s="19">
        <v>55</v>
      </c>
      <c r="BE13" s="19">
        <v>52</v>
      </c>
      <c r="BF13" s="19">
        <f t="shared" si="30"/>
        <v>107</v>
      </c>
      <c r="BG13" s="2">
        <f t="shared" si="13"/>
        <v>4.7345132743362835E-2</v>
      </c>
      <c r="BH13" s="19">
        <v>32</v>
      </c>
      <c r="BI13" s="19">
        <v>35</v>
      </c>
      <c r="BJ13" s="19">
        <f t="shared" si="31"/>
        <v>67</v>
      </c>
      <c r="BK13" s="2">
        <f t="shared" si="14"/>
        <v>4.3905635648754916E-2</v>
      </c>
      <c r="BL13" s="19">
        <v>27</v>
      </c>
      <c r="BM13" s="19">
        <v>34</v>
      </c>
      <c r="BN13" s="19">
        <f t="shared" si="32"/>
        <v>61</v>
      </c>
      <c r="BO13" s="2">
        <f t="shared" si="15"/>
        <v>3.5568513119533525E-2</v>
      </c>
      <c r="BP13" s="19">
        <f t="shared" si="33"/>
        <v>2936</v>
      </c>
      <c r="BQ13" s="2">
        <f t="shared" si="16"/>
        <v>4.0694692780018575E-2</v>
      </c>
    </row>
    <row r="14" spans="1:69" x14ac:dyDescent="0.25">
      <c r="A14" s="4">
        <v>6</v>
      </c>
      <c r="B14" s="5">
        <v>2006</v>
      </c>
      <c r="C14" s="1" t="s">
        <v>177</v>
      </c>
      <c r="D14" s="19">
        <v>156</v>
      </c>
      <c r="E14" s="19">
        <v>115</v>
      </c>
      <c r="F14" s="19">
        <f t="shared" si="17"/>
        <v>271</v>
      </c>
      <c r="G14" s="2">
        <f t="shared" si="0"/>
        <v>5.838000861697544E-2</v>
      </c>
      <c r="H14" s="19">
        <v>182</v>
      </c>
      <c r="I14" s="19">
        <v>129</v>
      </c>
      <c r="J14" s="19">
        <f t="shared" si="18"/>
        <v>311</v>
      </c>
      <c r="K14" s="2">
        <f t="shared" si="1"/>
        <v>5.7200662129851018E-2</v>
      </c>
      <c r="L14" s="19">
        <v>169</v>
      </c>
      <c r="M14" s="19">
        <v>139</v>
      </c>
      <c r="N14" s="19">
        <f t="shared" si="19"/>
        <v>308</v>
      </c>
      <c r="O14" s="2">
        <f t="shared" si="2"/>
        <v>5.4187192118226604E-2</v>
      </c>
      <c r="P14" s="19">
        <v>144</v>
      </c>
      <c r="Q14" s="19">
        <v>157</v>
      </c>
      <c r="R14" s="19">
        <f t="shared" si="20"/>
        <v>301</v>
      </c>
      <c r="S14" s="2">
        <f t="shared" si="3"/>
        <v>5.5300385816645231E-2</v>
      </c>
      <c r="T14" s="19">
        <v>194</v>
      </c>
      <c r="U14" s="19">
        <v>171</v>
      </c>
      <c r="V14" s="19">
        <f t="shared" si="21"/>
        <v>365</v>
      </c>
      <c r="W14" s="2">
        <f t="shared" si="4"/>
        <v>6.623117401560516E-2</v>
      </c>
      <c r="X14" s="19">
        <v>138</v>
      </c>
      <c r="Y14" s="19">
        <v>154</v>
      </c>
      <c r="Z14" s="19">
        <f t="shared" si="22"/>
        <v>292</v>
      </c>
      <c r="AA14" s="2">
        <f t="shared" si="5"/>
        <v>5.355832721936904E-2</v>
      </c>
      <c r="AB14" s="19">
        <v>146</v>
      </c>
      <c r="AC14" s="19">
        <v>147</v>
      </c>
      <c r="AD14" s="19">
        <f t="shared" si="23"/>
        <v>293</v>
      </c>
      <c r="AE14" s="2">
        <f t="shared" si="6"/>
        <v>5.7825143082691925E-2</v>
      </c>
      <c r="AF14" s="19">
        <v>163</v>
      </c>
      <c r="AG14" s="19">
        <v>142</v>
      </c>
      <c r="AH14" s="19">
        <f t="shared" si="24"/>
        <v>305</v>
      </c>
      <c r="AI14" s="2">
        <f t="shared" si="7"/>
        <v>5.9315441462465965E-2</v>
      </c>
      <c r="AJ14" s="19">
        <v>175</v>
      </c>
      <c r="AK14" s="19">
        <v>193</v>
      </c>
      <c r="AL14" s="19">
        <f t="shared" si="25"/>
        <v>368</v>
      </c>
      <c r="AM14" s="2">
        <f t="shared" si="8"/>
        <v>6.2553119156892739E-2</v>
      </c>
      <c r="AN14" s="19">
        <v>162</v>
      </c>
      <c r="AO14" s="19">
        <v>160</v>
      </c>
      <c r="AP14" s="19">
        <f t="shared" si="26"/>
        <v>322</v>
      </c>
      <c r="AQ14" s="2">
        <f t="shared" si="9"/>
        <v>5.9618589150157379E-2</v>
      </c>
      <c r="AR14" s="19">
        <v>150</v>
      </c>
      <c r="AS14" s="19">
        <v>149</v>
      </c>
      <c r="AT14" s="19">
        <f t="shared" si="27"/>
        <v>299</v>
      </c>
      <c r="AU14" s="2">
        <f t="shared" si="10"/>
        <v>5.9692553403873028E-2</v>
      </c>
      <c r="AV14" s="19">
        <v>138</v>
      </c>
      <c r="AW14" s="19">
        <v>154</v>
      </c>
      <c r="AX14" s="19">
        <f t="shared" si="28"/>
        <v>292</v>
      </c>
      <c r="AY14" s="2">
        <f t="shared" si="11"/>
        <v>6.6048405338158783E-2</v>
      </c>
      <c r="AZ14" s="19">
        <v>113</v>
      </c>
      <c r="BA14" s="19">
        <v>113</v>
      </c>
      <c r="BB14" s="19">
        <f t="shared" si="29"/>
        <v>226</v>
      </c>
      <c r="BC14" s="2">
        <f t="shared" si="12"/>
        <v>6.3590320765334829E-2</v>
      </c>
      <c r="BD14" s="19">
        <v>76</v>
      </c>
      <c r="BE14" s="19">
        <v>82</v>
      </c>
      <c r="BF14" s="19">
        <f t="shared" si="30"/>
        <v>158</v>
      </c>
      <c r="BG14" s="2">
        <f t="shared" si="13"/>
        <v>6.9911504424778767E-2</v>
      </c>
      <c r="BH14" s="19">
        <v>54</v>
      </c>
      <c r="BI14" s="19">
        <v>53</v>
      </c>
      <c r="BJ14" s="19">
        <f t="shared" si="31"/>
        <v>107</v>
      </c>
      <c r="BK14" s="2">
        <f t="shared" si="14"/>
        <v>7.0117955439056356E-2</v>
      </c>
      <c r="BL14" s="19">
        <v>53</v>
      </c>
      <c r="BM14" s="19">
        <v>63</v>
      </c>
      <c r="BN14" s="19">
        <f t="shared" si="32"/>
        <v>116</v>
      </c>
      <c r="BO14" s="2">
        <f t="shared" si="15"/>
        <v>6.7638483965014581E-2</v>
      </c>
      <c r="BP14" s="19">
        <f t="shared" si="33"/>
        <v>4334</v>
      </c>
      <c r="BQ14" s="2">
        <f t="shared" si="16"/>
        <v>6.0071797857152755E-2</v>
      </c>
    </row>
    <row r="15" spans="1:69" x14ac:dyDescent="0.25">
      <c r="A15" s="4">
        <v>7</v>
      </c>
      <c r="B15" s="5">
        <v>2007</v>
      </c>
      <c r="C15" s="1" t="s">
        <v>178</v>
      </c>
      <c r="D15" s="19">
        <v>95</v>
      </c>
      <c r="E15" s="19">
        <v>92</v>
      </c>
      <c r="F15" s="19">
        <f t="shared" si="17"/>
        <v>187</v>
      </c>
      <c r="G15" s="2">
        <f t="shared" si="0"/>
        <v>4.0284360189573459E-2</v>
      </c>
      <c r="H15" s="19">
        <v>121</v>
      </c>
      <c r="I15" s="19">
        <v>102</v>
      </c>
      <c r="J15" s="19">
        <f t="shared" si="18"/>
        <v>223</v>
      </c>
      <c r="K15" s="2">
        <f t="shared" si="1"/>
        <v>4.1015265771565203E-2</v>
      </c>
      <c r="L15" s="19">
        <v>142</v>
      </c>
      <c r="M15" s="19">
        <v>118</v>
      </c>
      <c r="N15" s="19">
        <f t="shared" si="19"/>
        <v>260</v>
      </c>
      <c r="O15" s="2">
        <f t="shared" si="2"/>
        <v>4.5742434904996479E-2</v>
      </c>
      <c r="P15" s="19">
        <v>109</v>
      </c>
      <c r="Q15" s="19">
        <v>129</v>
      </c>
      <c r="R15" s="19">
        <f t="shared" si="20"/>
        <v>238</v>
      </c>
      <c r="S15" s="2">
        <f t="shared" si="3"/>
        <v>4.3725886459672972E-2</v>
      </c>
      <c r="T15" s="19">
        <v>131</v>
      </c>
      <c r="U15" s="19">
        <v>122</v>
      </c>
      <c r="V15" s="19">
        <f t="shared" si="21"/>
        <v>253</v>
      </c>
      <c r="W15" s="2">
        <f t="shared" si="4"/>
        <v>4.590818363273453E-2</v>
      </c>
      <c r="X15" s="19">
        <v>112</v>
      </c>
      <c r="Y15" s="19">
        <v>109</v>
      </c>
      <c r="Z15" s="19">
        <f t="shared" si="22"/>
        <v>221</v>
      </c>
      <c r="AA15" s="2">
        <f t="shared" si="5"/>
        <v>4.0535583272193691E-2</v>
      </c>
      <c r="AB15" s="19">
        <v>102</v>
      </c>
      <c r="AC15" s="19">
        <v>94</v>
      </c>
      <c r="AD15" s="19">
        <f t="shared" si="23"/>
        <v>196</v>
      </c>
      <c r="AE15" s="2">
        <f t="shared" si="6"/>
        <v>3.8681665679889482E-2</v>
      </c>
      <c r="AF15" s="19">
        <v>101</v>
      </c>
      <c r="AG15" s="19">
        <v>129</v>
      </c>
      <c r="AH15" s="19">
        <f t="shared" si="24"/>
        <v>230</v>
      </c>
      <c r="AI15" s="2">
        <f t="shared" si="7"/>
        <v>4.4729677168416956E-2</v>
      </c>
      <c r="AJ15" s="19">
        <v>135</v>
      </c>
      <c r="AK15" s="19">
        <v>139</v>
      </c>
      <c r="AL15" s="19">
        <f t="shared" si="25"/>
        <v>274</v>
      </c>
      <c r="AM15" s="2">
        <f t="shared" si="8"/>
        <v>4.6574876763556011E-2</v>
      </c>
      <c r="AN15" s="19">
        <v>136</v>
      </c>
      <c r="AO15" s="19">
        <v>131</v>
      </c>
      <c r="AP15" s="19">
        <f t="shared" si="26"/>
        <v>267</v>
      </c>
      <c r="AQ15" s="2">
        <f t="shared" si="9"/>
        <v>4.943528976115534E-2</v>
      </c>
      <c r="AR15" s="19">
        <v>115</v>
      </c>
      <c r="AS15" s="19">
        <v>109</v>
      </c>
      <c r="AT15" s="19">
        <f t="shared" si="27"/>
        <v>224</v>
      </c>
      <c r="AU15" s="2">
        <f t="shared" si="10"/>
        <v>4.4719504891195846E-2</v>
      </c>
      <c r="AV15" s="19">
        <v>74</v>
      </c>
      <c r="AW15" s="19">
        <v>92</v>
      </c>
      <c r="AX15" s="19">
        <f t="shared" si="28"/>
        <v>166</v>
      </c>
      <c r="AY15" s="2">
        <f t="shared" si="11"/>
        <v>3.754806604840534E-2</v>
      </c>
      <c r="AZ15" s="19">
        <v>68</v>
      </c>
      <c r="BA15" s="19">
        <v>66</v>
      </c>
      <c r="BB15" s="19">
        <f t="shared" si="29"/>
        <v>134</v>
      </c>
      <c r="BC15" s="2">
        <f t="shared" si="12"/>
        <v>3.7703995498030385E-2</v>
      </c>
      <c r="BD15" s="19">
        <v>59</v>
      </c>
      <c r="BE15" s="19">
        <v>61</v>
      </c>
      <c r="BF15" s="19">
        <f t="shared" si="30"/>
        <v>120</v>
      </c>
      <c r="BG15" s="2">
        <f t="shared" si="13"/>
        <v>5.3097345132743362E-2</v>
      </c>
      <c r="BH15" s="19">
        <v>41</v>
      </c>
      <c r="BI15" s="19">
        <v>48</v>
      </c>
      <c r="BJ15" s="19">
        <f t="shared" si="31"/>
        <v>89</v>
      </c>
      <c r="BK15" s="2">
        <f t="shared" si="14"/>
        <v>5.8322411533420708E-2</v>
      </c>
      <c r="BL15" s="19">
        <v>37</v>
      </c>
      <c r="BM15" s="19">
        <v>46</v>
      </c>
      <c r="BN15" s="19">
        <f t="shared" si="32"/>
        <v>83</v>
      </c>
      <c r="BO15" s="2">
        <f t="shared" si="15"/>
        <v>4.8396501457725949E-2</v>
      </c>
      <c r="BP15" s="19">
        <f t="shared" si="33"/>
        <v>3165</v>
      </c>
      <c r="BQ15" s="2">
        <f t="shared" si="16"/>
        <v>4.386876793213855E-2</v>
      </c>
    </row>
    <row r="16" spans="1:69" x14ac:dyDescent="0.25">
      <c r="A16" s="4">
        <v>8</v>
      </c>
      <c r="B16" s="5">
        <v>2008</v>
      </c>
      <c r="C16" s="1" t="s">
        <v>179</v>
      </c>
      <c r="D16" s="19">
        <v>151</v>
      </c>
      <c r="E16" s="19">
        <v>134</v>
      </c>
      <c r="F16" s="19">
        <f t="shared" si="17"/>
        <v>285</v>
      </c>
      <c r="G16" s="2">
        <f t="shared" si="0"/>
        <v>6.1395950021542439E-2</v>
      </c>
      <c r="H16" s="19">
        <v>129</v>
      </c>
      <c r="I16" s="19">
        <v>170</v>
      </c>
      <c r="J16" s="19">
        <f t="shared" si="18"/>
        <v>299</v>
      </c>
      <c r="K16" s="2">
        <f t="shared" si="1"/>
        <v>5.499356262644841E-2</v>
      </c>
      <c r="L16" s="19">
        <v>183</v>
      </c>
      <c r="M16" s="19">
        <v>137</v>
      </c>
      <c r="N16" s="19">
        <f t="shared" si="19"/>
        <v>320</v>
      </c>
      <c r="O16" s="2">
        <f t="shared" si="2"/>
        <v>5.6298381421534129E-2</v>
      </c>
      <c r="P16" s="19">
        <v>160</v>
      </c>
      <c r="Q16" s="19">
        <v>134</v>
      </c>
      <c r="R16" s="19">
        <f t="shared" si="20"/>
        <v>294</v>
      </c>
      <c r="S16" s="2">
        <f t="shared" si="3"/>
        <v>5.4014330332537205E-2</v>
      </c>
      <c r="T16" s="19">
        <v>161</v>
      </c>
      <c r="U16" s="19">
        <v>136</v>
      </c>
      <c r="V16" s="19">
        <f t="shared" si="21"/>
        <v>297</v>
      </c>
      <c r="W16" s="2">
        <f t="shared" si="4"/>
        <v>5.3892215568862277E-2</v>
      </c>
      <c r="X16" s="19">
        <v>165</v>
      </c>
      <c r="Y16" s="19">
        <v>136</v>
      </c>
      <c r="Z16" s="19">
        <f t="shared" si="22"/>
        <v>301</v>
      </c>
      <c r="AA16" s="2">
        <f t="shared" si="5"/>
        <v>5.5209097578870138E-2</v>
      </c>
      <c r="AB16" s="19">
        <v>153</v>
      </c>
      <c r="AC16" s="19">
        <v>130</v>
      </c>
      <c r="AD16" s="19">
        <f t="shared" si="23"/>
        <v>283</v>
      </c>
      <c r="AE16" s="2">
        <f t="shared" si="6"/>
        <v>5.5851588711268996E-2</v>
      </c>
      <c r="AF16" s="19">
        <v>160</v>
      </c>
      <c r="AG16" s="19">
        <v>155</v>
      </c>
      <c r="AH16" s="19">
        <f t="shared" si="24"/>
        <v>315</v>
      </c>
      <c r="AI16" s="2">
        <f t="shared" si="7"/>
        <v>6.1260210035005834E-2</v>
      </c>
      <c r="AJ16" s="19">
        <v>163</v>
      </c>
      <c r="AK16" s="19">
        <v>167</v>
      </c>
      <c r="AL16" s="19">
        <f t="shared" si="25"/>
        <v>330</v>
      </c>
      <c r="AM16" s="2">
        <f t="shared" si="8"/>
        <v>5.6093829678735337E-2</v>
      </c>
      <c r="AN16" s="19">
        <v>131</v>
      </c>
      <c r="AO16" s="19">
        <v>129</v>
      </c>
      <c r="AP16" s="19">
        <f t="shared" si="26"/>
        <v>260</v>
      </c>
      <c r="AQ16" s="2">
        <f t="shared" si="9"/>
        <v>4.8139233475282352E-2</v>
      </c>
      <c r="AR16" s="19">
        <v>124</v>
      </c>
      <c r="AS16" s="19">
        <v>159</v>
      </c>
      <c r="AT16" s="19">
        <f t="shared" si="27"/>
        <v>283</v>
      </c>
      <c r="AU16" s="2">
        <f t="shared" si="10"/>
        <v>5.6498303054501896E-2</v>
      </c>
      <c r="AV16" s="19">
        <v>124</v>
      </c>
      <c r="AW16" s="19">
        <v>130</v>
      </c>
      <c r="AX16" s="19">
        <f t="shared" si="28"/>
        <v>254</v>
      </c>
      <c r="AY16" s="2">
        <f t="shared" si="11"/>
        <v>5.7453064917439491E-2</v>
      </c>
      <c r="AZ16" s="19">
        <v>92</v>
      </c>
      <c r="BA16" s="19">
        <v>102</v>
      </c>
      <c r="BB16" s="19">
        <f t="shared" si="29"/>
        <v>194</v>
      </c>
      <c r="BC16" s="2">
        <f t="shared" si="12"/>
        <v>5.4586381541924592E-2</v>
      </c>
      <c r="BD16" s="19">
        <v>69</v>
      </c>
      <c r="BE16" s="19">
        <v>66</v>
      </c>
      <c r="BF16" s="19">
        <f t="shared" si="30"/>
        <v>135</v>
      </c>
      <c r="BG16" s="2">
        <f t="shared" si="13"/>
        <v>5.9734513274336286E-2</v>
      </c>
      <c r="BH16" s="19">
        <v>43</v>
      </c>
      <c r="BI16" s="19">
        <v>47</v>
      </c>
      <c r="BJ16" s="19">
        <f t="shared" si="31"/>
        <v>90</v>
      </c>
      <c r="BK16" s="2">
        <f t="shared" si="14"/>
        <v>5.8977719528178242E-2</v>
      </c>
      <c r="BL16" s="19">
        <v>35</v>
      </c>
      <c r="BM16" s="19">
        <v>54</v>
      </c>
      <c r="BN16" s="19">
        <f t="shared" si="32"/>
        <v>89</v>
      </c>
      <c r="BO16" s="2">
        <f t="shared" si="15"/>
        <v>5.1895043731778424E-2</v>
      </c>
      <c r="BP16" s="19">
        <f t="shared" si="33"/>
        <v>4029</v>
      </c>
      <c r="BQ16" s="2">
        <f t="shared" si="16"/>
        <v>5.58443178510541E-2</v>
      </c>
    </row>
    <row r="17" spans="1:69" x14ac:dyDescent="0.25">
      <c r="A17" s="4">
        <v>9</v>
      </c>
      <c r="B17" s="5">
        <v>2009</v>
      </c>
      <c r="C17" s="1" t="s">
        <v>180</v>
      </c>
      <c r="D17" s="19">
        <v>203</v>
      </c>
      <c r="E17" s="19">
        <v>167</v>
      </c>
      <c r="F17" s="19">
        <f t="shared" si="17"/>
        <v>370</v>
      </c>
      <c r="G17" s="2">
        <f t="shared" si="0"/>
        <v>7.9707022834984917E-2</v>
      </c>
      <c r="H17" s="19">
        <v>230</v>
      </c>
      <c r="I17" s="19">
        <v>236</v>
      </c>
      <c r="J17" s="19">
        <f t="shared" si="18"/>
        <v>466</v>
      </c>
      <c r="K17" s="2">
        <f t="shared" si="1"/>
        <v>8.5709030715468093E-2</v>
      </c>
      <c r="L17" s="19">
        <v>250</v>
      </c>
      <c r="M17" s="19">
        <v>221</v>
      </c>
      <c r="N17" s="19">
        <f t="shared" si="19"/>
        <v>471</v>
      </c>
      <c r="O17" s="2">
        <f t="shared" si="2"/>
        <v>8.2864180154820555E-2</v>
      </c>
      <c r="P17" s="19">
        <v>211</v>
      </c>
      <c r="Q17" s="19">
        <v>209</v>
      </c>
      <c r="R17" s="19">
        <f t="shared" si="20"/>
        <v>420</v>
      </c>
      <c r="S17" s="2">
        <f t="shared" si="3"/>
        <v>7.7163329046481724E-2</v>
      </c>
      <c r="T17" s="19">
        <v>234</v>
      </c>
      <c r="U17" s="19">
        <v>210</v>
      </c>
      <c r="V17" s="19">
        <f t="shared" si="21"/>
        <v>444</v>
      </c>
      <c r="W17" s="2">
        <f t="shared" si="4"/>
        <v>8.0566140446379969E-2</v>
      </c>
      <c r="X17" s="19">
        <v>211</v>
      </c>
      <c r="Y17" s="19">
        <v>203</v>
      </c>
      <c r="Z17" s="19">
        <f t="shared" si="22"/>
        <v>414</v>
      </c>
      <c r="AA17" s="2">
        <f t="shared" si="5"/>
        <v>7.5935436537050621E-2</v>
      </c>
      <c r="AB17" s="19">
        <v>209</v>
      </c>
      <c r="AC17" s="19">
        <v>225</v>
      </c>
      <c r="AD17" s="19">
        <f t="shared" si="23"/>
        <v>434</v>
      </c>
      <c r="AE17" s="2">
        <f t="shared" si="6"/>
        <v>8.5652259719755278E-2</v>
      </c>
      <c r="AF17" s="19">
        <v>261</v>
      </c>
      <c r="AG17" s="19">
        <v>231</v>
      </c>
      <c r="AH17" s="19">
        <f t="shared" si="24"/>
        <v>492</v>
      </c>
      <c r="AI17" s="2">
        <f t="shared" si="7"/>
        <v>9.5682613768961491E-2</v>
      </c>
      <c r="AJ17" s="19">
        <v>246</v>
      </c>
      <c r="AK17" s="19">
        <v>233</v>
      </c>
      <c r="AL17" s="19">
        <f t="shared" si="25"/>
        <v>479</v>
      </c>
      <c r="AM17" s="2">
        <f t="shared" si="8"/>
        <v>8.1421043685194622E-2</v>
      </c>
      <c r="AN17" s="19">
        <v>197</v>
      </c>
      <c r="AO17" s="19">
        <v>222</v>
      </c>
      <c r="AP17" s="19">
        <f t="shared" si="26"/>
        <v>419</v>
      </c>
      <c r="AQ17" s="2">
        <f t="shared" si="9"/>
        <v>7.7578226254397337E-2</v>
      </c>
      <c r="AR17" s="19">
        <v>230</v>
      </c>
      <c r="AS17" s="19">
        <v>198</v>
      </c>
      <c r="AT17" s="19">
        <f t="shared" si="27"/>
        <v>428</v>
      </c>
      <c r="AU17" s="2">
        <f t="shared" si="10"/>
        <v>8.544619684567778E-2</v>
      </c>
      <c r="AV17" s="19">
        <v>156</v>
      </c>
      <c r="AW17" s="19">
        <v>181</v>
      </c>
      <c r="AX17" s="19">
        <f t="shared" si="28"/>
        <v>337</v>
      </c>
      <c r="AY17" s="2">
        <f t="shared" si="11"/>
        <v>7.6227097941642161E-2</v>
      </c>
      <c r="AZ17" s="19">
        <v>140</v>
      </c>
      <c r="BA17" s="19">
        <v>139</v>
      </c>
      <c r="BB17" s="19">
        <f t="shared" si="29"/>
        <v>279</v>
      </c>
      <c r="BC17" s="2">
        <f t="shared" si="12"/>
        <v>7.850309510410805E-2</v>
      </c>
      <c r="BD17" s="19">
        <v>93</v>
      </c>
      <c r="BE17" s="19">
        <v>92</v>
      </c>
      <c r="BF17" s="19">
        <f t="shared" si="30"/>
        <v>185</v>
      </c>
      <c r="BG17" s="2">
        <f t="shared" si="13"/>
        <v>8.185840707964602E-2</v>
      </c>
      <c r="BH17" s="19">
        <v>68</v>
      </c>
      <c r="BI17" s="19">
        <v>70</v>
      </c>
      <c r="BJ17" s="19">
        <f t="shared" si="31"/>
        <v>138</v>
      </c>
      <c r="BK17" s="2">
        <f t="shared" si="14"/>
        <v>9.0432503276539969E-2</v>
      </c>
      <c r="BL17" s="19">
        <v>75</v>
      </c>
      <c r="BM17" s="19">
        <v>106</v>
      </c>
      <c r="BN17" s="19">
        <f t="shared" si="32"/>
        <v>181</v>
      </c>
      <c r="BO17" s="2">
        <f t="shared" si="15"/>
        <v>0.1055393586005831</v>
      </c>
      <c r="BP17" s="19">
        <f t="shared" si="33"/>
        <v>5957</v>
      </c>
      <c r="BQ17" s="2">
        <f t="shared" si="16"/>
        <v>8.2567535725671201E-2</v>
      </c>
    </row>
    <row r="18" spans="1:69" x14ac:dyDescent="0.25">
      <c r="A18" s="4">
        <v>10</v>
      </c>
      <c r="B18" s="5">
        <v>2010</v>
      </c>
      <c r="C18" s="1" t="s">
        <v>181</v>
      </c>
      <c r="D18" s="19">
        <v>125</v>
      </c>
      <c r="E18" s="19">
        <v>144</v>
      </c>
      <c r="F18" s="19">
        <f t="shared" si="17"/>
        <v>269</v>
      </c>
      <c r="G18" s="2">
        <f t="shared" si="0"/>
        <v>5.7949159844894439E-2</v>
      </c>
      <c r="H18" s="19">
        <v>129</v>
      </c>
      <c r="I18" s="19">
        <v>124</v>
      </c>
      <c r="J18" s="19">
        <f t="shared" si="18"/>
        <v>253</v>
      </c>
      <c r="K18" s="2">
        <f t="shared" si="1"/>
        <v>4.6533014530071734E-2</v>
      </c>
      <c r="L18" s="19">
        <v>169</v>
      </c>
      <c r="M18" s="19">
        <v>169</v>
      </c>
      <c r="N18" s="19">
        <f t="shared" si="19"/>
        <v>338</v>
      </c>
      <c r="O18" s="2">
        <f t="shared" si="2"/>
        <v>5.9465165376495425E-2</v>
      </c>
      <c r="P18" s="19">
        <v>145</v>
      </c>
      <c r="Q18" s="19">
        <v>142</v>
      </c>
      <c r="R18" s="19">
        <f t="shared" si="20"/>
        <v>287</v>
      </c>
      <c r="S18" s="2">
        <f t="shared" si="3"/>
        <v>5.2728274848429173E-2</v>
      </c>
      <c r="T18" s="19">
        <v>164</v>
      </c>
      <c r="U18" s="19">
        <v>151</v>
      </c>
      <c r="V18" s="19">
        <f t="shared" si="21"/>
        <v>315</v>
      </c>
      <c r="W18" s="2">
        <f t="shared" si="4"/>
        <v>5.7158410451823627E-2</v>
      </c>
      <c r="X18" s="19">
        <v>150</v>
      </c>
      <c r="Y18" s="19">
        <v>145</v>
      </c>
      <c r="Z18" s="19">
        <f t="shared" si="22"/>
        <v>295</v>
      </c>
      <c r="AA18" s="2">
        <f t="shared" si="5"/>
        <v>5.4108584005869403E-2</v>
      </c>
      <c r="AB18" s="19">
        <v>134</v>
      </c>
      <c r="AC18" s="19">
        <v>123</v>
      </c>
      <c r="AD18" s="19">
        <f t="shared" si="23"/>
        <v>257</v>
      </c>
      <c r="AE18" s="2">
        <f t="shared" si="6"/>
        <v>5.0720347345569371E-2</v>
      </c>
      <c r="AF18" s="19">
        <v>162</v>
      </c>
      <c r="AG18" s="19">
        <v>149</v>
      </c>
      <c r="AH18" s="19">
        <f t="shared" si="24"/>
        <v>311</v>
      </c>
      <c r="AI18" s="2">
        <f t="shared" si="7"/>
        <v>6.0482302605989885E-2</v>
      </c>
      <c r="AJ18" s="19">
        <v>191</v>
      </c>
      <c r="AK18" s="19">
        <v>162</v>
      </c>
      <c r="AL18" s="19">
        <f t="shared" si="25"/>
        <v>353</v>
      </c>
      <c r="AM18" s="2">
        <f t="shared" si="8"/>
        <v>6.0003399626041135E-2</v>
      </c>
      <c r="AN18" s="19">
        <v>121</v>
      </c>
      <c r="AO18" s="19">
        <v>125</v>
      </c>
      <c r="AP18" s="19">
        <f t="shared" si="26"/>
        <v>246</v>
      </c>
      <c r="AQ18" s="2">
        <f t="shared" si="9"/>
        <v>4.5547120903536381E-2</v>
      </c>
      <c r="AR18" s="19">
        <v>141</v>
      </c>
      <c r="AS18" s="19">
        <v>141</v>
      </c>
      <c r="AT18" s="19">
        <f t="shared" si="27"/>
        <v>282</v>
      </c>
      <c r="AU18" s="2">
        <f t="shared" si="10"/>
        <v>5.6298662407666199E-2</v>
      </c>
      <c r="AV18" s="19">
        <v>115</v>
      </c>
      <c r="AW18" s="19">
        <v>117</v>
      </c>
      <c r="AX18" s="19">
        <f t="shared" si="28"/>
        <v>232</v>
      </c>
      <c r="AY18" s="2">
        <f t="shared" si="11"/>
        <v>5.2476815200180951E-2</v>
      </c>
      <c r="AZ18" s="19">
        <v>89</v>
      </c>
      <c r="BA18" s="19">
        <v>125</v>
      </c>
      <c r="BB18" s="19">
        <f t="shared" si="29"/>
        <v>214</v>
      </c>
      <c r="BC18" s="2">
        <f t="shared" si="12"/>
        <v>6.0213843556555992E-2</v>
      </c>
      <c r="BD18" s="19">
        <v>62</v>
      </c>
      <c r="BE18" s="19">
        <v>49</v>
      </c>
      <c r="BF18" s="19">
        <f t="shared" si="30"/>
        <v>111</v>
      </c>
      <c r="BG18" s="2">
        <f t="shared" si="13"/>
        <v>4.9115044247787613E-2</v>
      </c>
      <c r="BH18" s="19">
        <v>37</v>
      </c>
      <c r="BI18" s="19">
        <v>29</v>
      </c>
      <c r="BJ18" s="19">
        <f t="shared" si="31"/>
        <v>66</v>
      </c>
      <c r="BK18" s="2">
        <f t="shared" si="14"/>
        <v>4.3250327653997382E-2</v>
      </c>
      <c r="BL18" s="19">
        <v>35</v>
      </c>
      <c r="BM18" s="19">
        <v>51</v>
      </c>
      <c r="BN18" s="19">
        <f t="shared" si="32"/>
        <v>86</v>
      </c>
      <c r="BO18" s="2">
        <f t="shared" si="15"/>
        <v>5.0145772594752183E-2</v>
      </c>
      <c r="BP18" s="19">
        <f t="shared" si="33"/>
        <v>3915</v>
      </c>
      <c r="BQ18" s="2">
        <f t="shared" si="16"/>
        <v>5.4264210570086076E-2</v>
      </c>
    </row>
    <row r="19" spans="1:69" x14ac:dyDescent="0.25">
      <c r="A19" s="4">
        <v>11</v>
      </c>
      <c r="B19" s="5">
        <v>2011</v>
      </c>
      <c r="C19" s="1" t="s">
        <v>182</v>
      </c>
      <c r="D19" s="19">
        <v>173</v>
      </c>
      <c r="E19" s="19">
        <v>183</v>
      </c>
      <c r="F19" s="19">
        <f t="shared" si="17"/>
        <v>356</v>
      </c>
      <c r="G19" s="2">
        <f t="shared" si="0"/>
        <v>7.6691081430417918E-2</v>
      </c>
      <c r="H19" s="19">
        <v>195</v>
      </c>
      <c r="I19" s="19">
        <v>194</v>
      </c>
      <c r="J19" s="19">
        <f t="shared" si="18"/>
        <v>389</v>
      </c>
      <c r="K19" s="2">
        <f t="shared" si="1"/>
        <v>7.1546808901968004E-2</v>
      </c>
      <c r="L19" s="19">
        <v>217</v>
      </c>
      <c r="M19" s="19">
        <v>178</v>
      </c>
      <c r="N19" s="19">
        <f t="shared" si="19"/>
        <v>395</v>
      </c>
      <c r="O19" s="2">
        <f t="shared" si="2"/>
        <v>6.9493314567206199E-2</v>
      </c>
      <c r="P19" s="19">
        <v>196</v>
      </c>
      <c r="Q19" s="19">
        <v>176</v>
      </c>
      <c r="R19" s="19">
        <f t="shared" si="20"/>
        <v>372</v>
      </c>
      <c r="S19" s="2">
        <f t="shared" si="3"/>
        <v>6.8344662869740946E-2</v>
      </c>
      <c r="T19" s="19">
        <v>180</v>
      </c>
      <c r="U19" s="19">
        <v>162</v>
      </c>
      <c r="V19" s="19">
        <f t="shared" si="21"/>
        <v>342</v>
      </c>
      <c r="W19" s="2">
        <f t="shared" si="4"/>
        <v>6.2057702776265648E-2</v>
      </c>
      <c r="X19" s="19">
        <v>186</v>
      </c>
      <c r="Y19" s="19">
        <v>202</v>
      </c>
      <c r="Z19" s="19">
        <f t="shared" si="22"/>
        <v>388</v>
      </c>
      <c r="AA19" s="2">
        <f t="shared" si="5"/>
        <v>7.1166544387380778E-2</v>
      </c>
      <c r="AB19" s="19">
        <v>167</v>
      </c>
      <c r="AC19" s="19">
        <v>162</v>
      </c>
      <c r="AD19" s="19">
        <f t="shared" si="23"/>
        <v>329</v>
      </c>
      <c r="AE19" s="2">
        <f t="shared" si="6"/>
        <v>6.4929938819814487E-2</v>
      </c>
      <c r="AF19" s="19">
        <v>219</v>
      </c>
      <c r="AG19" s="19">
        <v>170</v>
      </c>
      <c r="AH19" s="19">
        <f t="shared" si="24"/>
        <v>389</v>
      </c>
      <c r="AI19" s="2">
        <f t="shared" si="7"/>
        <v>7.565149747180086E-2</v>
      </c>
      <c r="AJ19" s="19">
        <v>218</v>
      </c>
      <c r="AK19" s="19">
        <v>228</v>
      </c>
      <c r="AL19" s="19">
        <f t="shared" si="25"/>
        <v>446</v>
      </c>
      <c r="AM19" s="2">
        <f t="shared" si="8"/>
        <v>7.5811660717321094E-2</v>
      </c>
      <c r="AN19" s="19">
        <v>197</v>
      </c>
      <c r="AO19" s="19">
        <v>176</v>
      </c>
      <c r="AP19" s="19">
        <f t="shared" si="26"/>
        <v>373</v>
      </c>
      <c r="AQ19" s="2">
        <f t="shared" si="9"/>
        <v>6.9061284947231988E-2</v>
      </c>
      <c r="AR19" s="19">
        <v>150</v>
      </c>
      <c r="AS19" s="19">
        <v>169</v>
      </c>
      <c r="AT19" s="19">
        <f t="shared" si="27"/>
        <v>319</v>
      </c>
      <c r="AU19" s="2">
        <f t="shared" si="10"/>
        <v>6.3685366340586941E-2</v>
      </c>
      <c r="AV19" s="19">
        <v>114</v>
      </c>
      <c r="AW19" s="19">
        <v>131</v>
      </c>
      <c r="AX19" s="19">
        <f t="shared" si="28"/>
        <v>245</v>
      </c>
      <c r="AY19" s="2">
        <f t="shared" si="11"/>
        <v>5.5417326396742815E-2</v>
      </c>
      <c r="AZ19" s="19">
        <v>110</v>
      </c>
      <c r="BA19" s="19">
        <v>114</v>
      </c>
      <c r="BB19" s="19">
        <f t="shared" si="29"/>
        <v>224</v>
      </c>
      <c r="BC19" s="2">
        <f t="shared" si="12"/>
        <v>6.3027574563871688E-2</v>
      </c>
      <c r="BD19" s="19">
        <v>73</v>
      </c>
      <c r="BE19" s="19">
        <v>76</v>
      </c>
      <c r="BF19" s="19">
        <f t="shared" si="30"/>
        <v>149</v>
      </c>
      <c r="BG19" s="2">
        <f t="shared" si="13"/>
        <v>6.5929203539823011E-2</v>
      </c>
      <c r="BH19" s="19">
        <v>62</v>
      </c>
      <c r="BI19" s="19">
        <v>50</v>
      </c>
      <c r="BJ19" s="19">
        <f t="shared" si="31"/>
        <v>112</v>
      </c>
      <c r="BK19" s="2">
        <f t="shared" si="14"/>
        <v>7.3394495412844041E-2</v>
      </c>
      <c r="BL19" s="19">
        <v>40</v>
      </c>
      <c r="BM19" s="19">
        <v>50</v>
      </c>
      <c r="BN19" s="19">
        <f t="shared" si="32"/>
        <v>90</v>
      </c>
      <c r="BO19" s="2">
        <f t="shared" si="15"/>
        <v>5.2478134110787174E-2</v>
      </c>
      <c r="BP19" s="19">
        <f t="shared" si="33"/>
        <v>4918</v>
      </c>
      <c r="BQ19" s="2">
        <f t="shared" si="16"/>
        <v>6.8166382524567901E-2</v>
      </c>
    </row>
    <row r="20" spans="1:69" x14ac:dyDescent="0.25">
      <c r="A20" s="4">
        <v>12</v>
      </c>
      <c r="B20" s="5">
        <v>2012</v>
      </c>
      <c r="C20" s="1" t="s">
        <v>183</v>
      </c>
      <c r="D20" s="19">
        <v>248</v>
      </c>
      <c r="E20" s="19">
        <v>222</v>
      </c>
      <c r="F20" s="19">
        <f t="shared" si="17"/>
        <v>470</v>
      </c>
      <c r="G20" s="2">
        <f t="shared" si="0"/>
        <v>0.1012494614390349</v>
      </c>
      <c r="H20" s="19">
        <v>297</v>
      </c>
      <c r="I20" s="19">
        <v>287</v>
      </c>
      <c r="J20" s="19">
        <f t="shared" si="18"/>
        <v>584</v>
      </c>
      <c r="K20" s="2">
        <f t="shared" si="1"/>
        <v>0.10741217583226044</v>
      </c>
      <c r="L20" s="19">
        <v>275</v>
      </c>
      <c r="M20" s="19">
        <v>312</v>
      </c>
      <c r="N20" s="19">
        <f t="shared" si="19"/>
        <v>587</v>
      </c>
      <c r="O20" s="2">
        <f t="shared" si="2"/>
        <v>0.10327234342012667</v>
      </c>
      <c r="P20" s="19">
        <v>257</v>
      </c>
      <c r="Q20" s="19">
        <v>272</v>
      </c>
      <c r="R20" s="19">
        <f t="shared" si="20"/>
        <v>529</v>
      </c>
      <c r="S20" s="2">
        <f t="shared" si="3"/>
        <v>9.7189050156163886E-2</v>
      </c>
      <c r="T20" s="19">
        <v>266</v>
      </c>
      <c r="U20" s="19">
        <v>261</v>
      </c>
      <c r="V20" s="19">
        <f t="shared" si="21"/>
        <v>527</v>
      </c>
      <c r="W20" s="2">
        <f t="shared" si="4"/>
        <v>9.5626927962257302E-2</v>
      </c>
      <c r="X20" s="19">
        <v>253</v>
      </c>
      <c r="Y20" s="19">
        <v>285</v>
      </c>
      <c r="Z20" s="19">
        <f t="shared" si="22"/>
        <v>538</v>
      </c>
      <c r="AA20" s="2">
        <f t="shared" si="5"/>
        <v>9.8679383712399121E-2</v>
      </c>
      <c r="AB20" s="19">
        <v>267</v>
      </c>
      <c r="AC20" s="19">
        <v>232</v>
      </c>
      <c r="AD20" s="19">
        <f t="shared" si="23"/>
        <v>499</v>
      </c>
      <c r="AE20" s="2">
        <f t="shared" si="6"/>
        <v>9.8480363134004337E-2</v>
      </c>
      <c r="AF20" s="19">
        <v>253</v>
      </c>
      <c r="AG20" s="19">
        <v>257</v>
      </c>
      <c r="AH20" s="19">
        <f t="shared" si="24"/>
        <v>510</v>
      </c>
      <c r="AI20" s="2">
        <f t="shared" si="7"/>
        <v>9.9183197199533252E-2</v>
      </c>
      <c r="AJ20" s="19">
        <v>319</v>
      </c>
      <c r="AK20" s="19">
        <v>308</v>
      </c>
      <c r="AL20" s="19">
        <f t="shared" si="25"/>
        <v>627</v>
      </c>
      <c r="AM20" s="2">
        <f t="shared" si="8"/>
        <v>0.10657827638959715</v>
      </c>
      <c r="AN20" s="19">
        <v>258</v>
      </c>
      <c r="AO20" s="19">
        <v>252</v>
      </c>
      <c r="AP20" s="19">
        <f t="shared" si="26"/>
        <v>510</v>
      </c>
      <c r="AQ20" s="2">
        <f t="shared" si="9"/>
        <v>9.4426957970746156E-2</v>
      </c>
      <c r="AR20" s="19">
        <v>230</v>
      </c>
      <c r="AS20" s="19">
        <v>218</v>
      </c>
      <c r="AT20" s="19">
        <f t="shared" si="27"/>
        <v>448</v>
      </c>
      <c r="AU20" s="2">
        <f t="shared" si="10"/>
        <v>8.9439009782391693E-2</v>
      </c>
      <c r="AV20" s="19">
        <v>178</v>
      </c>
      <c r="AW20" s="19">
        <v>190</v>
      </c>
      <c r="AX20" s="19">
        <f t="shared" si="28"/>
        <v>368</v>
      </c>
      <c r="AY20" s="2">
        <f t="shared" si="11"/>
        <v>8.3239086179597382E-2</v>
      </c>
      <c r="AZ20" s="19">
        <v>140</v>
      </c>
      <c r="BA20" s="19">
        <v>142</v>
      </c>
      <c r="BB20" s="19">
        <f t="shared" si="29"/>
        <v>282</v>
      </c>
      <c r="BC20" s="2">
        <f t="shared" si="12"/>
        <v>7.9347214406302755E-2</v>
      </c>
      <c r="BD20" s="19">
        <v>100</v>
      </c>
      <c r="BE20" s="19">
        <v>95</v>
      </c>
      <c r="BF20" s="19">
        <f t="shared" si="30"/>
        <v>195</v>
      </c>
      <c r="BG20" s="2">
        <f t="shared" si="13"/>
        <v>8.628318584070796E-2</v>
      </c>
      <c r="BH20" s="19">
        <v>72</v>
      </c>
      <c r="BI20" s="19">
        <v>63</v>
      </c>
      <c r="BJ20" s="19">
        <f t="shared" si="31"/>
        <v>135</v>
      </c>
      <c r="BK20" s="2">
        <f t="shared" si="14"/>
        <v>8.8466579292267367E-2</v>
      </c>
      <c r="BL20" s="19">
        <v>80</v>
      </c>
      <c r="BM20" s="19">
        <v>81</v>
      </c>
      <c r="BN20" s="19">
        <f t="shared" si="32"/>
        <v>161</v>
      </c>
      <c r="BO20" s="2">
        <f t="shared" si="15"/>
        <v>9.3877551020408165E-2</v>
      </c>
      <c r="BP20" s="19">
        <f t="shared" si="33"/>
        <v>6970</v>
      </c>
      <c r="BQ20" s="2">
        <f t="shared" si="16"/>
        <v>9.6608313581992317E-2</v>
      </c>
    </row>
    <row r="21" spans="1:69" x14ac:dyDescent="0.25">
      <c r="A21" s="4">
        <v>13</v>
      </c>
      <c r="B21" s="5">
        <v>2013</v>
      </c>
      <c r="C21" s="1" t="s">
        <v>58</v>
      </c>
      <c r="D21" s="19">
        <v>250</v>
      </c>
      <c r="E21" s="19">
        <v>264</v>
      </c>
      <c r="F21" s="19">
        <f t="shared" si="17"/>
        <v>514</v>
      </c>
      <c r="G21" s="2">
        <f t="shared" si="0"/>
        <v>0.1107281344248169</v>
      </c>
      <c r="H21" s="19">
        <v>342</v>
      </c>
      <c r="I21" s="19">
        <v>299</v>
      </c>
      <c r="J21" s="19">
        <f t="shared" si="18"/>
        <v>641</v>
      </c>
      <c r="K21" s="2">
        <f t="shared" si="1"/>
        <v>0.11789589847342284</v>
      </c>
      <c r="L21" s="19">
        <v>341</v>
      </c>
      <c r="M21" s="19">
        <v>342</v>
      </c>
      <c r="N21" s="19">
        <f t="shared" si="19"/>
        <v>683</v>
      </c>
      <c r="O21" s="2">
        <f t="shared" si="2"/>
        <v>0.12016185784658691</v>
      </c>
      <c r="P21" s="19">
        <v>374</v>
      </c>
      <c r="Q21" s="19">
        <v>373</v>
      </c>
      <c r="R21" s="19">
        <f t="shared" si="20"/>
        <v>747</v>
      </c>
      <c r="S21" s="2">
        <f t="shared" si="3"/>
        <v>0.13724049237552821</v>
      </c>
      <c r="T21" s="19">
        <v>410</v>
      </c>
      <c r="U21" s="19">
        <v>377</v>
      </c>
      <c r="V21" s="19">
        <f t="shared" si="21"/>
        <v>787</v>
      </c>
      <c r="W21" s="2">
        <f t="shared" si="4"/>
        <v>0.14280529849392126</v>
      </c>
      <c r="X21" s="19">
        <v>388</v>
      </c>
      <c r="Y21" s="19">
        <v>366</v>
      </c>
      <c r="Z21" s="19">
        <f t="shared" si="22"/>
        <v>754</v>
      </c>
      <c r="AA21" s="2">
        <f t="shared" si="5"/>
        <v>0.13829787234042554</v>
      </c>
      <c r="AB21" s="19">
        <v>343</v>
      </c>
      <c r="AC21" s="19">
        <v>323</v>
      </c>
      <c r="AD21" s="19">
        <f t="shared" si="23"/>
        <v>666</v>
      </c>
      <c r="AE21" s="2">
        <f t="shared" si="6"/>
        <v>0.13143872113676733</v>
      </c>
      <c r="AF21" s="19">
        <v>251</v>
      </c>
      <c r="AG21" s="19">
        <v>266</v>
      </c>
      <c r="AH21" s="19">
        <f t="shared" si="24"/>
        <v>517</v>
      </c>
      <c r="AI21" s="2">
        <f t="shared" si="7"/>
        <v>0.10054453520031116</v>
      </c>
      <c r="AJ21" s="19">
        <v>353</v>
      </c>
      <c r="AK21" s="19">
        <v>346</v>
      </c>
      <c r="AL21" s="19">
        <f t="shared" si="25"/>
        <v>699</v>
      </c>
      <c r="AM21" s="2">
        <f t="shared" si="8"/>
        <v>0.11881693013768485</v>
      </c>
      <c r="AN21" s="19">
        <v>353</v>
      </c>
      <c r="AO21" s="19">
        <v>396</v>
      </c>
      <c r="AP21" s="19">
        <f t="shared" si="26"/>
        <v>749</v>
      </c>
      <c r="AQ21" s="2">
        <f t="shared" si="9"/>
        <v>0.13867802258840956</v>
      </c>
      <c r="AR21" s="19">
        <v>328</v>
      </c>
      <c r="AS21" s="19">
        <v>414</v>
      </c>
      <c r="AT21" s="19">
        <f t="shared" si="27"/>
        <v>742</v>
      </c>
      <c r="AU21" s="2">
        <f t="shared" si="10"/>
        <v>0.14813335995208624</v>
      </c>
      <c r="AV21" s="19">
        <v>312</v>
      </c>
      <c r="AW21" s="19">
        <v>347</v>
      </c>
      <c r="AX21" s="19">
        <f t="shared" si="28"/>
        <v>659</v>
      </c>
      <c r="AY21" s="2">
        <f t="shared" si="11"/>
        <v>0.14906129834878987</v>
      </c>
      <c r="AZ21" s="19">
        <v>273</v>
      </c>
      <c r="BA21" s="19">
        <v>296</v>
      </c>
      <c r="BB21" s="19">
        <f t="shared" si="29"/>
        <v>569</v>
      </c>
      <c r="BC21" s="2">
        <f t="shared" si="12"/>
        <v>0.16010129431626335</v>
      </c>
      <c r="BD21" s="19">
        <v>163</v>
      </c>
      <c r="BE21" s="19">
        <v>162</v>
      </c>
      <c r="BF21" s="19">
        <f t="shared" si="30"/>
        <v>325</v>
      </c>
      <c r="BG21" s="2">
        <f t="shared" si="13"/>
        <v>0.14380530973451328</v>
      </c>
      <c r="BH21" s="19">
        <v>75</v>
      </c>
      <c r="BI21" s="19">
        <v>106</v>
      </c>
      <c r="BJ21" s="19">
        <f t="shared" si="31"/>
        <v>181</v>
      </c>
      <c r="BK21" s="2">
        <f t="shared" si="14"/>
        <v>0.11861074705111402</v>
      </c>
      <c r="BL21" s="19">
        <v>82</v>
      </c>
      <c r="BM21" s="19">
        <v>133</v>
      </c>
      <c r="BN21" s="19">
        <f t="shared" si="32"/>
        <v>215</v>
      </c>
      <c r="BO21" s="2">
        <f t="shared" si="15"/>
        <v>0.12536443148688048</v>
      </c>
      <c r="BP21" s="19">
        <f t="shared" si="33"/>
        <v>9448</v>
      </c>
      <c r="BQ21" s="2">
        <f t="shared" si="16"/>
        <v>0.13095485605777094</v>
      </c>
    </row>
    <row r="22" spans="1:69" x14ac:dyDescent="0.25">
      <c r="A22" s="4">
        <v>14</v>
      </c>
      <c r="B22" s="5">
        <v>2014</v>
      </c>
      <c r="C22" s="1" t="s">
        <v>184</v>
      </c>
      <c r="D22" s="19">
        <v>241</v>
      </c>
      <c r="E22" s="19">
        <v>219</v>
      </c>
      <c r="F22" s="19">
        <f t="shared" si="17"/>
        <v>460</v>
      </c>
      <c r="G22" s="2">
        <f t="shared" si="0"/>
        <v>9.9095217578629907E-2</v>
      </c>
      <c r="H22" s="19">
        <v>313</v>
      </c>
      <c r="I22" s="19">
        <v>275</v>
      </c>
      <c r="J22" s="19">
        <f t="shared" si="18"/>
        <v>588</v>
      </c>
      <c r="K22" s="2">
        <f t="shared" si="1"/>
        <v>0.10814787566672797</v>
      </c>
      <c r="L22" s="19">
        <v>313</v>
      </c>
      <c r="M22" s="19">
        <v>276</v>
      </c>
      <c r="N22" s="19">
        <f t="shared" si="19"/>
        <v>589</v>
      </c>
      <c r="O22" s="2">
        <f t="shared" si="2"/>
        <v>0.10362420830401126</v>
      </c>
      <c r="P22" s="19">
        <v>308</v>
      </c>
      <c r="Q22" s="19">
        <v>276</v>
      </c>
      <c r="R22" s="19">
        <f t="shared" si="20"/>
        <v>584</v>
      </c>
      <c r="S22" s="2">
        <f t="shared" si="3"/>
        <v>0.10729377181701268</v>
      </c>
      <c r="T22" s="19">
        <v>320</v>
      </c>
      <c r="U22" s="19">
        <v>294</v>
      </c>
      <c r="V22" s="19">
        <f t="shared" si="21"/>
        <v>614</v>
      </c>
      <c r="W22" s="2">
        <f t="shared" si="4"/>
        <v>0.11141353656323716</v>
      </c>
      <c r="X22" s="19">
        <v>314</v>
      </c>
      <c r="Y22" s="19">
        <v>331</v>
      </c>
      <c r="Z22" s="19">
        <f t="shared" si="22"/>
        <v>645</v>
      </c>
      <c r="AA22" s="2">
        <f t="shared" si="5"/>
        <v>0.11830520909757887</v>
      </c>
      <c r="AB22" s="19">
        <v>304</v>
      </c>
      <c r="AC22" s="19">
        <v>251</v>
      </c>
      <c r="AD22" s="19">
        <f t="shared" si="23"/>
        <v>555</v>
      </c>
      <c r="AE22" s="2">
        <f t="shared" si="6"/>
        <v>0.10953226761397276</v>
      </c>
      <c r="AF22" s="19">
        <v>269</v>
      </c>
      <c r="AG22" s="19">
        <v>269</v>
      </c>
      <c r="AH22" s="19">
        <f t="shared" si="24"/>
        <v>538</v>
      </c>
      <c r="AI22" s="2">
        <f t="shared" si="7"/>
        <v>0.10462854920264489</v>
      </c>
      <c r="AJ22" s="19">
        <v>279</v>
      </c>
      <c r="AK22" s="19">
        <v>300</v>
      </c>
      <c r="AL22" s="19">
        <f t="shared" si="25"/>
        <v>579</v>
      </c>
      <c r="AM22" s="2">
        <f t="shared" si="8"/>
        <v>9.8419173890872E-2</v>
      </c>
      <c r="AN22" s="19">
        <v>288</v>
      </c>
      <c r="AO22" s="19">
        <v>295</v>
      </c>
      <c r="AP22" s="19">
        <f t="shared" si="26"/>
        <v>583</v>
      </c>
      <c r="AQ22" s="2">
        <f t="shared" si="9"/>
        <v>0.1079429735234216</v>
      </c>
      <c r="AR22" s="19">
        <v>268</v>
      </c>
      <c r="AS22" s="19">
        <v>303</v>
      </c>
      <c r="AT22" s="19">
        <f t="shared" si="27"/>
        <v>571</v>
      </c>
      <c r="AU22" s="2">
        <f t="shared" si="10"/>
        <v>0.11399480934318228</v>
      </c>
      <c r="AV22" s="19">
        <v>256</v>
      </c>
      <c r="AW22" s="19">
        <v>283</v>
      </c>
      <c r="AX22" s="19">
        <f t="shared" si="28"/>
        <v>539</v>
      </c>
      <c r="AY22" s="2">
        <f t="shared" si="11"/>
        <v>0.1219181180728342</v>
      </c>
      <c r="AZ22" s="19">
        <v>206</v>
      </c>
      <c r="BA22" s="19">
        <v>192</v>
      </c>
      <c r="BB22" s="19">
        <f t="shared" si="29"/>
        <v>398</v>
      </c>
      <c r="BC22" s="2">
        <f t="shared" si="12"/>
        <v>0.11198649409116489</v>
      </c>
      <c r="BD22" s="19">
        <v>107</v>
      </c>
      <c r="BE22" s="19">
        <v>106</v>
      </c>
      <c r="BF22" s="19">
        <f t="shared" si="30"/>
        <v>213</v>
      </c>
      <c r="BG22" s="2">
        <f t="shared" si="13"/>
        <v>9.4247787610619471E-2</v>
      </c>
      <c r="BH22" s="19">
        <v>61</v>
      </c>
      <c r="BI22" s="19">
        <v>80</v>
      </c>
      <c r="BJ22" s="19">
        <f t="shared" si="31"/>
        <v>141</v>
      </c>
      <c r="BK22" s="2">
        <f t="shared" si="14"/>
        <v>9.2398427260812585E-2</v>
      </c>
      <c r="BL22" s="19">
        <v>61</v>
      </c>
      <c r="BM22" s="19">
        <v>73</v>
      </c>
      <c r="BN22" s="19">
        <f t="shared" si="32"/>
        <v>134</v>
      </c>
      <c r="BO22" s="2">
        <f t="shared" si="15"/>
        <v>7.8134110787172015E-2</v>
      </c>
      <c r="BP22" s="19">
        <f t="shared" si="33"/>
        <v>7731</v>
      </c>
      <c r="BQ22" s="2">
        <f t="shared" si="16"/>
        <v>0.10715622271196308</v>
      </c>
    </row>
    <row r="23" spans="1:69" x14ac:dyDescent="0.25">
      <c r="A23" s="14" t="s">
        <v>38</v>
      </c>
      <c r="B23" s="14"/>
      <c r="C23" s="14"/>
      <c r="D23" s="20">
        <f>SUM(D9:D22)</f>
        <v>2434</v>
      </c>
      <c r="E23" s="20">
        <f>SUM(E9:E22)</f>
        <v>2208</v>
      </c>
      <c r="F23" s="20">
        <f>SUM(F9:F22)</f>
        <v>4642</v>
      </c>
      <c r="G23" s="12">
        <f>'KAB SUKOHARJO'!G18</f>
        <v>8.1357239251976091E-2</v>
      </c>
      <c r="H23" s="20">
        <f>SUM(H9:H22)</f>
        <v>2805</v>
      </c>
      <c r="I23" s="20">
        <f>SUM(I9:I22)</f>
        <v>2632</v>
      </c>
      <c r="J23" s="20">
        <f>SUM(J9:J22)</f>
        <v>5437</v>
      </c>
      <c r="K23" s="12">
        <f>'KAB SUKOHARJO'!K18</f>
        <v>8.1621929982585717E-2</v>
      </c>
      <c r="L23" s="20">
        <f>SUM(L9:L22)</f>
        <v>2949</v>
      </c>
      <c r="M23" s="20">
        <f>SUM(M9:M22)</f>
        <v>2735</v>
      </c>
      <c r="N23" s="20">
        <f>SUM(N9:N22)</f>
        <v>5684</v>
      </c>
      <c r="O23" s="12">
        <f>'KAB SUKOHARJO'!O18</f>
        <v>8.0590962582767378E-2</v>
      </c>
      <c r="P23" s="20">
        <f>SUM(P9:P22)</f>
        <v>2740</v>
      </c>
      <c r="Q23" s="20">
        <f>SUM(Q9:Q22)</f>
        <v>2703</v>
      </c>
      <c r="R23" s="20">
        <f>SUM(R9:R22)</f>
        <v>5443</v>
      </c>
      <c r="S23" s="12">
        <f>'KAB SUKOHARJO'!S18</f>
        <v>7.8691321256632307E-2</v>
      </c>
      <c r="T23" s="20">
        <f>SUM(T9:T22)</f>
        <v>2861</v>
      </c>
      <c r="U23" s="20">
        <f>SUM(U9:U22)</f>
        <v>2650</v>
      </c>
      <c r="V23" s="20">
        <f>SUM(V9:V22)</f>
        <v>5511</v>
      </c>
      <c r="W23" s="12">
        <f>'KAB SUKOHARJO'!W18</f>
        <v>7.9901989213013974E-2</v>
      </c>
      <c r="X23" s="20">
        <f>SUM(X9:X22)</f>
        <v>2750</v>
      </c>
      <c r="Y23" s="20">
        <f>SUM(Y9:Y22)</f>
        <v>2702</v>
      </c>
      <c r="Z23" s="20">
        <f>SUM(Z9:Z22)</f>
        <v>5452</v>
      </c>
      <c r="AA23" s="12">
        <f>'KAB SUKOHARJO'!AA18</f>
        <v>8.3007262374202584E-2</v>
      </c>
      <c r="AB23" s="20">
        <f>SUM(AB9:AB22)</f>
        <v>2604</v>
      </c>
      <c r="AC23" s="20">
        <f>SUM(AC9:AC22)</f>
        <v>2463</v>
      </c>
      <c r="AD23" s="20">
        <f>SUM(AD9:AD22)</f>
        <v>5067</v>
      </c>
      <c r="AE23" s="12">
        <f>'KAB SUKOHARJO'!AE18</f>
        <v>8.0523154181101605E-2</v>
      </c>
      <c r="AF23" s="20">
        <f>SUM(AF9:AF22)</f>
        <v>2601</v>
      </c>
      <c r="AG23" s="20">
        <f>SUM(AG9:AG22)</f>
        <v>2541</v>
      </c>
      <c r="AH23" s="20">
        <f>SUM(AH9:AH22)</f>
        <v>5142</v>
      </c>
      <c r="AI23" s="12">
        <f>'KAB SUKOHARJO'!AI18</f>
        <v>8.2173391929684383E-2</v>
      </c>
      <c r="AJ23" s="20">
        <f>SUM(AJ9:AJ22)</f>
        <v>2954</v>
      </c>
      <c r="AK23" s="20">
        <f>SUM(AK9:AK22)</f>
        <v>2929</v>
      </c>
      <c r="AL23" s="20">
        <f>SUM(AL9:AL22)</f>
        <v>5883</v>
      </c>
      <c r="AM23" s="12">
        <f>'KAB SUKOHARJO'!AM18</f>
        <v>7.9721928612082285E-2</v>
      </c>
      <c r="AN23" s="20">
        <f>SUM(AN9:AN22)</f>
        <v>2676</v>
      </c>
      <c r="AO23" s="20">
        <f>SUM(AO9:AO22)</f>
        <v>2725</v>
      </c>
      <c r="AP23" s="20">
        <f>SUM(AP9:AP22)</f>
        <v>5401</v>
      </c>
      <c r="AQ23" s="12">
        <f>'KAB SUKOHARJO'!AQ18</f>
        <v>8.1037690553354941E-2</v>
      </c>
      <c r="AR23" s="20">
        <f>SUM(AR9:AR22)</f>
        <v>2416</v>
      </c>
      <c r="AS23" s="20">
        <f>SUM(AS9:AS22)</f>
        <v>2593</v>
      </c>
      <c r="AT23" s="20">
        <f>SUM(AT9:AT22)</f>
        <v>5009</v>
      </c>
      <c r="AU23" s="12">
        <f>'KAB SUKOHARJO'!AU18</f>
        <v>8.1142375791741592E-2</v>
      </c>
      <c r="AV23" s="20">
        <f>SUM(AV9:AV22)</f>
        <v>2117</v>
      </c>
      <c r="AW23" s="20">
        <f>SUM(AW9:AW22)</f>
        <v>2304</v>
      </c>
      <c r="AX23" s="20">
        <f>SUM(AX9:AX22)</f>
        <v>4421</v>
      </c>
      <c r="AY23" s="12">
        <f>'KAB SUKOHARJO'!AY18</f>
        <v>7.9815851236685317E-2</v>
      </c>
      <c r="AZ23" s="20">
        <f>SUM(AZ9:AZ22)</f>
        <v>1745</v>
      </c>
      <c r="BA23" s="20">
        <f>SUM(BA9:BA22)</f>
        <v>1809</v>
      </c>
      <c r="BB23" s="20">
        <f>SUM(BB9:BB22)</f>
        <v>3554</v>
      </c>
      <c r="BC23" s="12">
        <f>'KAB SUKOHARJO'!BC18</f>
        <v>7.5072347436682785E-2</v>
      </c>
      <c r="BD23" s="20">
        <f>SUM(BD9:BD22)</f>
        <v>1102</v>
      </c>
      <c r="BE23" s="20">
        <f>SUM(BE9:BE22)</f>
        <v>1158</v>
      </c>
      <c r="BF23" s="20">
        <f>SUM(BF9:BF22)</f>
        <v>2260</v>
      </c>
      <c r="BG23" s="12">
        <f>'KAB SUKOHARJO'!BG18</f>
        <v>6.7563527653213745E-2</v>
      </c>
      <c r="BH23" s="20">
        <f>SUM(BH9:BH22)</f>
        <v>729</v>
      </c>
      <c r="BI23" s="20">
        <f>SUM(BI9:BI22)</f>
        <v>797</v>
      </c>
      <c r="BJ23" s="20">
        <f>SUM(BJ9:BJ22)</f>
        <v>1526</v>
      </c>
      <c r="BK23" s="12">
        <f>'KAB SUKOHARJO'!BK18</f>
        <v>6.9162436548223349E-2</v>
      </c>
      <c r="BL23" s="20">
        <f>SUM(BL9:BL22)</f>
        <v>729</v>
      </c>
      <c r="BM23" s="20">
        <f>SUM(BM9:BM22)</f>
        <v>986</v>
      </c>
      <c r="BN23" s="20">
        <f>SUM(BN9:BN22)</f>
        <v>1715</v>
      </c>
      <c r="BO23" s="12">
        <f>'KAB SUKOHARJO'!BO18</f>
        <v>6.1677335826799969E-2</v>
      </c>
      <c r="BP23" s="21">
        <f>SUM(BP9:BP22)</f>
        <v>72147</v>
      </c>
      <c r="BQ23" s="12">
        <f>'KAB SUKOHARJO'!BQ18</f>
        <v>7.9130677985620984E-2</v>
      </c>
    </row>
    <row r="24" spans="1:6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</sheetData>
  <mergeCells count="23">
    <mergeCell ref="BL7:BO7"/>
    <mergeCell ref="BP7:BQ7"/>
    <mergeCell ref="A23:C23"/>
    <mergeCell ref="AN7:AQ7"/>
    <mergeCell ref="AR7:AU7"/>
    <mergeCell ref="AV7:AY7"/>
    <mergeCell ref="AZ7:BC7"/>
    <mergeCell ref="BD7:BG7"/>
    <mergeCell ref="BH7:BK7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AD3E-8968-44E5-BFA5-22CBBD6C3FA8}">
  <dimension ref="A1:BQ24"/>
  <sheetViews>
    <sheetView topLeftCell="D1" workbookViewId="0">
      <selection activeCell="F9" sqref="D9:F22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185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2001</v>
      </c>
      <c r="C9" s="1" t="s">
        <v>186</v>
      </c>
      <c r="D9" s="19">
        <v>78</v>
      </c>
      <c r="E9" s="19">
        <v>69</v>
      </c>
      <c r="F9" s="19">
        <f>SUM(D9:E9)</f>
        <v>147</v>
      </c>
      <c r="G9" s="2">
        <f t="shared" ref="G9:G22" si="0">F9/$F$23</f>
        <v>4.2682926829268296E-2</v>
      </c>
      <c r="H9" s="19">
        <v>78</v>
      </c>
      <c r="I9" s="19">
        <v>84</v>
      </c>
      <c r="J9" s="19">
        <f>SUM(H9:I9)</f>
        <v>162</v>
      </c>
      <c r="K9" s="2">
        <f t="shared" ref="K9:K22" si="1">J9/$J$23</f>
        <v>4.0632054176072234E-2</v>
      </c>
      <c r="L9" s="19">
        <v>118</v>
      </c>
      <c r="M9" s="19">
        <v>81</v>
      </c>
      <c r="N9" s="19">
        <f>SUM(L9:M9)</f>
        <v>199</v>
      </c>
      <c r="O9" s="2">
        <f t="shared" ref="O9:O22" si="2">N9/$N$23</f>
        <v>4.7951807228915663E-2</v>
      </c>
      <c r="P9" s="19">
        <v>97</v>
      </c>
      <c r="Q9" s="19">
        <v>104</v>
      </c>
      <c r="R9" s="19">
        <f>SUM(P9:Q9)</f>
        <v>201</v>
      </c>
      <c r="S9" s="2">
        <f t="shared" ref="S9:S22" si="3">R9/$R$23</f>
        <v>4.8398747893089331E-2</v>
      </c>
      <c r="T9" s="19">
        <v>90</v>
      </c>
      <c r="U9" s="19">
        <v>102</v>
      </c>
      <c r="V9" s="19">
        <f>SUM(T9:U9)</f>
        <v>192</v>
      </c>
      <c r="W9" s="2">
        <f t="shared" ref="W9:W22" si="4">V9/$V$23</f>
        <v>4.6209386281588445E-2</v>
      </c>
      <c r="X9" s="19">
        <v>88</v>
      </c>
      <c r="Y9" s="19">
        <v>94</v>
      </c>
      <c r="Z9" s="19">
        <f>SUM(X9:Y9)</f>
        <v>182</v>
      </c>
      <c r="AA9" s="2">
        <f t="shared" ref="AA9:AA22" si="5">Z9/$Z$23</f>
        <v>4.8109965635738834E-2</v>
      </c>
      <c r="AB9" s="19">
        <v>90</v>
      </c>
      <c r="AC9" s="19">
        <v>70</v>
      </c>
      <c r="AD9" s="19">
        <f>SUM(AB9:AC9)</f>
        <v>160</v>
      </c>
      <c r="AE9" s="2">
        <f t="shared" ref="AE9:AE22" si="6">AD9/$AD$23</f>
        <v>4.25418771603297E-2</v>
      </c>
      <c r="AF9" s="19">
        <v>77</v>
      </c>
      <c r="AG9" s="19">
        <v>85</v>
      </c>
      <c r="AH9" s="19">
        <f>SUM(AF9:AG9)</f>
        <v>162</v>
      </c>
      <c r="AI9" s="2">
        <f t="shared" ref="AI9:AI22" si="7">AH9/$AH$23</f>
        <v>4.3062200956937802E-2</v>
      </c>
      <c r="AJ9" s="19">
        <v>111</v>
      </c>
      <c r="AK9" s="19">
        <v>99</v>
      </c>
      <c r="AL9" s="19">
        <f>SUM(AJ9:AK9)</f>
        <v>210</v>
      </c>
      <c r="AM9" s="2">
        <f t="shared" ref="AM9:AM22" si="8">AL9/$AL$23</f>
        <v>4.6306504961411248E-2</v>
      </c>
      <c r="AN9" s="19">
        <v>85</v>
      </c>
      <c r="AO9" s="19">
        <v>99</v>
      </c>
      <c r="AP9" s="19">
        <f>SUM(AN9:AO9)</f>
        <v>184</v>
      </c>
      <c r="AQ9" s="2">
        <f t="shared" ref="AQ9:AQ22" si="9">AP9/$AP$23</f>
        <v>4.38512869399428E-2</v>
      </c>
      <c r="AR9" s="19">
        <v>89</v>
      </c>
      <c r="AS9" s="19">
        <v>98</v>
      </c>
      <c r="AT9" s="19">
        <f>SUM(AR9:AS9)</f>
        <v>187</v>
      </c>
      <c r="AU9" s="2">
        <f t="shared" ref="AU9:AU22" si="10">AT9/$AT$23</f>
        <v>5.065005417118093E-2</v>
      </c>
      <c r="AV9" s="19">
        <v>70</v>
      </c>
      <c r="AW9" s="19">
        <v>77</v>
      </c>
      <c r="AX9" s="19">
        <f>SUM(AV9:AW9)</f>
        <v>147</v>
      </c>
      <c r="AY9" s="2">
        <f t="shared" ref="AY9:AY22" si="11">AX9/$AX$23</f>
        <v>4.5370370370370373E-2</v>
      </c>
      <c r="AZ9" s="19">
        <v>50</v>
      </c>
      <c r="BA9" s="19">
        <v>69</v>
      </c>
      <c r="BB9" s="19">
        <f>SUM(AZ9:BA9)</f>
        <v>119</v>
      </c>
      <c r="BC9" s="2">
        <f t="shared" ref="BC9:BC22" si="12">BB9/$BB$23</f>
        <v>4.5454545454545456E-2</v>
      </c>
      <c r="BD9" s="19">
        <v>46</v>
      </c>
      <c r="BE9" s="19">
        <v>54</v>
      </c>
      <c r="BF9" s="19">
        <f>SUM(BD9:BE9)</f>
        <v>100</v>
      </c>
      <c r="BG9" s="2">
        <f t="shared" ref="BG9:BG22" si="13">BF9/$BF$23</f>
        <v>5.2493438320209973E-2</v>
      </c>
      <c r="BH9" s="19">
        <v>27</v>
      </c>
      <c r="BI9" s="19">
        <v>32</v>
      </c>
      <c r="BJ9" s="19">
        <f>SUM(BH9:BI9)</f>
        <v>59</v>
      </c>
      <c r="BK9" s="2">
        <f t="shared" ref="BK9:BK22" si="14">BJ9/$BJ$23</f>
        <v>4.7773279352226722E-2</v>
      </c>
      <c r="BL9" s="19">
        <v>34</v>
      </c>
      <c r="BM9" s="19">
        <v>50</v>
      </c>
      <c r="BN9" s="19">
        <f>SUM(BL9:BM9)</f>
        <v>84</v>
      </c>
      <c r="BO9" s="2">
        <f t="shared" ref="BO9:BO22" si="15">BN9/$BN$23</f>
        <v>5.5851063829787231E-2</v>
      </c>
      <c r="BP9" s="19">
        <f>BN9+BJ9+BF9+BB9+AX9+AT9+AP9+AL9+AH9+AD9+Z9+V9+R9+N9+J9+F9</f>
        <v>2495</v>
      </c>
      <c r="BQ9" s="2">
        <f t="shared" ref="BQ9:BQ22" si="16">BP9/$BP$23</f>
        <v>4.6101256467110129E-2</v>
      </c>
    </row>
    <row r="10" spans="1:69" x14ac:dyDescent="0.25">
      <c r="A10" s="4">
        <v>2</v>
      </c>
      <c r="B10" s="5">
        <v>2002</v>
      </c>
      <c r="C10" s="1" t="s">
        <v>187</v>
      </c>
      <c r="D10" s="19">
        <v>64</v>
      </c>
      <c r="E10" s="19">
        <v>57</v>
      </c>
      <c r="F10" s="19">
        <f t="shared" ref="F10:F22" si="17">SUM(D10:E10)</f>
        <v>121</v>
      </c>
      <c r="G10" s="2">
        <f t="shared" si="0"/>
        <v>3.5133565621370502E-2</v>
      </c>
      <c r="H10" s="19">
        <v>61</v>
      </c>
      <c r="I10" s="19">
        <v>64</v>
      </c>
      <c r="J10" s="19">
        <f t="shared" ref="J10:J22" si="18">SUM(H10:I10)</f>
        <v>125</v>
      </c>
      <c r="K10" s="2">
        <f t="shared" si="1"/>
        <v>3.1351893654376725E-2</v>
      </c>
      <c r="L10" s="19">
        <v>71</v>
      </c>
      <c r="M10" s="19">
        <v>74</v>
      </c>
      <c r="N10" s="19">
        <f t="shared" ref="N10:N22" si="19">SUM(L10:M10)</f>
        <v>145</v>
      </c>
      <c r="O10" s="2">
        <f t="shared" si="2"/>
        <v>3.4939759036144581E-2</v>
      </c>
      <c r="P10" s="19">
        <v>69</v>
      </c>
      <c r="Q10" s="19">
        <v>64</v>
      </c>
      <c r="R10" s="19">
        <f t="shared" ref="R10:R22" si="20">SUM(P10:Q10)</f>
        <v>133</v>
      </c>
      <c r="S10" s="2">
        <f t="shared" si="3"/>
        <v>3.202504213821334E-2</v>
      </c>
      <c r="T10" s="19">
        <v>69</v>
      </c>
      <c r="U10" s="19">
        <v>57</v>
      </c>
      <c r="V10" s="19">
        <f t="shared" ref="V10:V22" si="21">SUM(T10:U10)</f>
        <v>126</v>
      </c>
      <c r="W10" s="2">
        <f t="shared" si="4"/>
        <v>3.032490974729242E-2</v>
      </c>
      <c r="X10" s="19">
        <v>81</v>
      </c>
      <c r="Y10" s="19">
        <v>75</v>
      </c>
      <c r="Z10" s="19">
        <f t="shared" ref="Z10:Z22" si="22">SUM(X10:Y10)</f>
        <v>156</v>
      </c>
      <c r="AA10" s="2">
        <f t="shared" si="5"/>
        <v>4.1237113402061855E-2</v>
      </c>
      <c r="AB10" s="19">
        <v>65</v>
      </c>
      <c r="AC10" s="19">
        <v>69</v>
      </c>
      <c r="AD10" s="19">
        <f t="shared" ref="AD10:AD22" si="23">SUM(AB10:AC10)</f>
        <v>134</v>
      </c>
      <c r="AE10" s="2">
        <f t="shared" si="6"/>
        <v>3.5628822121776121E-2</v>
      </c>
      <c r="AF10" s="19">
        <v>73</v>
      </c>
      <c r="AG10" s="19">
        <v>68</v>
      </c>
      <c r="AH10" s="19">
        <f t="shared" ref="AH10:AH22" si="24">SUM(AF10:AG10)</f>
        <v>141</v>
      </c>
      <c r="AI10" s="2">
        <f t="shared" si="7"/>
        <v>3.7480063795853266E-2</v>
      </c>
      <c r="AJ10" s="19">
        <v>67</v>
      </c>
      <c r="AK10" s="19">
        <v>72</v>
      </c>
      <c r="AL10" s="19">
        <f t="shared" ref="AL10:AL22" si="25">SUM(AJ10:AK10)</f>
        <v>139</v>
      </c>
      <c r="AM10" s="2">
        <f t="shared" si="8"/>
        <v>3.0650496141124587E-2</v>
      </c>
      <c r="AN10" s="19">
        <v>72</v>
      </c>
      <c r="AO10" s="19">
        <v>66</v>
      </c>
      <c r="AP10" s="19">
        <f t="shared" ref="AP10:AP22" si="26">SUM(AN10:AO10)</f>
        <v>138</v>
      </c>
      <c r="AQ10" s="2">
        <f t="shared" si="9"/>
        <v>3.2888465204957099E-2</v>
      </c>
      <c r="AR10" s="19">
        <v>62</v>
      </c>
      <c r="AS10" s="19">
        <v>72</v>
      </c>
      <c r="AT10" s="19">
        <f t="shared" ref="AT10:AT22" si="27">SUM(AR10:AS10)</f>
        <v>134</v>
      </c>
      <c r="AU10" s="2">
        <f t="shared" si="10"/>
        <v>3.6294691224268691E-2</v>
      </c>
      <c r="AV10" s="19">
        <v>62</v>
      </c>
      <c r="AW10" s="19">
        <v>75</v>
      </c>
      <c r="AX10" s="19">
        <f t="shared" ref="AX10:AX22" si="28">SUM(AV10:AW10)</f>
        <v>137</v>
      </c>
      <c r="AY10" s="2">
        <f t="shared" si="11"/>
        <v>4.2283950617283954E-2</v>
      </c>
      <c r="AZ10" s="19">
        <v>41</v>
      </c>
      <c r="BA10" s="19">
        <v>56</v>
      </c>
      <c r="BB10" s="19">
        <f t="shared" ref="BB10:BB22" si="29">SUM(AZ10:BA10)</f>
        <v>97</v>
      </c>
      <c r="BC10" s="2">
        <f t="shared" si="12"/>
        <v>3.7051184110007643E-2</v>
      </c>
      <c r="BD10" s="19">
        <v>42</v>
      </c>
      <c r="BE10" s="19">
        <v>44</v>
      </c>
      <c r="BF10" s="19">
        <f t="shared" ref="BF10:BF22" si="30">SUM(BD10:BE10)</f>
        <v>86</v>
      </c>
      <c r="BG10" s="2">
        <f t="shared" si="13"/>
        <v>4.5144356955380577E-2</v>
      </c>
      <c r="BH10" s="19">
        <v>27</v>
      </c>
      <c r="BI10" s="19">
        <v>16</v>
      </c>
      <c r="BJ10" s="19">
        <f t="shared" ref="BJ10:BJ22" si="31">SUM(BH10:BI10)</f>
        <v>43</v>
      </c>
      <c r="BK10" s="2">
        <f t="shared" si="14"/>
        <v>3.4817813765182185E-2</v>
      </c>
      <c r="BL10" s="19">
        <v>19</v>
      </c>
      <c r="BM10" s="19">
        <v>42</v>
      </c>
      <c r="BN10" s="19">
        <f t="shared" ref="BN10:BN22" si="32">SUM(BL10:BM10)</f>
        <v>61</v>
      </c>
      <c r="BO10" s="2">
        <f t="shared" si="15"/>
        <v>4.0558510638297872E-2</v>
      </c>
      <c r="BP10" s="19">
        <f t="shared" ref="BP10:BP22" si="33">BN10+BJ10+BF10+BB10+AX10+AT10+AP10+AL10+AH10+AD10+Z10+V10+R10+N10+J10+F10</f>
        <v>1916</v>
      </c>
      <c r="BQ10" s="2">
        <f t="shared" si="16"/>
        <v>3.5402808573540279E-2</v>
      </c>
    </row>
    <row r="11" spans="1:69" x14ac:dyDescent="0.25">
      <c r="A11" s="4">
        <v>3</v>
      </c>
      <c r="B11" s="5">
        <v>2003</v>
      </c>
      <c r="C11" s="1" t="s">
        <v>188</v>
      </c>
      <c r="D11" s="19">
        <v>162</v>
      </c>
      <c r="E11" s="19">
        <v>200</v>
      </c>
      <c r="F11" s="19">
        <f t="shared" si="17"/>
        <v>362</v>
      </c>
      <c r="G11" s="2">
        <f t="shared" si="0"/>
        <v>0.10511033681765389</v>
      </c>
      <c r="H11" s="19">
        <v>215</v>
      </c>
      <c r="I11" s="19">
        <v>208</v>
      </c>
      <c r="J11" s="19">
        <f t="shared" si="18"/>
        <v>423</v>
      </c>
      <c r="K11" s="2">
        <f t="shared" si="1"/>
        <v>0.10609480812641084</v>
      </c>
      <c r="L11" s="19">
        <v>228</v>
      </c>
      <c r="M11" s="19">
        <v>200</v>
      </c>
      <c r="N11" s="19">
        <f t="shared" si="19"/>
        <v>428</v>
      </c>
      <c r="O11" s="2">
        <f t="shared" si="2"/>
        <v>0.10313253012048193</v>
      </c>
      <c r="P11" s="19">
        <v>223</v>
      </c>
      <c r="Q11" s="19">
        <v>218</v>
      </c>
      <c r="R11" s="19">
        <f t="shared" si="20"/>
        <v>441</v>
      </c>
      <c r="S11" s="2">
        <f t="shared" si="3"/>
        <v>0.10618829761618108</v>
      </c>
      <c r="T11" s="19">
        <v>225</v>
      </c>
      <c r="U11" s="19">
        <v>209</v>
      </c>
      <c r="V11" s="19">
        <f t="shared" si="21"/>
        <v>434</v>
      </c>
      <c r="W11" s="2">
        <f t="shared" si="4"/>
        <v>0.10445246690734056</v>
      </c>
      <c r="X11" s="19">
        <v>215</v>
      </c>
      <c r="Y11" s="19">
        <v>206</v>
      </c>
      <c r="Z11" s="19">
        <f t="shared" si="22"/>
        <v>421</v>
      </c>
      <c r="AA11" s="2">
        <f t="shared" si="5"/>
        <v>0.1112873380914618</v>
      </c>
      <c r="AB11" s="19">
        <v>212</v>
      </c>
      <c r="AC11" s="19">
        <v>189</v>
      </c>
      <c r="AD11" s="19">
        <f t="shared" si="23"/>
        <v>401</v>
      </c>
      <c r="AE11" s="2">
        <f t="shared" si="6"/>
        <v>0.10662057963307631</v>
      </c>
      <c r="AF11" s="19">
        <v>193</v>
      </c>
      <c r="AG11" s="19">
        <v>189</v>
      </c>
      <c r="AH11" s="19">
        <f t="shared" si="24"/>
        <v>382</v>
      </c>
      <c r="AI11" s="2">
        <f t="shared" si="7"/>
        <v>0.10154173312068049</v>
      </c>
      <c r="AJ11" s="19">
        <v>261</v>
      </c>
      <c r="AK11" s="19">
        <v>236</v>
      </c>
      <c r="AL11" s="19">
        <f t="shared" si="25"/>
        <v>497</v>
      </c>
      <c r="AM11" s="2">
        <f t="shared" si="8"/>
        <v>0.10959206174200661</v>
      </c>
      <c r="AN11" s="19">
        <v>193</v>
      </c>
      <c r="AO11" s="19">
        <v>209</v>
      </c>
      <c r="AP11" s="19">
        <f t="shared" si="26"/>
        <v>402</v>
      </c>
      <c r="AQ11" s="2">
        <f t="shared" si="9"/>
        <v>9.5805529075309814E-2</v>
      </c>
      <c r="AR11" s="19">
        <v>201</v>
      </c>
      <c r="AS11" s="19">
        <v>220</v>
      </c>
      <c r="AT11" s="19">
        <f t="shared" si="27"/>
        <v>421</v>
      </c>
      <c r="AU11" s="2">
        <f t="shared" si="10"/>
        <v>0.11403033586132177</v>
      </c>
      <c r="AV11" s="19">
        <v>158</v>
      </c>
      <c r="AW11" s="19">
        <v>182</v>
      </c>
      <c r="AX11" s="19">
        <f t="shared" si="28"/>
        <v>340</v>
      </c>
      <c r="AY11" s="2">
        <f t="shared" si="11"/>
        <v>0.10493827160493827</v>
      </c>
      <c r="AZ11" s="19">
        <v>156</v>
      </c>
      <c r="BA11" s="19">
        <v>180</v>
      </c>
      <c r="BB11" s="19">
        <f t="shared" si="29"/>
        <v>336</v>
      </c>
      <c r="BC11" s="2">
        <f t="shared" si="12"/>
        <v>0.12834224598930483</v>
      </c>
      <c r="BD11" s="19">
        <v>91</v>
      </c>
      <c r="BE11" s="19">
        <v>124</v>
      </c>
      <c r="BF11" s="19">
        <f t="shared" si="30"/>
        <v>215</v>
      </c>
      <c r="BG11" s="2">
        <f t="shared" si="13"/>
        <v>0.11286089238845144</v>
      </c>
      <c r="BH11" s="19">
        <v>63</v>
      </c>
      <c r="BI11" s="19">
        <v>69</v>
      </c>
      <c r="BJ11" s="19">
        <f t="shared" si="31"/>
        <v>132</v>
      </c>
      <c r="BK11" s="2">
        <f t="shared" si="14"/>
        <v>0.10688259109311742</v>
      </c>
      <c r="BL11" s="19">
        <v>73</v>
      </c>
      <c r="BM11" s="19">
        <v>92</v>
      </c>
      <c r="BN11" s="19">
        <f t="shared" si="32"/>
        <v>165</v>
      </c>
      <c r="BO11" s="2">
        <f t="shared" si="15"/>
        <v>0.10970744680851063</v>
      </c>
      <c r="BP11" s="19">
        <f t="shared" si="33"/>
        <v>5800</v>
      </c>
      <c r="BQ11" s="2">
        <f t="shared" si="16"/>
        <v>0.10716925351071692</v>
      </c>
    </row>
    <row r="12" spans="1:69" x14ac:dyDescent="0.25">
      <c r="A12" s="4">
        <v>4</v>
      </c>
      <c r="B12" s="5">
        <v>2004</v>
      </c>
      <c r="C12" s="1" t="s">
        <v>16</v>
      </c>
      <c r="D12" s="19">
        <v>161</v>
      </c>
      <c r="E12" s="19">
        <v>176</v>
      </c>
      <c r="F12" s="19">
        <f t="shared" si="17"/>
        <v>337</v>
      </c>
      <c r="G12" s="2">
        <f t="shared" si="0"/>
        <v>9.7851335656213706E-2</v>
      </c>
      <c r="H12" s="19">
        <v>201</v>
      </c>
      <c r="I12" s="19">
        <v>175</v>
      </c>
      <c r="J12" s="19">
        <f t="shared" si="18"/>
        <v>376</v>
      </c>
      <c r="K12" s="2">
        <f t="shared" si="1"/>
        <v>9.430649611236519E-2</v>
      </c>
      <c r="L12" s="19">
        <v>205</v>
      </c>
      <c r="M12" s="19">
        <v>202</v>
      </c>
      <c r="N12" s="19">
        <f t="shared" si="19"/>
        <v>407</v>
      </c>
      <c r="O12" s="2">
        <f t="shared" si="2"/>
        <v>9.807228915662651E-2</v>
      </c>
      <c r="P12" s="19">
        <v>197</v>
      </c>
      <c r="Q12" s="19">
        <v>201</v>
      </c>
      <c r="R12" s="19">
        <f t="shared" si="20"/>
        <v>398</v>
      </c>
      <c r="S12" s="2">
        <f t="shared" si="3"/>
        <v>9.5834336624127131E-2</v>
      </c>
      <c r="T12" s="19">
        <v>219</v>
      </c>
      <c r="U12" s="19">
        <v>208</v>
      </c>
      <c r="V12" s="19">
        <f t="shared" si="21"/>
        <v>427</v>
      </c>
      <c r="W12" s="2">
        <f t="shared" si="4"/>
        <v>0.10276774969915764</v>
      </c>
      <c r="X12" s="19">
        <v>191</v>
      </c>
      <c r="Y12" s="19">
        <v>162</v>
      </c>
      <c r="Z12" s="19">
        <f t="shared" si="22"/>
        <v>353</v>
      </c>
      <c r="AA12" s="2">
        <f t="shared" si="5"/>
        <v>9.3312186095691252E-2</v>
      </c>
      <c r="AB12" s="19">
        <v>170</v>
      </c>
      <c r="AC12" s="19">
        <v>173</v>
      </c>
      <c r="AD12" s="19">
        <f t="shared" si="23"/>
        <v>343</v>
      </c>
      <c r="AE12" s="2">
        <f t="shared" si="6"/>
        <v>9.1199149162456791E-2</v>
      </c>
      <c r="AF12" s="19">
        <v>182</v>
      </c>
      <c r="AG12" s="19">
        <v>176</v>
      </c>
      <c r="AH12" s="19">
        <f t="shared" si="24"/>
        <v>358</v>
      </c>
      <c r="AI12" s="2">
        <f t="shared" si="7"/>
        <v>9.516214779372674E-2</v>
      </c>
      <c r="AJ12" s="19">
        <v>238</v>
      </c>
      <c r="AK12" s="19">
        <v>201</v>
      </c>
      <c r="AL12" s="19">
        <f t="shared" si="25"/>
        <v>439</v>
      </c>
      <c r="AM12" s="2">
        <f t="shared" si="8"/>
        <v>9.6802646085997798E-2</v>
      </c>
      <c r="AN12" s="19">
        <v>217</v>
      </c>
      <c r="AO12" s="19">
        <v>199</v>
      </c>
      <c r="AP12" s="19">
        <f t="shared" si="26"/>
        <v>416</v>
      </c>
      <c r="AQ12" s="2">
        <f t="shared" si="9"/>
        <v>9.9142040038131554E-2</v>
      </c>
      <c r="AR12" s="19">
        <v>166</v>
      </c>
      <c r="AS12" s="19">
        <v>182</v>
      </c>
      <c r="AT12" s="19">
        <f t="shared" si="27"/>
        <v>348</v>
      </c>
      <c r="AU12" s="2">
        <f t="shared" si="10"/>
        <v>9.425785482123511E-2</v>
      </c>
      <c r="AV12" s="19">
        <v>138</v>
      </c>
      <c r="AW12" s="19">
        <v>159</v>
      </c>
      <c r="AX12" s="19">
        <f t="shared" si="28"/>
        <v>297</v>
      </c>
      <c r="AY12" s="2">
        <f t="shared" si="11"/>
        <v>9.166666666666666E-2</v>
      </c>
      <c r="AZ12" s="19">
        <v>116</v>
      </c>
      <c r="BA12" s="19">
        <v>132</v>
      </c>
      <c r="BB12" s="19">
        <f t="shared" si="29"/>
        <v>248</v>
      </c>
      <c r="BC12" s="2">
        <f t="shared" si="12"/>
        <v>9.4728800611153546E-2</v>
      </c>
      <c r="BD12" s="19">
        <v>86</v>
      </c>
      <c r="BE12" s="19">
        <v>90</v>
      </c>
      <c r="BF12" s="19">
        <f t="shared" si="30"/>
        <v>176</v>
      </c>
      <c r="BG12" s="2">
        <f t="shared" si="13"/>
        <v>9.2388451443569553E-2</v>
      </c>
      <c r="BH12" s="19">
        <v>65</v>
      </c>
      <c r="BI12" s="19">
        <v>75</v>
      </c>
      <c r="BJ12" s="19">
        <f t="shared" si="31"/>
        <v>140</v>
      </c>
      <c r="BK12" s="2">
        <f t="shared" si="14"/>
        <v>0.11336032388663968</v>
      </c>
      <c r="BL12" s="19">
        <v>63</v>
      </c>
      <c r="BM12" s="19">
        <v>82</v>
      </c>
      <c r="BN12" s="19">
        <f t="shared" si="32"/>
        <v>145</v>
      </c>
      <c r="BO12" s="2">
        <f t="shared" si="15"/>
        <v>9.640957446808511E-2</v>
      </c>
      <c r="BP12" s="19">
        <f t="shared" si="33"/>
        <v>5208</v>
      </c>
      <c r="BQ12" s="2">
        <f t="shared" si="16"/>
        <v>9.6230598669623066E-2</v>
      </c>
    </row>
    <row r="13" spans="1:69" x14ac:dyDescent="0.25">
      <c r="A13" s="4">
        <v>5</v>
      </c>
      <c r="B13" s="5">
        <v>2005</v>
      </c>
      <c r="C13" s="1" t="s">
        <v>189</v>
      </c>
      <c r="D13" s="19">
        <v>145</v>
      </c>
      <c r="E13" s="19">
        <v>122</v>
      </c>
      <c r="F13" s="19">
        <f t="shared" si="17"/>
        <v>267</v>
      </c>
      <c r="G13" s="2">
        <f t="shared" si="0"/>
        <v>7.7526132404181186E-2</v>
      </c>
      <c r="H13" s="19">
        <v>157</v>
      </c>
      <c r="I13" s="19">
        <v>131</v>
      </c>
      <c r="J13" s="19">
        <f t="shared" si="18"/>
        <v>288</v>
      </c>
      <c r="K13" s="2">
        <f t="shared" si="1"/>
        <v>7.2234762979683967E-2</v>
      </c>
      <c r="L13" s="19">
        <v>151</v>
      </c>
      <c r="M13" s="19">
        <v>151</v>
      </c>
      <c r="N13" s="19">
        <f t="shared" si="19"/>
        <v>302</v>
      </c>
      <c r="O13" s="2">
        <f t="shared" si="2"/>
        <v>7.2771084337349398E-2</v>
      </c>
      <c r="P13" s="19">
        <v>152</v>
      </c>
      <c r="Q13" s="19">
        <v>135</v>
      </c>
      <c r="R13" s="19">
        <f t="shared" si="20"/>
        <v>287</v>
      </c>
      <c r="S13" s="2">
        <f t="shared" si="3"/>
        <v>6.9106669877197213E-2</v>
      </c>
      <c r="T13" s="19">
        <v>161</v>
      </c>
      <c r="U13" s="19">
        <v>172</v>
      </c>
      <c r="V13" s="19">
        <f t="shared" si="21"/>
        <v>333</v>
      </c>
      <c r="W13" s="2">
        <f t="shared" si="4"/>
        <v>8.0144404332129965E-2</v>
      </c>
      <c r="X13" s="19">
        <v>152</v>
      </c>
      <c r="Y13" s="19">
        <v>144</v>
      </c>
      <c r="Z13" s="19">
        <f t="shared" si="22"/>
        <v>296</v>
      </c>
      <c r="AA13" s="2">
        <f t="shared" si="5"/>
        <v>7.824477927570711E-2</v>
      </c>
      <c r="AB13" s="19">
        <v>141</v>
      </c>
      <c r="AC13" s="19">
        <v>146</v>
      </c>
      <c r="AD13" s="19">
        <f t="shared" si="23"/>
        <v>287</v>
      </c>
      <c r="AE13" s="2">
        <f t="shared" si="6"/>
        <v>7.6309492156341405E-2</v>
      </c>
      <c r="AF13" s="19">
        <v>145</v>
      </c>
      <c r="AG13" s="19">
        <v>124</v>
      </c>
      <c r="AH13" s="19">
        <f t="shared" si="24"/>
        <v>269</v>
      </c>
      <c r="AI13" s="2">
        <f t="shared" si="7"/>
        <v>7.1504518872939932E-2</v>
      </c>
      <c r="AJ13" s="19">
        <v>164</v>
      </c>
      <c r="AK13" s="19">
        <v>143</v>
      </c>
      <c r="AL13" s="19">
        <f t="shared" si="25"/>
        <v>307</v>
      </c>
      <c r="AM13" s="2">
        <f t="shared" si="8"/>
        <v>6.7695700110253582E-2</v>
      </c>
      <c r="AN13" s="19">
        <v>147</v>
      </c>
      <c r="AO13" s="19">
        <v>140</v>
      </c>
      <c r="AP13" s="19">
        <f t="shared" si="26"/>
        <v>287</v>
      </c>
      <c r="AQ13" s="2">
        <f t="shared" si="9"/>
        <v>6.8398474737845563E-2</v>
      </c>
      <c r="AR13" s="19">
        <v>128</v>
      </c>
      <c r="AS13" s="19">
        <v>156</v>
      </c>
      <c r="AT13" s="19">
        <f t="shared" si="27"/>
        <v>284</v>
      </c>
      <c r="AU13" s="2">
        <f t="shared" si="10"/>
        <v>7.6923076923076927E-2</v>
      </c>
      <c r="AV13" s="19">
        <v>126</v>
      </c>
      <c r="AW13" s="19">
        <v>126</v>
      </c>
      <c r="AX13" s="19">
        <f t="shared" si="28"/>
        <v>252</v>
      </c>
      <c r="AY13" s="2">
        <f t="shared" si="11"/>
        <v>7.7777777777777779E-2</v>
      </c>
      <c r="AZ13" s="19">
        <v>76</v>
      </c>
      <c r="BA13" s="19">
        <v>87</v>
      </c>
      <c r="BB13" s="19">
        <f t="shared" si="29"/>
        <v>163</v>
      </c>
      <c r="BC13" s="2">
        <f t="shared" si="12"/>
        <v>6.2261268143621082E-2</v>
      </c>
      <c r="BD13" s="19">
        <v>64</v>
      </c>
      <c r="BE13" s="19">
        <v>79</v>
      </c>
      <c r="BF13" s="19">
        <f t="shared" si="30"/>
        <v>143</v>
      </c>
      <c r="BG13" s="2">
        <f t="shared" si="13"/>
        <v>7.5065616797900261E-2</v>
      </c>
      <c r="BH13" s="19">
        <v>38</v>
      </c>
      <c r="BI13" s="19">
        <v>34</v>
      </c>
      <c r="BJ13" s="19">
        <f t="shared" si="31"/>
        <v>72</v>
      </c>
      <c r="BK13" s="2">
        <f t="shared" si="14"/>
        <v>5.8299595141700404E-2</v>
      </c>
      <c r="BL13" s="19">
        <v>40</v>
      </c>
      <c r="BM13" s="19">
        <v>48</v>
      </c>
      <c r="BN13" s="19">
        <f t="shared" si="32"/>
        <v>88</v>
      </c>
      <c r="BO13" s="2">
        <f t="shared" si="15"/>
        <v>5.8510638297872342E-2</v>
      </c>
      <c r="BP13" s="19">
        <f t="shared" si="33"/>
        <v>3925</v>
      </c>
      <c r="BQ13" s="2">
        <f t="shared" si="16"/>
        <v>7.2524020694752403E-2</v>
      </c>
    </row>
    <row r="14" spans="1:69" x14ac:dyDescent="0.25">
      <c r="A14" s="4">
        <v>6</v>
      </c>
      <c r="B14" s="5">
        <v>2006</v>
      </c>
      <c r="C14" s="1" t="s">
        <v>190</v>
      </c>
      <c r="D14" s="19">
        <v>78</v>
      </c>
      <c r="E14" s="19">
        <v>78</v>
      </c>
      <c r="F14" s="19">
        <f t="shared" si="17"/>
        <v>156</v>
      </c>
      <c r="G14" s="2">
        <f t="shared" si="0"/>
        <v>4.5296167247386762E-2</v>
      </c>
      <c r="H14" s="19">
        <v>123</v>
      </c>
      <c r="I14" s="19">
        <v>78</v>
      </c>
      <c r="J14" s="19">
        <f t="shared" si="18"/>
        <v>201</v>
      </c>
      <c r="K14" s="2">
        <f t="shared" si="1"/>
        <v>5.0413844996237772E-2</v>
      </c>
      <c r="L14" s="19">
        <v>112</v>
      </c>
      <c r="M14" s="19">
        <v>106</v>
      </c>
      <c r="N14" s="19">
        <f t="shared" si="19"/>
        <v>218</v>
      </c>
      <c r="O14" s="2">
        <f t="shared" si="2"/>
        <v>5.2530120481927713E-2</v>
      </c>
      <c r="P14" s="19">
        <v>115</v>
      </c>
      <c r="Q14" s="19">
        <v>85</v>
      </c>
      <c r="R14" s="19">
        <f t="shared" si="20"/>
        <v>200</v>
      </c>
      <c r="S14" s="2">
        <f t="shared" si="3"/>
        <v>4.8157958102576448E-2</v>
      </c>
      <c r="T14" s="19">
        <v>89</v>
      </c>
      <c r="U14" s="19">
        <v>91</v>
      </c>
      <c r="V14" s="19">
        <f t="shared" si="21"/>
        <v>180</v>
      </c>
      <c r="W14" s="2">
        <f t="shared" si="4"/>
        <v>4.3321299638989168E-2</v>
      </c>
      <c r="X14" s="19">
        <v>91</v>
      </c>
      <c r="Y14" s="19">
        <v>95</v>
      </c>
      <c r="Z14" s="19">
        <f t="shared" si="22"/>
        <v>186</v>
      </c>
      <c r="AA14" s="2">
        <f t="shared" si="5"/>
        <v>4.9167327517842981E-2</v>
      </c>
      <c r="AB14" s="19">
        <v>104</v>
      </c>
      <c r="AC14" s="19">
        <v>93</v>
      </c>
      <c r="AD14" s="19">
        <f t="shared" si="23"/>
        <v>197</v>
      </c>
      <c r="AE14" s="2">
        <f t="shared" si="6"/>
        <v>5.2379686253655945E-2</v>
      </c>
      <c r="AF14" s="19">
        <v>108</v>
      </c>
      <c r="AG14" s="19">
        <v>101</v>
      </c>
      <c r="AH14" s="19">
        <f t="shared" si="24"/>
        <v>209</v>
      </c>
      <c r="AI14" s="2">
        <f t="shared" si="7"/>
        <v>5.5555555555555552E-2</v>
      </c>
      <c r="AJ14" s="19">
        <v>118</v>
      </c>
      <c r="AK14" s="19">
        <v>107</v>
      </c>
      <c r="AL14" s="19">
        <f t="shared" si="25"/>
        <v>225</v>
      </c>
      <c r="AM14" s="2">
        <f t="shared" si="8"/>
        <v>4.9614112458654908E-2</v>
      </c>
      <c r="AN14" s="19">
        <v>108</v>
      </c>
      <c r="AO14" s="19">
        <v>97</v>
      </c>
      <c r="AP14" s="19">
        <f t="shared" si="26"/>
        <v>205</v>
      </c>
      <c r="AQ14" s="2">
        <f t="shared" si="9"/>
        <v>4.8856053384175403E-2</v>
      </c>
      <c r="AR14" s="19">
        <v>81</v>
      </c>
      <c r="AS14" s="19">
        <v>90</v>
      </c>
      <c r="AT14" s="19">
        <f t="shared" si="27"/>
        <v>171</v>
      </c>
      <c r="AU14" s="2">
        <f t="shared" si="10"/>
        <v>4.6316359696641385E-2</v>
      </c>
      <c r="AV14" s="19">
        <v>82</v>
      </c>
      <c r="AW14" s="19">
        <v>82</v>
      </c>
      <c r="AX14" s="19">
        <f t="shared" si="28"/>
        <v>164</v>
      </c>
      <c r="AY14" s="2">
        <f t="shared" si="11"/>
        <v>5.0617283950617285E-2</v>
      </c>
      <c r="AZ14" s="19">
        <v>70</v>
      </c>
      <c r="BA14" s="19">
        <v>79</v>
      </c>
      <c r="BB14" s="19">
        <f t="shared" si="29"/>
        <v>149</v>
      </c>
      <c r="BC14" s="2">
        <f t="shared" si="12"/>
        <v>5.6913674560733388E-2</v>
      </c>
      <c r="BD14" s="19">
        <v>43</v>
      </c>
      <c r="BE14" s="19">
        <v>42</v>
      </c>
      <c r="BF14" s="19">
        <f t="shared" si="30"/>
        <v>85</v>
      </c>
      <c r="BG14" s="2">
        <f t="shared" si="13"/>
        <v>4.4619422572178477E-2</v>
      </c>
      <c r="BH14" s="19">
        <v>25</v>
      </c>
      <c r="BI14" s="19">
        <v>24</v>
      </c>
      <c r="BJ14" s="19">
        <f t="shared" si="31"/>
        <v>49</v>
      </c>
      <c r="BK14" s="2">
        <f t="shared" si="14"/>
        <v>3.9676113360323888E-2</v>
      </c>
      <c r="BL14" s="19">
        <v>18</v>
      </c>
      <c r="BM14" s="19">
        <v>42</v>
      </c>
      <c r="BN14" s="19">
        <f t="shared" si="32"/>
        <v>60</v>
      </c>
      <c r="BO14" s="2">
        <f t="shared" si="15"/>
        <v>3.9893617021276598E-2</v>
      </c>
      <c r="BP14" s="19">
        <f t="shared" si="33"/>
        <v>2655</v>
      </c>
      <c r="BQ14" s="2">
        <f t="shared" si="16"/>
        <v>4.9057649667405764E-2</v>
      </c>
    </row>
    <row r="15" spans="1:69" x14ac:dyDescent="0.25">
      <c r="A15" s="4">
        <v>7</v>
      </c>
      <c r="B15" s="5">
        <v>2007</v>
      </c>
      <c r="C15" s="1" t="s">
        <v>191</v>
      </c>
      <c r="D15" s="19">
        <v>86</v>
      </c>
      <c r="E15" s="19">
        <v>96</v>
      </c>
      <c r="F15" s="19">
        <f t="shared" si="17"/>
        <v>182</v>
      </c>
      <c r="G15" s="2">
        <f t="shared" si="0"/>
        <v>5.2845528455284556E-2</v>
      </c>
      <c r="H15" s="19">
        <v>108</v>
      </c>
      <c r="I15" s="19">
        <v>106</v>
      </c>
      <c r="J15" s="19">
        <f t="shared" si="18"/>
        <v>214</v>
      </c>
      <c r="K15" s="2">
        <f t="shared" si="1"/>
        <v>5.3674441936292949E-2</v>
      </c>
      <c r="L15" s="19">
        <v>130</v>
      </c>
      <c r="M15" s="19">
        <v>122</v>
      </c>
      <c r="N15" s="19">
        <f t="shared" si="19"/>
        <v>252</v>
      </c>
      <c r="O15" s="2">
        <f t="shared" si="2"/>
        <v>6.0722891566265064E-2</v>
      </c>
      <c r="P15" s="19">
        <v>126</v>
      </c>
      <c r="Q15" s="19">
        <v>111</v>
      </c>
      <c r="R15" s="19">
        <f t="shared" si="20"/>
        <v>237</v>
      </c>
      <c r="S15" s="2">
        <f t="shared" si="3"/>
        <v>5.7067180351553094E-2</v>
      </c>
      <c r="T15" s="19">
        <v>126</v>
      </c>
      <c r="U15" s="19">
        <v>112</v>
      </c>
      <c r="V15" s="19">
        <f t="shared" si="21"/>
        <v>238</v>
      </c>
      <c r="W15" s="2">
        <f t="shared" si="4"/>
        <v>5.7280385078219011E-2</v>
      </c>
      <c r="X15" s="19">
        <v>120</v>
      </c>
      <c r="Y15" s="19">
        <v>100</v>
      </c>
      <c r="Z15" s="19">
        <f t="shared" si="22"/>
        <v>220</v>
      </c>
      <c r="AA15" s="2">
        <f t="shared" si="5"/>
        <v>5.815490351572826E-2</v>
      </c>
      <c r="AB15" s="19">
        <v>99</v>
      </c>
      <c r="AC15" s="19">
        <v>117</v>
      </c>
      <c r="AD15" s="19">
        <f t="shared" si="23"/>
        <v>216</v>
      </c>
      <c r="AE15" s="2">
        <f t="shared" si="6"/>
        <v>5.7431534166445093E-2</v>
      </c>
      <c r="AF15" s="19">
        <v>100</v>
      </c>
      <c r="AG15" s="19">
        <v>112</v>
      </c>
      <c r="AH15" s="19">
        <f t="shared" si="24"/>
        <v>212</v>
      </c>
      <c r="AI15" s="2">
        <f t="shared" si="7"/>
        <v>5.6353003721424773E-2</v>
      </c>
      <c r="AJ15" s="19">
        <v>141</v>
      </c>
      <c r="AK15" s="19">
        <v>128</v>
      </c>
      <c r="AL15" s="19">
        <f t="shared" si="25"/>
        <v>269</v>
      </c>
      <c r="AM15" s="2">
        <f t="shared" si="8"/>
        <v>5.9316427783902975E-2</v>
      </c>
      <c r="AN15" s="19">
        <v>137</v>
      </c>
      <c r="AO15" s="19">
        <v>108</v>
      </c>
      <c r="AP15" s="19">
        <f t="shared" si="26"/>
        <v>245</v>
      </c>
      <c r="AQ15" s="2">
        <f t="shared" si="9"/>
        <v>5.8388941849380364E-2</v>
      </c>
      <c r="AR15" s="19">
        <v>102</v>
      </c>
      <c r="AS15" s="19">
        <v>99</v>
      </c>
      <c r="AT15" s="19">
        <f t="shared" si="27"/>
        <v>201</v>
      </c>
      <c r="AU15" s="2">
        <f t="shared" si="10"/>
        <v>5.4442036836403036E-2</v>
      </c>
      <c r="AV15" s="19">
        <v>75</v>
      </c>
      <c r="AW15" s="19">
        <v>97</v>
      </c>
      <c r="AX15" s="19">
        <f t="shared" si="28"/>
        <v>172</v>
      </c>
      <c r="AY15" s="2">
        <f t="shared" si="11"/>
        <v>5.3086419753086422E-2</v>
      </c>
      <c r="AZ15" s="19">
        <v>63</v>
      </c>
      <c r="BA15" s="19">
        <v>72</v>
      </c>
      <c r="BB15" s="19">
        <f t="shared" si="29"/>
        <v>135</v>
      </c>
      <c r="BC15" s="2">
        <f t="shared" si="12"/>
        <v>5.1566080977845687E-2</v>
      </c>
      <c r="BD15" s="19">
        <v>53</v>
      </c>
      <c r="BE15" s="19">
        <v>47</v>
      </c>
      <c r="BF15" s="19">
        <f t="shared" si="30"/>
        <v>100</v>
      </c>
      <c r="BG15" s="2">
        <f t="shared" si="13"/>
        <v>5.2493438320209973E-2</v>
      </c>
      <c r="BH15" s="19">
        <v>30</v>
      </c>
      <c r="BI15" s="19">
        <v>54</v>
      </c>
      <c r="BJ15" s="19">
        <f t="shared" si="31"/>
        <v>84</v>
      </c>
      <c r="BK15" s="2">
        <f t="shared" si="14"/>
        <v>6.8016194331983804E-2</v>
      </c>
      <c r="BL15" s="19">
        <v>38</v>
      </c>
      <c r="BM15" s="19">
        <v>38</v>
      </c>
      <c r="BN15" s="19">
        <f t="shared" si="32"/>
        <v>76</v>
      </c>
      <c r="BO15" s="2">
        <f t="shared" si="15"/>
        <v>5.0531914893617018E-2</v>
      </c>
      <c r="BP15" s="19">
        <f t="shared" si="33"/>
        <v>3053</v>
      </c>
      <c r="BQ15" s="2">
        <f t="shared" si="16"/>
        <v>5.6411677753141168E-2</v>
      </c>
    </row>
    <row r="16" spans="1:69" x14ac:dyDescent="0.25">
      <c r="A16" s="4">
        <v>8</v>
      </c>
      <c r="B16" s="5">
        <v>2008</v>
      </c>
      <c r="C16" s="1" t="s">
        <v>192</v>
      </c>
      <c r="D16" s="19">
        <v>140</v>
      </c>
      <c r="E16" s="19">
        <v>150</v>
      </c>
      <c r="F16" s="19">
        <f t="shared" si="17"/>
        <v>290</v>
      </c>
      <c r="G16" s="2">
        <f t="shared" si="0"/>
        <v>8.4204413472706158E-2</v>
      </c>
      <c r="H16" s="19">
        <v>159</v>
      </c>
      <c r="I16" s="19">
        <v>127</v>
      </c>
      <c r="J16" s="19">
        <f t="shared" si="18"/>
        <v>286</v>
      </c>
      <c r="K16" s="2">
        <f t="shared" si="1"/>
        <v>7.1733132681213951E-2</v>
      </c>
      <c r="L16" s="19">
        <v>162</v>
      </c>
      <c r="M16" s="19">
        <v>123</v>
      </c>
      <c r="N16" s="19">
        <f t="shared" si="19"/>
        <v>285</v>
      </c>
      <c r="O16" s="2">
        <f t="shared" si="2"/>
        <v>6.8674698795180719E-2</v>
      </c>
      <c r="P16" s="19">
        <v>128</v>
      </c>
      <c r="Q16" s="19">
        <v>164</v>
      </c>
      <c r="R16" s="19">
        <f t="shared" si="20"/>
        <v>292</v>
      </c>
      <c r="S16" s="2">
        <f t="shared" si="3"/>
        <v>7.0310618829761612E-2</v>
      </c>
      <c r="T16" s="19">
        <v>154</v>
      </c>
      <c r="U16" s="19">
        <v>143</v>
      </c>
      <c r="V16" s="19">
        <f t="shared" si="21"/>
        <v>297</v>
      </c>
      <c r="W16" s="2">
        <f t="shared" si="4"/>
        <v>7.1480144404332133E-2</v>
      </c>
      <c r="X16" s="19">
        <v>126</v>
      </c>
      <c r="Y16" s="19">
        <v>140</v>
      </c>
      <c r="Z16" s="19">
        <f t="shared" si="22"/>
        <v>266</v>
      </c>
      <c r="AA16" s="2">
        <f t="shared" si="5"/>
        <v>7.0314565159925985E-2</v>
      </c>
      <c r="AB16" s="19">
        <v>149</v>
      </c>
      <c r="AC16" s="19">
        <v>150</v>
      </c>
      <c r="AD16" s="19">
        <f t="shared" si="23"/>
        <v>299</v>
      </c>
      <c r="AE16" s="2">
        <f t="shared" si="6"/>
        <v>7.9500132943366122E-2</v>
      </c>
      <c r="AF16" s="19">
        <v>152</v>
      </c>
      <c r="AG16" s="19">
        <v>142</v>
      </c>
      <c r="AH16" s="19">
        <f t="shared" si="24"/>
        <v>294</v>
      </c>
      <c r="AI16" s="2">
        <f t="shared" si="7"/>
        <v>7.8149920255183414E-2</v>
      </c>
      <c r="AJ16" s="19">
        <v>157</v>
      </c>
      <c r="AK16" s="19">
        <v>142</v>
      </c>
      <c r="AL16" s="19">
        <f t="shared" si="25"/>
        <v>299</v>
      </c>
      <c r="AM16" s="2">
        <f t="shared" si="8"/>
        <v>6.5931642778390295E-2</v>
      </c>
      <c r="AN16" s="19">
        <v>157</v>
      </c>
      <c r="AO16" s="19">
        <v>151</v>
      </c>
      <c r="AP16" s="19">
        <f t="shared" si="26"/>
        <v>308</v>
      </c>
      <c r="AQ16" s="2">
        <f t="shared" si="9"/>
        <v>7.3403241182078166E-2</v>
      </c>
      <c r="AR16" s="19">
        <v>120</v>
      </c>
      <c r="AS16" s="19">
        <v>121</v>
      </c>
      <c r="AT16" s="19">
        <f t="shared" si="27"/>
        <v>241</v>
      </c>
      <c r="AU16" s="2">
        <f t="shared" si="10"/>
        <v>6.5276273022751893E-2</v>
      </c>
      <c r="AV16" s="19">
        <v>112</v>
      </c>
      <c r="AW16" s="19">
        <v>120</v>
      </c>
      <c r="AX16" s="19">
        <f t="shared" si="28"/>
        <v>232</v>
      </c>
      <c r="AY16" s="2">
        <f t="shared" si="11"/>
        <v>7.160493827160494E-2</v>
      </c>
      <c r="AZ16" s="19">
        <v>68</v>
      </c>
      <c r="BA16" s="19">
        <v>107</v>
      </c>
      <c r="BB16" s="19">
        <f t="shared" si="29"/>
        <v>175</v>
      </c>
      <c r="BC16" s="2">
        <f t="shared" si="12"/>
        <v>6.684491978609626E-2</v>
      </c>
      <c r="BD16" s="19">
        <v>67</v>
      </c>
      <c r="BE16" s="19">
        <v>75</v>
      </c>
      <c r="BF16" s="19">
        <f t="shared" si="30"/>
        <v>142</v>
      </c>
      <c r="BG16" s="2">
        <f t="shared" si="13"/>
        <v>7.4540682414698162E-2</v>
      </c>
      <c r="BH16" s="19">
        <v>52</v>
      </c>
      <c r="BI16" s="19">
        <v>40</v>
      </c>
      <c r="BJ16" s="19">
        <f t="shared" si="31"/>
        <v>92</v>
      </c>
      <c r="BK16" s="2">
        <f t="shared" si="14"/>
        <v>7.4493927125506079E-2</v>
      </c>
      <c r="BL16" s="19">
        <v>35</v>
      </c>
      <c r="BM16" s="19">
        <v>68</v>
      </c>
      <c r="BN16" s="19">
        <f t="shared" si="32"/>
        <v>103</v>
      </c>
      <c r="BO16" s="2">
        <f t="shared" si="15"/>
        <v>6.8484042553191488E-2</v>
      </c>
      <c r="BP16" s="19">
        <f t="shared" si="33"/>
        <v>3901</v>
      </c>
      <c r="BQ16" s="2">
        <f t="shared" si="16"/>
        <v>7.2080561714708058E-2</v>
      </c>
    </row>
    <row r="17" spans="1:69" x14ac:dyDescent="0.25">
      <c r="A17" s="4">
        <v>9</v>
      </c>
      <c r="B17" s="5">
        <v>2009</v>
      </c>
      <c r="C17" s="1" t="s">
        <v>193</v>
      </c>
      <c r="D17" s="19">
        <v>68</v>
      </c>
      <c r="E17" s="19">
        <v>58</v>
      </c>
      <c r="F17" s="19">
        <f t="shared" si="17"/>
        <v>126</v>
      </c>
      <c r="G17" s="2">
        <f t="shared" si="0"/>
        <v>3.6585365853658534E-2</v>
      </c>
      <c r="H17" s="19">
        <v>63</v>
      </c>
      <c r="I17" s="19">
        <v>80</v>
      </c>
      <c r="J17" s="19">
        <f t="shared" si="18"/>
        <v>143</v>
      </c>
      <c r="K17" s="2">
        <f t="shared" si="1"/>
        <v>3.5866566340606976E-2</v>
      </c>
      <c r="L17" s="19">
        <v>83</v>
      </c>
      <c r="M17" s="19">
        <v>82</v>
      </c>
      <c r="N17" s="19">
        <f t="shared" si="19"/>
        <v>165</v>
      </c>
      <c r="O17" s="2">
        <f t="shared" si="2"/>
        <v>3.9759036144578312E-2</v>
      </c>
      <c r="P17" s="19">
        <v>85</v>
      </c>
      <c r="Q17" s="19">
        <v>80</v>
      </c>
      <c r="R17" s="19">
        <f t="shared" si="20"/>
        <v>165</v>
      </c>
      <c r="S17" s="2">
        <f t="shared" si="3"/>
        <v>3.9730315434625574E-2</v>
      </c>
      <c r="T17" s="19">
        <v>67</v>
      </c>
      <c r="U17" s="19">
        <v>73</v>
      </c>
      <c r="V17" s="19">
        <f t="shared" si="21"/>
        <v>140</v>
      </c>
      <c r="W17" s="2">
        <f t="shared" si="4"/>
        <v>3.3694344163658241E-2</v>
      </c>
      <c r="X17" s="19">
        <v>60</v>
      </c>
      <c r="Y17" s="19">
        <v>63</v>
      </c>
      <c r="Z17" s="19">
        <f t="shared" si="22"/>
        <v>123</v>
      </c>
      <c r="AA17" s="2">
        <f t="shared" si="5"/>
        <v>3.2513877874702619E-2</v>
      </c>
      <c r="AB17" s="19">
        <v>72</v>
      </c>
      <c r="AC17" s="19">
        <v>65</v>
      </c>
      <c r="AD17" s="19">
        <f t="shared" si="23"/>
        <v>137</v>
      </c>
      <c r="AE17" s="2">
        <f t="shared" si="6"/>
        <v>3.6426482318532308E-2</v>
      </c>
      <c r="AF17" s="19">
        <v>78</v>
      </c>
      <c r="AG17" s="19">
        <v>70</v>
      </c>
      <c r="AH17" s="19">
        <f t="shared" si="24"/>
        <v>148</v>
      </c>
      <c r="AI17" s="2">
        <f t="shared" si="7"/>
        <v>3.9340776182881447E-2</v>
      </c>
      <c r="AJ17" s="19">
        <v>83</v>
      </c>
      <c r="AK17" s="19">
        <v>86</v>
      </c>
      <c r="AL17" s="19">
        <f t="shared" si="25"/>
        <v>169</v>
      </c>
      <c r="AM17" s="2">
        <f t="shared" si="8"/>
        <v>3.7265711135611911E-2</v>
      </c>
      <c r="AN17" s="19">
        <v>83</v>
      </c>
      <c r="AO17" s="19">
        <v>64</v>
      </c>
      <c r="AP17" s="19">
        <f t="shared" si="26"/>
        <v>147</v>
      </c>
      <c r="AQ17" s="2">
        <f t="shared" si="9"/>
        <v>3.503336510962822E-2</v>
      </c>
      <c r="AR17" s="19">
        <v>66</v>
      </c>
      <c r="AS17" s="19">
        <v>69</v>
      </c>
      <c r="AT17" s="19">
        <f t="shared" si="27"/>
        <v>135</v>
      </c>
      <c r="AU17" s="2">
        <f t="shared" si="10"/>
        <v>3.6565547128927407E-2</v>
      </c>
      <c r="AV17" s="19">
        <v>58</v>
      </c>
      <c r="AW17" s="19">
        <v>58</v>
      </c>
      <c r="AX17" s="19">
        <f t="shared" si="28"/>
        <v>116</v>
      </c>
      <c r="AY17" s="2">
        <f t="shared" si="11"/>
        <v>3.580246913580247E-2</v>
      </c>
      <c r="AZ17" s="19">
        <v>55</v>
      </c>
      <c r="BA17" s="19">
        <v>68</v>
      </c>
      <c r="BB17" s="19">
        <f t="shared" si="29"/>
        <v>123</v>
      </c>
      <c r="BC17" s="2">
        <f t="shared" si="12"/>
        <v>4.6982429335370515E-2</v>
      </c>
      <c r="BD17" s="19">
        <v>31</v>
      </c>
      <c r="BE17" s="19">
        <v>35</v>
      </c>
      <c r="BF17" s="19">
        <f t="shared" si="30"/>
        <v>66</v>
      </c>
      <c r="BG17" s="2">
        <f t="shared" si="13"/>
        <v>3.4645669291338582E-2</v>
      </c>
      <c r="BH17" s="19">
        <v>26</v>
      </c>
      <c r="BI17" s="19">
        <v>35</v>
      </c>
      <c r="BJ17" s="19">
        <f t="shared" si="31"/>
        <v>61</v>
      </c>
      <c r="BK17" s="2">
        <f t="shared" si="14"/>
        <v>4.9392712550607287E-2</v>
      </c>
      <c r="BL17" s="19">
        <v>34</v>
      </c>
      <c r="BM17" s="19">
        <v>36</v>
      </c>
      <c r="BN17" s="19">
        <f t="shared" si="32"/>
        <v>70</v>
      </c>
      <c r="BO17" s="2">
        <f t="shared" si="15"/>
        <v>4.6542553191489359E-2</v>
      </c>
      <c r="BP17" s="19">
        <f t="shared" si="33"/>
        <v>2034</v>
      </c>
      <c r="BQ17" s="2">
        <f t="shared" si="16"/>
        <v>3.7583148558758314E-2</v>
      </c>
    </row>
    <row r="18" spans="1:69" x14ac:dyDescent="0.25">
      <c r="A18" s="4">
        <v>10</v>
      </c>
      <c r="B18" s="5">
        <v>2010</v>
      </c>
      <c r="C18" s="1" t="s">
        <v>194</v>
      </c>
      <c r="D18" s="19">
        <v>53</v>
      </c>
      <c r="E18" s="19">
        <v>50</v>
      </c>
      <c r="F18" s="19">
        <f t="shared" si="17"/>
        <v>103</v>
      </c>
      <c r="G18" s="2">
        <f t="shared" si="0"/>
        <v>2.9907084785133566E-2</v>
      </c>
      <c r="H18" s="19">
        <v>64</v>
      </c>
      <c r="I18" s="19">
        <v>59</v>
      </c>
      <c r="J18" s="19">
        <f t="shared" si="18"/>
        <v>123</v>
      </c>
      <c r="K18" s="2">
        <f t="shared" si="1"/>
        <v>3.0850263355906696E-2</v>
      </c>
      <c r="L18" s="19">
        <v>50</v>
      </c>
      <c r="M18" s="19">
        <v>71</v>
      </c>
      <c r="N18" s="19">
        <f t="shared" si="19"/>
        <v>121</v>
      </c>
      <c r="O18" s="2">
        <f t="shared" si="2"/>
        <v>2.9156626506024096E-2</v>
      </c>
      <c r="P18" s="19">
        <v>63</v>
      </c>
      <c r="Q18" s="19">
        <v>54</v>
      </c>
      <c r="R18" s="19">
        <f t="shared" si="20"/>
        <v>117</v>
      </c>
      <c r="S18" s="2">
        <f t="shared" si="3"/>
        <v>2.8172405490007223E-2</v>
      </c>
      <c r="T18" s="19">
        <v>75</v>
      </c>
      <c r="U18" s="19">
        <v>71</v>
      </c>
      <c r="V18" s="19">
        <f t="shared" si="21"/>
        <v>146</v>
      </c>
      <c r="W18" s="2">
        <f t="shared" si="4"/>
        <v>3.513838748495788E-2</v>
      </c>
      <c r="X18" s="19">
        <v>66</v>
      </c>
      <c r="Y18" s="19">
        <v>60</v>
      </c>
      <c r="Z18" s="19">
        <f t="shared" si="22"/>
        <v>126</v>
      </c>
      <c r="AA18" s="2">
        <f t="shared" si="5"/>
        <v>3.3306899286280729E-2</v>
      </c>
      <c r="AB18" s="19">
        <v>68</v>
      </c>
      <c r="AC18" s="19">
        <v>51</v>
      </c>
      <c r="AD18" s="19">
        <f t="shared" si="23"/>
        <v>119</v>
      </c>
      <c r="AE18" s="2">
        <f t="shared" si="6"/>
        <v>3.1640521137995217E-2</v>
      </c>
      <c r="AF18" s="19">
        <v>51</v>
      </c>
      <c r="AG18" s="19">
        <v>67</v>
      </c>
      <c r="AH18" s="19">
        <f t="shared" si="24"/>
        <v>118</v>
      </c>
      <c r="AI18" s="2">
        <f t="shared" si="7"/>
        <v>3.1366294524189264E-2</v>
      </c>
      <c r="AJ18" s="19">
        <v>76</v>
      </c>
      <c r="AK18" s="19">
        <v>76</v>
      </c>
      <c r="AL18" s="19">
        <f t="shared" si="25"/>
        <v>152</v>
      </c>
      <c r="AM18" s="2">
        <f t="shared" si="8"/>
        <v>3.3517089305402425E-2</v>
      </c>
      <c r="AN18" s="19">
        <v>68</v>
      </c>
      <c r="AO18" s="19">
        <v>68</v>
      </c>
      <c r="AP18" s="19">
        <f t="shared" si="26"/>
        <v>136</v>
      </c>
      <c r="AQ18" s="2">
        <f t="shared" si="9"/>
        <v>3.2411820781696854E-2</v>
      </c>
      <c r="AR18" s="19">
        <v>56</v>
      </c>
      <c r="AS18" s="19">
        <v>65</v>
      </c>
      <c r="AT18" s="19">
        <f t="shared" si="27"/>
        <v>121</v>
      </c>
      <c r="AU18" s="2">
        <f t="shared" si="10"/>
        <v>3.2773564463705308E-2</v>
      </c>
      <c r="AV18" s="19">
        <v>52</v>
      </c>
      <c r="AW18" s="19">
        <v>56</v>
      </c>
      <c r="AX18" s="19">
        <f t="shared" si="28"/>
        <v>108</v>
      </c>
      <c r="AY18" s="2">
        <f t="shared" si="11"/>
        <v>3.3333333333333333E-2</v>
      </c>
      <c r="AZ18" s="19">
        <v>47</v>
      </c>
      <c r="BA18" s="19">
        <v>50</v>
      </c>
      <c r="BB18" s="19">
        <f t="shared" si="29"/>
        <v>97</v>
      </c>
      <c r="BC18" s="2">
        <f t="shared" si="12"/>
        <v>3.7051184110007643E-2</v>
      </c>
      <c r="BD18" s="19">
        <v>33</v>
      </c>
      <c r="BE18" s="19">
        <v>41</v>
      </c>
      <c r="BF18" s="19">
        <f t="shared" si="30"/>
        <v>74</v>
      </c>
      <c r="BG18" s="2">
        <f t="shared" si="13"/>
        <v>3.884514435695538E-2</v>
      </c>
      <c r="BH18" s="19">
        <v>20</v>
      </c>
      <c r="BI18" s="19">
        <v>16</v>
      </c>
      <c r="BJ18" s="19">
        <f t="shared" si="31"/>
        <v>36</v>
      </c>
      <c r="BK18" s="2">
        <f t="shared" si="14"/>
        <v>2.9149797570850202E-2</v>
      </c>
      <c r="BL18" s="19">
        <v>24</v>
      </c>
      <c r="BM18" s="19">
        <v>42</v>
      </c>
      <c r="BN18" s="19">
        <f t="shared" si="32"/>
        <v>66</v>
      </c>
      <c r="BO18" s="2">
        <f t="shared" si="15"/>
        <v>4.3882978723404256E-2</v>
      </c>
      <c r="BP18" s="19">
        <f t="shared" si="33"/>
        <v>1763</v>
      </c>
      <c r="BQ18" s="2">
        <f t="shared" si="16"/>
        <v>3.2575757575757577E-2</v>
      </c>
    </row>
    <row r="19" spans="1:69" x14ac:dyDescent="0.25">
      <c r="A19" s="4">
        <v>11</v>
      </c>
      <c r="B19" s="5">
        <v>2011</v>
      </c>
      <c r="C19" s="1" t="s">
        <v>195</v>
      </c>
      <c r="D19" s="19">
        <v>124</v>
      </c>
      <c r="E19" s="19">
        <v>118</v>
      </c>
      <c r="F19" s="19">
        <f t="shared" si="17"/>
        <v>242</v>
      </c>
      <c r="G19" s="2">
        <f t="shared" si="0"/>
        <v>7.0267131242741004E-2</v>
      </c>
      <c r="H19" s="19">
        <v>143</v>
      </c>
      <c r="I19" s="19">
        <v>116</v>
      </c>
      <c r="J19" s="19">
        <f t="shared" si="18"/>
        <v>259</v>
      </c>
      <c r="K19" s="2">
        <f t="shared" si="1"/>
        <v>6.4961123651868569E-2</v>
      </c>
      <c r="L19" s="19">
        <v>129</v>
      </c>
      <c r="M19" s="19">
        <v>136</v>
      </c>
      <c r="N19" s="19">
        <f t="shared" si="19"/>
        <v>265</v>
      </c>
      <c r="O19" s="2">
        <f t="shared" si="2"/>
        <v>6.3855421686746988E-2</v>
      </c>
      <c r="P19" s="19">
        <v>163</v>
      </c>
      <c r="Q19" s="19">
        <v>121</v>
      </c>
      <c r="R19" s="19">
        <f t="shared" si="20"/>
        <v>284</v>
      </c>
      <c r="S19" s="2">
        <f t="shared" si="3"/>
        <v>6.8384300505658566E-2</v>
      </c>
      <c r="T19" s="19">
        <v>153</v>
      </c>
      <c r="U19" s="19">
        <v>137</v>
      </c>
      <c r="V19" s="19">
        <f t="shared" si="21"/>
        <v>290</v>
      </c>
      <c r="W19" s="2">
        <f t="shared" si="4"/>
        <v>6.9795427196149215E-2</v>
      </c>
      <c r="X19" s="19">
        <v>143</v>
      </c>
      <c r="Y19" s="19">
        <v>109</v>
      </c>
      <c r="Z19" s="19">
        <f t="shared" si="22"/>
        <v>252</v>
      </c>
      <c r="AA19" s="2">
        <f t="shared" si="5"/>
        <v>6.6613798572561458E-2</v>
      </c>
      <c r="AB19" s="19">
        <v>119</v>
      </c>
      <c r="AC19" s="19">
        <v>125</v>
      </c>
      <c r="AD19" s="19">
        <f t="shared" si="23"/>
        <v>244</v>
      </c>
      <c r="AE19" s="2">
        <f t="shared" si="6"/>
        <v>6.4876362669502793E-2</v>
      </c>
      <c r="AF19" s="19">
        <v>111</v>
      </c>
      <c r="AG19" s="19">
        <v>111</v>
      </c>
      <c r="AH19" s="19">
        <f t="shared" si="24"/>
        <v>222</v>
      </c>
      <c r="AI19" s="2">
        <f t="shared" si="7"/>
        <v>5.9011164274322167E-2</v>
      </c>
      <c r="AJ19" s="19">
        <v>135</v>
      </c>
      <c r="AK19" s="19">
        <v>148</v>
      </c>
      <c r="AL19" s="19">
        <f t="shared" si="25"/>
        <v>283</v>
      </c>
      <c r="AM19" s="2">
        <f t="shared" si="8"/>
        <v>6.240352811466373E-2</v>
      </c>
      <c r="AN19" s="19">
        <v>145</v>
      </c>
      <c r="AO19" s="19">
        <v>151</v>
      </c>
      <c r="AP19" s="19">
        <f t="shared" si="26"/>
        <v>296</v>
      </c>
      <c r="AQ19" s="2">
        <f t="shared" si="9"/>
        <v>7.0543374642516685E-2</v>
      </c>
      <c r="AR19" s="19">
        <v>104</v>
      </c>
      <c r="AS19" s="19">
        <v>113</v>
      </c>
      <c r="AT19" s="19">
        <f t="shared" si="27"/>
        <v>217</v>
      </c>
      <c r="AU19" s="2">
        <f t="shared" si="10"/>
        <v>5.8775731310942582E-2</v>
      </c>
      <c r="AV19" s="19">
        <v>104</v>
      </c>
      <c r="AW19" s="19">
        <v>104</v>
      </c>
      <c r="AX19" s="19">
        <f t="shared" si="28"/>
        <v>208</v>
      </c>
      <c r="AY19" s="2">
        <f t="shared" si="11"/>
        <v>6.4197530864197536E-2</v>
      </c>
      <c r="AZ19" s="19">
        <v>74</v>
      </c>
      <c r="BA19" s="19">
        <v>88</v>
      </c>
      <c r="BB19" s="19">
        <f t="shared" si="29"/>
        <v>162</v>
      </c>
      <c r="BC19" s="2">
        <f t="shared" si="12"/>
        <v>6.1879297173414824E-2</v>
      </c>
      <c r="BD19" s="19">
        <v>56</v>
      </c>
      <c r="BE19" s="19">
        <v>69</v>
      </c>
      <c r="BF19" s="19">
        <f t="shared" si="30"/>
        <v>125</v>
      </c>
      <c r="BG19" s="2">
        <f t="shared" si="13"/>
        <v>6.5616797900262466E-2</v>
      </c>
      <c r="BH19" s="19">
        <v>34</v>
      </c>
      <c r="BI19" s="19">
        <v>41</v>
      </c>
      <c r="BJ19" s="19">
        <f t="shared" si="31"/>
        <v>75</v>
      </c>
      <c r="BK19" s="2">
        <f t="shared" si="14"/>
        <v>6.0728744939271252E-2</v>
      </c>
      <c r="BL19" s="19">
        <v>46</v>
      </c>
      <c r="BM19" s="19">
        <v>54</v>
      </c>
      <c r="BN19" s="19">
        <f t="shared" si="32"/>
        <v>100</v>
      </c>
      <c r="BO19" s="2">
        <f t="shared" si="15"/>
        <v>6.6489361702127658E-2</v>
      </c>
      <c r="BP19" s="19">
        <f t="shared" si="33"/>
        <v>3524</v>
      </c>
      <c r="BQ19" s="2">
        <f t="shared" si="16"/>
        <v>6.5114560236511451E-2</v>
      </c>
    </row>
    <row r="20" spans="1:69" x14ac:dyDescent="0.25">
      <c r="A20" s="4">
        <v>12</v>
      </c>
      <c r="B20" s="5">
        <v>2012</v>
      </c>
      <c r="C20" s="1" t="s">
        <v>196</v>
      </c>
      <c r="D20" s="19">
        <v>151</v>
      </c>
      <c r="E20" s="19">
        <v>145</v>
      </c>
      <c r="F20" s="19">
        <f t="shared" si="17"/>
        <v>296</v>
      </c>
      <c r="G20" s="2">
        <f t="shared" si="0"/>
        <v>8.5946573751451802E-2</v>
      </c>
      <c r="H20" s="19">
        <v>190</v>
      </c>
      <c r="I20" s="19">
        <v>192</v>
      </c>
      <c r="J20" s="19">
        <f t="shared" si="18"/>
        <v>382</v>
      </c>
      <c r="K20" s="2">
        <f t="shared" si="1"/>
        <v>9.5811387007775264E-2</v>
      </c>
      <c r="L20" s="19">
        <v>189</v>
      </c>
      <c r="M20" s="19">
        <v>180</v>
      </c>
      <c r="N20" s="19">
        <f t="shared" si="19"/>
        <v>369</v>
      </c>
      <c r="O20" s="2">
        <f t="shared" si="2"/>
        <v>8.8915662650602412E-2</v>
      </c>
      <c r="P20" s="19">
        <v>186</v>
      </c>
      <c r="Q20" s="19">
        <v>184</v>
      </c>
      <c r="R20" s="19">
        <f t="shared" si="20"/>
        <v>370</v>
      </c>
      <c r="S20" s="2">
        <f t="shared" si="3"/>
        <v>8.9092222489766434E-2</v>
      </c>
      <c r="T20" s="19">
        <v>174</v>
      </c>
      <c r="U20" s="19">
        <v>168</v>
      </c>
      <c r="V20" s="19">
        <f t="shared" si="21"/>
        <v>342</v>
      </c>
      <c r="W20" s="2">
        <f t="shared" si="4"/>
        <v>8.2310469314079426E-2</v>
      </c>
      <c r="X20" s="19">
        <v>159</v>
      </c>
      <c r="Y20" s="19">
        <v>146</v>
      </c>
      <c r="Z20" s="19">
        <f t="shared" si="22"/>
        <v>305</v>
      </c>
      <c r="AA20" s="2">
        <f t="shared" si="5"/>
        <v>8.0623843510441454E-2</v>
      </c>
      <c r="AB20" s="19">
        <v>144</v>
      </c>
      <c r="AC20" s="19">
        <v>156</v>
      </c>
      <c r="AD20" s="19">
        <f t="shared" si="23"/>
        <v>300</v>
      </c>
      <c r="AE20" s="2">
        <f t="shared" si="6"/>
        <v>7.976601967561818E-2</v>
      </c>
      <c r="AF20" s="19">
        <v>188</v>
      </c>
      <c r="AG20" s="19">
        <v>174</v>
      </c>
      <c r="AH20" s="19">
        <f t="shared" si="24"/>
        <v>362</v>
      </c>
      <c r="AI20" s="2">
        <f t="shared" si="7"/>
        <v>9.62254120148857E-2</v>
      </c>
      <c r="AJ20" s="19">
        <v>232</v>
      </c>
      <c r="AK20" s="19">
        <v>174</v>
      </c>
      <c r="AL20" s="19">
        <f t="shared" si="25"/>
        <v>406</v>
      </c>
      <c r="AM20" s="2">
        <f t="shared" si="8"/>
        <v>8.9525909592061748E-2</v>
      </c>
      <c r="AN20" s="19">
        <v>162</v>
      </c>
      <c r="AO20" s="19">
        <v>185</v>
      </c>
      <c r="AP20" s="19">
        <f t="shared" si="26"/>
        <v>347</v>
      </c>
      <c r="AQ20" s="2">
        <f t="shared" si="9"/>
        <v>8.2697807435652998E-2</v>
      </c>
      <c r="AR20" s="19">
        <v>154</v>
      </c>
      <c r="AS20" s="19">
        <v>157</v>
      </c>
      <c r="AT20" s="19">
        <f t="shared" si="27"/>
        <v>311</v>
      </c>
      <c r="AU20" s="2">
        <f t="shared" si="10"/>
        <v>8.4236186348862402E-2</v>
      </c>
      <c r="AV20" s="19">
        <v>139</v>
      </c>
      <c r="AW20" s="19">
        <v>151</v>
      </c>
      <c r="AX20" s="19">
        <f t="shared" si="28"/>
        <v>290</v>
      </c>
      <c r="AY20" s="2">
        <f t="shared" si="11"/>
        <v>8.9506172839506168E-2</v>
      </c>
      <c r="AZ20" s="19">
        <v>104</v>
      </c>
      <c r="BA20" s="19">
        <v>116</v>
      </c>
      <c r="BB20" s="19">
        <f t="shared" si="29"/>
        <v>220</v>
      </c>
      <c r="BC20" s="2">
        <f t="shared" si="12"/>
        <v>8.4033613445378158E-2</v>
      </c>
      <c r="BD20" s="19">
        <v>77</v>
      </c>
      <c r="BE20" s="19">
        <v>94</v>
      </c>
      <c r="BF20" s="19">
        <f t="shared" si="30"/>
        <v>171</v>
      </c>
      <c r="BG20" s="2">
        <f t="shared" si="13"/>
        <v>8.9763779527559054E-2</v>
      </c>
      <c r="BH20" s="19">
        <v>51</v>
      </c>
      <c r="BI20" s="19">
        <v>60</v>
      </c>
      <c r="BJ20" s="19">
        <f t="shared" si="31"/>
        <v>111</v>
      </c>
      <c r="BK20" s="2">
        <f t="shared" si="14"/>
        <v>8.9878542510121451E-2</v>
      </c>
      <c r="BL20" s="19">
        <v>50</v>
      </c>
      <c r="BM20" s="19">
        <v>64</v>
      </c>
      <c r="BN20" s="19">
        <f t="shared" si="32"/>
        <v>114</v>
      </c>
      <c r="BO20" s="2">
        <f t="shared" si="15"/>
        <v>7.5797872340425537E-2</v>
      </c>
      <c r="BP20" s="19">
        <f t="shared" si="33"/>
        <v>4696</v>
      </c>
      <c r="BQ20" s="2">
        <f t="shared" si="16"/>
        <v>8.677014042867702E-2</v>
      </c>
    </row>
    <row r="21" spans="1:69" x14ac:dyDescent="0.25">
      <c r="A21" s="4">
        <v>13</v>
      </c>
      <c r="B21" s="5">
        <v>2013</v>
      </c>
      <c r="C21" s="1" t="s">
        <v>197</v>
      </c>
      <c r="D21" s="19">
        <v>253</v>
      </c>
      <c r="E21" s="19">
        <v>253</v>
      </c>
      <c r="F21" s="19">
        <f t="shared" si="17"/>
        <v>506</v>
      </c>
      <c r="G21" s="2">
        <f t="shared" si="0"/>
        <v>0.14692218350754935</v>
      </c>
      <c r="H21" s="19">
        <v>316</v>
      </c>
      <c r="I21" s="19">
        <v>294</v>
      </c>
      <c r="J21" s="19">
        <f t="shared" si="18"/>
        <v>610</v>
      </c>
      <c r="K21" s="2">
        <f t="shared" si="1"/>
        <v>0.15299724103335841</v>
      </c>
      <c r="L21" s="19">
        <v>305</v>
      </c>
      <c r="M21" s="19">
        <v>298</v>
      </c>
      <c r="N21" s="19">
        <f t="shared" si="19"/>
        <v>603</v>
      </c>
      <c r="O21" s="2">
        <f t="shared" si="2"/>
        <v>0.14530120481927711</v>
      </c>
      <c r="P21" s="19">
        <v>327</v>
      </c>
      <c r="Q21" s="19">
        <v>308</v>
      </c>
      <c r="R21" s="19">
        <f t="shared" si="20"/>
        <v>635</v>
      </c>
      <c r="S21" s="2">
        <f t="shared" si="3"/>
        <v>0.15290151697568022</v>
      </c>
      <c r="T21" s="19">
        <v>358</v>
      </c>
      <c r="U21" s="19">
        <v>341</v>
      </c>
      <c r="V21" s="19">
        <f t="shared" si="21"/>
        <v>699</v>
      </c>
      <c r="W21" s="2">
        <f t="shared" si="4"/>
        <v>0.16823104693140795</v>
      </c>
      <c r="X21" s="19">
        <v>293</v>
      </c>
      <c r="Y21" s="19">
        <v>273</v>
      </c>
      <c r="Z21" s="19">
        <f t="shared" si="22"/>
        <v>566</v>
      </c>
      <c r="AA21" s="2">
        <f t="shared" si="5"/>
        <v>0.14961670631773724</v>
      </c>
      <c r="AB21" s="19">
        <v>281</v>
      </c>
      <c r="AC21" s="19">
        <v>282</v>
      </c>
      <c r="AD21" s="19">
        <f t="shared" si="23"/>
        <v>563</v>
      </c>
      <c r="AE21" s="2">
        <f t="shared" si="6"/>
        <v>0.14969423025791012</v>
      </c>
      <c r="AF21" s="19">
        <v>246</v>
      </c>
      <c r="AG21" s="19">
        <v>267</v>
      </c>
      <c r="AH21" s="19">
        <f t="shared" si="24"/>
        <v>513</v>
      </c>
      <c r="AI21" s="2">
        <f t="shared" si="7"/>
        <v>0.13636363636363635</v>
      </c>
      <c r="AJ21" s="19">
        <v>336</v>
      </c>
      <c r="AK21" s="19">
        <v>323</v>
      </c>
      <c r="AL21" s="19">
        <f t="shared" si="25"/>
        <v>659</v>
      </c>
      <c r="AM21" s="2">
        <f t="shared" si="8"/>
        <v>0.14531422271223815</v>
      </c>
      <c r="AN21" s="19">
        <v>345</v>
      </c>
      <c r="AO21" s="19">
        <v>335</v>
      </c>
      <c r="AP21" s="19">
        <f t="shared" si="26"/>
        <v>680</v>
      </c>
      <c r="AQ21" s="2">
        <f t="shared" si="9"/>
        <v>0.16205910390848427</v>
      </c>
      <c r="AR21" s="19">
        <v>260</v>
      </c>
      <c r="AS21" s="19">
        <v>299</v>
      </c>
      <c r="AT21" s="19">
        <f t="shared" si="27"/>
        <v>559</v>
      </c>
      <c r="AU21" s="2">
        <f t="shared" si="10"/>
        <v>0.15140845070422534</v>
      </c>
      <c r="AV21" s="19">
        <v>236</v>
      </c>
      <c r="AW21" s="19">
        <v>226</v>
      </c>
      <c r="AX21" s="19">
        <f t="shared" si="28"/>
        <v>462</v>
      </c>
      <c r="AY21" s="2">
        <f t="shared" si="11"/>
        <v>0.1425925925925926</v>
      </c>
      <c r="AZ21" s="19">
        <v>178</v>
      </c>
      <c r="BA21" s="19">
        <v>198</v>
      </c>
      <c r="BB21" s="19">
        <f t="shared" si="29"/>
        <v>376</v>
      </c>
      <c r="BC21" s="2">
        <f t="shared" si="12"/>
        <v>0.14362108479755539</v>
      </c>
      <c r="BD21" s="19">
        <v>123</v>
      </c>
      <c r="BE21" s="19">
        <v>131</v>
      </c>
      <c r="BF21" s="19">
        <f t="shared" si="30"/>
        <v>254</v>
      </c>
      <c r="BG21" s="2">
        <f t="shared" si="13"/>
        <v>0.13333333333333333</v>
      </c>
      <c r="BH21" s="19">
        <v>82</v>
      </c>
      <c r="BI21" s="19">
        <v>96</v>
      </c>
      <c r="BJ21" s="19">
        <f t="shared" si="31"/>
        <v>178</v>
      </c>
      <c r="BK21" s="2">
        <f t="shared" si="14"/>
        <v>0.14412955465587043</v>
      </c>
      <c r="BL21" s="19">
        <v>84</v>
      </c>
      <c r="BM21" s="19">
        <v>118</v>
      </c>
      <c r="BN21" s="19">
        <f t="shared" si="32"/>
        <v>202</v>
      </c>
      <c r="BO21" s="2">
        <f t="shared" si="15"/>
        <v>0.13430851063829788</v>
      </c>
      <c r="BP21" s="19">
        <f t="shared" si="33"/>
        <v>8065</v>
      </c>
      <c r="BQ21" s="2">
        <f t="shared" si="16"/>
        <v>0.14902069475240207</v>
      </c>
    </row>
    <row r="22" spans="1:69" x14ac:dyDescent="0.25">
      <c r="A22" s="4">
        <v>14</v>
      </c>
      <c r="B22" s="5">
        <v>2014</v>
      </c>
      <c r="C22" s="1" t="s">
        <v>198</v>
      </c>
      <c r="D22" s="19">
        <v>152</v>
      </c>
      <c r="E22" s="19">
        <v>157</v>
      </c>
      <c r="F22" s="19">
        <f t="shared" si="17"/>
        <v>309</v>
      </c>
      <c r="G22" s="2">
        <f t="shared" si="0"/>
        <v>8.9721254355400695E-2</v>
      </c>
      <c r="H22" s="19">
        <v>187</v>
      </c>
      <c r="I22" s="19">
        <v>208</v>
      </c>
      <c r="J22" s="19">
        <f t="shared" si="18"/>
        <v>395</v>
      </c>
      <c r="K22" s="2">
        <f t="shared" si="1"/>
        <v>9.9071983947830455E-2</v>
      </c>
      <c r="L22" s="19">
        <v>198</v>
      </c>
      <c r="M22" s="19">
        <v>193</v>
      </c>
      <c r="N22" s="19">
        <f t="shared" si="19"/>
        <v>391</v>
      </c>
      <c r="O22" s="2">
        <f t="shared" si="2"/>
        <v>9.421686746987952E-2</v>
      </c>
      <c r="P22" s="19">
        <v>209</v>
      </c>
      <c r="Q22" s="19">
        <v>184</v>
      </c>
      <c r="R22" s="19">
        <f t="shared" si="20"/>
        <v>393</v>
      </c>
      <c r="S22" s="2">
        <f t="shared" si="3"/>
        <v>9.4630387671562732E-2</v>
      </c>
      <c r="T22" s="19">
        <v>153</v>
      </c>
      <c r="U22" s="19">
        <v>158</v>
      </c>
      <c r="V22" s="19">
        <f t="shared" si="21"/>
        <v>311</v>
      </c>
      <c r="W22" s="2">
        <f t="shared" si="4"/>
        <v>7.4849578820697954E-2</v>
      </c>
      <c r="X22" s="19">
        <v>167</v>
      </c>
      <c r="Y22" s="19">
        <v>164</v>
      </c>
      <c r="Z22" s="19">
        <f t="shared" si="22"/>
        <v>331</v>
      </c>
      <c r="AA22" s="2">
        <f t="shared" si="5"/>
        <v>8.7496695744118419E-2</v>
      </c>
      <c r="AB22" s="19">
        <v>175</v>
      </c>
      <c r="AC22" s="19">
        <v>186</v>
      </c>
      <c r="AD22" s="19">
        <f t="shared" si="23"/>
        <v>361</v>
      </c>
      <c r="AE22" s="2">
        <f t="shared" si="6"/>
        <v>9.5985110342993882E-2</v>
      </c>
      <c r="AF22" s="19">
        <v>189</v>
      </c>
      <c r="AG22" s="19">
        <v>183</v>
      </c>
      <c r="AH22" s="19">
        <f t="shared" si="24"/>
        <v>372</v>
      </c>
      <c r="AI22" s="2">
        <f t="shared" si="7"/>
        <v>9.8883572567783087E-2</v>
      </c>
      <c r="AJ22" s="19">
        <v>230</v>
      </c>
      <c r="AK22" s="19">
        <v>251</v>
      </c>
      <c r="AL22" s="19">
        <f t="shared" si="25"/>
        <v>481</v>
      </c>
      <c r="AM22" s="2">
        <f t="shared" si="8"/>
        <v>0.10606394707828004</v>
      </c>
      <c r="AN22" s="19">
        <v>206</v>
      </c>
      <c r="AO22" s="19">
        <v>199</v>
      </c>
      <c r="AP22" s="19">
        <f t="shared" si="26"/>
        <v>405</v>
      </c>
      <c r="AQ22" s="2">
        <f t="shared" si="9"/>
        <v>9.6520495710200188E-2</v>
      </c>
      <c r="AR22" s="19">
        <v>166</v>
      </c>
      <c r="AS22" s="19">
        <v>196</v>
      </c>
      <c r="AT22" s="19">
        <f t="shared" si="27"/>
        <v>362</v>
      </c>
      <c r="AU22" s="2">
        <f t="shared" si="10"/>
        <v>9.8049837486457209E-2</v>
      </c>
      <c r="AV22" s="19">
        <v>157</v>
      </c>
      <c r="AW22" s="19">
        <v>158</v>
      </c>
      <c r="AX22" s="19">
        <f t="shared" si="28"/>
        <v>315</v>
      </c>
      <c r="AY22" s="2">
        <f t="shared" si="11"/>
        <v>9.7222222222222224E-2</v>
      </c>
      <c r="AZ22" s="19">
        <v>101</v>
      </c>
      <c r="BA22" s="19">
        <v>117</v>
      </c>
      <c r="BB22" s="19">
        <f t="shared" si="29"/>
        <v>218</v>
      </c>
      <c r="BC22" s="2">
        <f t="shared" si="12"/>
        <v>8.3269671504965628E-2</v>
      </c>
      <c r="BD22" s="19">
        <v>86</v>
      </c>
      <c r="BE22" s="19">
        <v>82</v>
      </c>
      <c r="BF22" s="19">
        <f t="shared" si="30"/>
        <v>168</v>
      </c>
      <c r="BG22" s="2">
        <f t="shared" si="13"/>
        <v>8.8188976377952755E-2</v>
      </c>
      <c r="BH22" s="19">
        <v>53</v>
      </c>
      <c r="BI22" s="19">
        <v>50</v>
      </c>
      <c r="BJ22" s="19">
        <f t="shared" si="31"/>
        <v>103</v>
      </c>
      <c r="BK22" s="2">
        <f t="shared" si="14"/>
        <v>8.3400809716599189E-2</v>
      </c>
      <c r="BL22" s="19">
        <v>74</v>
      </c>
      <c r="BM22" s="19">
        <v>96</v>
      </c>
      <c r="BN22" s="19">
        <f t="shared" si="32"/>
        <v>170</v>
      </c>
      <c r="BO22" s="2">
        <f t="shared" si="15"/>
        <v>0.11303191489361702</v>
      </c>
      <c r="BP22" s="19">
        <f t="shared" si="33"/>
        <v>5085</v>
      </c>
      <c r="BQ22" s="2">
        <f t="shared" si="16"/>
        <v>9.3957871396895792E-2</v>
      </c>
    </row>
    <row r="23" spans="1:69" x14ac:dyDescent="0.25">
      <c r="A23" s="14" t="s">
        <v>38</v>
      </c>
      <c r="B23" s="14"/>
      <c r="C23" s="14"/>
      <c r="D23" s="20">
        <f>SUM(D9:D22)</f>
        <v>1715</v>
      </c>
      <c r="E23" s="20">
        <f>SUM(E9:E22)</f>
        <v>1729</v>
      </c>
      <c r="F23" s="20">
        <f>SUM(F9:F22)</f>
        <v>3444</v>
      </c>
      <c r="G23" s="12">
        <f>'KAB SUKOHARJO'!G19</f>
        <v>6.0360691939639305E-2</v>
      </c>
      <c r="H23" s="20">
        <f>SUM(H9:H22)</f>
        <v>2065</v>
      </c>
      <c r="I23" s="20">
        <f>SUM(I9:I22)</f>
        <v>1922</v>
      </c>
      <c r="J23" s="20">
        <f>SUM(J9:J22)</f>
        <v>3987</v>
      </c>
      <c r="K23" s="12">
        <f>'KAB SUKOHARJO'!K19</f>
        <v>5.9854080345883624E-2</v>
      </c>
      <c r="L23" s="20">
        <f>SUM(L9:L22)</f>
        <v>2131</v>
      </c>
      <c r="M23" s="20">
        <f>SUM(M9:M22)</f>
        <v>2019</v>
      </c>
      <c r="N23" s="20">
        <f>SUM(N9:N22)</f>
        <v>4150</v>
      </c>
      <c r="O23" s="12">
        <f>'KAB SUKOHARJO'!O19</f>
        <v>5.8841044109515232E-2</v>
      </c>
      <c r="P23" s="20">
        <f>SUM(P9:P22)</f>
        <v>2140</v>
      </c>
      <c r="Q23" s="20">
        <f>SUM(Q9:Q22)</f>
        <v>2013</v>
      </c>
      <c r="R23" s="20">
        <f>SUM(R9:R22)</f>
        <v>4153</v>
      </c>
      <c r="S23" s="12">
        <f>'KAB SUKOHARJO'!S19</f>
        <v>6.004134800271798E-2</v>
      </c>
      <c r="T23" s="20">
        <f>SUM(T9:T22)</f>
        <v>2113</v>
      </c>
      <c r="U23" s="20">
        <f>SUM(U9:U22)</f>
        <v>2042</v>
      </c>
      <c r="V23" s="20">
        <f>SUM(V9:V22)</f>
        <v>4155</v>
      </c>
      <c r="W23" s="12">
        <f>'KAB SUKOHARJO'!W19</f>
        <v>6.0241837267296872E-2</v>
      </c>
      <c r="X23" s="20">
        <f>SUM(X9:X22)</f>
        <v>1952</v>
      </c>
      <c r="Y23" s="20">
        <f>SUM(Y9:Y22)</f>
        <v>1831</v>
      </c>
      <c r="Z23" s="20">
        <f>SUM(Z9:Z22)</f>
        <v>3783</v>
      </c>
      <c r="AA23" s="12">
        <f>'KAB SUKOHARJO'!AA19</f>
        <v>5.7596565216729345E-2</v>
      </c>
      <c r="AB23" s="20">
        <f>SUM(AB9:AB22)</f>
        <v>1889</v>
      </c>
      <c r="AC23" s="20">
        <f>SUM(AC9:AC22)</f>
        <v>1872</v>
      </c>
      <c r="AD23" s="20">
        <f>SUM(AD9:AD22)</f>
        <v>3761</v>
      </c>
      <c r="AE23" s="12">
        <f>'KAB SUKOHARJO'!AE19</f>
        <v>5.9768617105806818E-2</v>
      </c>
      <c r="AF23" s="20">
        <f>SUM(AF9:AF22)</f>
        <v>1893</v>
      </c>
      <c r="AG23" s="20">
        <f>SUM(AG9:AG22)</f>
        <v>1869</v>
      </c>
      <c r="AH23" s="20">
        <f>SUM(AH9:AH22)</f>
        <v>3762</v>
      </c>
      <c r="AI23" s="12">
        <f>'KAB SUKOHARJO'!AI19</f>
        <v>6.0119856172592891E-2</v>
      </c>
      <c r="AJ23" s="20">
        <f>SUM(AJ9:AJ22)</f>
        <v>2349</v>
      </c>
      <c r="AK23" s="20">
        <f>SUM(AK9:AK22)</f>
        <v>2186</v>
      </c>
      <c r="AL23" s="20">
        <f>SUM(AL9:AL22)</f>
        <v>4535</v>
      </c>
      <c r="AM23" s="12">
        <f>'KAB SUKOHARJO'!AM19</f>
        <v>6.1454860828793666E-2</v>
      </c>
      <c r="AN23" s="20">
        <f>SUM(AN9:AN22)</f>
        <v>2125</v>
      </c>
      <c r="AO23" s="20">
        <f>SUM(AO9:AO22)</f>
        <v>2071</v>
      </c>
      <c r="AP23" s="20">
        <f>SUM(AP9:AP22)</f>
        <v>4196</v>
      </c>
      <c r="AQ23" s="12">
        <f>'KAB SUKOHARJO'!AQ19</f>
        <v>6.2957628135878047E-2</v>
      </c>
      <c r="AR23" s="20">
        <f>SUM(AR9:AR22)</f>
        <v>1755</v>
      </c>
      <c r="AS23" s="20">
        <f>SUM(AS9:AS22)</f>
        <v>1937</v>
      </c>
      <c r="AT23" s="20">
        <f>SUM(AT9:AT22)</f>
        <v>3692</v>
      </c>
      <c r="AU23" s="12">
        <f>'KAB SUKOHARJO'!AU19</f>
        <v>5.9807876107628256E-2</v>
      </c>
      <c r="AV23" s="20">
        <f>SUM(AV9:AV22)</f>
        <v>1569</v>
      </c>
      <c r="AW23" s="20">
        <f>SUM(AW9:AW22)</f>
        <v>1671</v>
      </c>
      <c r="AX23" s="20">
        <f>SUM(AX9:AX22)</f>
        <v>3240</v>
      </c>
      <c r="AY23" s="12">
        <f>'KAB SUKOHARJO'!AY19</f>
        <v>5.8494313052897637E-2</v>
      </c>
      <c r="AZ23" s="20">
        <f>SUM(AZ9:AZ22)</f>
        <v>1199</v>
      </c>
      <c r="BA23" s="20">
        <f>SUM(BA9:BA22)</f>
        <v>1419</v>
      </c>
      <c r="BB23" s="20">
        <f>SUM(BB9:BB22)</f>
        <v>2618</v>
      </c>
      <c r="BC23" s="12">
        <f>'KAB SUKOHARJO'!BC19</f>
        <v>5.5300901966582876E-2</v>
      </c>
      <c r="BD23" s="20">
        <f>SUM(BD9:BD22)</f>
        <v>898</v>
      </c>
      <c r="BE23" s="20">
        <f>SUM(BE9:BE22)</f>
        <v>1007</v>
      </c>
      <c r="BF23" s="20">
        <f>SUM(BF9:BF22)</f>
        <v>1905</v>
      </c>
      <c r="BG23" s="12">
        <f>'KAB SUKOHARJO'!BG19</f>
        <v>5.6950672645739914E-2</v>
      </c>
      <c r="BH23" s="20">
        <f>SUM(BH9:BH22)</f>
        <v>593</v>
      </c>
      <c r="BI23" s="20">
        <f>SUM(BI9:BI22)</f>
        <v>642</v>
      </c>
      <c r="BJ23" s="20">
        <f>SUM(BJ9:BJ22)</f>
        <v>1235</v>
      </c>
      <c r="BK23" s="12">
        <f>'KAB SUKOHARJO'!BK19</f>
        <v>5.5973531544597534E-2</v>
      </c>
      <c r="BL23" s="20">
        <f>SUM(BL9:BL22)</f>
        <v>632</v>
      </c>
      <c r="BM23" s="20">
        <f>SUM(BM9:BM22)</f>
        <v>872</v>
      </c>
      <c r="BN23" s="20">
        <f>SUM(BN9:BN22)</f>
        <v>1504</v>
      </c>
      <c r="BO23" s="12">
        <f>'KAB SUKOHARJO'!BO19</f>
        <v>5.408904552974178E-2</v>
      </c>
      <c r="BP23" s="21">
        <f>SUM(BP9:BP22)</f>
        <v>54120</v>
      </c>
      <c r="BQ23" s="12">
        <f>'KAB SUKOHARJO'!BQ19</f>
        <v>5.935870226872645E-2</v>
      </c>
    </row>
    <row r="24" spans="1:6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</sheetData>
  <mergeCells count="23">
    <mergeCell ref="BL7:BO7"/>
    <mergeCell ref="BP7:BQ7"/>
    <mergeCell ref="A23:C23"/>
    <mergeCell ref="AN7:AQ7"/>
    <mergeCell ref="AR7:AU7"/>
    <mergeCell ref="AV7:AY7"/>
    <mergeCell ref="AZ7:BC7"/>
    <mergeCell ref="BD7:BG7"/>
    <mergeCell ref="BH7:BK7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1574-60DB-4240-9703-26A82922B849}">
  <dimension ref="A1:BQ22"/>
  <sheetViews>
    <sheetView tabSelected="1" topLeftCell="D1" workbookViewId="0">
      <selection activeCell="E21" sqref="E21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199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1002</v>
      </c>
      <c r="C9" s="1" t="s">
        <v>34</v>
      </c>
      <c r="D9" s="19">
        <v>438</v>
      </c>
      <c r="E9" s="19">
        <v>438</v>
      </c>
      <c r="F9" s="19">
        <f>SUM(D9:E9)</f>
        <v>876</v>
      </c>
      <c r="G9" s="2">
        <f t="shared" ref="G9:G20" si="0">F9/$F$21</f>
        <v>0.12964333284001775</v>
      </c>
      <c r="H9" s="19">
        <v>574</v>
      </c>
      <c r="I9" s="19">
        <v>504</v>
      </c>
      <c r="J9" s="19">
        <f>SUM(H9:I9)</f>
        <v>1078</v>
      </c>
      <c r="K9" s="2">
        <f t="shared" ref="K9:K20" si="1">J9/$J$21</f>
        <v>0.13046109161321554</v>
      </c>
      <c r="L9" s="19">
        <v>586</v>
      </c>
      <c r="M9" s="19">
        <v>556</v>
      </c>
      <c r="N9" s="19">
        <f>SUM(L9:M9)</f>
        <v>1142</v>
      </c>
      <c r="O9" s="2">
        <f t="shared" ref="O9:O20" si="2">N9/$N$21</f>
        <v>0.12892300745089186</v>
      </c>
      <c r="P9" s="19">
        <v>616</v>
      </c>
      <c r="Q9" s="19">
        <v>593</v>
      </c>
      <c r="R9" s="19">
        <f>SUM(P9:Q9)</f>
        <v>1209</v>
      </c>
      <c r="S9" s="2">
        <f t="shared" ref="S9:S20" si="3">R9/$R$21</f>
        <v>0.13439306358381503</v>
      </c>
      <c r="T9" s="19">
        <v>568</v>
      </c>
      <c r="U9" s="19">
        <v>590</v>
      </c>
      <c r="V9" s="19">
        <f>SUM(T9:U9)</f>
        <v>1158</v>
      </c>
      <c r="W9" s="2">
        <f t="shared" ref="W9:W20" si="4">V9/$V$21</f>
        <v>0.13368737012237358</v>
      </c>
      <c r="X9" s="19">
        <v>560</v>
      </c>
      <c r="Y9" s="19">
        <v>553</v>
      </c>
      <c r="Z9" s="19">
        <f>SUM(X9:Y9)</f>
        <v>1113</v>
      </c>
      <c r="AA9" s="2">
        <f t="shared" ref="AA9:AA20" si="5">Z9/$Z$21</f>
        <v>0.1388299862791568</v>
      </c>
      <c r="AB9" s="19">
        <v>507</v>
      </c>
      <c r="AC9" s="19">
        <v>510</v>
      </c>
      <c r="AD9" s="19">
        <f>SUM(AB9:AC9)</f>
        <v>1017</v>
      </c>
      <c r="AE9" s="2">
        <f t="shared" ref="AE9:AE20" si="6">AD9/$AD$21</f>
        <v>0.13264640667797054</v>
      </c>
      <c r="AF9" s="19">
        <v>505</v>
      </c>
      <c r="AG9" s="19">
        <v>486</v>
      </c>
      <c r="AH9" s="19">
        <f>SUM(AF9:AG9)</f>
        <v>991</v>
      </c>
      <c r="AI9" s="2">
        <f t="shared" ref="AI9:AI20" si="7">AH9/$AH$21</f>
        <v>0.13336024761135781</v>
      </c>
      <c r="AJ9" s="19">
        <v>625</v>
      </c>
      <c r="AK9" s="19">
        <v>624</v>
      </c>
      <c r="AL9" s="19">
        <f>SUM(AJ9:AK9)</f>
        <v>1249</v>
      </c>
      <c r="AM9" s="2">
        <f t="shared" ref="AM9:AM20" si="8">AL9/$AL$21</f>
        <v>0.13747936158503027</v>
      </c>
      <c r="AN9" s="19">
        <v>560</v>
      </c>
      <c r="AO9" s="19">
        <v>570</v>
      </c>
      <c r="AP9" s="19">
        <f>SUM(AN9:AO9)</f>
        <v>1130</v>
      </c>
      <c r="AQ9" s="2">
        <f t="shared" ref="AQ9:AQ20" si="9">AP9/$AP$21</f>
        <v>0.12876025524156792</v>
      </c>
      <c r="AR9" s="19">
        <v>507</v>
      </c>
      <c r="AS9" s="19">
        <v>556</v>
      </c>
      <c r="AT9" s="19">
        <f>SUM(AR9:AS9)</f>
        <v>1063</v>
      </c>
      <c r="AU9" s="2">
        <f t="shared" ref="AU9:AU20" si="10">AT9/$AT$21</f>
        <v>0.14143161255987227</v>
      </c>
      <c r="AV9" s="19">
        <v>473</v>
      </c>
      <c r="AW9" s="19">
        <v>555</v>
      </c>
      <c r="AX9" s="19">
        <f>SUM(AV9:AW9)</f>
        <v>1028</v>
      </c>
      <c r="AY9" s="2">
        <f t="shared" ref="AY9:AY20" si="11">AX9/$AX$21</f>
        <v>0.1528170060948417</v>
      </c>
      <c r="AZ9" s="19">
        <v>392</v>
      </c>
      <c r="BA9" s="19">
        <v>464</v>
      </c>
      <c r="BB9" s="19">
        <f>SUM(AZ9:BA9)</f>
        <v>856</v>
      </c>
      <c r="BC9" s="2">
        <f t="shared" ref="BC9:BC20" si="12">BB9/$BB$21</f>
        <v>0.15049226441631505</v>
      </c>
      <c r="BD9" s="19">
        <v>279</v>
      </c>
      <c r="BE9" s="19">
        <v>294</v>
      </c>
      <c r="BF9" s="19">
        <f>SUM(BD9:BE9)</f>
        <v>573</v>
      </c>
      <c r="BG9" s="2">
        <f t="shared" ref="BG9:BG20" si="13">BF9/$BF$21</f>
        <v>0.14546839299314546</v>
      </c>
      <c r="BH9" s="19">
        <v>137</v>
      </c>
      <c r="BI9" s="19">
        <v>189</v>
      </c>
      <c r="BJ9" s="19">
        <f>SUM(BH9:BI9)</f>
        <v>326</v>
      </c>
      <c r="BK9" s="2">
        <f t="shared" ref="BK9:BK20" si="14">BJ9/$BJ$21</f>
        <v>0.13371616078753076</v>
      </c>
      <c r="BL9" s="19">
        <v>117</v>
      </c>
      <c r="BM9" s="19">
        <v>232</v>
      </c>
      <c r="BN9" s="19">
        <f>SUM(BL9:BM9)</f>
        <v>349</v>
      </c>
      <c r="BO9" s="2">
        <f t="shared" ref="BO9:BO20" si="15">BN9/$BN$21</f>
        <v>0.14620863007959783</v>
      </c>
      <c r="BP9" s="19">
        <f>BN9+BJ9+BF9+BB9+AX9+AT9+AP9+AL9+AH9+AD9+Z9+V9+R9+N9+J9+F9</f>
        <v>15158</v>
      </c>
      <c r="BQ9" s="2">
        <f t="shared" ref="BQ9:BQ20" si="16">BP9/$BP$21</f>
        <v>0.13630436932926884</v>
      </c>
    </row>
    <row r="10" spans="1:69" x14ac:dyDescent="0.25">
      <c r="A10" s="4">
        <v>2</v>
      </c>
      <c r="B10" s="5">
        <v>1004</v>
      </c>
      <c r="C10" s="1" t="s">
        <v>200</v>
      </c>
      <c r="D10" s="19">
        <v>316</v>
      </c>
      <c r="E10" s="19">
        <v>300</v>
      </c>
      <c r="F10" s="19">
        <f t="shared" ref="F10:F20" si="17">SUM(D10:E10)</f>
        <v>616</v>
      </c>
      <c r="G10" s="2">
        <f t="shared" si="0"/>
        <v>9.1164718070149475E-2</v>
      </c>
      <c r="H10" s="19">
        <v>393</v>
      </c>
      <c r="I10" s="19">
        <v>386</v>
      </c>
      <c r="J10" s="19">
        <f t="shared" ref="J10:J20" si="18">SUM(H10:I10)</f>
        <v>779</v>
      </c>
      <c r="K10" s="2">
        <f t="shared" si="1"/>
        <v>9.4275686796562994E-2</v>
      </c>
      <c r="L10" s="19">
        <v>466</v>
      </c>
      <c r="M10" s="19">
        <v>401</v>
      </c>
      <c r="N10" s="19">
        <f t="shared" ref="N10:N20" si="19">SUM(L10:M10)</f>
        <v>867</v>
      </c>
      <c r="O10" s="2">
        <f t="shared" si="2"/>
        <v>9.787762474599232E-2</v>
      </c>
      <c r="P10" s="19">
        <v>425</v>
      </c>
      <c r="Q10" s="19">
        <v>418</v>
      </c>
      <c r="R10" s="19">
        <f t="shared" ref="R10:R20" si="20">SUM(P10:Q10)</f>
        <v>843</v>
      </c>
      <c r="S10" s="2">
        <f t="shared" si="3"/>
        <v>9.3708314806580706E-2</v>
      </c>
      <c r="T10" s="19">
        <v>420</v>
      </c>
      <c r="U10" s="19">
        <v>431</v>
      </c>
      <c r="V10" s="19">
        <f t="shared" ref="V10:V20" si="21">SUM(T10:U10)</f>
        <v>851</v>
      </c>
      <c r="W10" s="2">
        <f t="shared" si="4"/>
        <v>9.8245208958670047E-2</v>
      </c>
      <c r="X10" s="19">
        <v>411</v>
      </c>
      <c r="Y10" s="19">
        <v>375</v>
      </c>
      <c r="Z10" s="19">
        <f t="shared" ref="Z10:Z20" si="22">SUM(X10:Y10)</f>
        <v>786</v>
      </c>
      <c r="AA10" s="2">
        <f t="shared" si="5"/>
        <v>9.8041661469377567E-2</v>
      </c>
      <c r="AB10" s="19">
        <v>376</v>
      </c>
      <c r="AC10" s="19">
        <v>356</v>
      </c>
      <c r="AD10" s="19">
        <f t="shared" ref="AD10:AD20" si="23">SUM(AB10:AC10)</f>
        <v>732</v>
      </c>
      <c r="AE10" s="2">
        <f t="shared" si="6"/>
        <v>9.5474109821312117E-2</v>
      </c>
      <c r="AF10" s="19">
        <v>371</v>
      </c>
      <c r="AG10" s="19">
        <v>347</v>
      </c>
      <c r="AH10" s="19">
        <f t="shared" ref="AH10:AH20" si="24">SUM(AF10:AG10)</f>
        <v>718</v>
      </c>
      <c r="AI10" s="2">
        <f t="shared" si="7"/>
        <v>9.6622258107926254E-2</v>
      </c>
      <c r="AJ10" s="19">
        <v>432</v>
      </c>
      <c r="AK10" s="19">
        <v>451</v>
      </c>
      <c r="AL10" s="19">
        <f t="shared" ref="AL10:AL20" si="25">SUM(AJ10:AK10)</f>
        <v>883</v>
      </c>
      <c r="AM10" s="2">
        <f t="shared" si="8"/>
        <v>9.7193175564116677E-2</v>
      </c>
      <c r="AN10" s="19">
        <v>398</v>
      </c>
      <c r="AO10" s="19">
        <v>442</v>
      </c>
      <c r="AP10" s="19">
        <f t="shared" ref="AP10:AP20" si="26">SUM(AN10:AO10)</f>
        <v>840</v>
      </c>
      <c r="AQ10" s="2">
        <f t="shared" si="9"/>
        <v>9.5715587967183227E-2</v>
      </c>
      <c r="AR10" s="19">
        <v>358</v>
      </c>
      <c r="AS10" s="19">
        <v>376</v>
      </c>
      <c r="AT10" s="19">
        <f t="shared" ref="AT10:AT20" si="27">SUM(AR10:AS10)</f>
        <v>734</v>
      </c>
      <c r="AU10" s="2">
        <f t="shared" si="10"/>
        <v>9.7658328898350188E-2</v>
      </c>
      <c r="AV10" s="19">
        <v>285</v>
      </c>
      <c r="AW10" s="19">
        <v>347</v>
      </c>
      <c r="AX10" s="19">
        <f t="shared" ref="AX10:AX20" si="28">SUM(AV10:AW10)</f>
        <v>632</v>
      </c>
      <c r="AY10" s="2">
        <f t="shared" si="11"/>
        <v>9.3949754719785936E-2</v>
      </c>
      <c r="AZ10" s="19">
        <v>247</v>
      </c>
      <c r="BA10" s="19">
        <v>276</v>
      </c>
      <c r="BB10" s="19">
        <f t="shared" ref="BB10:BB20" si="29">SUM(AZ10:BA10)</f>
        <v>523</v>
      </c>
      <c r="BC10" s="2">
        <f t="shared" si="12"/>
        <v>9.1947960618846691E-2</v>
      </c>
      <c r="BD10" s="19">
        <v>176</v>
      </c>
      <c r="BE10" s="19">
        <v>225</v>
      </c>
      <c r="BF10" s="19">
        <f t="shared" ref="BF10:BF20" si="30">SUM(BD10:BE10)</f>
        <v>401</v>
      </c>
      <c r="BG10" s="2">
        <f t="shared" si="13"/>
        <v>0.1018024879411018</v>
      </c>
      <c r="BH10" s="19">
        <v>115</v>
      </c>
      <c r="BI10" s="19">
        <v>132</v>
      </c>
      <c r="BJ10" s="19">
        <f t="shared" ref="BJ10:BJ20" si="31">SUM(BH10:BI10)</f>
        <v>247</v>
      </c>
      <c r="BK10" s="2">
        <f t="shared" si="14"/>
        <v>0.10131255127153405</v>
      </c>
      <c r="BL10" s="19">
        <v>101</v>
      </c>
      <c r="BM10" s="19">
        <v>166</v>
      </c>
      <c r="BN10" s="19">
        <f t="shared" ref="BN10:BN20" si="32">SUM(BL10:BM10)</f>
        <v>267</v>
      </c>
      <c r="BO10" s="2">
        <f t="shared" si="15"/>
        <v>0.11185588604943443</v>
      </c>
      <c r="BP10" s="19">
        <f t="shared" ref="BP10:BP20" si="33">BN10+BJ10+BF10+BB10+AX10+AT10+AP10+AL10+AH10+AD10+Z10+V10+R10+N10+J10+F10</f>
        <v>10719</v>
      </c>
      <c r="BQ10" s="2">
        <f t="shared" si="16"/>
        <v>9.6387817313658308E-2</v>
      </c>
    </row>
    <row r="11" spans="1:69" x14ac:dyDescent="0.25">
      <c r="A11" s="4">
        <v>3</v>
      </c>
      <c r="B11" s="5">
        <v>2001</v>
      </c>
      <c r="C11" s="1" t="s">
        <v>201</v>
      </c>
      <c r="D11" s="19">
        <v>541</v>
      </c>
      <c r="E11" s="19">
        <v>521</v>
      </c>
      <c r="F11" s="19">
        <f t="shared" si="17"/>
        <v>1062</v>
      </c>
      <c r="G11" s="2">
        <f t="shared" si="0"/>
        <v>0.15717034186769277</v>
      </c>
      <c r="H11" s="19">
        <v>624</v>
      </c>
      <c r="I11" s="19">
        <v>584</v>
      </c>
      <c r="J11" s="19">
        <f t="shared" si="18"/>
        <v>1208</v>
      </c>
      <c r="K11" s="2">
        <f t="shared" si="1"/>
        <v>0.14619387631610795</v>
      </c>
      <c r="L11" s="19">
        <v>613</v>
      </c>
      <c r="M11" s="19">
        <v>545</v>
      </c>
      <c r="N11" s="19">
        <f t="shared" si="19"/>
        <v>1158</v>
      </c>
      <c r="O11" s="2">
        <f t="shared" si="2"/>
        <v>0.13072928426281327</v>
      </c>
      <c r="P11" s="19">
        <v>614</v>
      </c>
      <c r="Q11" s="19">
        <v>572</v>
      </c>
      <c r="R11" s="19">
        <f t="shared" si="20"/>
        <v>1186</v>
      </c>
      <c r="S11" s="2">
        <f t="shared" si="3"/>
        <v>0.13183637172076479</v>
      </c>
      <c r="T11" s="19">
        <v>550</v>
      </c>
      <c r="U11" s="19">
        <v>526</v>
      </c>
      <c r="V11" s="19">
        <f t="shared" si="21"/>
        <v>1076</v>
      </c>
      <c r="W11" s="2">
        <f t="shared" si="4"/>
        <v>0.12422073424151465</v>
      </c>
      <c r="X11" s="19">
        <v>500</v>
      </c>
      <c r="Y11" s="19">
        <v>543</v>
      </c>
      <c r="Z11" s="19">
        <f t="shared" si="22"/>
        <v>1043</v>
      </c>
      <c r="AA11" s="2">
        <f t="shared" si="5"/>
        <v>0.13009854060122239</v>
      </c>
      <c r="AB11" s="19">
        <v>594</v>
      </c>
      <c r="AC11" s="19">
        <v>590</v>
      </c>
      <c r="AD11" s="19">
        <f t="shared" si="23"/>
        <v>1184</v>
      </c>
      <c r="AE11" s="2">
        <f t="shared" si="6"/>
        <v>0.15442806834485456</v>
      </c>
      <c r="AF11" s="19">
        <v>538</v>
      </c>
      <c r="AG11" s="19">
        <v>505</v>
      </c>
      <c r="AH11" s="19">
        <f t="shared" si="24"/>
        <v>1043</v>
      </c>
      <c r="AI11" s="2">
        <f t="shared" si="7"/>
        <v>0.14035795989772573</v>
      </c>
      <c r="AJ11" s="19">
        <v>541</v>
      </c>
      <c r="AK11" s="19">
        <v>621</v>
      </c>
      <c r="AL11" s="19">
        <f t="shared" si="25"/>
        <v>1162</v>
      </c>
      <c r="AM11" s="2">
        <f t="shared" si="8"/>
        <v>0.12790313703907541</v>
      </c>
      <c r="AN11" s="19">
        <v>653</v>
      </c>
      <c r="AO11" s="19">
        <v>549</v>
      </c>
      <c r="AP11" s="19">
        <f t="shared" si="26"/>
        <v>1202</v>
      </c>
      <c r="AQ11" s="2">
        <f t="shared" si="9"/>
        <v>0.13696444849589789</v>
      </c>
      <c r="AR11" s="19">
        <v>385</v>
      </c>
      <c r="AS11" s="19">
        <v>432</v>
      </c>
      <c r="AT11" s="19">
        <f t="shared" si="27"/>
        <v>817</v>
      </c>
      <c r="AU11" s="2">
        <f t="shared" si="10"/>
        <v>0.10870143693453965</v>
      </c>
      <c r="AV11" s="19">
        <v>346</v>
      </c>
      <c r="AW11" s="19">
        <v>396</v>
      </c>
      <c r="AX11" s="19">
        <f t="shared" si="28"/>
        <v>742</v>
      </c>
      <c r="AY11" s="2">
        <f t="shared" si="11"/>
        <v>0.11030176899063475</v>
      </c>
      <c r="AZ11" s="19">
        <v>312</v>
      </c>
      <c r="BA11" s="19">
        <v>353</v>
      </c>
      <c r="BB11" s="19">
        <f t="shared" si="29"/>
        <v>665</v>
      </c>
      <c r="BC11" s="2">
        <f t="shared" si="12"/>
        <v>0.1169127988748242</v>
      </c>
      <c r="BD11" s="19">
        <v>210</v>
      </c>
      <c r="BE11" s="19">
        <v>218</v>
      </c>
      <c r="BF11" s="19">
        <f t="shared" si="30"/>
        <v>428</v>
      </c>
      <c r="BG11" s="2">
        <f t="shared" si="13"/>
        <v>0.10865701954810866</v>
      </c>
      <c r="BH11" s="19">
        <v>115</v>
      </c>
      <c r="BI11" s="19">
        <v>124</v>
      </c>
      <c r="BJ11" s="19">
        <f t="shared" si="31"/>
        <v>239</v>
      </c>
      <c r="BK11" s="2">
        <f t="shared" si="14"/>
        <v>9.8031173092698931E-2</v>
      </c>
      <c r="BL11" s="19">
        <v>106</v>
      </c>
      <c r="BM11" s="19">
        <v>178</v>
      </c>
      <c r="BN11" s="19">
        <f t="shared" si="32"/>
        <v>284</v>
      </c>
      <c r="BO11" s="2">
        <f t="shared" si="15"/>
        <v>0.11897779639715124</v>
      </c>
      <c r="BP11" s="19">
        <f t="shared" si="33"/>
        <v>14499</v>
      </c>
      <c r="BQ11" s="2">
        <f t="shared" si="16"/>
        <v>0.13037848336885269</v>
      </c>
    </row>
    <row r="12" spans="1:69" x14ac:dyDescent="0.25">
      <c r="A12" s="4">
        <v>4</v>
      </c>
      <c r="B12" s="5">
        <v>2003</v>
      </c>
      <c r="C12" s="1" t="s">
        <v>202</v>
      </c>
      <c r="D12" s="19">
        <v>166</v>
      </c>
      <c r="E12" s="19">
        <v>161</v>
      </c>
      <c r="F12" s="19">
        <f t="shared" si="17"/>
        <v>327</v>
      </c>
      <c r="G12" s="2">
        <f t="shared" si="0"/>
        <v>4.8394257806718959E-2</v>
      </c>
      <c r="H12" s="19">
        <v>193</v>
      </c>
      <c r="I12" s="19">
        <v>194</v>
      </c>
      <c r="J12" s="19">
        <f t="shared" si="18"/>
        <v>387</v>
      </c>
      <c r="K12" s="2">
        <f t="shared" si="1"/>
        <v>4.6835289846302794E-2</v>
      </c>
      <c r="L12" s="19">
        <v>232</v>
      </c>
      <c r="M12" s="19">
        <v>196</v>
      </c>
      <c r="N12" s="19">
        <f t="shared" si="19"/>
        <v>428</v>
      </c>
      <c r="O12" s="2">
        <f t="shared" si="2"/>
        <v>4.8317904718898172E-2</v>
      </c>
      <c r="P12" s="19">
        <v>222</v>
      </c>
      <c r="Q12" s="19">
        <v>184</v>
      </c>
      <c r="R12" s="19">
        <f t="shared" si="20"/>
        <v>406</v>
      </c>
      <c r="S12" s="2">
        <f t="shared" si="3"/>
        <v>4.5131169408626055E-2</v>
      </c>
      <c r="T12" s="19">
        <v>156</v>
      </c>
      <c r="U12" s="19">
        <v>172</v>
      </c>
      <c r="V12" s="19">
        <f t="shared" si="21"/>
        <v>328</v>
      </c>
      <c r="W12" s="2">
        <f t="shared" si="4"/>
        <v>3.7866543523435693E-2</v>
      </c>
      <c r="X12" s="19">
        <v>168</v>
      </c>
      <c r="Y12" s="19">
        <v>185</v>
      </c>
      <c r="Z12" s="19">
        <f t="shared" si="22"/>
        <v>353</v>
      </c>
      <c r="AA12" s="2">
        <f t="shared" si="5"/>
        <v>4.4031433204440563E-2</v>
      </c>
      <c r="AB12" s="19">
        <v>148</v>
      </c>
      <c r="AC12" s="19">
        <v>162</v>
      </c>
      <c r="AD12" s="19">
        <f t="shared" si="23"/>
        <v>310</v>
      </c>
      <c r="AE12" s="2">
        <f t="shared" si="6"/>
        <v>4.0433024651102129E-2</v>
      </c>
      <c r="AF12" s="19">
        <v>173</v>
      </c>
      <c r="AG12" s="19">
        <v>186</v>
      </c>
      <c r="AH12" s="19">
        <f t="shared" si="24"/>
        <v>359</v>
      </c>
      <c r="AI12" s="2">
        <f t="shared" si="7"/>
        <v>4.8311129053963127E-2</v>
      </c>
      <c r="AJ12" s="19">
        <v>227</v>
      </c>
      <c r="AK12" s="19">
        <v>236</v>
      </c>
      <c r="AL12" s="19">
        <f t="shared" si="25"/>
        <v>463</v>
      </c>
      <c r="AM12" s="2">
        <f t="shared" si="8"/>
        <v>5.0963126031920748E-2</v>
      </c>
      <c r="AN12" s="19">
        <v>205</v>
      </c>
      <c r="AO12" s="19">
        <v>189</v>
      </c>
      <c r="AP12" s="19">
        <f t="shared" si="26"/>
        <v>394</v>
      </c>
      <c r="AQ12" s="2">
        <f t="shared" si="9"/>
        <v>4.4895168641750229E-2</v>
      </c>
      <c r="AR12" s="19">
        <v>156</v>
      </c>
      <c r="AS12" s="19">
        <v>141</v>
      </c>
      <c r="AT12" s="19">
        <f t="shared" si="27"/>
        <v>297</v>
      </c>
      <c r="AU12" s="2">
        <f t="shared" si="10"/>
        <v>3.9515699840340604E-2</v>
      </c>
      <c r="AV12" s="19">
        <v>119</v>
      </c>
      <c r="AW12" s="19">
        <v>127</v>
      </c>
      <c r="AX12" s="19">
        <f t="shared" si="28"/>
        <v>246</v>
      </c>
      <c r="AY12" s="2">
        <f t="shared" si="11"/>
        <v>3.656905009662554E-2</v>
      </c>
      <c r="AZ12" s="19">
        <v>94</v>
      </c>
      <c r="BA12" s="19">
        <v>116</v>
      </c>
      <c r="BB12" s="19">
        <f t="shared" si="29"/>
        <v>210</v>
      </c>
      <c r="BC12" s="2">
        <f t="shared" si="12"/>
        <v>3.6919831223628692E-2</v>
      </c>
      <c r="BD12" s="19">
        <v>62</v>
      </c>
      <c r="BE12" s="19">
        <v>78</v>
      </c>
      <c r="BF12" s="19">
        <f t="shared" si="30"/>
        <v>140</v>
      </c>
      <c r="BG12" s="2">
        <f t="shared" si="13"/>
        <v>3.5542015740035543E-2</v>
      </c>
      <c r="BH12" s="19">
        <v>65</v>
      </c>
      <c r="BI12" s="19">
        <v>45</v>
      </c>
      <c r="BJ12" s="19">
        <f t="shared" si="31"/>
        <v>110</v>
      </c>
      <c r="BK12" s="2">
        <f t="shared" si="14"/>
        <v>4.5118949958982774E-2</v>
      </c>
      <c r="BL12" s="19">
        <v>37</v>
      </c>
      <c r="BM12" s="19">
        <v>53</v>
      </c>
      <c r="BN12" s="19">
        <f t="shared" si="32"/>
        <v>90</v>
      </c>
      <c r="BO12" s="2">
        <f t="shared" si="15"/>
        <v>3.7704231252618348E-2</v>
      </c>
      <c r="BP12" s="19">
        <f t="shared" si="33"/>
        <v>4848</v>
      </c>
      <c r="BQ12" s="2">
        <f t="shared" si="16"/>
        <v>4.359437805174135E-2</v>
      </c>
    </row>
    <row r="13" spans="1:69" x14ac:dyDescent="0.25">
      <c r="A13" s="4">
        <v>5</v>
      </c>
      <c r="B13" s="5">
        <v>2005</v>
      </c>
      <c r="C13" s="1" t="s">
        <v>203</v>
      </c>
      <c r="D13" s="19">
        <v>342</v>
      </c>
      <c r="E13" s="19">
        <v>321</v>
      </c>
      <c r="F13" s="19">
        <f t="shared" si="17"/>
        <v>663</v>
      </c>
      <c r="G13" s="2">
        <f t="shared" si="0"/>
        <v>9.8120467663164124E-2</v>
      </c>
      <c r="H13" s="19">
        <v>479</v>
      </c>
      <c r="I13" s="19">
        <v>407</v>
      </c>
      <c r="J13" s="19">
        <f t="shared" si="18"/>
        <v>886</v>
      </c>
      <c r="K13" s="2">
        <f t="shared" si="1"/>
        <v>0.10722497882125136</v>
      </c>
      <c r="L13" s="19">
        <v>552</v>
      </c>
      <c r="M13" s="19">
        <v>473</v>
      </c>
      <c r="N13" s="19">
        <f t="shared" si="19"/>
        <v>1025</v>
      </c>
      <c r="O13" s="2">
        <f t="shared" si="2"/>
        <v>0.11571460826371642</v>
      </c>
      <c r="P13" s="19">
        <v>525</v>
      </c>
      <c r="Q13" s="19">
        <v>509</v>
      </c>
      <c r="R13" s="19">
        <f t="shared" si="20"/>
        <v>1034</v>
      </c>
      <c r="S13" s="2">
        <f t="shared" si="3"/>
        <v>0.11493997332147621</v>
      </c>
      <c r="T13" s="19">
        <v>461</v>
      </c>
      <c r="U13" s="19">
        <v>482</v>
      </c>
      <c r="V13" s="19">
        <f t="shared" si="21"/>
        <v>943</v>
      </c>
      <c r="W13" s="2">
        <f t="shared" si="4"/>
        <v>0.10886631262987763</v>
      </c>
      <c r="X13" s="19">
        <v>409</v>
      </c>
      <c r="Y13" s="19">
        <v>399</v>
      </c>
      <c r="Z13" s="19">
        <f t="shared" si="22"/>
        <v>808</v>
      </c>
      <c r="AA13" s="2">
        <f t="shared" si="5"/>
        <v>0.10078583011101409</v>
      </c>
      <c r="AB13" s="19">
        <v>371</v>
      </c>
      <c r="AC13" s="19">
        <v>354</v>
      </c>
      <c r="AD13" s="19">
        <f t="shared" si="23"/>
        <v>725</v>
      </c>
      <c r="AE13" s="2">
        <f t="shared" si="6"/>
        <v>9.4561106038867873E-2</v>
      </c>
      <c r="AF13" s="19">
        <v>359</v>
      </c>
      <c r="AG13" s="19">
        <v>390</v>
      </c>
      <c r="AH13" s="19">
        <f t="shared" si="24"/>
        <v>749</v>
      </c>
      <c r="AI13" s="2">
        <f t="shared" si="7"/>
        <v>0.10079397120172251</v>
      </c>
      <c r="AJ13" s="19">
        <v>506</v>
      </c>
      <c r="AK13" s="19">
        <v>540</v>
      </c>
      <c r="AL13" s="19">
        <f t="shared" si="25"/>
        <v>1046</v>
      </c>
      <c r="AM13" s="2">
        <f t="shared" si="8"/>
        <v>0.1151348376444689</v>
      </c>
      <c r="AN13" s="19">
        <v>467</v>
      </c>
      <c r="AO13" s="19">
        <v>536</v>
      </c>
      <c r="AP13" s="19">
        <f t="shared" si="26"/>
        <v>1003</v>
      </c>
      <c r="AQ13" s="2">
        <f t="shared" si="9"/>
        <v>0.11428896991795806</v>
      </c>
      <c r="AR13" s="19">
        <v>398</v>
      </c>
      <c r="AS13" s="19">
        <v>390</v>
      </c>
      <c r="AT13" s="19">
        <f t="shared" si="27"/>
        <v>788</v>
      </c>
      <c r="AU13" s="2">
        <f t="shared" si="10"/>
        <v>0.10484300159659393</v>
      </c>
      <c r="AV13" s="19">
        <v>311</v>
      </c>
      <c r="AW13" s="19">
        <v>349</v>
      </c>
      <c r="AX13" s="19">
        <f t="shared" si="28"/>
        <v>660</v>
      </c>
      <c r="AY13" s="2">
        <f t="shared" si="11"/>
        <v>9.811208562509291E-2</v>
      </c>
      <c r="AZ13" s="19">
        <v>241</v>
      </c>
      <c r="BA13" s="19">
        <v>272</v>
      </c>
      <c r="BB13" s="19">
        <f t="shared" si="29"/>
        <v>513</v>
      </c>
      <c r="BC13" s="2">
        <f t="shared" si="12"/>
        <v>9.0189873417721514E-2</v>
      </c>
      <c r="BD13" s="19">
        <v>135</v>
      </c>
      <c r="BE13" s="19">
        <v>172</v>
      </c>
      <c r="BF13" s="19">
        <f t="shared" si="30"/>
        <v>307</v>
      </c>
      <c r="BG13" s="2">
        <f t="shared" si="13"/>
        <v>7.7938563087077944E-2</v>
      </c>
      <c r="BH13" s="19">
        <v>95</v>
      </c>
      <c r="BI13" s="19">
        <v>82</v>
      </c>
      <c r="BJ13" s="19">
        <f t="shared" si="31"/>
        <v>177</v>
      </c>
      <c r="BK13" s="2">
        <f t="shared" si="14"/>
        <v>7.2600492206726819E-2</v>
      </c>
      <c r="BL13" s="19">
        <v>68</v>
      </c>
      <c r="BM13" s="19">
        <v>91</v>
      </c>
      <c r="BN13" s="19">
        <f t="shared" si="32"/>
        <v>159</v>
      </c>
      <c r="BO13" s="2">
        <f t="shared" si="15"/>
        <v>6.6610808546292422E-2</v>
      </c>
      <c r="BP13" s="19">
        <f t="shared" si="33"/>
        <v>11486</v>
      </c>
      <c r="BQ13" s="2">
        <f t="shared" si="16"/>
        <v>0.10328486516136574</v>
      </c>
    </row>
    <row r="14" spans="1:69" x14ac:dyDescent="0.25">
      <c r="A14" s="4">
        <v>6</v>
      </c>
      <c r="B14" s="5">
        <v>2006</v>
      </c>
      <c r="C14" s="1" t="s">
        <v>204</v>
      </c>
      <c r="D14" s="19">
        <v>506</v>
      </c>
      <c r="E14" s="19">
        <v>473</v>
      </c>
      <c r="F14" s="19">
        <f t="shared" si="17"/>
        <v>979</v>
      </c>
      <c r="G14" s="2">
        <f t="shared" si="0"/>
        <v>0.14488678407577327</v>
      </c>
      <c r="H14" s="19">
        <v>633</v>
      </c>
      <c r="I14" s="19">
        <v>564</v>
      </c>
      <c r="J14" s="19">
        <f t="shared" si="18"/>
        <v>1197</v>
      </c>
      <c r="K14" s="2">
        <f t="shared" si="1"/>
        <v>0.14486264068740168</v>
      </c>
      <c r="L14" s="19">
        <v>712</v>
      </c>
      <c r="M14" s="19">
        <v>643</v>
      </c>
      <c r="N14" s="19">
        <f t="shared" si="19"/>
        <v>1355</v>
      </c>
      <c r="O14" s="2">
        <f t="shared" si="2"/>
        <v>0.15296906750959585</v>
      </c>
      <c r="P14" s="19">
        <v>737</v>
      </c>
      <c r="Q14" s="19">
        <v>648</v>
      </c>
      <c r="R14" s="19">
        <f t="shared" si="20"/>
        <v>1385</v>
      </c>
      <c r="S14" s="2">
        <f t="shared" si="3"/>
        <v>0.15395731436193863</v>
      </c>
      <c r="T14" s="19">
        <v>740</v>
      </c>
      <c r="U14" s="19">
        <v>650</v>
      </c>
      <c r="V14" s="19">
        <f t="shared" si="21"/>
        <v>1390</v>
      </c>
      <c r="W14" s="2">
        <f t="shared" si="4"/>
        <v>0.16047102285846224</v>
      </c>
      <c r="X14" s="19">
        <v>596</v>
      </c>
      <c r="Y14" s="19">
        <v>616</v>
      </c>
      <c r="Z14" s="19">
        <f t="shared" si="22"/>
        <v>1212</v>
      </c>
      <c r="AA14" s="2">
        <f t="shared" si="5"/>
        <v>0.15117874516652113</v>
      </c>
      <c r="AB14" s="19">
        <v>627</v>
      </c>
      <c r="AC14" s="19">
        <v>575</v>
      </c>
      <c r="AD14" s="19">
        <f t="shared" si="23"/>
        <v>1202</v>
      </c>
      <c r="AE14" s="2">
        <f t="shared" si="6"/>
        <v>0.15677579235685404</v>
      </c>
      <c r="AF14" s="19">
        <v>544</v>
      </c>
      <c r="AG14" s="19">
        <v>596</v>
      </c>
      <c r="AH14" s="19">
        <f t="shared" si="24"/>
        <v>1140</v>
      </c>
      <c r="AI14" s="2">
        <f t="shared" si="7"/>
        <v>0.15341138473960436</v>
      </c>
      <c r="AJ14" s="19">
        <v>679</v>
      </c>
      <c r="AK14" s="19">
        <v>676</v>
      </c>
      <c r="AL14" s="19">
        <f t="shared" si="25"/>
        <v>1355</v>
      </c>
      <c r="AM14" s="2">
        <f t="shared" si="8"/>
        <v>0.14914694551458449</v>
      </c>
      <c r="AN14" s="19">
        <v>675</v>
      </c>
      <c r="AO14" s="19">
        <v>689</v>
      </c>
      <c r="AP14" s="19">
        <f t="shared" si="26"/>
        <v>1364</v>
      </c>
      <c r="AQ14" s="2">
        <f t="shared" si="9"/>
        <v>0.15542388331814039</v>
      </c>
      <c r="AR14" s="19">
        <v>567</v>
      </c>
      <c r="AS14" s="19">
        <v>643</v>
      </c>
      <c r="AT14" s="19">
        <f t="shared" si="27"/>
        <v>1210</v>
      </c>
      <c r="AU14" s="2">
        <f t="shared" si="10"/>
        <v>0.16098988823842469</v>
      </c>
      <c r="AV14" s="19">
        <v>505</v>
      </c>
      <c r="AW14" s="19">
        <v>616</v>
      </c>
      <c r="AX14" s="19">
        <f t="shared" si="28"/>
        <v>1121</v>
      </c>
      <c r="AY14" s="2">
        <f t="shared" si="11"/>
        <v>0.16664189088746842</v>
      </c>
      <c r="AZ14" s="19">
        <v>472</v>
      </c>
      <c r="BA14" s="19">
        <v>558</v>
      </c>
      <c r="BB14" s="19">
        <f t="shared" si="29"/>
        <v>1030</v>
      </c>
      <c r="BC14" s="2">
        <f t="shared" si="12"/>
        <v>0.1810829817158931</v>
      </c>
      <c r="BD14" s="19">
        <v>342</v>
      </c>
      <c r="BE14" s="19">
        <v>392</v>
      </c>
      <c r="BF14" s="19">
        <f t="shared" si="30"/>
        <v>734</v>
      </c>
      <c r="BG14" s="2">
        <f t="shared" si="13"/>
        <v>0.18634171109418635</v>
      </c>
      <c r="BH14" s="19">
        <v>216</v>
      </c>
      <c r="BI14" s="19">
        <v>237</v>
      </c>
      <c r="BJ14" s="19">
        <f t="shared" si="31"/>
        <v>453</v>
      </c>
      <c r="BK14" s="2">
        <f t="shared" si="14"/>
        <v>0.18580803937653814</v>
      </c>
      <c r="BL14" s="19">
        <v>168</v>
      </c>
      <c r="BM14" s="19">
        <v>212</v>
      </c>
      <c r="BN14" s="19">
        <f t="shared" si="32"/>
        <v>380</v>
      </c>
      <c r="BO14" s="2">
        <f t="shared" si="15"/>
        <v>0.1591956430666108</v>
      </c>
      <c r="BP14" s="19">
        <f t="shared" si="33"/>
        <v>17507</v>
      </c>
      <c r="BQ14" s="2">
        <f t="shared" si="16"/>
        <v>0.15742714037785391</v>
      </c>
    </row>
    <row r="15" spans="1:69" x14ac:dyDescent="0.25">
      <c r="A15" s="4">
        <v>7</v>
      </c>
      <c r="B15" s="5">
        <v>2007</v>
      </c>
      <c r="C15" s="1" t="s">
        <v>205</v>
      </c>
      <c r="D15" s="19">
        <v>212</v>
      </c>
      <c r="E15" s="19">
        <v>248</v>
      </c>
      <c r="F15" s="19">
        <f t="shared" si="17"/>
        <v>460</v>
      </c>
      <c r="G15" s="2">
        <f t="shared" si="0"/>
        <v>6.8077549208228505E-2</v>
      </c>
      <c r="H15" s="19">
        <v>307</v>
      </c>
      <c r="I15" s="19">
        <v>273</v>
      </c>
      <c r="J15" s="19">
        <f t="shared" si="18"/>
        <v>580</v>
      </c>
      <c r="K15" s="2">
        <f t="shared" si="1"/>
        <v>7.0192424059058456E-2</v>
      </c>
      <c r="L15" s="19">
        <v>305</v>
      </c>
      <c r="M15" s="19">
        <v>325</v>
      </c>
      <c r="N15" s="19">
        <f t="shared" si="19"/>
        <v>630</v>
      </c>
      <c r="O15" s="2">
        <f t="shared" si="2"/>
        <v>7.112214946940619E-2</v>
      </c>
      <c r="P15" s="19">
        <v>347</v>
      </c>
      <c r="Q15" s="19">
        <v>320</v>
      </c>
      <c r="R15" s="19">
        <f t="shared" si="20"/>
        <v>667</v>
      </c>
      <c r="S15" s="2">
        <f t="shared" si="3"/>
        <v>7.4144064028457093E-2</v>
      </c>
      <c r="T15" s="19">
        <v>316</v>
      </c>
      <c r="U15" s="19">
        <v>340</v>
      </c>
      <c r="V15" s="19">
        <f t="shared" si="21"/>
        <v>656</v>
      </c>
      <c r="W15" s="2">
        <f t="shared" si="4"/>
        <v>7.5733087046871386E-2</v>
      </c>
      <c r="X15" s="19">
        <v>309</v>
      </c>
      <c r="Y15" s="19">
        <v>277</v>
      </c>
      <c r="Z15" s="19">
        <f t="shared" si="22"/>
        <v>586</v>
      </c>
      <c r="AA15" s="2">
        <f t="shared" si="5"/>
        <v>7.309467381813646E-2</v>
      </c>
      <c r="AB15" s="19">
        <v>238</v>
      </c>
      <c r="AC15" s="19">
        <v>241</v>
      </c>
      <c r="AD15" s="19">
        <f t="shared" si="23"/>
        <v>479</v>
      </c>
      <c r="AE15" s="2">
        <f t="shared" si="6"/>
        <v>6.2475544541541674E-2</v>
      </c>
      <c r="AF15" s="19">
        <v>224</v>
      </c>
      <c r="AG15" s="19">
        <v>257</v>
      </c>
      <c r="AH15" s="19">
        <f t="shared" si="24"/>
        <v>481</v>
      </c>
      <c r="AI15" s="2">
        <f t="shared" si="7"/>
        <v>6.4728838648903247E-2</v>
      </c>
      <c r="AJ15" s="19">
        <v>306</v>
      </c>
      <c r="AK15" s="19">
        <v>342</v>
      </c>
      <c r="AL15" s="19">
        <f t="shared" si="25"/>
        <v>648</v>
      </c>
      <c r="AM15" s="2">
        <f t="shared" si="8"/>
        <v>7.1326362135387997E-2</v>
      </c>
      <c r="AN15" s="19">
        <v>304</v>
      </c>
      <c r="AO15" s="19">
        <v>329</v>
      </c>
      <c r="AP15" s="19">
        <f t="shared" si="26"/>
        <v>633</v>
      </c>
      <c r="AQ15" s="2">
        <f t="shared" si="9"/>
        <v>7.2128532360984501E-2</v>
      </c>
      <c r="AR15" s="19">
        <v>300</v>
      </c>
      <c r="AS15" s="19">
        <v>295</v>
      </c>
      <c r="AT15" s="19">
        <f t="shared" si="27"/>
        <v>595</v>
      </c>
      <c r="AU15" s="2">
        <f t="shared" si="10"/>
        <v>7.9164449175093132E-2</v>
      </c>
      <c r="AV15" s="19">
        <v>234</v>
      </c>
      <c r="AW15" s="19">
        <v>257</v>
      </c>
      <c r="AX15" s="19">
        <f t="shared" si="28"/>
        <v>491</v>
      </c>
      <c r="AY15" s="2">
        <f t="shared" si="11"/>
        <v>7.2989445518061538E-2</v>
      </c>
      <c r="AZ15" s="19">
        <v>183</v>
      </c>
      <c r="BA15" s="19">
        <v>224</v>
      </c>
      <c r="BB15" s="19">
        <f t="shared" si="29"/>
        <v>407</v>
      </c>
      <c r="BC15" s="2">
        <f t="shared" si="12"/>
        <v>7.155414908579466E-2</v>
      </c>
      <c r="BD15" s="19">
        <v>103</v>
      </c>
      <c r="BE15" s="19">
        <v>153</v>
      </c>
      <c r="BF15" s="19">
        <f t="shared" si="30"/>
        <v>256</v>
      </c>
      <c r="BG15" s="2">
        <f t="shared" si="13"/>
        <v>6.4991114496064997E-2</v>
      </c>
      <c r="BH15" s="19">
        <v>71</v>
      </c>
      <c r="BI15" s="19">
        <v>83</v>
      </c>
      <c r="BJ15" s="19">
        <f t="shared" si="31"/>
        <v>154</v>
      </c>
      <c r="BK15" s="2">
        <f t="shared" si="14"/>
        <v>6.3166529942575877E-2</v>
      </c>
      <c r="BL15" s="19">
        <v>76</v>
      </c>
      <c r="BM15" s="19">
        <v>108</v>
      </c>
      <c r="BN15" s="19">
        <f t="shared" si="32"/>
        <v>184</v>
      </c>
      <c r="BO15" s="2">
        <f t="shared" si="15"/>
        <v>7.7084206116464188E-2</v>
      </c>
      <c r="BP15" s="19">
        <f t="shared" si="33"/>
        <v>7907</v>
      </c>
      <c r="BQ15" s="2">
        <f t="shared" si="16"/>
        <v>7.1101639285296794E-2</v>
      </c>
    </row>
    <row r="16" spans="1:69" x14ac:dyDescent="0.25">
      <c r="A16" s="4">
        <v>8</v>
      </c>
      <c r="B16" s="5">
        <v>2008</v>
      </c>
      <c r="C16" s="1" t="s">
        <v>206</v>
      </c>
      <c r="D16" s="19">
        <v>211</v>
      </c>
      <c r="E16" s="19">
        <v>195</v>
      </c>
      <c r="F16" s="19">
        <f t="shared" si="17"/>
        <v>406</v>
      </c>
      <c r="G16" s="2">
        <f t="shared" si="0"/>
        <v>6.0085836909871244E-2</v>
      </c>
      <c r="H16" s="19">
        <v>286</v>
      </c>
      <c r="I16" s="19">
        <v>256</v>
      </c>
      <c r="J16" s="19">
        <f t="shared" si="18"/>
        <v>542</v>
      </c>
      <c r="K16" s="2">
        <f t="shared" si="1"/>
        <v>6.5593610068982205E-2</v>
      </c>
      <c r="L16" s="19">
        <v>265</v>
      </c>
      <c r="M16" s="19">
        <v>275</v>
      </c>
      <c r="N16" s="19">
        <f t="shared" si="19"/>
        <v>540</v>
      </c>
      <c r="O16" s="2">
        <f t="shared" si="2"/>
        <v>6.0961842402348157E-2</v>
      </c>
      <c r="P16" s="19">
        <v>303</v>
      </c>
      <c r="Q16" s="19">
        <v>247</v>
      </c>
      <c r="R16" s="19">
        <f t="shared" si="20"/>
        <v>550</v>
      </c>
      <c r="S16" s="2">
        <f t="shared" si="3"/>
        <v>6.1138283681636284E-2</v>
      </c>
      <c r="T16" s="19">
        <v>299</v>
      </c>
      <c r="U16" s="19">
        <v>237</v>
      </c>
      <c r="V16" s="19">
        <f t="shared" si="21"/>
        <v>536</v>
      </c>
      <c r="W16" s="2">
        <f t="shared" si="4"/>
        <v>6.1879473562687602E-2</v>
      </c>
      <c r="X16" s="19">
        <v>260</v>
      </c>
      <c r="Y16" s="19">
        <v>240</v>
      </c>
      <c r="Z16" s="19">
        <f t="shared" si="22"/>
        <v>500</v>
      </c>
      <c r="AA16" s="2">
        <f t="shared" si="5"/>
        <v>6.236746912810278E-2</v>
      </c>
      <c r="AB16" s="19">
        <v>260</v>
      </c>
      <c r="AC16" s="19">
        <v>247</v>
      </c>
      <c r="AD16" s="19">
        <f t="shared" si="23"/>
        <v>507</v>
      </c>
      <c r="AE16" s="2">
        <f t="shared" si="6"/>
        <v>6.6127559671318642E-2</v>
      </c>
      <c r="AF16" s="19">
        <v>216</v>
      </c>
      <c r="AG16" s="19">
        <v>226</v>
      </c>
      <c r="AH16" s="19">
        <f t="shared" si="24"/>
        <v>442</v>
      </c>
      <c r="AI16" s="2">
        <f t="shared" si="7"/>
        <v>5.9480554434127302E-2</v>
      </c>
      <c r="AJ16" s="19">
        <v>256</v>
      </c>
      <c r="AK16" s="19">
        <v>254</v>
      </c>
      <c r="AL16" s="19">
        <f t="shared" si="25"/>
        <v>510</v>
      </c>
      <c r="AM16" s="2">
        <f t="shared" si="8"/>
        <v>5.613648871766648E-2</v>
      </c>
      <c r="AN16" s="19">
        <v>238</v>
      </c>
      <c r="AO16" s="19">
        <v>268</v>
      </c>
      <c r="AP16" s="19">
        <f t="shared" si="26"/>
        <v>506</v>
      </c>
      <c r="AQ16" s="2">
        <f t="shared" si="9"/>
        <v>5.7657247037374661E-2</v>
      </c>
      <c r="AR16" s="19">
        <v>220</v>
      </c>
      <c r="AS16" s="19">
        <v>228</v>
      </c>
      <c r="AT16" s="19">
        <f t="shared" si="27"/>
        <v>448</v>
      </c>
      <c r="AU16" s="2">
        <f t="shared" si="10"/>
        <v>5.960617349654071E-2</v>
      </c>
      <c r="AV16" s="19">
        <v>179</v>
      </c>
      <c r="AW16" s="19">
        <v>205</v>
      </c>
      <c r="AX16" s="19">
        <f t="shared" si="28"/>
        <v>384</v>
      </c>
      <c r="AY16" s="2">
        <f t="shared" si="11"/>
        <v>5.7083395272781327E-2</v>
      </c>
      <c r="AZ16" s="19">
        <v>167</v>
      </c>
      <c r="BA16" s="19">
        <v>186</v>
      </c>
      <c r="BB16" s="19">
        <f t="shared" si="29"/>
        <v>353</v>
      </c>
      <c r="BC16" s="2">
        <f t="shared" si="12"/>
        <v>6.2060478199718709E-2</v>
      </c>
      <c r="BD16" s="19">
        <v>115</v>
      </c>
      <c r="BE16" s="19">
        <v>146</v>
      </c>
      <c r="BF16" s="19">
        <f t="shared" si="30"/>
        <v>261</v>
      </c>
      <c r="BG16" s="2">
        <f t="shared" si="13"/>
        <v>6.6260472201066262E-2</v>
      </c>
      <c r="BH16" s="19">
        <v>82</v>
      </c>
      <c r="BI16" s="19">
        <v>78</v>
      </c>
      <c r="BJ16" s="19">
        <f t="shared" si="31"/>
        <v>160</v>
      </c>
      <c r="BK16" s="2">
        <f t="shared" si="14"/>
        <v>6.5627563576702214E-2</v>
      </c>
      <c r="BL16" s="19">
        <v>63</v>
      </c>
      <c r="BM16" s="19">
        <v>74</v>
      </c>
      <c r="BN16" s="19">
        <f t="shared" si="32"/>
        <v>137</v>
      </c>
      <c r="BO16" s="2">
        <f t="shared" si="15"/>
        <v>5.7394218684541268E-2</v>
      </c>
      <c r="BP16" s="19">
        <f t="shared" si="33"/>
        <v>6782</v>
      </c>
      <c r="BQ16" s="2">
        <f t="shared" si="16"/>
        <v>6.0985369626012753E-2</v>
      </c>
    </row>
    <row r="17" spans="1:69" x14ac:dyDescent="0.25">
      <c r="A17" s="4">
        <v>9</v>
      </c>
      <c r="B17" s="5">
        <v>2009</v>
      </c>
      <c r="C17" s="1" t="s">
        <v>207</v>
      </c>
      <c r="D17" s="19">
        <v>221</v>
      </c>
      <c r="E17" s="19">
        <v>217</v>
      </c>
      <c r="F17" s="19">
        <f t="shared" si="17"/>
        <v>438</v>
      </c>
      <c r="G17" s="2">
        <f t="shared" si="0"/>
        <v>6.4821666420008875E-2</v>
      </c>
      <c r="H17" s="19">
        <v>258</v>
      </c>
      <c r="I17" s="19">
        <v>270</v>
      </c>
      <c r="J17" s="19">
        <f t="shared" si="18"/>
        <v>528</v>
      </c>
      <c r="K17" s="2">
        <f t="shared" si="1"/>
        <v>6.3899310177901486E-2</v>
      </c>
      <c r="L17" s="19">
        <v>267</v>
      </c>
      <c r="M17" s="19">
        <v>275</v>
      </c>
      <c r="N17" s="19">
        <f t="shared" si="19"/>
        <v>542</v>
      </c>
      <c r="O17" s="2">
        <f t="shared" si="2"/>
        <v>6.1187627003838341E-2</v>
      </c>
      <c r="P17" s="19">
        <v>267</v>
      </c>
      <c r="Q17" s="19">
        <v>307</v>
      </c>
      <c r="R17" s="19">
        <f t="shared" si="20"/>
        <v>574</v>
      </c>
      <c r="S17" s="2">
        <f t="shared" si="3"/>
        <v>6.3806136060471322E-2</v>
      </c>
      <c r="T17" s="19">
        <v>291</v>
      </c>
      <c r="U17" s="19">
        <v>297</v>
      </c>
      <c r="V17" s="19">
        <f t="shared" si="21"/>
        <v>588</v>
      </c>
      <c r="W17" s="2">
        <f t="shared" si="4"/>
        <v>6.7882706072500576E-2</v>
      </c>
      <c r="X17" s="19">
        <v>280</v>
      </c>
      <c r="Y17" s="19">
        <v>293</v>
      </c>
      <c r="Z17" s="19">
        <f t="shared" si="22"/>
        <v>573</v>
      </c>
      <c r="AA17" s="2">
        <f t="shared" si="5"/>
        <v>7.1473119620805783E-2</v>
      </c>
      <c r="AB17" s="19">
        <v>252</v>
      </c>
      <c r="AC17" s="19">
        <v>223</v>
      </c>
      <c r="AD17" s="19">
        <f t="shared" si="23"/>
        <v>475</v>
      </c>
      <c r="AE17" s="2">
        <f t="shared" si="6"/>
        <v>6.1953828094430674E-2</v>
      </c>
      <c r="AF17" s="19">
        <v>233</v>
      </c>
      <c r="AG17" s="19">
        <v>268</v>
      </c>
      <c r="AH17" s="19">
        <f t="shared" si="24"/>
        <v>501</v>
      </c>
      <c r="AI17" s="2">
        <f t="shared" si="7"/>
        <v>6.7420266451352448E-2</v>
      </c>
      <c r="AJ17" s="19">
        <v>286</v>
      </c>
      <c r="AK17" s="19">
        <v>310</v>
      </c>
      <c r="AL17" s="19">
        <f t="shared" si="25"/>
        <v>596</v>
      </c>
      <c r="AM17" s="2">
        <f t="shared" si="8"/>
        <v>6.560264171711612E-2</v>
      </c>
      <c r="AN17" s="19">
        <v>268</v>
      </c>
      <c r="AO17" s="19">
        <v>285</v>
      </c>
      <c r="AP17" s="19">
        <f t="shared" si="26"/>
        <v>553</v>
      </c>
      <c r="AQ17" s="2">
        <f t="shared" si="9"/>
        <v>6.3012762078395623E-2</v>
      </c>
      <c r="AR17" s="19">
        <v>235</v>
      </c>
      <c r="AS17" s="19">
        <v>278</v>
      </c>
      <c r="AT17" s="19">
        <f t="shared" si="27"/>
        <v>513</v>
      </c>
      <c r="AU17" s="2">
        <f t="shared" si="10"/>
        <v>6.8254390633315593E-2</v>
      </c>
      <c r="AV17" s="19">
        <v>240</v>
      </c>
      <c r="AW17" s="19">
        <v>260</v>
      </c>
      <c r="AX17" s="19">
        <f t="shared" si="28"/>
        <v>500</v>
      </c>
      <c r="AY17" s="2">
        <f t="shared" si="11"/>
        <v>7.4327337594767354E-2</v>
      </c>
      <c r="AZ17" s="19">
        <v>157</v>
      </c>
      <c r="BA17" s="19">
        <v>199</v>
      </c>
      <c r="BB17" s="19">
        <f t="shared" si="29"/>
        <v>356</v>
      </c>
      <c r="BC17" s="2">
        <f t="shared" si="12"/>
        <v>6.2587904360056262E-2</v>
      </c>
      <c r="BD17" s="19">
        <v>149</v>
      </c>
      <c r="BE17" s="19">
        <v>167</v>
      </c>
      <c r="BF17" s="19">
        <f t="shared" si="30"/>
        <v>316</v>
      </c>
      <c r="BG17" s="2">
        <f t="shared" si="13"/>
        <v>8.0223406956080226E-2</v>
      </c>
      <c r="BH17" s="19">
        <v>93</v>
      </c>
      <c r="BI17" s="19">
        <v>98</v>
      </c>
      <c r="BJ17" s="19">
        <f t="shared" si="31"/>
        <v>191</v>
      </c>
      <c r="BK17" s="2">
        <f t="shared" si="14"/>
        <v>7.834290401968827E-2</v>
      </c>
      <c r="BL17" s="19">
        <v>73</v>
      </c>
      <c r="BM17" s="19">
        <v>90</v>
      </c>
      <c r="BN17" s="19">
        <f t="shared" si="32"/>
        <v>163</v>
      </c>
      <c r="BO17" s="2">
        <f t="shared" si="15"/>
        <v>6.82865521575199E-2</v>
      </c>
      <c r="BP17" s="19">
        <f t="shared" si="33"/>
        <v>7407</v>
      </c>
      <c r="BQ17" s="2">
        <f t="shared" si="16"/>
        <v>6.6605519436726102E-2</v>
      </c>
    </row>
    <row r="18" spans="1:69" x14ac:dyDescent="0.25">
      <c r="A18" s="4">
        <v>10</v>
      </c>
      <c r="B18" s="5">
        <v>2010</v>
      </c>
      <c r="C18" s="1" t="s">
        <v>208</v>
      </c>
      <c r="D18" s="19">
        <v>174</v>
      </c>
      <c r="E18" s="19">
        <v>179</v>
      </c>
      <c r="F18" s="19">
        <f t="shared" si="17"/>
        <v>353</v>
      </c>
      <c r="G18" s="2">
        <f t="shared" si="0"/>
        <v>5.2242119283705785E-2</v>
      </c>
      <c r="H18" s="19">
        <v>216</v>
      </c>
      <c r="I18" s="19">
        <v>206</v>
      </c>
      <c r="J18" s="19">
        <f t="shared" si="18"/>
        <v>422</v>
      </c>
      <c r="K18" s="2">
        <f t="shared" si="1"/>
        <v>5.1071039574004599E-2</v>
      </c>
      <c r="L18" s="19">
        <v>223</v>
      </c>
      <c r="M18" s="19">
        <v>232</v>
      </c>
      <c r="N18" s="19">
        <f t="shared" si="19"/>
        <v>455</v>
      </c>
      <c r="O18" s="2">
        <f t="shared" si="2"/>
        <v>5.1365996839015576E-2</v>
      </c>
      <c r="P18" s="19">
        <v>222</v>
      </c>
      <c r="Q18" s="19">
        <v>226</v>
      </c>
      <c r="R18" s="19">
        <f t="shared" si="20"/>
        <v>448</v>
      </c>
      <c r="S18" s="2">
        <f t="shared" si="3"/>
        <v>4.979991107158737E-2</v>
      </c>
      <c r="T18" s="19">
        <v>226</v>
      </c>
      <c r="U18" s="19">
        <v>238</v>
      </c>
      <c r="V18" s="19">
        <f t="shared" si="21"/>
        <v>464</v>
      </c>
      <c r="W18" s="2">
        <f t="shared" si="4"/>
        <v>5.3567305472177328E-2</v>
      </c>
      <c r="X18" s="19">
        <v>217</v>
      </c>
      <c r="Y18" s="19">
        <v>189</v>
      </c>
      <c r="Z18" s="19">
        <f t="shared" si="22"/>
        <v>406</v>
      </c>
      <c r="AA18" s="2">
        <f t="shared" si="5"/>
        <v>5.064238493201946E-2</v>
      </c>
      <c r="AB18" s="19">
        <v>206</v>
      </c>
      <c r="AC18" s="19">
        <v>197</v>
      </c>
      <c r="AD18" s="19">
        <f t="shared" si="23"/>
        <v>403</v>
      </c>
      <c r="AE18" s="2">
        <f t="shared" si="6"/>
        <v>5.2562932046432767E-2</v>
      </c>
      <c r="AF18" s="19">
        <v>191</v>
      </c>
      <c r="AG18" s="19">
        <v>194</v>
      </c>
      <c r="AH18" s="19">
        <f t="shared" si="24"/>
        <v>385</v>
      </c>
      <c r="AI18" s="2">
        <f t="shared" si="7"/>
        <v>5.1809985197147086E-2</v>
      </c>
      <c r="AJ18" s="19">
        <v>234</v>
      </c>
      <c r="AK18" s="19">
        <v>263</v>
      </c>
      <c r="AL18" s="19">
        <f t="shared" si="25"/>
        <v>497</v>
      </c>
      <c r="AM18" s="2">
        <f t="shared" si="8"/>
        <v>5.4705558613098511E-2</v>
      </c>
      <c r="AN18" s="19">
        <v>233</v>
      </c>
      <c r="AO18" s="19">
        <v>216</v>
      </c>
      <c r="AP18" s="19">
        <f t="shared" si="26"/>
        <v>449</v>
      </c>
      <c r="AQ18" s="2">
        <f t="shared" si="9"/>
        <v>5.1162260711030083E-2</v>
      </c>
      <c r="AR18" s="19">
        <v>183</v>
      </c>
      <c r="AS18" s="19">
        <v>228</v>
      </c>
      <c r="AT18" s="19">
        <f t="shared" si="27"/>
        <v>411</v>
      </c>
      <c r="AU18" s="2">
        <f t="shared" si="10"/>
        <v>5.468334220329963E-2</v>
      </c>
      <c r="AV18" s="19">
        <v>164</v>
      </c>
      <c r="AW18" s="19">
        <v>177</v>
      </c>
      <c r="AX18" s="19">
        <f t="shared" si="28"/>
        <v>341</v>
      </c>
      <c r="AY18" s="2">
        <f t="shared" si="11"/>
        <v>5.0691244239631339E-2</v>
      </c>
      <c r="AZ18" s="19">
        <v>128</v>
      </c>
      <c r="BA18" s="19">
        <v>150</v>
      </c>
      <c r="BB18" s="19">
        <f t="shared" si="29"/>
        <v>278</v>
      </c>
      <c r="BC18" s="2">
        <f t="shared" si="12"/>
        <v>4.8874824191279885E-2</v>
      </c>
      <c r="BD18" s="19">
        <v>90</v>
      </c>
      <c r="BE18" s="19">
        <v>126</v>
      </c>
      <c r="BF18" s="19">
        <f t="shared" si="30"/>
        <v>216</v>
      </c>
      <c r="BG18" s="2">
        <f t="shared" si="13"/>
        <v>5.4836252856054833E-2</v>
      </c>
      <c r="BH18" s="19">
        <v>68</v>
      </c>
      <c r="BI18" s="19">
        <v>88</v>
      </c>
      <c r="BJ18" s="19">
        <f t="shared" si="31"/>
        <v>156</v>
      </c>
      <c r="BK18" s="2">
        <f t="shared" si="14"/>
        <v>6.3986874487284656E-2</v>
      </c>
      <c r="BL18" s="19">
        <v>68</v>
      </c>
      <c r="BM18" s="19">
        <v>87</v>
      </c>
      <c r="BN18" s="19">
        <f t="shared" si="32"/>
        <v>155</v>
      </c>
      <c r="BO18" s="2">
        <f t="shared" si="15"/>
        <v>6.4935064935064929E-2</v>
      </c>
      <c r="BP18" s="19">
        <f t="shared" si="33"/>
        <v>5839</v>
      </c>
      <c r="BQ18" s="2">
        <f t="shared" si="16"/>
        <v>5.2505687591608445E-2</v>
      </c>
    </row>
    <row r="19" spans="1:69" x14ac:dyDescent="0.25">
      <c r="A19" s="4">
        <v>11</v>
      </c>
      <c r="B19" s="5">
        <v>2011</v>
      </c>
      <c r="C19" s="1" t="s">
        <v>209</v>
      </c>
      <c r="D19" s="19">
        <v>170</v>
      </c>
      <c r="E19" s="19">
        <v>136</v>
      </c>
      <c r="F19" s="19">
        <f t="shared" si="17"/>
        <v>306</v>
      </c>
      <c r="G19" s="2">
        <f t="shared" si="0"/>
        <v>4.5286369690691136E-2</v>
      </c>
      <c r="H19" s="19">
        <v>210</v>
      </c>
      <c r="I19" s="19">
        <v>158</v>
      </c>
      <c r="J19" s="19">
        <f t="shared" si="18"/>
        <v>368</v>
      </c>
      <c r="K19" s="2">
        <f t="shared" si="1"/>
        <v>4.4535882851264676E-2</v>
      </c>
      <c r="L19" s="19">
        <v>217</v>
      </c>
      <c r="M19" s="19">
        <v>192</v>
      </c>
      <c r="N19" s="19">
        <f t="shared" si="19"/>
        <v>409</v>
      </c>
      <c r="O19" s="2">
        <f t="shared" si="2"/>
        <v>4.6172951004741475E-2</v>
      </c>
      <c r="P19" s="19">
        <v>183</v>
      </c>
      <c r="Q19" s="19">
        <v>219</v>
      </c>
      <c r="R19" s="19">
        <f t="shared" si="20"/>
        <v>402</v>
      </c>
      <c r="S19" s="2">
        <f t="shared" si="3"/>
        <v>4.4686527345486886E-2</v>
      </c>
      <c r="T19" s="19">
        <v>184</v>
      </c>
      <c r="U19" s="19">
        <v>192</v>
      </c>
      <c r="V19" s="19">
        <f t="shared" si="21"/>
        <v>376</v>
      </c>
      <c r="W19" s="2">
        <f t="shared" si="4"/>
        <v>4.340798891710921E-2</v>
      </c>
      <c r="X19" s="19">
        <v>171</v>
      </c>
      <c r="Y19" s="19">
        <v>191</v>
      </c>
      <c r="Z19" s="19">
        <f t="shared" si="22"/>
        <v>362</v>
      </c>
      <c r="AA19" s="2">
        <f t="shared" si="5"/>
        <v>4.5154047648746413E-2</v>
      </c>
      <c r="AB19" s="19">
        <v>169</v>
      </c>
      <c r="AC19" s="19">
        <v>185</v>
      </c>
      <c r="AD19" s="19">
        <f t="shared" si="23"/>
        <v>354</v>
      </c>
      <c r="AE19" s="2">
        <f t="shared" si="6"/>
        <v>4.6171905569323074E-2</v>
      </c>
      <c r="AF19" s="19">
        <v>178</v>
      </c>
      <c r="AG19" s="19">
        <v>175</v>
      </c>
      <c r="AH19" s="19">
        <f t="shared" si="24"/>
        <v>353</v>
      </c>
      <c r="AI19" s="2">
        <f t="shared" si="7"/>
        <v>4.7503700713228368E-2</v>
      </c>
      <c r="AJ19" s="19">
        <v>176</v>
      </c>
      <c r="AK19" s="19">
        <v>193</v>
      </c>
      <c r="AL19" s="19">
        <f t="shared" si="25"/>
        <v>369</v>
      </c>
      <c r="AM19" s="2">
        <f t="shared" si="8"/>
        <v>4.0616400660429278E-2</v>
      </c>
      <c r="AN19" s="19">
        <v>194</v>
      </c>
      <c r="AO19" s="19">
        <v>203</v>
      </c>
      <c r="AP19" s="19">
        <f t="shared" si="26"/>
        <v>397</v>
      </c>
      <c r="AQ19" s="2">
        <f t="shared" si="9"/>
        <v>4.5237010027347313E-2</v>
      </c>
      <c r="AR19" s="19">
        <v>173</v>
      </c>
      <c r="AS19" s="19">
        <v>193</v>
      </c>
      <c r="AT19" s="19">
        <f t="shared" si="27"/>
        <v>366</v>
      </c>
      <c r="AU19" s="2">
        <f t="shared" si="10"/>
        <v>4.869611495476317E-2</v>
      </c>
      <c r="AV19" s="19">
        <v>146</v>
      </c>
      <c r="AW19" s="19">
        <v>176</v>
      </c>
      <c r="AX19" s="19">
        <f t="shared" si="28"/>
        <v>322</v>
      </c>
      <c r="AY19" s="2">
        <f t="shared" si="11"/>
        <v>4.7866805411030174E-2</v>
      </c>
      <c r="AZ19" s="19">
        <v>131</v>
      </c>
      <c r="BA19" s="19">
        <v>150</v>
      </c>
      <c r="BB19" s="19">
        <f t="shared" si="29"/>
        <v>281</v>
      </c>
      <c r="BC19" s="2">
        <f t="shared" si="12"/>
        <v>4.9402250351617438E-2</v>
      </c>
      <c r="BD19" s="19">
        <v>81</v>
      </c>
      <c r="BE19" s="19">
        <v>89</v>
      </c>
      <c r="BF19" s="19">
        <f t="shared" si="30"/>
        <v>170</v>
      </c>
      <c r="BG19" s="2">
        <f t="shared" si="13"/>
        <v>4.3158161970043157E-2</v>
      </c>
      <c r="BH19" s="19">
        <v>53</v>
      </c>
      <c r="BI19" s="19">
        <v>68</v>
      </c>
      <c r="BJ19" s="19">
        <f t="shared" si="31"/>
        <v>121</v>
      </c>
      <c r="BK19" s="2">
        <f t="shared" si="14"/>
        <v>4.963084495488105E-2</v>
      </c>
      <c r="BL19" s="19">
        <v>58</v>
      </c>
      <c r="BM19" s="19">
        <v>64</v>
      </c>
      <c r="BN19" s="19">
        <f t="shared" si="32"/>
        <v>122</v>
      </c>
      <c r="BO19" s="2">
        <f t="shared" si="15"/>
        <v>5.1110180142438205E-2</v>
      </c>
      <c r="BP19" s="19">
        <f t="shared" si="33"/>
        <v>5078</v>
      </c>
      <c r="BQ19" s="2">
        <f t="shared" si="16"/>
        <v>4.5662593182083863E-2</v>
      </c>
    </row>
    <row r="20" spans="1:69" x14ac:dyDescent="0.25">
      <c r="A20" s="4">
        <v>12</v>
      </c>
      <c r="B20" s="5">
        <v>2012</v>
      </c>
      <c r="C20" s="1" t="s">
        <v>210</v>
      </c>
      <c r="D20" s="19">
        <v>136</v>
      </c>
      <c r="E20" s="19">
        <v>135</v>
      </c>
      <c r="F20" s="19">
        <f t="shared" si="17"/>
        <v>271</v>
      </c>
      <c r="G20" s="2">
        <f t="shared" si="0"/>
        <v>4.0106556163978097E-2</v>
      </c>
      <c r="H20" s="19">
        <v>139</v>
      </c>
      <c r="I20" s="19">
        <v>149</v>
      </c>
      <c r="J20" s="19">
        <f t="shared" si="18"/>
        <v>288</v>
      </c>
      <c r="K20" s="2">
        <f t="shared" si="1"/>
        <v>3.4854169187946267E-2</v>
      </c>
      <c r="L20" s="19">
        <v>163</v>
      </c>
      <c r="M20" s="19">
        <v>144</v>
      </c>
      <c r="N20" s="19">
        <f t="shared" si="19"/>
        <v>307</v>
      </c>
      <c r="O20" s="2">
        <f t="shared" si="2"/>
        <v>3.4657936328742381E-2</v>
      </c>
      <c r="P20" s="19">
        <v>163</v>
      </c>
      <c r="Q20" s="19">
        <v>129</v>
      </c>
      <c r="R20" s="19">
        <f t="shared" si="20"/>
        <v>292</v>
      </c>
      <c r="S20" s="2">
        <f t="shared" si="3"/>
        <v>3.2458870609159626E-2</v>
      </c>
      <c r="T20" s="19">
        <v>145</v>
      </c>
      <c r="U20" s="19">
        <v>151</v>
      </c>
      <c r="V20" s="19">
        <f t="shared" si="21"/>
        <v>296</v>
      </c>
      <c r="W20" s="2">
        <f t="shared" si="4"/>
        <v>3.417224659432002E-2</v>
      </c>
      <c r="X20" s="19">
        <v>132</v>
      </c>
      <c r="Y20" s="19">
        <v>143</v>
      </c>
      <c r="Z20" s="19">
        <f t="shared" si="22"/>
        <v>275</v>
      </c>
      <c r="AA20" s="2">
        <f t="shared" si="5"/>
        <v>3.430210802045653E-2</v>
      </c>
      <c r="AB20" s="19">
        <v>134</v>
      </c>
      <c r="AC20" s="19">
        <v>145</v>
      </c>
      <c r="AD20" s="19">
        <f t="shared" si="23"/>
        <v>279</v>
      </c>
      <c r="AE20" s="2">
        <f t="shared" si="6"/>
        <v>3.6389722185991916E-2</v>
      </c>
      <c r="AF20" s="19">
        <v>134</v>
      </c>
      <c r="AG20" s="19">
        <v>135</v>
      </c>
      <c r="AH20" s="19">
        <f t="shared" si="24"/>
        <v>269</v>
      </c>
      <c r="AI20" s="2">
        <f t="shared" si="7"/>
        <v>3.6199703942941731E-2</v>
      </c>
      <c r="AJ20" s="19">
        <v>154</v>
      </c>
      <c r="AK20" s="19">
        <v>153</v>
      </c>
      <c r="AL20" s="19">
        <f t="shared" si="25"/>
        <v>307</v>
      </c>
      <c r="AM20" s="2">
        <f t="shared" si="8"/>
        <v>3.3791964777105117E-2</v>
      </c>
      <c r="AN20" s="19">
        <v>144</v>
      </c>
      <c r="AO20" s="19">
        <v>161</v>
      </c>
      <c r="AP20" s="19">
        <f t="shared" si="26"/>
        <v>305</v>
      </c>
      <c r="AQ20" s="2">
        <f t="shared" si="9"/>
        <v>3.4753874202370097E-2</v>
      </c>
      <c r="AR20" s="19">
        <v>128</v>
      </c>
      <c r="AS20" s="19">
        <v>146</v>
      </c>
      <c r="AT20" s="19">
        <f t="shared" si="27"/>
        <v>274</v>
      </c>
      <c r="AU20" s="2">
        <f t="shared" si="10"/>
        <v>3.6455561468866415E-2</v>
      </c>
      <c r="AV20" s="19">
        <v>122</v>
      </c>
      <c r="AW20" s="19">
        <v>138</v>
      </c>
      <c r="AX20" s="19">
        <f t="shared" si="28"/>
        <v>260</v>
      </c>
      <c r="AY20" s="2">
        <f t="shared" si="11"/>
        <v>3.8650215549279027E-2</v>
      </c>
      <c r="AZ20" s="19">
        <v>99</v>
      </c>
      <c r="BA20" s="19">
        <v>117</v>
      </c>
      <c r="BB20" s="19">
        <f t="shared" si="29"/>
        <v>216</v>
      </c>
      <c r="BC20" s="2">
        <f t="shared" si="12"/>
        <v>3.7974683544303799E-2</v>
      </c>
      <c r="BD20" s="19">
        <v>63</v>
      </c>
      <c r="BE20" s="19">
        <v>74</v>
      </c>
      <c r="BF20" s="19">
        <f t="shared" si="30"/>
        <v>137</v>
      </c>
      <c r="BG20" s="2">
        <f t="shared" si="13"/>
        <v>3.478040111703478E-2</v>
      </c>
      <c r="BH20" s="19">
        <v>58</v>
      </c>
      <c r="BI20" s="19">
        <v>46</v>
      </c>
      <c r="BJ20" s="19">
        <f t="shared" si="31"/>
        <v>104</v>
      </c>
      <c r="BK20" s="2">
        <f t="shared" si="14"/>
        <v>4.2657916324856437E-2</v>
      </c>
      <c r="BL20" s="19">
        <v>35</v>
      </c>
      <c r="BM20" s="19">
        <v>62</v>
      </c>
      <c r="BN20" s="19">
        <f t="shared" si="32"/>
        <v>97</v>
      </c>
      <c r="BO20" s="2">
        <f t="shared" si="15"/>
        <v>4.0636782572266446E-2</v>
      </c>
      <c r="BP20" s="19">
        <f t="shared" si="33"/>
        <v>3977</v>
      </c>
      <c r="BQ20" s="2">
        <f t="shared" si="16"/>
        <v>3.5762137275531215E-2</v>
      </c>
    </row>
    <row r="21" spans="1:69" x14ac:dyDescent="0.25">
      <c r="A21" s="14" t="s">
        <v>38</v>
      </c>
      <c r="B21" s="14"/>
      <c r="C21" s="14"/>
      <c r="D21" s="20">
        <f>SUM(D9:D20)</f>
        <v>3433</v>
      </c>
      <c r="E21" s="20">
        <f>SUM(E9:E20)</f>
        <v>3324</v>
      </c>
      <c r="F21" s="20">
        <f>SUM(F9:F20)</f>
        <v>6757</v>
      </c>
      <c r="G21" s="12">
        <f>'KAB SUKOHARJO'!G20</f>
        <v>0.11842543421490789</v>
      </c>
      <c r="H21" s="20">
        <f>SUM(H9:H20)</f>
        <v>4312</v>
      </c>
      <c r="I21" s="20">
        <f>SUM(I9:I20)</f>
        <v>3951</v>
      </c>
      <c r="J21" s="20">
        <f>SUM(J9:J20)</f>
        <v>8263</v>
      </c>
      <c r="K21" s="12">
        <f>'KAB SUKOHARJO'!K20</f>
        <v>0.12404671830901338</v>
      </c>
      <c r="L21" s="20">
        <f>SUM(L9:L20)</f>
        <v>4601</v>
      </c>
      <c r="M21" s="20">
        <f>SUM(M9:M20)</f>
        <v>4257</v>
      </c>
      <c r="N21" s="20">
        <f>SUM(N9:N20)</f>
        <v>8858</v>
      </c>
      <c r="O21" s="12">
        <f>'KAB SUKOHARJO'!O20</f>
        <v>0.12559372740291228</v>
      </c>
      <c r="P21" s="20">
        <f>SUM(P9:P20)</f>
        <v>4624</v>
      </c>
      <c r="Q21" s="20">
        <f>SUM(Q9:Q20)</f>
        <v>4372</v>
      </c>
      <c r="R21" s="20">
        <f>SUM(R9:R20)</f>
        <v>8996</v>
      </c>
      <c r="S21" s="12">
        <f>'KAB SUKOHARJO'!S20</f>
        <v>0.13005826309473897</v>
      </c>
      <c r="T21" s="20">
        <f>SUM(T9:T20)</f>
        <v>4356</v>
      </c>
      <c r="U21" s="20">
        <f>SUM(U9:U20)</f>
        <v>4306</v>
      </c>
      <c r="V21" s="20">
        <f>SUM(V9:V20)</f>
        <v>8662</v>
      </c>
      <c r="W21" s="12">
        <f>'KAB SUKOHARJO'!W20</f>
        <v>0.12558719480368846</v>
      </c>
      <c r="X21" s="20">
        <f>SUM(X9:X20)</f>
        <v>4013</v>
      </c>
      <c r="Y21" s="20">
        <f>SUM(Y9:Y20)</f>
        <v>4004</v>
      </c>
      <c r="Z21" s="20">
        <f>SUM(Z9:Z20)</f>
        <v>8017</v>
      </c>
      <c r="AA21" s="12">
        <f>'KAB SUKOHARJO'!AA20</f>
        <v>0.12205965195414199</v>
      </c>
      <c r="AB21" s="20">
        <f>SUM(AB9:AB20)</f>
        <v>3882</v>
      </c>
      <c r="AC21" s="20">
        <f>SUM(AC9:AC20)</f>
        <v>3785</v>
      </c>
      <c r="AD21" s="20">
        <f>SUM(AD9:AD20)</f>
        <v>7667</v>
      </c>
      <c r="AE21" s="12">
        <f>'KAB SUKOHARJO'!AE20</f>
        <v>0.12184152814416935</v>
      </c>
      <c r="AF21" s="20">
        <f>SUM(AF9:AF20)</f>
        <v>3666</v>
      </c>
      <c r="AG21" s="20">
        <f>SUM(AG9:AG20)</f>
        <v>3765</v>
      </c>
      <c r="AH21" s="20">
        <f>SUM(AH9:AH20)</f>
        <v>7431</v>
      </c>
      <c r="AI21" s="12">
        <f>'KAB SUKOHARJO'!AI20</f>
        <v>0.11875349580503396</v>
      </c>
      <c r="AJ21" s="20">
        <f>SUM(AJ9:AJ20)</f>
        <v>4422</v>
      </c>
      <c r="AK21" s="20">
        <f>SUM(AK9:AK20)</f>
        <v>4663</v>
      </c>
      <c r="AL21" s="20">
        <f>SUM(AL9:AL20)</f>
        <v>9085</v>
      </c>
      <c r="AM21" s="12">
        <f>'KAB SUKOHARJO'!AM20</f>
        <v>0.12311299021600672</v>
      </c>
      <c r="AN21" s="20">
        <f>SUM(AN9:AN20)</f>
        <v>4339</v>
      </c>
      <c r="AO21" s="20">
        <f>SUM(AO9:AO20)</f>
        <v>4437</v>
      </c>
      <c r="AP21" s="20">
        <f>SUM(AP9:AP20)</f>
        <v>8776</v>
      </c>
      <c r="AQ21" s="12">
        <f>'KAB SUKOHARJO'!AQ20</f>
        <v>0.13167686952346658</v>
      </c>
      <c r="AR21" s="20">
        <f>SUM(AR9:AR20)</f>
        <v>3610</v>
      </c>
      <c r="AS21" s="20">
        <f>SUM(AS9:AS20)</f>
        <v>3906</v>
      </c>
      <c r="AT21" s="20">
        <f>SUM(AT9:AT20)</f>
        <v>7516</v>
      </c>
      <c r="AU21" s="12">
        <f>'KAB SUKOHARJO'!AU20</f>
        <v>0.1217540619785845</v>
      </c>
      <c r="AV21" s="20">
        <f>SUM(AV9:AV20)</f>
        <v>3124</v>
      </c>
      <c r="AW21" s="20">
        <f>SUM(AW9:AW20)</f>
        <v>3603</v>
      </c>
      <c r="AX21" s="20">
        <f>SUM(AX9:AX20)</f>
        <v>6727</v>
      </c>
      <c r="AY21" s="12">
        <f>'KAB SUKOHARJO'!AY20</f>
        <v>0.12144791478606247</v>
      </c>
      <c r="AZ21" s="20">
        <f>SUM(AZ9:AZ20)</f>
        <v>2623</v>
      </c>
      <c r="BA21" s="20">
        <f>SUM(BA9:BA20)</f>
        <v>3065</v>
      </c>
      <c r="BB21" s="20">
        <f>SUM(BB9:BB20)</f>
        <v>5688</v>
      </c>
      <c r="BC21" s="12">
        <f>'KAB SUKOHARJO'!BC20</f>
        <v>0.1201495532413764</v>
      </c>
      <c r="BD21" s="20">
        <f>SUM(BD9:BD20)</f>
        <v>1805</v>
      </c>
      <c r="BE21" s="20">
        <f>SUM(BE9:BE20)</f>
        <v>2134</v>
      </c>
      <c r="BF21" s="20">
        <f>SUM(BF9:BF20)</f>
        <v>3939</v>
      </c>
      <c r="BG21" s="12">
        <f>'KAB SUKOHARJO'!BG20</f>
        <v>0.11775784753363229</v>
      </c>
      <c r="BH21" s="20">
        <f>SUM(BH9:BH20)</f>
        <v>1168</v>
      </c>
      <c r="BI21" s="20">
        <f>SUM(BI9:BI20)</f>
        <v>1270</v>
      </c>
      <c r="BJ21" s="20">
        <f>SUM(BJ9:BJ20)</f>
        <v>2438</v>
      </c>
      <c r="BK21" s="12">
        <f>'KAB SUKOHARJO'!BK20</f>
        <v>0.1104967367657723</v>
      </c>
      <c r="BL21" s="20">
        <f>SUM(BL9:BL20)</f>
        <v>970</v>
      </c>
      <c r="BM21" s="20">
        <f>SUM(BM9:BM20)</f>
        <v>1417</v>
      </c>
      <c r="BN21" s="20">
        <f>SUM(BN9:BN20)</f>
        <v>2387</v>
      </c>
      <c r="BO21" s="12">
        <f>'KAB SUKOHARJO'!BO20</f>
        <v>8.5844781701790981E-2</v>
      </c>
      <c r="BP21" s="21">
        <f>SUM(BP9:BP20)</f>
        <v>111207</v>
      </c>
      <c r="BQ21" s="12">
        <f>'KAB SUKOHARJO'!BQ20</f>
        <v>0.12197160390240692</v>
      </c>
    </row>
    <row r="22" spans="1:69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</sheetData>
  <mergeCells count="23">
    <mergeCell ref="BL7:BO7"/>
    <mergeCell ref="BP7:BQ7"/>
    <mergeCell ref="A21:C21"/>
    <mergeCell ref="AN7:AQ7"/>
    <mergeCell ref="AR7:AU7"/>
    <mergeCell ref="AV7:AY7"/>
    <mergeCell ref="AZ7:BC7"/>
    <mergeCell ref="BD7:BG7"/>
    <mergeCell ref="BH7:BK7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64-465F-4ED6-9D26-A0B3160D1C74}">
  <dimension ref="A1:BQ23"/>
  <sheetViews>
    <sheetView workbookViewId="0">
      <selection activeCell="D9" sqref="D9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71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2001</v>
      </c>
      <c r="C9" s="1" t="s">
        <v>13</v>
      </c>
      <c r="D9" s="19">
        <v>112</v>
      </c>
      <c r="E9" s="19">
        <v>73</v>
      </c>
      <c r="F9" s="19">
        <f>SUM(D9:E9)</f>
        <v>185</v>
      </c>
      <c r="G9" s="2">
        <f>F9/$F$22</f>
        <v>5.2393089776267346E-2</v>
      </c>
      <c r="H9" s="19">
        <v>106</v>
      </c>
      <c r="I9" s="19">
        <v>107</v>
      </c>
      <c r="J9" s="19">
        <f>SUM(H9:I9)</f>
        <v>213</v>
      </c>
      <c r="K9" s="2">
        <f>J9/$J$22</f>
        <v>5.4882762174697244E-2</v>
      </c>
      <c r="L9" s="19">
        <v>111</v>
      </c>
      <c r="M9" s="19">
        <v>117</v>
      </c>
      <c r="N9" s="19">
        <f>SUM(L9:M9)</f>
        <v>228</v>
      </c>
      <c r="O9" s="2">
        <f>N9/$N$22</f>
        <v>5.5596196049743966E-2</v>
      </c>
      <c r="P9" s="19">
        <v>116</v>
      </c>
      <c r="Q9" s="19">
        <v>117</v>
      </c>
      <c r="R9" s="19">
        <f>SUM(P9:Q9)</f>
        <v>233</v>
      </c>
      <c r="S9" s="2">
        <f>R9/$R$22</f>
        <v>5.6760048721071862E-2</v>
      </c>
      <c r="T9" s="19">
        <v>115</v>
      </c>
      <c r="U9" s="19">
        <v>98</v>
      </c>
      <c r="V9" s="19">
        <f>SUM(T9:U9)</f>
        <v>213</v>
      </c>
      <c r="W9" s="2">
        <f>V9/$V$22</f>
        <v>5.4047196143110883E-2</v>
      </c>
      <c r="X9" s="19">
        <v>123</v>
      </c>
      <c r="Y9" s="19">
        <v>116</v>
      </c>
      <c r="Z9" s="19">
        <f>SUM(X9:Y9)</f>
        <v>239</v>
      </c>
      <c r="AA9" s="2">
        <f>Z9/$Z$22</f>
        <v>5.7911315725708748E-2</v>
      </c>
      <c r="AB9" s="19">
        <v>103</v>
      </c>
      <c r="AC9" s="19">
        <v>107</v>
      </c>
      <c r="AD9" s="19">
        <f>SUM(AB9:AC9)</f>
        <v>210</v>
      </c>
      <c r="AE9" s="2">
        <f>AD9/$AD$22</f>
        <v>5.2671181339352897E-2</v>
      </c>
      <c r="AF9" s="19">
        <v>105</v>
      </c>
      <c r="AG9" s="19">
        <v>113</v>
      </c>
      <c r="AH9" s="19">
        <f>SUM(AF9:AG9)</f>
        <v>218</v>
      </c>
      <c r="AI9" s="2">
        <f>AH9/$AH$22</f>
        <v>5.6933925306868631E-2</v>
      </c>
      <c r="AJ9" s="19">
        <v>137</v>
      </c>
      <c r="AK9" s="19">
        <v>127</v>
      </c>
      <c r="AL9" s="19">
        <f>SUM(AJ9:AK9)</f>
        <v>264</v>
      </c>
      <c r="AM9" s="2">
        <f>AL9/$AL$22</f>
        <v>6.2337662337662338E-2</v>
      </c>
      <c r="AN9" s="19">
        <v>109</v>
      </c>
      <c r="AO9" s="19">
        <v>107</v>
      </c>
      <c r="AP9" s="19">
        <f>SUM(AN9:AO9)</f>
        <v>216</v>
      </c>
      <c r="AQ9" s="2">
        <f>AP9/$AP$22</f>
        <v>5.5413032324268856E-2</v>
      </c>
      <c r="AR9" s="19">
        <v>113</v>
      </c>
      <c r="AS9" s="19">
        <v>115</v>
      </c>
      <c r="AT9" s="19">
        <f>SUM(AR9:AS9)</f>
        <v>228</v>
      </c>
      <c r="AU9" s="2">
        <f>AT9/$AT$22</f>
        <v>6.1604971629289379E-2</v>
      </c>
      <c r="AV9" s="19">
        <v>111</v>
      </c>
      <c r="AW9" s="19">
        <v>117</v>
      </c>
      <c r="AX9" s="19">
        <f>SUM(AV9:AW9)</f>
        <v>228</v>
      </c>
      <c r="AY9" s="2">
        <f>AX9/$AX$22</f>
        <v>6.3633826402456045E-2</v>
      </c>
      <c r="AZ9" s="19">
        <v>74</v>
      </c>
      <c r="BA9" s="19">
        <v>112</v>
      </c>
      <c r="BB9" s="19">
        <f>SUM(AZ9:BA9)</f>
        <v>186</v>
      </c>
      <c r="BC9" s="2">
        <f>BB9/$BB$22</f>
        <v>5.4385964912280704E-2</v>
      </c>
      <c r="BD9" s="19">
        <v>73</v>
      </c>
      <c r="BE9" s="19">
        <v>61</v>
      </c>
      <c r="BF9" s="19">
        <f>SUM(BD9:BE9)</f>
        <v>134</v>
      </c>
      <c r="BG9" s="2">
        <f>BF9/$BF$22</f>
        <v>5.0300300300300298E-2</v>
      </c>
      <c r="BH9" s="19">
        <v>51</v>
      </c>
      <c r="BI9" s="19">
        <v>76</v>
      </c>
      <c r="BJ9" s="19">
        <f>SUM(BH9:BI9)</f>
        <v>127</v>
      </c>
      <c r="BK9" s="2">
        <f>BJ9/$BJ$22</f>
        <v>6.5362840967575914E-2</v>
      </c>
      <c r="BL9" s="19">
        <v>94</v>
      </c>
      <c r="BM9" s="19">
        <v>114</v>
      </c>
      <c r="BN9" s="19">
        <f>SUM(BL9:BM9)</f>
        <v>208</v>
      </c>
      <c r="BO9" s="2">
        <f>BN9/$BN$22</f>
        <v>6.9611780455153954E-2</v>
      </c>
      <c r="BP9" s="19">
        <f>BN9+BJ9+BF9+BB9+AX9+AT9+AP9+AL9+AH9+AD9+Z9+V9+R9+N9+J9+F9</f>
        <v>3330</v>
      </c>
      <c r="BQ9" s="2">
        <f>BP9/$BP$22</f>
        <v>5.7479200469499774E-2</v>
      </c>
    </row>
    <row r="10" spans="1:69" x14ac:dyDescent="0.25">
      <c r="A10" s="4">
        <v>2</v>
      </c>
      <c r="B10" s="5">
        <v>2002</v>
      </c>
      <c r="C10" s="1" t="s">
        <v>14</v>
      </c>
      <c r="D10" s="19">
        <v>118</v>
      </c>
      <c r="E10" s="19">
        <v>101</v>
      </c>
      <c r="F10" s="19">
        <f t="shared" ref="F10:F20" si="0">SUM(D10:E10)</f>
        <v>219</v>
      </c>
      <c r="G10" s="2">
        <f t="shared" ref="G10:G20" si="1">F10/$F$22</f>
        <v>6.2022090059473234E-2</v>
      </c>
      <c r="H10" s="19">
        <v>141</v>
      </c>
      <c r="I10" s="19">
        <v>122</v>
      </c>
      <c r="J10" s="19">
        <f t="shared" ref="J10:J21" si="2">SUM(H10:I10)</f>
        <v>263</v>
      </c>
      <c r="K10" s="2">
        <f t="shared" ref="K10:K21" si="3">J10/$J$22</f>
        <v>6.7766039680494716E-2</v>
      </c>
      <c r="L10" s="19">
        <v>122</v>
      </c>
      <c r="M10" s="19">
        <v>145</v>
      </c>
      <c r="N10" s="19">
        <f t="shared" ref="N10:N21" si="4">SUM(L10:M10)</f>
        <v>267</v>
      </c>
      <c r="O10" s="2">
        <f t="shared" ref="O10:O21" si="5">N10/$N$22</f>
        <v>6.5106071689831749E-2</v>
      </c>
      <c r="P10" s="19">
        <v>140</v>
      </c>
      <c r="Q10" s="19">
        <v>122</v>
      </c>
      <c r="R10" s="19">
        <f t="shared" ref="R10:R21" si="6">SUM(P10:Q10)</f>
        <v>262</v>
      </c>
      <c r="S10" s="2">
        <f t="shared" ref="S10:S21" si="7">R10/$R$22</f>
        <v>6.3824604141291111E-2</v>
      </c>
      <c r="T10" s="19">
        <v>164</v>
      </c>
      <c r="U10" s="19">
        <v>119</v>
      </c>
      <c r="V10" s="19">
        <f t="shared" ref="V10:V21" si="8">SUM(T10:U10)</f>
        <v>283</v>
      </c>
      <c r="W10" s="2">
        <f t="shared" ref="W10:W21" si="9">V10/$V$22</f>
        <v>7.1809185485917276E-2</v>
      </c>
      <c r="X10" s="19">
        <v>124</v>
      </c>
      <c r="Y10" s="19">
        <v>115</v>
      </c>
      <c r="Z10" s="19">
        <f t="shared" ref="Z10:Z21" si="10">SUM(X10:Y10)</f>
        <v>239</v>
      </c>
      <c r="AA10" s="2">
        <f t="shared" ref="AA10:AA21" si="11">Z10/$Z$22</f>
        <v>5.7911315725708748E-2</v>
      </c>
      <c r="AB10" s="19">
        <v>136</v>
      </c>
      <c r="AC10" s="19">
        <v>133</v>
      </c>
      <c r="AD10" s="19">
        <f t="shared" ref="AD10:AD21" si="12">SUM(AB10:AC10)</f>
        <v>269</v>
      </c>
      <c r="AE10" s="2">
        <f t="shared" ref="AE10:AE21" si="13">AD10/$AD$22</f>
        <v>6.7469275144218716E-2</v>
      </c>
      <c r="AF10" s="19">
        <v>109</v>
      </c>
      <c r="AG10" s="19">
        <v>116</v>
      </c>
      <c r="AH10" s="19">
        <f t="shared" ref="AH10:AH21" si="14">SUM(AF10:AG10)</f>
        <v>225</v>
      </c>
      <c r="AI10" s="2">
        <f t="shared" ref="AI10:AI21" si="15">AH10/$AH$22</f>
        <v>5.8762078871768084E-2</v>
      </c>
      <c r="AJ10" s="19">
        <v>121</v>
      </c>
      <c r="AK10" s="19">
        <v>120</v>
      </c>
      <c r="AL10" s="19">
        <f t="shared" ref="AL10:AL21" si="16">SUM(AJ10:AK10)</f>
        <v>241</v>
      </c>
      <c r="AM10" s="2">
        <f t="shared" ref="AM10:AM21" si="17">AL10/$AL$22</f>
        <v>5.6906729634002361E-2</v>
      </c>
      <c r="AN10" s="19">
        <v>128</v>
      </c>
      <c r="AO10" s="19">
        <v>106</v>
      </c>
      <c r="AP10" s="19">
        <f t="shared" ref="AP10:AP21" si="18">SUM(AN10:AO10)</f>
        <v>234</v>
      </c>
      <c r="AQ10" s="2">
        <f t="shared" ref="AQ10:AQ21" si="19">AP10/$AP$22</f>
        <v>6.003078501795793E-2</v>
      </c>
      <c r="AR10" s="19">
        <v>103</v>
      </c>
      <c r="AS10" s="19">
        <v>109</v>
      </c>
      <c r="AT10" s="19">
        <f t="shared" ref="AT10:AT21" si="20">SUM(AR10:AS10)</f>
        <v>212</v>
      </c>
      <c r="AU10" s="2">
        <f t="shared" ref="AU10:AU21" si="21">AT10/$AT$22</f>
        <v>5.72818157254796E-2</v>
      </c>
      <c r="AV10" s="19">
        <v>100</v>
      </c>
      <c r="AW10" s="19">
        <v>115</v>
      </c>
      <c r="AX10" s="19">
        <f t="shared" ref="AX10:AX21" si="22">SUM(AV10:AW10)</f>
        <v>215</v>
      </c>
      <c r="AY10" s="2">
        <f t="shared" ref="AY10:AY21" si="23">AX10/$AX$22</f>
        <v>6.0005581914596706E-2</v>
      </c>
      <c r="AZ10" s="19">
        <v>104</v>
      </c>
      <c r="BA10" s="19">
        <v>115</v>
      </c>
      <c r="BB10" s="19">
        <f t="shared" ref="BB10:BB21" si="24">SUM(AZ10:BA10)</f>
        <v>219</v>
      </c>
      <c r="BC10" s="2">
        <f t="shared" ref="BC10:BC21" si="25">BB10/$BB$22</f>
        <v>6.403508771929825E-2</v>
      </c>
      <c r="BD10" s="19">
        <v>88</v>
      </c>
      <c r="BE10" s="19">
        <v>87</v>
      </c>
      <c r="BF10" s="19">
        <f t="shared" ref="BF10:BF21" si="26">SUM(BD10:BE10)</f>
        <v>175</v>
      </c>
      <c r="BG10" s="2">
        <f t="shared" ref="BG10:BG21" si="27">BF10/$BF$22</f>
        <v>6.5690690690690695E-2</v>
      </c>
      <c r="BH10" s="19">
        <v>42</v>
      </c>
      <c r="BI10" s="19">
        <v>74</v>
      </c>
      <c r="BJ10" s="19">
        <f t="shared" ref="BJ10:BJ21" si="28">SUM(BH10:BI10)</f>
        <v>116</v>
      </c>
      <c r="BK10" s="2">
        <f t="shared" ref="BK10:BK21" si="29">BJ10/$BJ$22</f>
        <v>5.9701492537313432E-2</v>
      </c>
      <c r="BL10" s="19">
        <v>104</v>
      </c>
      <c r="BM10" s="19">
        <v>100</v>
      </c>
      <c r="BN10" s="19">
        <f t="shared" ref="BN10:BN21" si="30">SUM(BL10:BM10)</f>
        <v>204</v>
      </c>
      <c r="BO10" s="2">
        <f t="shared" ref="BO10:BO21" si="31">BN10/$BN$22</f>
        <v>6.8273092369477914E-2</v>
      </c>
      <c r="BP10" s="19">
        <f t="shared" ref="BP10:BP21" si="32">BN10+BJ10+BF10+BB10+AX10+AT10+AP10+AL10+AH10+AD10+Z10+V10+R10+N10+J10+F10</f>
        <v>3643</v>
      </c>
      <c r="BQ10" s="2">
        <f t="shared" ref="BQ10:BQ20" si="33">BP10/$BP$22</f>
        <v>6.2881900093209514E-2</v>
      </c>
    </row>
    <row r="11" spans="1:69" x14ac:dyDescent="0.25">
      <c r="A11" s="4">
        <v>3</v>
      </c>
      <c r="B11" s="5">
        <v>2003</v>
      </c>
      <c r="C11" s="1" t="s">
        <v>15</v>
      </c>
      <c r="D11" s="19">
        <v>101</v>
      </c>
      <c r="E11" s="19">
        <v>86</v>
      </c>
      <c r="F11" s="19">
        <f t="shared" si="0"/>
        <v>187</v>
      </c>
      <c r="G11" s="2">
        <f t="shared" si="1"/>
        <v>5.2959501557632398E-2</v>
      </c>
      <c r="H11" s="19">
        <v>116</v>
      </c>
      <c r="I11" s="19">
        <v>111</v>
      </c>
      <c r="J11" s="19">
        <f t="shared" si="2"/>
        <v>227</v>
      </c>
      <c r="K11" s="2">
        <f t="shared" si="3"/>
        <v>5.8490079876320537E-2</v>
      </c>
      <c r="L11" s="19">
        <v>114</v>
      </c>
      <c r="M11" s="19">
        <v>100</v>
      </c>
      <c r="N11" s="19">
        <f t="shared" si="4"/>
        <v>214</v>
      </c>
      <c r="O11" s="2">
        <f t="shared" si="5"/>
        <v>5.2182394537917579E-2</v>
      </c>
      <c r="P11" s="19">
        <v>137</v>
      </c>
      <c r="Q11" s="19">
        <v>113</v>
      </c>
      <c r="R11" s="19">
        <f t="shared" si="6"/>
        <v>250</v>
      </c>
      <c r="S11" s="2">
        <f t="shared" si="7"/>
        <v>6.090133982947625E-2</v>
      </c>
      <c r="T11" s="19">
        <v>95</v>
      </c>
      <c r="U11" s="19">
        <v>123</v>
      </c>
      <c r="V11" s="19">
        <f t="shared" si="8"/>
        <v>218</v>
      </c>
      <c r="W11" s="2">
        <f t="shared" si="9"/>
        <v>5.5315909667597057E-2</v>
      </c>
      <c r="X11" s="19">
        <v>112</v>
      </c>
      <c r="Y11" s="19">
        <v>122</v>
      </c>
      <c r="Z11" s="19">
        <f t="shared" si="10"/>
        <v>234</v>
      </c>
      <c r="AA11" s="2">
        <f t="shared" si="11"/>
        <v>5.6699781923915678E-2</v>
      </c>
      <c r="AB11" s="19">
        <v>115</v>
      </c>
      <c r="AC11" s="19">
        <v>100</v>
      </c>
      <c r="AD11" s="19">
        <f t="shared" si="12"/>
        <v>215</v>
      </c>
      <c r="AE11" s="2">
        <f t="shared" si="13"/>
        <v>5.3925257085527964E-2</v>
      </c>
      <c r="AF11" s="19">
        <v>110</v>
      </c>
      <c r="AG11" s="19">
        <v>122</v>
      </c>
      <c r="AH11" s="19">
        <f t="shared" si="14"/>
        <v>232</v>
      </c>
      <c r="AI11" s="2">
        <f t="shared" si="15"/>
        <v>6.0590232436667536E-2</v>
      </c>
      <c r="AJ11" s="19">
        <v>123</v>
      </c>
      <c r="AK11" s="19">
        <v>120</v>
      </c>
      <c r="AL11" s="19">
        <f t="shared" si="16"/>
        <v>243</v>
      </c>
      <c r="AM11" s="2">
        <f t="shared" si="17"/>
        <v>5.7378984651711921E-2</v>
      </c>
      <c r="AN11" s="19">
        <v>134</v>
      </c>
      <c r="AO11" s="19">
        <v>120</v>
      </c>
      <c r="AP11" s="19">
        <f t="shared" si="18"/>
        <v>254</v>
      </c>
      <c r="AQ11" s="2">
        <f t="shared" si="19"/>
        <v>6.5161621344279122E-2</v>
      </c>
      <c r="AR11" s="19">
        <v>114</v>
      </c>
      <c r="AS11" s="19">
        <v>129</v>
      </c>
      <c r="AT11" s="19">
        <f t="shared" si="20"/>
        <v>243</v>
      </c>
      <c r="AU11" s="2">
        <f t="shared" si="21"/>
        <v>6.5657930289111058E-2</v>
      </c>
      <c r="AV11" s="19">
        <v>109</v>
      </c>
      <c r="AW11" s="19">
        <v>91</v>
      </c>
      <c r="AX11" s="19">
        <f t="shared" si="22"/>
        <v>200</v>
      </c>
      <c r="AY11" s="2">
        <f t="shared" si="23"/>
        <v>5.5819145967066705E-2</v>
      </c>
      <c r="AZ11" s="19">
        <v>88</v>
      </c>
      <c r="BA11" s="19">
        <v>112</v>
      </c>
      <c r="BB11" s="19">
        <f t="shared" si="24"/>
        <v>200</v>
      </c>
      <c r="BC11" s="2">
        <f t="shared" si="25"/>
        <v>5.8479532163742687E-2</v>
      </c>
      <c r="BD11" s="19">
        <v>78</v>
      </c>
      <c r="BE11" s="19">
        <v>92</v>
      </c>
      <c r="BF11" s="19">
        <f t="shared" si="26"/>
        <v>170</v>
      </c>
      <c r="BG11" s="2">
        <f t="shared" si="27"/>
        <v>6.3813813813813819E-2</v>
      </c>
      <c r="BH11" s="19">
        <v>56</v>
      </c>
      <c r="BI11" s="19">
        <v>65</v>
      </c>
      <c r="BJ11" s="19">
        <f t="shared" si="28"/>
        <v>121</v>
      </c>
      <c r="BK11" s="2">
        <f t="shared" si="29"/>
        <v>6.2274832732887288E-2</v>
      </c>
      <c r="BL11" s="19">
        <v>81</v>
      </c>
      <c r="BM11" s="19">
        <v>109</v>
      </c>
      <c r="BN11" s="19">
        <f t="shared" si="30"/>
        <v>190</v>
      </c>
      <c r="BO11" s="2">
        <f t="shared" si="31"/>
        <v>6.358768406961178E-2</v>
      </c>
      <c r="BP11" s="19">
        <f t="shared" si="32"/>
        <v>3398</v>
      </c>
      <c r="BQ11" s="2">
        <f t="shared" si="33"/>
        <v>5.8652949908516591E-2</v>
      </c>
    </row>
    <row r="12" spans="1:69" x14ac:dyDescent="0.25">
      <c r="A12" s="4">
        <v>4</v>
      </c>
      <c r="B12" s="5">
        <v>2004</v>
      </c>
      <c r="C12" s="1" t="s">
        <v>16</v>
      </c>
      <c r="D12" s="19">
        <v>148</v>
      </c>
      <c r="E12" s="19">
        <v>135</v>
      </c>
      <c r="F12" s="19">
        <f t="shared" si="0"/>
        <v>283</v>
      </c>
      <c r="G12" s="2">
        <f t="shared" si="1"/>
        <v>8.014726706315492E-2</v>
      </c>
      <c r="H12" s="19">
        <v>145</v>
      </c>
      <c r="I12" s="19">
        <v>162</v>
      </c>
      <c r="J12" s="19">
        <f t="shared" si="2"/>
        <v>307</v>
      </c>
      <c r="K12" s="2">
        <f t="shared" si="3"/>
        <v>7.9103323885596502E-2</v>
      </c>
      <c r="L12" s="19">
        <v>164</v>
      </c>
      <c r="M12" s="19">
        <v>155</v>
      </c>
      <c r="N12" s="19">
        <f t="shared" si="4"/>
        <v>319</v>
      </c>
      <c r="O12" s="2">
        <f t="shared" si="5"/>
        <v>7.7785905876615463E-2</v>
      </c>
      <c r="P12" s="19">
        <v>156</v>
      </c>
      <c r="Q12" s="19">
        <v>166</v>
      </c>
      <c r="R12" s="19">
        <f t="shared" si="6"/>
        <v>322</v>
      </c>
      <c r="S12" s="2">
        <f t="shared" si="7"/>
        <v>7.8440925700365413E-2</v>
      </c>
      <c r="T12" s="19">
        <v>173</v>
      </c>
      <c r="U12" s="19">
        <v>155</v>
      </c>
      <c r="V12" s="19">
        <f t="shared" si="8"/>
        <v>328</v>
      </c>
      <c r="W12" s="2">
        <f t="shared" si="9"/>
        <v>8.3227607206292825E-2</v>
      </c>
      <c r="X12" s="19">
        <v>168</v>
      </c>
      <c r="Y12" s="19">
        <v>156</v>
      </c>
      <c r="Z12" s="19">
        <f t="shared" si="10"/>
        <v>324</v>
      </c>
      <c r="AA12" s="2">
        <f t="shared" si="11"/>
        <v>7.8507390356190934E-2</v>
      </c>
      <c r="AB12" s="19">
        <v>183</v>
      </c>
      <c r="AC12" s="19">
        <v>142</v>
      </c>
      <c r="AD12" s="19">
        <f t="shared" si="12"/>
        <v>325</v>
      </c>
      <c r="AE12" s="2">
        <f t="shared" si="13"/>
        <v>8.1514923501379483E-2</v>
      </c>
      <c r="AF12" s="19">
        <v>141</v>
      </c>
      <c r="AG12" s="19">
        <v>167</v>
      </c>
      <c r="AH12" s="19">
        <f t="shared" si="14"/>
        <v>308</v>
      </c>
      <c r="AI12" s="2">
        <f t="shared" si="15"/>
        <v>8.0438756855575874E-2</v>
      </c>
      <c r="AJ12" s="19">
        <v>185</v>
      </c>
      <c r="AK12" s="19">
        <v>164</v>
      </c>
      <c r="AL12" s="19">
        <f t="shared" si="16"/>
        <v>349</v>
      </c>
      <c r="AM12" s="2">
        <f t="shared" si="17"/>
        <v>8.2408500590318776E-2</v>
      </c>
      <c r="AN12" s="19">
        <v>177</v>
      </c>
      <c r="AO12" s="19">
        <v>170</v>
      </c>
      <c r="AP12" s="19">
        <f t="shared" si="18"/>
        <v>347</v>
      </c>
      <c r="AQ12" s="2">
        <f t="shared" si="19"/>
        <v>8.9020010261672652E-2</v>
      </c>
      <c r="AR12" s="19">
        <v>126</v>
      </c>
      <c r="AS12" s="19">
        <v>132</v>
      </c>
      <c r="AT12" s="19">
        <f t="shared" si="20"/>
        <v>258</v>
      </c>
      <c r="AU12" s="2">
        <f t="shared" si="21"/>
        <v>6.9710888948932723E-2</v>
      </c>
      <c r="AV12" s="19">
        <v>126</v>
      </c>
      <c r="AW12" s="19">
        <v>148</v>
      </c>
      <c r="AX12" s="19">
        <f t="shared" si="22"/>
        <v>274</v>
      </c>
      <c r="AY12" s="2">
        <f t="shared" si="23"/>
        <v>7.6472229974881387E-2</v>
      </c>
      <c r="AZ12" s="19">
        <v>132</v>
      </c>
      <c r="BA12" s="19">
        <v>165</v>
      </c>
      <c r="BB12" s="19">
        <f t="shared" si="24"/>
        <v>297</v>
      </c>
      <c r="BC12" s="2">
        <f t="shared" si="25"/>
        <v>8.6842105263157901E-2</v>
      </c>
      <c r="BD12" s="19">
        <v>108</v>
      </c>
      <c r="BE12" s="19">
        <v>129</v>
      </c>
      <c r="BF12" s="19">
        <f t="shared" si="26"/>
        <v>237</v>
      </c>
      <c r="BG12" s="2">
        <f t="shared" si="27"/>
        <v>8.8963963963963957E-2</v>
      </c>
      <c r="BH12" s="19">
        <v>81</v>
      </c>
      <c r="BI12" s="19">
        <v>78</v>
      </c>
      <c r="BJ12" s="19">
        <f t="shared" si="28"/>
        <v>159</v>
      </c>
      <c r="BK12" s="2">
        <f t="shared" si="29"/>
        <v>8.183221821924859E-2</v>
      </c>
      <c r="BL12" s="19">
        <v>82</v>
      </c>
      <c r="BM12" s="19">
        <v>137</v>
      </c>
      <c r="BN12" s="19">
        <f t="shared" si="30"/>
        <v>219</v>
      </c>
      <c r="BO12" s="2">
        <f t="shared" si="31"/>
        <v>7.3293172690763048E-2</v>
      </c>
      <c r="BP12" s="19">
        <f t="shared" si="32"/>
        <v>4656</v>
      </c>
      <c r="BQ12" s="2">
        <f t="shared" si="33"/>
        <v>8.036731453032761E-2</v>
      </c>
    </row>
    <row r="13" spans="1:69" x14ac:dyDescent="0.25">
      <c r="A13" s="4">
        <v>5</v>
      </c>
      <c r="B13" s="5">
        <v>2005</v>
      </c>
      <c r="C13" s="1" t="s">
        <v>17</v>
      </c>
      <c r="D13" s="19">
        <v>169</v>
      </c>
      <c r="E13" s="19">
        <v>174</v>
      </c>
      <c r="F13" s="19">
        <f t="shared" si="0"/>
        <v>343</v>
      </c>
      <c r="G13" s="2">
        <f t="shared" si="1"/>
        <v>9.7139620504106489E-2</v>
      </c>
      <c r="H13" s="19">
        <v>172</v>
      </c>
      <c r="I13" s="19">
        <v>186</v>
      </c>
      <c r="J13" s="19">
        <f t="shared" si="2"/>
        <v>358</v>
      </c>
      <c r="K13" s="2">
        <f t="shared" si="3"/>
        <v>9.2244266941509917E-2</v>
      </c>
      <c r="L13" s="19">
        <v>209</v>
      </c>
      <c r="M13" s="19">
        <v>185</v>
      </c>
      <c r="N13" s="19">
        <f t="shared" si="4"/>
        <v>394</v>
      </c>
      <c r="O13" s="2">
        <f t="shared" si="5"/>
        <v>9.6074128261399661E-2</v>
      </c>
      <c r="P13" s="19">
        <v>213</v>
      </c>
      <c r="Q13" s="19">
        <v>193</v>
      </c>
      <c r="R13" s="19">
        <f t="shared" si="6"/>
        <v>406</v>
      </c>
      <c r="S13" s="2">
        <f t="shared" si="7"/>
        <v>9.8903775883069422E-2</v>
      </c>
      <c r="T13" s="19">
        <v>204</v>
      </c>
      <c r="U13" s="19">
        <v>180</v>
      </c>
      <c r="V13" s="19">
        <f t="shared" si="8"/>
        <v>384</v>
      </c>
      <c r="W13" s="2">
        <f t="shared" si="9"/>
        <v>9.7437198680537934E-2</v>
      </c>
      <c r="X13" s="19">
        <v>224</v>
      </c>
      <c r="Y13" s="19">
        <v>205</v>
      </c>
      <c r="Z13" s="19">
        <f t="shared" si="10"/>
        <v>429</v>
      </c>
      <c r="AA13" s="2">
        <f t="shared" si="11"/>
        <v>0.10394960019384542</v>
      </c>
      <c r="AB13" s="19">
        <v>202</v>
      </c>
      <c r="AC13" s="19">
        <v>187</v>
      </c>
      <c r="AD13" s="19">
        <f t="shared" si="12"/>
        <v>389</v>
      </c>
      <c r="AE13" s="2">
        <f t="shared" si="13"/>
        <v>9.7567093052420367E-2</v>
      </c>
      <c r="AF13" s="19">
        <v>189</v>
      </c>
      <c r="AG13" s="19">
        <v>169</v>
      </c>
      <c r="AH13" s="19">
        <f t="shared" si="14"/>
        <v>358</v>
      </c>
      <c r="AI13" s="2">
        <f t="shared" si="15"/>
        <v>9.3496996604857663E-2</v>
      </c>
      <c r="AJ13" s="19">
        <v>193</v>
      </c>
      <c r="AK13" s="19">
        <v>209</v>
      </c>
      <c r="AL13" s="19">
        <f t="shared" si="16"/>
        <v>402</v>
      </c>
      <c r="AM13" s="2">
        <f t="shared" si="17"/>
        <v>9.4923258559622192E-2</v>
      </c>
      <c r="AN13" s="19">
        <v>183</v>
      </c>
      <c r="AO13" s="19">
        <v>191</v>
      </c>
      <c r="AP13" s="19">
        <f t="shared" si="18"/>
        <v>374</v>
      </c>
      <c r="AQ13" s="2">
        <f t="shared" si="19"/>
        <v>9.594663930220626E-2</v>
      </c>
      <c r="AR13" s="19">
        <v>178</v>
      </c>
      <c r="AS13" s="19">
        <v>167</v>
      </c>
      <c r="AT13" s="19">
        <f t="shared" si="20"/>
        <v>345</v>
      </c>
      <c r="AU13" s="2">
        <f t="shared" si="21"/>
        <v>9.3218049175898404E-2</v>
      </c>
      <c r="AV13" s="19">
        <v>179</v>
      </c>
      <c r="AW13" s="19">
        <v>191</v>
      </c>
      <c r="AX13" s="19">
        <f t="shared" si="22"/>
        <v>370</v>
      </c>
      <c r="AY13" s="2">
        <f t="shared" si="23"/>
        <v>0.10326542003907341</v>
      </c>
      <c r="AZ13" s="19">
        <v>158</v>
      </c>
      <c r="BA13" s="19">
        <v>164</v>
      </c>
      <c r="BB13" s="19">
        <f t="shared" si="24"/>
        <v>322</v>
      </c>
      <c r="BC13" s="2">
        <f t="shared" si="25"/>
        <v>9.4152046783625737E-2</v>
      </c>
      <c r="BD13" s="19">
        <v>123</v>
      </c>
      <c r="BE13" s="19">
        <v>122</v>
      </c>
      <c r="BF13" s="19">
        <f t="shared" si="26"/>
        <v>245</v>
      </c>
      <c r="BG13" s="2">
        <f t="shared" si="27"/>
        <v>9.1966966966966962E-2</v>
      </c>
      <c r="BH13" s="19">
        <v>75</v>
      </c>
      <c r="BI13" s="19">
        <v>79</v>
      </c>
      <c r="BJ13" s="19">
        <f t="shared" si="28"/>
        <v>154</v>
      </c>
      <c r="BK13" s="2">
        <f t="shared" si="29"/>
        <v>7.9258878023674734E-2</v>
      </c>
      <c r="BL13" s="19">
        <v>76</v>
      </c>
      <c r="BM13" s="19">
        <v>130</v>
      </c>
      <c r="BN13" s="19">
        <f t="shared" si="30"/>
        <v>206</v>
      </c>
      <c r="BO13" s="2">
        <f t="shared" si="31"/>
        <v>6.8942436412315927E-2</v>
      </c>
      <c r="BP13" s="19">
        <f t="shared" si="32"/>
        <v>5479</v>
      </c>
      <c r="BQ13" s="2">
        <f t="shared" si="33"/>
        <v>9.4573134946663445E-2</v>
      </c>
    </row>
    <row r="14" spans="1:69" x14ac:dyDescent="0.25">
      <c r="A14" s="4">
        <v>6</v>
      </c>
      <c r="B14" s="5">
        <v>2006</v>
      </c>
      <c r="C14" s="1" t="s">
        <v>18</v>
      </c>
      <c r="D14" s="19">
        <v>162</v>
      </c>
      <c r="E14" s="19">
        <v>176</v>
      </c>
      <c r="F14" s="19">
        <f t="shared" si="0"/>
        <v>338</v>
      </c>
      <c r="G14" s="2">
        <f t="shared" si="1"/>
        <v>9.5723591050693849E-2</v>
      </c>
      <c r="H14" s="19">
        <v>194</v>
      </c>
      <c r="I14" s="19">
        <v>185</v>
      </c>
      <c r="J14" s="19">
        <f t="shared" si="2"/>
        <v>379</v>
      </c>
      <c r="K14" s="2">
        <f t="shared" si="3"/>
        <v>9.765524349394486E-2</v>
      </c>
      <c r="L14" s="19">
        <v>199</v>
      </c>
      <c r="M14" s="19">
        <v>184</v>
      </c>
      <c r="N14" s="19">
        <f t="shared" si="4"/>
        <v>383</v>
      </c>
      <c r="O14" s="2">
        <f t="shared" si="5"/>
        <v>9.3391855644964647E-2</v>
      </c>
      <c r="P14" s="19">
        <v>193</v>
      </c>
      <c r="Q14" s="19">
        <v>189</v>
      </c>
      <c r="R14" s="19">
        <f t="shared" si="6"/>
        <v>382</v>
      </c>
      <c r="S14" s="2">
        <f t="shared" si="7"/>
        <v>9.3057247259439702E-2</v>
      </c>
      <c r="T14" s="19">
        <v>200</v>
      </c>
      <c r="U14" s="19">
        <v>189</v>
      </c>
      <c r="V14" s="19">
        <f t="shared" si="8"/>
        <v>389</v>
      </c>
      <c r="W14" s="2">
        <f t="shared" si="9"/>
        <v>9.8705912205024102E-2</v>
      </c>
      <c r="X14" s="19">
        <v>213</v>
      </c>
      <c r="Y14" s="19">
        <v>171</v>
      </c>
      <c r="Z14" s="19">
        <f t="shared" si="10"/>
        <v>384</v>
      </c>
      <c r="AA14" s="2">
        <f t="shared" si="11"/>
        <v>9.3045795977707776E-2</v>
      </c>
      <c r="AB14" s="19">
        <v>174</v>
      </c>
      <c r="AC14" s="19">
        <v>188</v>
      </c>
      <c r="AD14" s="19">
        <f t="shared" si="12"/>
        <v>362</v>
      </c>
      <c r="AE14" s="2">
        <f t="shared" si="13"/>
        <v>9.0795084023074998E-2</v>
      </c>
      <c r="AF14" s="19">
        <v>166</v>
      </c>
      <c r="AG14" s="19">
        <v>171</v>
      </c>
      <c r="AH14" s="19">
        <f t="shared" si="14"/>
        <v>337</v>
      </c>
      <c r="AI14" s="2">
        <f t="shared" si="15"/>
        <v>8.8012535910159312E-2</v>
      </c>
      <c r="AJ14" s="19">
        <v>202</v>
      </c>
      <c r="AK14" s="19">
        <v>172</v>
      </c>
      <c r="AL14" s="19">
        <f t="shared" si="16"/>
        <v>374</v>
      </c>
      <c r="AM14" s="2">
        <f t="shared" si="17"/>
        <v>8.8311688311688313E-2</v>
      </c>
      <c r="AN14" s="19">
        <v>172</v>
      </c>
      <c r="AO14" s="19">
        <v>179</v>
      </c>
      <c r="AP14" s="19">
        <f t="shared" si="18"/>
        <v>351</v>
      </c>
      <c r="AQ14" s="2">
        <f t="shared" si="19"/>
        <v>9.0046177526936888E-2</v>
      </c>
      <c r="AR14" s="19">
        <v>183</v>
      </c>
      <c r="AS14" s="19">
        <v>170</v>
      </c>
      <c r="AT14" s="19">
        <f t="shared" si="20"/>
        <v>353</v>
      </c>
      <c r="AU14" s="2">
        <f t="shared" si="21"/>
        <v>9.537962712780329E-2</v>
      </c>
      <c r="AV14" s="19">
        <v>161</v>
      </c>
      <c r="AW14" s="19">
        <v>165</v>
      </c>
      <c r="AX14" s="19">
        <f t="shared" si="22"/>
        <v>326</v>
      </c>
      <c r="AY14" s="2">
        <f t="shared" si="23"/>
        <v>9.0985207926318729E-2</v>
      </c>
      <c r="AZ14" s="19">
        <v>142</v>
      </c>
      <c r="BA14" s="19">
        <v>191</v>
      </c>
      <c r="BB14" s="19">
        <f t="shared" si="24"/>
        <v>333</v>
      </c>
      <c r="BC14" s="2">
        <f t="shared" si="25"/>
        <v>9.7368421052631576E-2</v>
      </c>
      <c r="BD14" s="19">
        <v>124</v>
      </c>
      <c r="BE14" s="19">
        <v>116</v>
      </c>
      <c r="BF14" s="19">
        <f t="shared" si="26"/>
        <v>240</v>
      </c>
      <c r="BG14" s="2">
        <f t="shared" si="27"/>
        <v>9.0090090090090086E-2</v>
      </c>
      <c r="BH14" s="19">
        <v>61</v>
      </c>
      <c r="BI14" s="19">
        <v>83</v>
      </c>
      <c r="BJ14" s="19">
        <f t="shared" si="28"/>
        <v>144</v>
      </c>
      <c r="BK14" s="2">
        <f t="shared" si="29"/>
        <v>7.4112197632527022E-2</v>
      </c>
      <c r="BL14" s="19">
        <v>101</v>
      </c>
      <c r="BM14" s="19">
        <v>147</v>
      </c>
      <c r="BN14" s="19">
        <f t="shared" si="30"/>
        <v>248</v>
      </c>
      <c r="BO14" s="2">
        <f t="shared" si="31"/>
        <v>8.2998661311914329E-2</v>
      </c>
      <c r="BP14" s="19">
        <f t="shared" si="32"/>
        <v>5323</v>
      </c>
      <c r="BQ14" s="2">
        <f t="shared" si="33"/>
        <v>9.1880415645389582E-2</v>
      </c>
    </row>
    <row r="15" spans="1:69" x14ac:dyDescent="0.25">
      <c r="A15" s="4">
        <v>7</v>
      </c>
      <c r="B15" s="5">
        <v>2007</v>
      </c>
      <c r="C15" s="1" t="s">
        <v>19</v>
      </c>
      <c r="D15" s="19">
        <v>138</v>
      </c>
      <c r="E15" s="19">
        <v>151</v>
      </c>
      <c r="F15" s="19">
        <f t="shared" si="0"/>
        <v>289</v>
      </c>
      <c r="G15" s="2">
        <f t="shared" si="1"/>
        <v>8.1846502407250069E-2</v>
      </c>
      <c r="H15" s="19">
        <v>143</v>
      </c>
      <c r="I15" s="19">
        <v>151</v>
      </c>
      <c r="J15" s="19">
        <f t="shared" si="2"/>
        <v>294</v>
      </c>
      <c r="K15" s="2">
        <f t="shared" si="3"/>
        <v>7.5753671734089159E-2</v>
      </c>
      <c r="L15" s="19">
        <v>139</v>
      </c>
      <c r="M15" s="19">
        <v>162</v>
      </c>
      <c r="N15" s="19">
        <f t="shared" si="4"/>
        <v>301</v>
      </c>
      <c r="O15" s="2">
        <f t="shared" si="5"/>
        <v>7.3396732504267245E-2</v>
      </c>
      <c r="P15" s="19">
        <v>182</v>
      </c>
      <c r="Q15" s="19">
        <v>140</v>
      </c>
      <c r="R15" s="19">
        <f t="shared" si="6"/>
        <v>322</v>
      </c>
      <c r="S15" s="2">
        <f t="shared" si="7"/>
        <v>7.8440925700365413E-2</v>
      </c>
      <c r="T15" s="19">
        <v>148</v>
      </c>
      <c r="U15" s="19">
        <v>140</v>
      </c>
      <c r="V15" s="19">
        <f t="shared" si="8"/>
        <v>288</v>
      </c>
      <c r="W15" s="2">
        <f t="shared" si="9"/>
        <v>7.3077899010403458E-2</v>
      </c>
      <c r="X15" s="19">
        <v>151</v>
      </c>
      <c r="Y15" s="19">
        <v>169</v>
      </c>
      <c r="Z15" s="19">
        <f t="shared" si="10"/>
        <v>320</v>
      </c>
      <c r="AA15" s="2">
        <f t="shared" si="11"/>
        <v>7.7538163314756478E-2</v>
      </c>
      <c r="AB15" s="19">
        <v>170</v>
      </c>
      <c r="AC15" s="19">
        <v>145</v>
      </c>
      <c r="AD15" s="19">
        <f t="shared" si="12"/>
        <v>315</v>
      </c>
      <c r="AE15" s="2">
        <f t="shared" si="13"/>
        <v>7.900677200902935E-2</v>
      </c>
      <c r="AF15" s="19">
        <v>167</v>
      </c>
      <c r="AG15" s="19">
        <v>156</v>
      </c>
      <c r="AH15" s="19">
        <f t="shared" si="14"/>
        <v>323</v>
      </c>
      <c r="AI15" s="2">
        <f t="shared" si="15"/>
        <v>8.4356228780360407E-2</v>
      </c>
      <c r="AJ15" s="19">
        <v>156</v>
      </c>
      <c r="AK15" s="19">
        <v>142</v>
      </c>
      <c r="AL15" s="19">
        <f t="shared" si="16"/>
        <v>298</v>
      </c>
      <c r="AM15" s="2">
        <f t="shared" si="17"/>
        <v>7.0365997638724906E-2</v>
      </c>
      <c r="AN15" s="19">
        <v>135</v>
      </c>
      <c r="AO15" s="19">
        <v>130</v>
      </c>
      <c r="AP15" s="19">
        <f t="shared" si="18"/>
        <v>265</v>
      </c>
      <c r="AQ15" s="2">
        <f t="shared" si="19"/>
        <v>6.7983581323755773E-2</v>
      </c>
      <c r="AR15" s="19">
        <v>126</v>
      </c>
      <c r="AS15" s="19">
        <v>124</v>
      </c>
      <c r="AT15" s="19">
        <f t="shared" si="20"/>
        <v>250</v>
      </c>
      <c r="AU15" s="2">
        <f t="shared" si="21"/>
        <v>6.7549310997027837E-2</v>
      </c>
      <c r="AV15" s="19">
        <v>128</v>
      </c>
      <c r="AW15" s="19">
        <v>132</v>
      </c>
      <c r="AX15" s="19">
        <f t="shared" si="22"/>
        <v>260</v>
      </c>
      <c r="AY15" s="2">
        <f t="shared" si="23"/>
        <v>7.256488975718671E-2</v>
      </c>
      <c r="AZ15" s="19">
        <v>111</v>
      </c>
      <c r="BA15" s="19">
        <v>136</v>
      </c>
      <c r="BB15" s="19">
        <f t="shared" si="24"/>
        <v>247</v>
      </c>
      <c r="BC15" s="2">
        <f t="shared" si="25"/>
        <v>7.2222222222222215E-2</v>
      </c>
      <c r="BD15" s="19">
        <v>92</v>
      </c>
      <c r="BE15" s="19">
        <v>74</v>
      </c>
      <c r="BF15" s="19">
        <f t="shared" si="26"/>
        <v>166</v>
      </c>
      <c r="BG15" s="2">
        <f t="shared" si="27"/>
        <v>6.231231231231231E-2</v>
      </c>
      <c r="BH15" s="19">
        <v>64</v>
      </c>
      <c r="BI15" s="19">
        <v>93</v>
      </c>
      <c r="BJ15" s="19">
        <f t="shared" si="28"/>
        <v>157</v>
      </c>
      <c r="BK15" s="2">
        <f t="shared" si="29"/>
        <v>8.0802882141019036E-2</v>
      </c>
      <c r="BL15" s="19">
        <v>95</v>
      </c>
      <c r="BM15" s="19">
        <v>132</v>
      </c>
      <c r="BN15" s="19">
        <f t="shared" si="30"/>
        <v>227</v>
      </c>
      <c r="BO15" s="2">
        <f t="shared" si="31"/>
        <v>7.5970548862115128E-2</v>
      </c>
      <c r="BP15" s="19">
        <f t="shared" si="32"/>
        <v>4322</v>
      </c>
      <c r="BQ15" s="2">
        <f t="shared" si="33"/>
        <v>7.4602133462215628E-2</v>
      </c>
    </row>
    <row r="16" spans="1:69" x14ac:dyDescent="0.25">
      <c r="A16" s="4">
        <v>8</v>
      </c>
      <c r="B16" s="5">
        <v>2008</v>
      </c>
      <c r="C16" s="1" t="s">
        <v>20</v>
      </c>
      <c r="D16" s="19">
        <v>171</v>
      </c>
      <c r="E16" s="19">
        <v>190</v>
      </c>
      <c r="F16" s="19">
        <f t="shared" si="0"/>
        <v>361</v>
      </c>
      <c r="G16" s="2">
        <f t="shared" si="1"/>
        <v>0.10223732653639196</v>
      </c>
      <c r="H16" s="19">
        <v>210</v>
      </c>
      <c r="I16" s="19">
        <v>187</v>
      </c>
      <c r="J16" s="19">
        <f t="shared" si="2"/>
        <v>397</v>
      </c>
      <c r="K16" s="2">
        <f t="shared" si="3"/>
        <v>0.10229322339603195</v>
      </c>
      <c r="L16" s="19">
        <v>197</v>
      </c>
      <c r="M16" s="19">
        <v>200</v>
      </c>
      <c r="N16" s="19">
        <f t="shared" si="4"/>
        <v>397</v>
      </c>
      <c r="O16" s="2">
        <f t="shared" si="5"/>
        <v>9.6805657156791028E-2</v>
      </c>
      <c r="P16" s="19">
        <v>190</v>
      </c>
      <c r="Q16" s="19">
        <v>201</v>
      </c>
      <c r="R16" s="19">
        <f t="shared" si="6"/>
        <v>391</v>
      </c>
      <c r="S16" s="2">
        <f t="shared" si="7"/>
        <v>9.5249695493300854E-2</v>
      </c>
      <c r="T16" s="19">
        <v>209</v>
      </c>
      <c r="U16" s="19">
        <v>172</v>
      </c>
      <c r="V16" s="19">
        <f t="shared" si="8"/>
        <v>381</v>
      </c>
      <c r="W16" s="2">
        <f t="shared" si="9"/>
        <v>9.6675970565846231E-2</v>
      </c>
      <c r="X16" s="19">
        <v>208</v>
      </c>
      <c r="Y16" s="19">
        <v>195</v>
      </c>
      <c r="Z16" s="19">
        <f t="shared" si="10"/>
        <v>403</v>
      </c>
      <c r="AA16" s="2">
        <f t="shared" si="11"/>
        <v>9.764962442452145E-2</v>
      </c>
      <c r="AB16" s="19">
        <v>220</v>
      </c>
      <c r="AC16" s="19">
        <v>203</v>
      </c>
      <c r="AD16" s="19">
        <f t="shared" si="12"/>
        <v>423</v>
      </c>
      <c r="AE16" s="2">
        <f t="shared" si="13"/>
        <v>0.10609480812641084</v>
      </c>
      <c r="AF16" s="19">
        <v>177</v>
      </c>
      <c r="AG16" s="19">
        <v>188</v>
      </c>
      <c r="AH16" s="19">
        <f t="shared" si="14"/>
        <v>365</v>
      </c>
      <c r="AI16" s="2">
        <f t="shared" si="15"/>
        <v>9.5325150169757122E-2</v>
      </c>
      <c r="AJ16" s="19">
        <v>223</v>
      </c>
      <c r="AK16" s="19">
        <v>186</v>
      </c>
      <c r="AL16" s="19">
        <f t="shared" si="16"/>
        <v>409</v>
      </c>
      <c r="AM16" s="2">
        <f t="shared" si="17"/>
        <v>9.6576151121605669E-2</v>
      </c>
      <c r="AN16" s="19">
        <v>163</v>
      </c>
      <c r="AO16" s="19">
        <v>166</v>
      </c>
      <c r="AP16" s="19">
        <f t="shared" si="18"/>
        <v>329</v>
      </c>
      <c r="AQ16" s="2">
        <f t="shared" si="19"/>
        <v>8.4402257567983585E-2</v>
      </c>
      <c r="AR16" s="19">
        <v>179</v>
      </c>
      <c r="AS16" s="19">
        <v>165</v>
      </c>
      <c r="AT16" s="19">
        <f t="shared" si="20"/>
        <v>344</v>
      </c>
      <c r="AU16" s="2">
        <f t="shared" si="21"/>
        <v>9.2947851931910297E-2</v>
      </c>
      <c r="AV16" s="19">
        <v>159</v>
      </c>
      <c r="AW16" s="19">
        <v>157</v>
      </c>
      <c r="AX16" s="19">
        <f t="shared" si="22"/>
        <v>316</v>
      </c>
      <c r="AY16" s="2">
        <f t="shared" si="23"/>
        <v>8.819425062796539E-2</v>
      </c>
      <c r="AZ16" s="19">
        <v>132</v>
      </c>
      <c r="BA16" s="19">
        <v>175</v>
      </c>
      <c r="BB16" s="19">
        <f t="shared" si="24"/>
        <v>307</v>
      </c>
      <c r="BC16" s="2">
        <f t="shared" si="25"/>
        <v>8.9766081871345035E-2</v>
      </c>
      <c r="BD16" s="19">
        <v>103</v>
      </c>
      <c r="BE16" s="19">
        <v>112</v>
      </c>
      <c r="BF16" s="19">
        <f t="shared" si="26"/>
        <v>215</v>
      </c>
      <c r="BG16" s="2">
        <f t="shared" si="27"/>
        <v>8.0705705705705705E-2</v>
      </c>
      <c r="BH16" s="19">
        <v>69</v>
      </c>
      <c r="BI16" s="19">
        <v>78</v>
      </c>
      <c r="BJ16" s="19">
        <f t="shared" si="28"/>
        <v>147</v>
      </c>
      <c r="BK16" s="2">
        <f t="shared" si="29"/>
        <v>7.5656201749871338E-2</v>
      </c>
      <c r="BL16" s="19">
        <v>101</v>
      </c>
      <c r="BM16" s="19">
        <v>132</v>
      </c>
      <c r="BN16" s="19">
        <f t="shared" si="30"/>
        <v>233</v>
      </c>
      <c r="BO16" s="2">
        <f t="shared" si="31"/>
        <v>7.7978580990629182E-2</v>
      </c>
      <c r="BP16" s="19">
        <f t="shared" si="32"/>
        <v>5418</v>
      </c>
      <c r="BQ16" s="2">
        <f t="shared" si="33"/>
        <v>9.3520212655780713E-2</v>
      </c>
    </row>
    <row r="17" spans="1:69" x14ac:dyDescent="0.25">
      <c r="A17" s="4">
        <v>9</v>
      </c>
      <c r="B17" s="5">
        <v>2009</v>
      </c>
      <c r="C17" s="1" t="s">
        <v>12</v>
      </c>
      <c r="D17" s="19">
        <v>115</v>
      </c>
      <c r="E17" s="19">
        <v>102</v>
      </c>
      <c r="F17" s="19">
        <f t="shared" si="0"/>
        <v>217</v>
      </c>
      <c r="G17" s="2">
        <f t="shared" si="1"/>
        <v>6.1455678278108182E-2</v>
      </c>
      <c r="H17" s="19">
        <v>119</v>
      </c>
      <c r="I17" s="19">
        <v>99</v>
      </c>
      <c r="J17" s="19">
        <f t="shared" si="2"/>
        <v>218</v>
      </c>
      <c r="K17" s="2">
        <f t="shared" si="3"/>
        <v>5.6171089925276987E-2</v>
      </c>
      <c r="L17" s="19">
        <v>159</v>
      </c>
      <c r="M17" s="19">
        <v>131</v>
      </c>
      <c r="N17" s="19">
        <f t="shared" si="4"/>
        <v>290</v>
      </c>
      <c r="O17" s="2">
        <f t="shared" si="5"/>
        <v>7.0714459887832232E-2</v>
      </c>
      <c r="P17" s="19">
        <v>140</v>
      </c>
      <c r="Q17" s="19">
        <v>114</v>
      </c>
      <c r="R17" s="19">
        <f t="shared" si="6"/>
        <v>254</v>
      </c>
      <c r="S17" s="2">
        <f t="shared" si="7"/>
        <v>6.1875761266747868E-2</v>
      </c>
      <c r="T17" s="19">
        <v>135</v>
      </c>
      <c r="U17" s="19">
        <v>132</v>
      </c>
      <c r="V17" s="19">
        <f t="shared" si="8"/>
        <v>267</v>
      </c>
      <c r="W17" s="2">
        <f t="shared" si="9"/>
        <v>6.7749302207561535E-2</v>
      </c>
      <c r="X17" s="19">
        <v>155</v>
      </c>
      <c r="Y17" s="19">
        <v>113</v>
      </c>
      <c r="Z17" s="19">
        <f t="shared" si="10"/>
        <v>268</v>
      </c>
      <c r="AA17" s="2">
        <f t="shared" si="11"/>
        <v>6.4938211776108548E-2</v>
      </c>
      <c r="AB17" s="19">
        <v>134</v>
      </c>
      <c r="AC17" s="19">
        <v>127</v>
      </c>
      <c r="AD17" s="19">
        <f t="shared" si="12"/>
        <v>261</v>
      </c>
      <c r="AE17" s="2">
        <f t="shared" si="13"/>
        <v>6.5462753950338598E-2</v>
      </c>
      <c r="AF17" s="19">
        <v>115</v>
      </c>
      <c r="AG17" s="19">
        <v>125</v>
      </c>
      <c r="AH17" s="19">
        <f t="shared" si="14"/>
        <v>240</v>
      </c>
      <c r="AI17" s="2">
        <f t="shared" si="15"/>
        <v>6.267955079655263E-2</v>
      </c>
      <c r="AJ17" s="19">
        <v>131</v>
      </c>
      <c r="AK17" s="19">
        <v>151</v>
      </c>
      <c r="AL17" s="19">
        <f t="shared" si="16"/>
        <v>282</v>
      </c>
      <c r="AM17" s="2">
        <f t="shared" si="17"/>
        <v>6.6587957497048406E-2</v>
      </c>
      <c r="AN17" s="19">
        <v>149</v>
      </c>
      <c r="AO17" s="19">
        <v>115</v>
      </c>
      <c r="AP17" s="19">
        <f t="shared" si="18"/>
        <v>264</v>
      </c>
      <c r="AQ17" s="2">
        <f t="shared" si="19"/>
        <v>6.7727039507439718E-2</v>
      </c>
      <c r="AR17" s="19">
        <v>113</v>
      </c>
      <c r="AS17" s="19">
        <v>137</v>
      </c>
      <c r="AT17" s="19">
        <f t="shared" si="20"/>
        <v>250</v>
      </c>
      <c r="AU17" s="2">
        <f t="shared" si="21"/>
        <v>6.7549310997027837E-2</v>
      </c>
      <c r="AV17" s="19">
        <v>120</v>
      </c>
      <c r="AW17" s="19">
        <v>128</v>
      </c>
      <c r="AX17" s="19">
        <f t="shared" si="22"/>
        <v>248</v>
      </c>
      <c r="AY17" s="2">
        <f t="shared" si="23"/>
        <v>6.9215740999162709E-2</v>
      </c>
      <c r="AZ17" s="19">
        <v>108</v>
      </c>
      <c r="BA17" s="19">
        <v>130</v>
      </c>
      <c r="BB17" s="19">
        <f t="shared" si="24"/>
        <v>238</v>
      </c>
      <c r="BC17" s="2">
        <f t="shared" si="25"/>
        <v>6.95906432748538E-2</v>
      </c>
      <c r="BD17" s="19">
        <v>75</v>
      </c>
      <c r="BE17" s="19">
        <v>92</v>
      </c>
      <c r="BF17" s="19">
        <f t="shared" si="26"/>
        <v>167</v>
      </c>
      <c r="BG17" s="2">
        <f t="shared" si="27"/>
        <v>6.268768768768769E-2</v>
      </c>
      <c r="BH17" s="19">
        <v>69</v>
      </c>
      <c r="BI17" s="19">
        <v>79</v>
      </c>
      <c r="BJ17" s="19">
        <f t="shared" si="28"/>
        <v>148</v>
      </c>
      <c r="BK17" s="2">
        <f t="shared" si="29"/>
        <v>7.6170869788986101E-2</v>
      </c>
      <c r="BL17" s="19">
        <v>97</v>
      </c>
      <c r="BM17" s="19">
        <v>94</v>
      </c>
      <c r="BN17" s="19">
        <f t="shared" si="30"/>
        <v>191</v>
      </c>
      <c r="BO17" s="2">
        <f t="shared" si="31"/>
        <v>6.3922356091030794E-2</v>
      </c>
      <c r="BP17" s="19">
        <f t="shared" si="32"/>
        <v>3803</v>
      </c>
      <c r="BQ17" s="2">
        <f t="shared" si="33"/>
        <v>6.564366347913142E-2</v>
      </c>
    </row>
    <row r="18" spans="1:69" x14ac:dyDescent="0.25">
      <c r="A18" s="4">
        <v>10</v>
      </c>
      <c r="B18" s="5">
        <v>2010</v>
      </c>
      <c r="C18" s="1" t="s">
        <v>21</v>
      </c>
      <c r="D18" s="19">
        <v>106</v>
      </c>
      <c r="E18" s="19">
        <v>117</v>
      </c>
      <c r="F18" s="19">
        <f t="shared" si="0"/>
        <v>223</v>
      </c>
      <c r="G18" s="2">
        <f t="shared" si="1"/>
        <v>6.3154913622203337E-2</v>
      </c>
      <c r="H18" s="19">
        <v>130</v>
      </c>
      <c r="I18" s="19">
        <v>134</v>
      </c>
      <c r="J18" s="19">
        <f t="shared" si="2"/>
        <v>264</v>
      </c>
      <c r="K18" s="2">
        <f t="shared" si="3"/>
        <v>6.8023705230610673E-2</v>
      </c>
      <c r="L18" s="19">
        <v>151</v>
      </c>
      <c r="M18" s="19">
        <v>118</v>
      </c>
      <c r="N18" s="19">
        <f t="shared" si="4"/>
        <v>269</v>
      </c>
      <c r="O18" s="2">
        <f t="shared" si="5"/>
        <v>6.559375762009266E-2</v>
      </c>
      <c r="P18" s="19">
        <v>133</v>
      </c>
      <c r="Q18" s="19">
        <v>120</v>
      </c>
      <c r="R18" s="19">
        <f t="shared" si="6"/>
        <v>253</v>
      </c>
      <c r="S18" s="2">
        <f t="shared" si="7"/>
        <v>6.1632155907429965E-2</v>
      </c>
      <c r="T18" s="19">
        <v>107</v>
      </c>
      <c r="U18" s="19">
        <v>120</v>
      </c>
      <c r="V18" s="19">
        <f t="shared" si="8"/>
        <v>227</v>
      </c>
      <c r="W18" s="2">
        <f t="shared" si="9"/>
        <v>5.7599594011672167E-2</v>
      </c>
      <c r="X18" s="19">
        <v>127</v>
      </c>
      <c r="Y18" s="19">
        <v>136</v>
      </c>
      <c r="Z18" s="19">
        <f t="shared" si="10"/>
        <v>263</v>
      </c>
      <c r="AA18" s="2">
        <f t="shared" si="11"/>
        <v>6.3726677974315485E-2</v>
      </c>
      <c r="AB18" s="19">
        <v>141</v>
      </c>
      <c r="AC18" s="19">
        <v>132</v>
      </c>
      <c r="AD18" s="19">
        <f t="shared" si="12"/>
        <v>273</v>
      </c>
      <c r="AE18" s="2">
        <f t="shared" si="13"/>
        <v>6.847253574115876E-2</v>
      </c>
      <c r="AF18" s="19">
        <v>110</v>
      </c>
      <c r="AG18" s="19">
        <v>124</v>
      </c>
      <c r="AH18" s="19">
        <f t="shared" si="14"/>
        <v>234</v>
      </c>
      <c r="AI18" s="2">
        <f t="shared" si="15"/>
        <v>6.1112562026638811E-2</v>
      </c>
      <c r="AJ18" s="19">
        <v>149</v>
      </c>
      <c r="AK18" s="19">
        <v>146</v>
      </c>
      <c r="AL18" s="19">
        <f t="shared" si="16"/>
        <v>295</v>
      </c>
      <c r="AM18" s="2">
        <f t="shared" si="17"/>
        <v>6.9657615112160565E-2</v>
      </c>
      <c r="AN18" s="19">
        <v>138</v>
      </c>
      <c r="AO18" s="19">
        <v>122</v>
      </c>
      <c r="AP18" s="19">
        <f t="shared" si="18"/>
        <v>260</v>
      </c>
      <c r="AQ18" s="2">
        <f t="shared" si="19"/>
        <v>6.6700872242175469E-2</v>
      </c>
      <c r="AR18" s="19">
        <v>134</v>
      </c>
      <c r="AS18" s="19">
        <v>139</v>
      </c>
      <c r="AT18" s="19">
        <f t="shared" si="20"/>
        <v>273</v>
      </c>
      <c r="AU18" s="2">
        <f t="shared" si="21"/>
        <v>7.3763847608754388E-2</v>
      </c>
      <c r="AV18" s="19">
        <v>121</v>
      </c>
      <c r="AW18" s="19">
        <v>126</v>
      </c>
      <c r="AX18" s="19">
        <f t="shared" si="22"/>
        <v>247</v>
      </c>
      <c r="AY18" s="2">
        <f t="shared" si="23"/>
        <v>6.8936645269327385E-2</v>
      </c>
      <c r="AZ18" s="19">
        <v>110</v>
      </c>
      <c r="BA18" s="19">
        <v>127</v>
      </c>
      <c r="BB18" s="19">
        <f t="shared" si="24"/>
        <v>237</v>
      </c>
      <c r="BC18" s="2">
        <f t="shared" si="25"/>
        <v>6.9298245614035081E-2</v>
      </c>
      <c r="BD18" s="19">
        <v>97</v>
      </c>
      <c r="BE18" s="19">
        <v>91</v>
      </c>
      <c r="BF18" s="19">
        <f t="shared" si="26"/>
        <v>188</v>
      </c>
      <c r="BG18" s="2">
        <f t="shared" si="27"/>
        <v>7.0570570570570576E-2</v>
      </c>
      <c r="BH18" s="19">
        <v>68</v>
      </c>
      <c r="BI18" s="19">
        <v>68</v>
      </c>
      <c r="BJ18" s="19">
        <f t="shared" si="28"/>
        <v>136</v>
      </c>
      <c r="BK18" s="2">
        <f t="shared" si="29"/>
        <v>6.9994853319608849E-2</v>
      </c>
      <c r="BL18" s="19">
        <v>100</v>
      </c>
      <c r="BM18" s="19">
        <v>120</v>
      </c>
      <c r="BN18" s="19">
        <f t="shared" si="30"/>
        <v>220</v>
      </c>
      <c r="BO18" s="2">
        <f t="shared" si="31"/>
        <v>7.3627844712182061E-2</v>
      </c>
      <c r="BP18" s="19">
        <f t="shared" si="32"/>
        <v>3862</v>
      </c>
      <c r="BQ18" s="2">
        <f t="shared" si="33"/>
        <v>6.6662063727690124E-2</v>
      </c>
    </row>
    <row r="19" spans="1:69" x14ac:dyDescent="0.25">
      <c r="A19" s="4">
        <v>11</v>
      </c>
      <c r="B19" s="5">
        <v>2011</v>
      </c>
      <c r="C19" s="1" t="s">
        <v>22</v>
      </c>
      <c r="D19" s="19">
        <v>123</v>
      </c>
      <c r="E19" s="19">
        <v>136</v>
      </c>
      <c r="F19" s="19">
        <f t="shared" si="0"/>
        <v>259</v>
      </c>
      <c r="G19" s="2">
        <f t="shared" si="1"/>
        <v>7.3350325686774284E-2</v>
      </c>
      <c r="H19" s="19">
        <v>137</v>
      </c>
      <c r="I19" s="19">
        <v>164</v>
      </c>
      <c r="J19" s="19">
        <f t="shared" si="2"/>
        <v>301</v>
      </c>
      <c r="K19" s="2">
        <f t="shared" si="3"/>
        <v>7.7557330584900802E-2</v>
      </c>
      <c r="L19" s="19">
        <v>177</v>
      </c>
      <c r="M19" s="19">
        <v>144</v>
      </c>
      <c r="N19" s="19">
        <f t="shared" si="4"/>
        <v>321</v>
      </c>
      <c r="O19" s="2">
        <f t="shared" si="5"/>
        <v>7.8273591806876375E-2</v>
      </c>
      <c r="P19" s="19">
        <v>174</v>
      </c>
      <c r="Q19" s="19">
        <v>155</v>
      </c>
      <c r="R19" s="19">
        <f t="shared" si="6"/>
        <v>329</v>
      </c>
      <c r="S19" s="2">
        <f t="shared" si="7"/>
        <v>8.0146163215590746E-2</v>
      </c>
      <c r="T19" s="19">
        <v>144</v>
      </c>
      <c r="U19" s="19">
        <v>156</v>
      </c>
      <c r="V19" s="19">
        <f t="shared" si="8"/>
        <v>300</v>
      </c>
      <c r="W19" s="2">
        <f t="shared" si="9"/>
        <v>7.6122811469170257E-2</v>
      </c>
      <c r="X19" s="19">
        <v>160</v>
      </c>
      <c r="Y19" s="19">
        <v>181</v>
      </c>
      <c r="Z19" s="19">
        <f t="shared" si="10"/>
        <v>341</v>
      </c>
      <c r="AA19" s="2">
        <f t="shared" si="11"/>
        <v>8.262660528228738E-2</v>
      </c>
      <c r="AB19" s="19">
        <v>140</v>
      </c>
      <c r="AC19" s="19">
        <v>140</v>
      </c>
      <c r="AD19" s="19">
        <f t="shared" si="12"/>
        <v>280</v>
      </c>
      <c r="AE19" s="2">
        <f t="shared" si="13"/>
        <v>7.0228241785803863E-2</v>
      </c>
      <c r="AF19" s="19">
        <v>148</v>
      </c>
      <c r="AG19" s="19">
        <v>162</v>
      </c>
      <c r="AH19" s="19">
        <f t="shared" si="14"/>
        <v>310</v>
      </c>
      <c r="AI19" s="2">
        <f t="shared" si="15"/>
        <v>8.0961086445547142E-2</v>
      </c>
      <c r="AJ19" s="19">
        <v>172</v>
      </c>
      <c r="AK19" s="19">
        <v>177</v>
      </c>
      <c r="AL19" s="19">
        <f t="shared" si="16"/>
        <v>349</v>
      </c>
      <c r="AM19" s="2">
        <f t="shared" si="17"/>
        <v>8.2408500590318776E-2</v>
      </c>
      <c r="AN19" s="19">
        <v>171</v>
      </c>
      <c r="AO19" s="19">
        <v>152</v>
      </c>
      <c r="AP19" s="19">
        <f t="shared" si="18"/>
        <v>323</v>
      </c>
      <c r="AQ19" s="2">
        <f t="shared" si="19"/>
        <v>8.2863006670087225E-2</v>
      </c>
      <c r="AR19" s="19">
        <v>136</v>
      </c>
      <c r="AS19" s="19">
        <v>162</v>
      </c>
      <c r="AT19" s="19">
        <f t="shared" si="20"/>
        <v>298</v>
      </c>
      <c r="AU19" s="2">
        <f t="shared" si="21"/>
        <v>8.0518778708457167E-2</v>
      </c>
      <c r="AV19" s="19">
        <v>146</v>
      </c>
      <c r="AW19" s="19">
        <v>143</v>
      </c>
      <c r="AX19" s="19">
        <f t="shared" si="22"/>
        <v>289</v>
      </c>
      <c r="AY19" s="2">
        <f t="shared" si="23"/>
        <v>8.0658665922411388E-2</v>
      </c>
      <c r="AZ19" s="19">
        <v>133</v>
      </c>
      <c r="BA19" s="19">
        <v>148</v>
      </c>
      <c r="BB19" s="19">
        <f t="shared" si="24"/>
        <v>281</v>
      </c>
      <c r="BC19" s="2">
        <f t="shared" si="25"/>
        <v>8.2163742690058481E-2</v>
      </c>
      <c r="BD19" s="19">
        <v>100</v>
      </c>
      <c r="BE19" s="19">
        <v>123</v>
      </c>
      <c r="BF19" s="19">
        <f t="shared" si="26"/>
        <v>223</v>
      </c>
      <c r="BG19" s="2">
        <f t="shared" si="27"/>
        <v>8.370870870870871E-2</v>
      </c>
      <c r="BH19" s="19">
        <v>80</v>
      </c>
      <c r="BI19" s="19">
        <v>85</v>
      </c>
      <c r="BJ19" s="19">
        <f t="shared" si="28"/>
        <v>165</v>
      </c>
      <c r="BK19" s="2">
        <f t="shared" si="29"/>
        <v>8.4920226453937209E-2</v>
      </c>
      <c r="BL19" s="19">
        <v>111</v>
      </c>
      <c r="BM19" s="19">
        <v>145</v>
      </c>
      <c r="BN19" s="19">
        <f t="shared" si="30"/>
        <v>256</v>
      </c>
      <c r="BO19" s="2">
        <f t="shared" si="31"/>
        <v>8.5676037483266396E-2</v>
      </c>
      <c r="BP19" s="19">
        <f t="shared" si="32"/>
        <v>4625</v>
      </c>
      <c r="BQ19" s="2">
        <f t="shared" si="33"/>
        <v>7.9832222874305248E-2</v>
      </c>
    </row>
    <row r="20" spans="1:69" x14ac:dyDescent="0.25">
      <c r="A20" s="4">
        <v>12</v>
      </c>
      <c r="B20" s="5">
        <v>2012</v>
      </c>
      <c r="C20" s="1" t="s">
        <v>23</v>
      </c>
      <c r="D20" s="19">
        <v>148</v>
      </c>
      <c r="E20" s="19">
        <v>133</v>
      </c>
      <c r="F20" s="19">
        <f t="shared" si="0"/>
        <v>281</v>
      </c>
      <c r="G20" s="2">
        <f t="shared" si="1"/>
        <v>7.9580855281789861E-2</v>
      </c>
      <c r="H20" s="19">
        <v>153</v>
      </c>
      <c r="I20" s="19">
        <v>119</v>
      </c>
      <c r="J20" s="19">
        <f t="shared" si="2"/>
        <v>272</v>
      </c>
      <c r="K20" s="2">
        <f t="shared" si="3"/>
        <v>7.0085029631538259E-2</v>
      </c>
      <c r="L20" s="19">
        <v>157</v>
      </c>
      <c r="M20" s="19">
        <v>150</v>
      </c>
      <c r="N20" s="19">
        <f t="shared" si="4"/>
        <v>307</v>
      </c>
      <c r="O20" s="2">
        <f t="shared" si="5"/>
        <v>7.4859790295049994E-2</v>
      </c>
      <c r="P20" s="19">
        <v>154</v>
      </c>
      <c r="Q20" s="19">
        <v>124</v>
      </c>
      <c r="R20" s="19">
        <f t="shared" si="6"/>
        <v>278</v>
      </c>
      <c r="S20" s="2">
        <f t="shared" si="7"/>
        <v>6.7722289890377582E-2</v>
      </c>
      <c r="T20" s="19">
        <v>152</v>
      </c>
      <c r="U20" s="19">
        <v>128</v>
      </c>
      <c r="V20" s="19">
        <f t="shared" si="8"/>
        <v>280</v>
      </c>
      <c r="W20" s="2">
        <f t="shared" si="9"/>
        <v>7.1047957371225573E-2</v>
      </c>
      <c r="X20" s="19">
        <v>142</v>
      </c>
      <c r="Y20" s="19">
        <v>141</v>
      </c>
      <c r="Z20" s="19">
        <f t="shared" si="10"/>
        <v>283</v>
      </c>
      <c r="AA20" s="2">
        <f t="shared" si="11"/>
        <v>6.8572813181487766E-2</v>
      </c>
      <c r="AB20" s="19">
        <v>133</v>
      </c>
      <c r="AC20" s="19">
        <v>132</v>
      </c>
      <c r="AD20" s="19">
        <f t="shared" si="12"/>
        <v>265</v>
      </c>
      <c r="AE20" s="2">
        <f t="shared" si="13"/>
        <v>6.6466014547278657E-2</v>
      </c>
      <c r="AF20" s="19">
        <v>119</v>
      </c>
      <c r="AG20" s="19">
        <v>144</v>
      </c>
      <c r="AH20" s="19">
        <f t="shared" si="14"/>
        <v>263</v>
      </c>
      <c r="AI20" s="2">
        <f t="shared" si="15"/>
        <v>6.8686341081222249E-2</v>
      </c>
      <c r="AJ20" s="19">
        <v>151</v>
      </c>
      <c r="AK20" s="19">
        <v>157</v>
      </c>
      <c r="AL20" s="19">
        <f t="shared" si="16"/>
        <v>308</v>
      </c>
      <c r="AM20" s="2">
        <f t="shared" si="17"/>
        <v>7.2727272727272724E-2</v>
      </c>
      <c r="AN20" s="19">
        <v>172</v>
      </c>
      <c r="AO20" s="19">
        <v>136</v>
      </c>
      <c r="AP20" s="19">
        <f t="shared" si="18"/>
        <v>308</v>
      </c>
      <c r="AQ20" s="2">
        <f t="shared" si="19"/>
        <v>7.9014879425346338E-2</v>
      </c>
      <c r="AR20" s="19">
        <v>116</v>
      </c>
      <c r="AS20" s="19">
        <v>156</v>
      </c>
      <c r="AT20" s="19">
        <f t="shared" si="20"/>
        <v>272</v>
      </c>
      <c r="AU20" s="2">
        <f t="shared" si="21"/>
        <v>7.349365036476628E-2</v>
      </c>
      <c r="AV20" s="19">
        <v>126</v>
      </c>
      <c r="AW20" s="19">
        <v>116</v>
      </c>
      <c r="AX20" s="19">
        <f t="shared" si="22"/>
        <v>242</v>
      </c>
      <c r="AY20" s="2">
        <f t="shared" si="23"/>
        <v>6.7541166620150708E-2</v>
      </c>
      <c r="AZ20" s="19">
        <v>109</v>
      </c>
      <c r="BA20" s="19">
        <v>122</v>
      </c>
      <c r="BB20" s="19">
        <f t="shared" si="24"/>
        <v>231</v>
      </c>
      <c r="BC20" s="2">
        <f t="shared" si="25"/>
        <v>6.7543859649122809E-2</v>
      </c>
      <c r="BD20" s="19">
        <v>88</v>
      </c>
      <c r="BE20" s="19">
        <v>112</v>
      </c>
      <c r="BF20" s="19">
        <f t="shared" si="26"/>
        <v>200</v>
      </c>
      <c r="BG20" s="2">
        <f t="shared" si="27"/>
        <v>7.5075075075075076E-2</v>
      </c>
      <c r="BH20" s="19">
        <v>77</v>
      </c>
      <c r="BI20" s="19">
        <v>96</v>
      </c>
      <c r="BJ20" s="19">
        <f t="shared" si="28"/>
        <v>173</v>
      </c>
      <c r="BK20" s="2">
        <f t="shared" si="29"/>
        <v>8.9037570766855381E-2</v>
      </c>
      <c r="BL20" s="19">
        <v>112</v>
      </c>
      <c r="BM20" s="19">
        <v>112</v>
      </c>
      <c r="BN20" s="19">
        <f t="shared" si="30"/>
        <v>224</v>
      </c>
      <c r="BO20" s="2">
        <f t="shared" si="31"/>
        <v>7.4966532797858101E-2</v>
      </c>
      <c r="BP20" s="19">
        <f t="shared" si="32"/>
        <v>4187</v>
      </c>
      <c r="BQ20" s="2">
        <f t="shared" si="33"/>
        <v>7.2271895605344014E-2</v>
      </c>
    </row>
    <row r="21" spans="1:69" x14ac:dyDescent="0.25">
      <c r="A21" s="4">
        <v>13</v>
      </c>
      <c r="B21" s="5">
        <v>2013</v>
      </c>
      <c r="C21" s="1" t="s">
        <v>24</v>
      </c>
      <c r="D21" s="19">
        <v>182</v>
      </c>
      <c r="E21" s="19">
        <v>164</v>
      </c>
      <c r="F21" s="19">
        <f>SUM(D21:E21)</f>
        <v>346</v>
      </c>
      <c r="G21" s="2">
        <f>F21/$F$22</f>
        <v>9.798923817615407E-2</v>
      </c>
      <c r="H21" s="19">
        <v>198</v>
      </c>
      <c r="I21" s="19">
        <v>190</v>
      </c>
      <c r="J21" s="19">
        <f t="shared" si="2"/>
        <v>388</v>
      </c>
      <c r="K21" s="2">
        <f t="shared" si="3"/>
        <v>9.9974233444988403E-2</v>
      </c>
      <c r="L21" s="19">
        <v>208</v>
      </c>
      <c r="M21" s="19">
        <v>203</v>
      </c>
      <c r="N21" s="19">
        <f t="shared" si="4"/>
        <v>411</v>
      </c>
      <c r="O21" s="2">
        <f t="shared" si="5"/>
        <v>0.10021945866861741</v>
      </c>
      <c r="P21" s="19">
        <v>224</v>
      </c>
      <c r="Q21" s="19">
        <v>199</v>
      </c>
      <c r="R21" s="19">
        <f t="shared" si="6"/>
        <v>423</v>
      </c>
      <c r="S21" s="2">
        <f t="shared" si="7"/>
        <v>0.10304506699147381</v>
      </c>
      <c r="T21" s="19">
        <v>204</v>
      </c>
      <c r="U21" s="19">
        <v>179</v>
      </c>
      <c r="V21" s="19">
        <f t="shared" si="8"/>
        <v>383</v>
      </c>
      <c r="W21" s="2">
        <f t="shared" si="9"/>
        <v>9.7183455975640695E-2</v>
      </c>
      <c r="X21" s="19">
        <v>205</v>
      </c>
      <c r="Y21" s="19">
        <v>195</v>
      </c>
      <c r="Z21" s="19">
        <f t="shared" si="10"/>
        <v>400</v>
      </c>
      <c r="AA21" s="2">
        <f t="shared" si="11"/>
        <v>9.6922704143445601E-2</v>
      </c>
      <c r="AB21" s="19">
        <v>208</v>
      </c>
      <c r="AC21" s="19">
        <v>192</v>
      </c>
      <c r="AD21" s="19">
        <f t="shared" si="12"/>
        <v>400</v>
      </c>
      <c r="AE21" s="2">
        <f t="shared" si="13"/>
        <v>0.10032605969400551</v>
      </c>
      <c r="AF21" s="19">
        <v>204</v>
      </c>
      <c r="AG21" s="19">
        <v>212</v>
      </c>
      <c r="AH21" s="19">
        <f t="shared" si="14"/>
        <v>416</v>
      </c>
      <c r="AI21" s="2">
        <f t="shared" si="15"/>
        <v>0.10864455471402455</v>
      </c>
      <c r="AJ21" s="19">
        <v>212</v>
      </c>
      <c r="AK21" s="19">
        <v>209</v>
      </c>
      <c r="AL21" s="19">
        <f t="shared" si="16"/>
        <v>421</v>
      </c>
      <c r="AM21" s="2">
        <f t="shared" si="17"/>
        <v>9.9409681227863048E-2</v>
      </c>
      <c r="AN21" s="19">
        <v>196</v>
      </c>
      <c r="AO21" s="19">
        <v>177</v>
      </c>
      <c r="AP21" s="19">
        <f t="shared" si="18"/>
        <v>373</v>
      </c>
      <c r="AQ21" s="2">
        <f t="shared" si="19"/>
        <v>9.5690097485890205E-2</v>
      </c>
      <c r="AR21" s="19">
        <v>182</v>
      </c>
      <c r="AS21" s="19">
        <v>193</v>
      </c>
      <c r="AT21" s="19">
        <f t="shared" si="20"/>
        <v>375</v>
      </c>
      <c r="AU21" s="2">
        <f t="shared" si="21"/>
        <v>0.10132396649554175</v>
      </c>
      <c r="AV21" s="19">
        <v>176</v>
      </c>
      <c r="AW21" s="19">
        <v>192</v>
      </c>
      <c r="AX21" s="19">
        <f t="shared" si="22"/>
        <v>368</v>
      </c>
      <c r="AY21" s="2">
        <f t="shared" si="23"/>
        <v>0.10270722857940273</v>
      </c>
      <c r="AZ21" s="19">
        <v>142</v>
      </c>
      <c r="BA21" s="19">
        <v>180</v>
      </c>
      <c r="BB21" s="19">
        <f t="shared" si="24"/>
        <v>322</v>
      </c>
      <c r="BC21" s="2">
        <f t="shared" si="25"/>
        <v>9.4152046783625737E-2</v>
      </c>
      <c r="BD21" s="19">
        <v>134</v>
      </c>
      <c r="BE21" s="19">
        <v>170</v>
      </c>
      <c r="BF21" s="19">
        <f t="shared" si="26"/>
        <v>304</v>
      </c>
      <c r="BG21" s="2">
        <f t="shared" si="27"/>
        <v>0.11411411411411411</v>
      </c>
      <c r="BH21" s="19">
        <v>89</v>
      </c>
      <c r="BI21" s="19">
        <v>107</v>
      </c>
      <c r="BJ21" s="19">
        <f t="shared" si="28"/>
        <v>196</v>
      </c>
      <c r="BK21" s="2">
        <f t="shared" si="29"/>
        <v>0.10087493566649511</v>
      </c>
      <c r="BL21" s="19">
        <v>143</v>
      </c>
      <c r="BM21" s="19">
        <v>219</v>
      </c>
      <c r="BN21" s="19">
        <f t="shared" si="30"/>
        <v>362</v>
      </c>
      <c r="BO21" s="2">
        <f t="shared" si="31"/>
        <v>0.12115127175368139</v>
      </c>
      <c r="BP21" s="19">
        <f t="shared" si="32"/>
        <v>5888</v>
      </c>
      <c r="BQ21" s="2">
        <f>BP21/$BP$22</f>
        <v>0.10163289260192633</v>
      </c>
    </row>
    <row r="22" spans="1:69" x14ac:dyDescent="0.25">
      <c r="A22" s="14" t="s">
        <v>38</v>
      </c>
      <c r="B22" s="14"/>
      <c r="C22" s="14"/>
      <c r="D22" s="20">
        <f>SUM(D9:D21)</f>
        <v>1793</v>
      </c>
      <c r="E22" s="20">
        <f t="shared" ref="E22:BN22" si="34">SUM(E9:E21)</f>
        <v>1738</v>
      </c>
      <c r="F22" s="20">
        <f t="shared" si="34"/>
        <v>3531</v>
      </c>
      <c r="G22" s="12">
        <f>'KAB SUKOHARJO'!G9</f>
        <v>6.1885482938114515E-2</v>
      </c>
      <c r="H22" s="20">
        <f t="shared" si="34"/>
        <v>1964</v>
      </c>
      <c r="I22" s="20">
        <f t="shared" si="34"/>
        <v>1917</v>
      </c>
      <c r="J22" s="20">
        <f>SUM(J9:J21)</f>
        <v>3881</v>
      </c>
      <c r="K22" s="12">
        <f>'KAB SUKOHARJO'!K9</f>
        <v>5.8262775475890233E-2</v>
      </c>
      <c r="L22" s="20">
        <f t="shared" si="34"/>
        <v>2107</v>
      </c>
      <c r="M22" s="20">
        <f t="shared" si="34"/>
        <v>1994</v>
      </c>
      <c r="N22" s="20">
        <f t="shared" si="34"/>
        <v>4101</v>
      </c>
      <c r="O22" s="12">
        <f>'KAB SUKOHARJO'!O9</f>
        <v>5.8146294432077583E-2</v>
      </c>
      <c r="P22" s="20">
        <f t="shared" si="34"/>
        <v>2152</v>
      </c>
      <c r="Q22" s="20">
        <f t="shared" si="34"/>
        <v>1953</v>
      </c>
      <c r="R22" s="20">
        <f t="shared" si="34"/>
        <v>4105</v>
      </c>
      <c r="S22" s="12">
        <f>'KAB SUKOHARJO'!S9</f>
        <v>5.9347395509549074E-2</v>
      </c>
      <c r="T22" s="20">
        <f t="shared" si="34"/>
        <v>2050</v>
      </c>
      <c r="U22" s="20">
        <f t="shared" si="34"/>
        <v>1891</v>
      </c>
      <c r="V22" s="20">
        <f t="shared" si="34"/>
        <v>3941</v>
      </c>
      <c r="W22" s="12">
        <f>'KAB SUKOHARJO'!W9</f>
        <v>5.7139128921881346E-2</v>
      </c>
      <c r="X22" s="20">
        <f t="shared" si="34"/>
        <v>2112</v>
      </c>
      <c r="Y22" s="20">
        <f t="shared" si="34"/>
        <v>2015</v>
      </c>
      <c r="Z22" s="20">
        <f t="shared" si="34"/>
        <v>4127</v>
      </c>
      <c r="AA22" s="12">
        <f>'KAB SUKOHARJO'!AA9</f>
        <v>6.2834000700354747E-2</v>
      </c>
      <c r="AB22" s="20">
        <f t="shared" si="34"/>
        <v>2059</v>
      </c>
      <c r="AC22" s="20">
        <f t="shared" si="34"/>
        <v>1928</v>
      </c>
      <c r="AD22" s="20">
        <f t="shared" si="34"/>
        <v>3987</v>
      </c>
      <c r="AE22" s="12">
        <f>'KAB SUKOHARJO'!AE9</f>
        <v>6.336013730413502E-2</v>
      </c>
      <c r="AF22" s="20">
        <f t="shared" si="34"/>
        <v>1860</v>
      </c>
      <c r="AG22" s="20">
        <f t="shared" si="34"/>
        <v>1969</v>
      </c>
      <c r="AH22" s="20">
        <f t="shared" si="34"/>
        <v>3829</v>
      </c>
      <c r="AI22" s="12">
        <f>'KAB SUKOHARJO'!AI9</f>
        <v>6.1190571314422695E-2</v>
      </c>
      <c r="AJ22" s="20">
        <f t="shared" si="34"/>
        <v>2155</v>
      </c>
      <c r="AK22" s="20">
        <f t="shared" si="34"/>
        <v>2080</v>
      </c>
      <c r="AL22" s="20">
        <f t="shared" si="34"/>
        <v>4235</v>
      </c>
      <c r="AM22" s="12">
        <f>'KAB SUKOHARJO'!AM9</f>
        <v>5.7389489660405996E-2</v>
      </c>
      <c r="AN22" s="20">
        <f t="shared" si="34"/>
        <v>2027</v>
      </c>
      <c r="AO22" s="20">
        <f t="shared" si="34"/>
        <v>1871</v>
      </c>
      <c r="AP22" s="20">
        <f t="shared" si="34"/>
        <v>3898</v>
      </c>
      <c r="AQ22" s="12">
        <f>'KAB SUKOHARJO'!AQ9</f>
        <v>5.8486376185331895E-2</v>
      </c>
      <c r="AR22" s="20">
        <f t="shared" si="34"/>
        <v>1803</v>
      </c>
      <c r="AS22" s="20">
        <f t="shared" si="34"/>
        <v>1898</v>
      </c>
      <c r="AT22" s="20">
        <f t="shared" si="34"/>
        <v>3701</v>
      </c>
      <c r="AU22" s="12">
        <f>'KAB SUKOHARJO'!AU9</f>
        <v>5.9953669955127895E-2</v>
      </c>
      <c r="AV22" s="20">
        <f t="shared" si="34"/>
        <v>1762</v>
      </c>
      <c r="AW22" s="20">
        <f t="shared" si="34"/>
        <v>1821</v>
      </c>
      <c r="AX22" s="20">
        <f t="shared" si="34"/>
        <v>3583</v>
      </c>
      <c r="AY22" s="12">
        <f>'KAB SUKOHARJO'!AY9</f>
        <v>6.46867665643618E-2</v>
      </c>
      <c r="AZ22" s="20">
        <f t="shared" si="34"/>
        <v>1543</v>
      </c>
      <c r="BA22" s="20">
        <f t="shared" si="34"/>
        <v>1877</v>
      </c>
      <c r="BB22" s="20">
        <f t="shared" si="34"/>
        <v>3420</v>
      </c>
      <c r="BC22" s="12">
        <f>'KAB SUKOHARJO'!BC9</f>
        <v>7.224181998690353E-2</v>
      </c>
      <c r="BD22" s="20">
        <f t="shared" si="34"/>
        <v>1283</v>
      </c>
      <c r="BE22" s="20">
        <f t="shared" si="34"/>
        <v>1381</v>
      </c>
      <c r="BF22" s="20">
        <f t="shared" si="34"/>
        <v>2664</v>
      </c>
      <c r="BG22" s="12">
        <f>'KAB SUKOHARJO'!BG9</f>
        <v>7.964125560538117E-2</v>
      </c>
      <c r="BH22" s="20">
        <f t="shared" si="34"/>
        <v>882</v>
      </c>
      <c r="BI22" s="20">
        <f t="shared" si="34"/>
        <v>1061</v>
      </c>
      <c r="BJ22" s="20">
        <f t="shared" si="34"/>
        <v>1943</v>
      </c>
      <c r="BK22" s="12">
        <f>'KAB SUKOHARJO'!BK9</f>
        <v>8.8062001450326319E-2</v>
      </c>
      <c r="BL22" s="20">
        <f t="shared" si="34"/>
        <v>1297</v>
      </c>
      <c r="BM22" s="20">
        <f t="shared" si="34"/>
        <v>1691</v>
      </c>
      <c r="BN22" s="20">
        <f t="shared" si="34"/>
        <v>2988</v>
      </c>
      <c r="BO22" s="12">
        <f>'KAB SUKOHARJO'!BO9</f>
        <v>0.10745882183701359</v>
      </c>
      <c r="BP22" s="21">
        <f>SUM(BP9:BP21)</f>
        <v>57934</v>
      </c>
      <c r="BQ22" s="12">
        <f>'KAB SUKOHARJO'!BQ9</f>
        <v>6.35418894537398E-2</v>
      </c>
    </row>
    <row r="23" spans="1:69" x14ac:dyDescent="0.25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</sheetData>
  <mergeCells count="23">
    <mergeCell ref="A1:M2"/>
    <mergeCell ref="B7:C7"/>
    <mergeCell ref="A7:A8"/>
    <mergeCell ref="A22:C22"/>
    <mergeCell ref="A5:D5"/>
    <mergeCell ref="A6:D6"/>
    <mergeCell ref="AV7:AY7"/>
    <mergeCell ref="D7:G7"/>
    <mergeCell ref="H7:K7"/>
    <mergeCell ref="L7:O7"/>
    <mergeCell ref="P7:S7"/>
    <mergeCell ref="T7:W7"/>
    <mergeCell ref="X7:AA7"/>
    <mergeCell ref="AB7:AE7"/>
    <mergeCell ref="AF7:AI7"/>
    <mergeCell ref="AJ7:AM7"/>
    <mergeCell ref="AN7:AQ7"/>
    <mergeCell ref="AR7:AU7"/>
    <mergeCell ref="AZ7:BC7"/>
    <mergeCell ref="BD7:BG7"/>
    <mergeCell ref="BH7:BK7"/>
    <mergeCell ref="BL7:BO7"/>
    <mergeCell ref="BP7:BQ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BFB8-3ABB-446A-A353-15DCF189A85D}">
  <dimension ref="A1:BQ22"/>
  <sheetViews>
    <sheetView topLeftCell="AU1" workbookViewId="0">
      <selection activeCell="BP9" sqref="BP9:BP20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73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2001</v>
      </c>
      <c r="C9" s="1" t="s">
        <v>56</v>
      </c>
      <c r="D9" s="19">
        <v>90</v>
      </c>
      <c r="E9" s="19">
        <v>69</v>
      </c>
      <c r="F9" s="19">
        <f>SUM(D9:E9)</f>
        <v>159</v>
      </c>
      <c r="G9" s="2">
        <f t="shared" ref="G9:G20" si="0">F9/$F$21</f>
        <v>7.3339483394833954E-2</v>
      </c>
      <c r="H9" s="19">
        <v>78</v>
      </c>
      <c r="I9" s="19">
        <v>90</v>
      </c>
      <c r="J9" s="19">
        <f>SUM(H9:I9)</f>
        <v>168</v>
      </c>
      <c r="K9" s="2">
        <f t="shared" ref="K9:K20" si="1">J9/$J$21</f>
        <v>7.0263488080301126E-2</v>
      </c>
      <c r="L9" s="19">
        <v>101</v>
      </c>
      <c r="M9" s="19">
        <v>105</v>
      </c>
      <c r="N9" s="19">
        <f>SUM(L9:M9)</f>
        <v>206</v>
      </c>
      <c r="O9" s="2">
        <f t="shared" ref="O9:O20" si="2">N9/$N$21</f>
        <v>7.9261254328587924E-2</v>
      </c>
      <c r="P9" s="19">
        <v>95</v>
      </c>
      <c r="Q9" s="19">
        <v>104</v>
      </c>
      <c r="R9" s="19">
        <f>SUM(P9:Q9)</f>
        <v>199</v>
      </c>
      <c r="S9" s="2">
        <f t="shared" ref="S9:S20" si="3">R9/$R$21</f>
        <v>7.713178294573643E-2</v>
      </c>
      <c r="T9" s="19">
        <v>115</v>
      </c>
      <c r="U9" s="19">
        <v>112</v>
      </c>
      <c r="V9" s="19">
        <f>SUM(T9:U9)</f>
        <v>227</v>
      </c>
      <c r="W9" s="2">
        <f t="shared" ref="W9:W20" si="4">V9/$V$21</f>
        <v>8.4764749813293502E-2</v>
      </c>
      <c r="X9" s="19">
        <v>121</v>
      </c>
      <c r="Y9" s="19">
        <v>112</v>
      </c>
      <c r="Z9" s="19">
        <f>SUM(X9:Y9)</f>
        <v>233</v>
      </c>
      <c r="AA9" s="2">
        <f t="shared" ref="AA9:AA20" si="5">Z9/$Z$21</f>
        <v>8.6232420429311618E-2</v>
      </c>
      <c r="AB9" s="19">
        <v>128</v>
      </c>
      <c r="AC9" s="19">
        <v>97</v>
      </c>
      <c r="AD9" s="19">
        <f>SUM(AB9:AC9)</f>
        <v>225</v>
      </c>
      <c r="AE9" s="2">
        <f t="shared" ref="AE9:AE20" si="6">AD9/$AD$21</f>
        <v>8.4491175366128421E-2</v>
      </c>
      <c r="AF9" s="19">
        <v>101</v>
      </c>
      <c r="AG9" s="19">
        <v>87</v>
      </c>
      <c r="AH9" s="19">
        <f>SUM(AF9:AG9)</f>
        <v>188</v>
      </c>
      <c r="AI9" s="2">
        <f t="shared" ref="AI9:AI20" si="7">AH9/$AH$21</f>
        <v>7.8008298755186722E-2</v>
      </c>
      <c r="AJ9" s="19">
        <v>113</v>
      </c>
      <c r="AK9" s="19">
        <v>105</v>
      </c>
      <c r="AL9" s="19">
        <f>SUM(AJ9:AK9)</f>
        <v>218</v>
      </c>
      <c r="AM9" s="2">
        <f t="shared" ref="AM9:AM20" si="8">AL9/$AL$21</f>
        <v>7.9417122040072854E-2</v>
      </c>
      <c r="AN9" s="19">
        <v>95</v>
      </c>
      <c r="AO9" s="19">
        <v>93</v>
      </c>
      <c r="AP9" s="19">
        <f>SUM(AN9:AO9)</f>
        <v>188</v>
      </c>
      <c r="AQ9" s="2">
        <f t="shared" ref="AQ9:AQ20" si="9">AP9/$AP$21</f>
        <v>7.5049900199600797E-2</v>
      </c>
      <c r="AR9" s="19">
        <v>102</v>
      </c>
      <c r="AS9" s="19">
        <v>93</v>
      </c>
      <c r="AT9" s="19">
        <f>SUM(AR9:AS9)</f>
        <v>195</v>
      </c>
      <c r="AU9" s="2">
        <f t="shared" ref="AU9:AU20" si="10">AT9/$AT$21</f>
        <v>7.8062449959967972E-2</v>
      </c>
      <c r="AV9" s="19">
        <v>76</v>
      </c>
      <c r="AW9" s="19">
        <v>104</v>
      </c>
      <c r="AX9" s="19">
        <f>SUM(AV9:AW9)</f>
        <v>180</v>
      </c>
      <c r="AY9" s="2">
        <f t="shared" ref="AY9:AY20" si="11">AX9/$AX$21</f>
        <v>7.5949367088607597E-2</v>
      </c>
      <c r="AZ9" s="19">
        <v>63</v>
      </c>
      <c r="BA9" s="19">
        <v>82</v>
      </c>
      <c r="BB9" s="19">
        <f>SUM(AZ9:BA9)</f>
        <v>145</v>
      </c>
      <c r="BC9" s="2">
        <f t="shared" ref="BC9:BC20" si="12">BB9/$BB$21</f>
        <v>6.8331762488218664E-2</v>
      </c>
      <c r="BD9" s="19">
        <v>71</v>
      </c>
      <c r="BE9" s="19">
        <v>60</v>
      </c>
      <c r="BF9" s="19">
        <f>SUM(BD9:BE9)</f>
        <v>131</v>
      </c>
      <c r="BG9" s="2">
        <f t="shared" ref="BG9:BG20" si="13">BF9/$BF$21</f>
        <v>8.4352865421764331E-2</v>
      </c>
      <c r="BH9" s="19">
        <v>40</v>
      </c>
      <c r="BI9" s="19">
        <v>63</v>
      </c>
      <c r="BJ9" s="19">
        <f>SUM(BH9:BI9)</f>
        <v>103</v>
      </c>
      <c r="BK9" s="2">
        <f t="shared" ref="BK9:BK20" si="14">BJ9/$BJ$21</f>
        <v>7.797123391370174E-2</v>
      </c>
      <c r="BL9" s="19">
        <v>67</v>
      </c>
      <c r="BM9" s="19">
        <v>60</v>
      </c>
      <c r="BN9" s="19">
        <f>SUM(BL9:BM9)</f>
        <v>127</v>
      </c>
      <c r="BO9" s="2">
        <f t="shared" ref="BO9:BO20" si="15">BN9/$BN$21</f>
        <v>6.296479920674268E-2</v>
      </c>
      <c r="BP9" s="19">
        <f>BN9+BJ9+BF9+BB9+AX9+AT9+AP9+AL9+AH9+AD9+Z9+V9+R9+N9+J9+F9</f>
        <v>2892</v>
      </c>
      <c r="BQ9" s="2">
        <f t="shared" ref="BQ9:BQ20" si="16">BP9/$BP$21</f>
        <v>7.7487808799099722E-2</v>
      </c>
    </row>
    <row r="10" spans="1:69" x14ac:dyDescent="0.25">
      <c r="A10" s="4">
        <v>2</v>
      </c>
      <c r="B10" s="5">
        <v>2002</v>
      </c>
      <c r="C10" s="1" t="s">
        <v>57</v>
      </c>
      <c r="D10" s="19">
        <v>75</v>
      </c>
      <c r="E10" s="19">
        <v>63</v>
      </c>
      <c r="F10" s="19">
        <f t="shared" ref="F10:F20" si="17">SUM(D10:E10)</f>
        <v>138</v>
      </c>
      <c r="G10" s="2">
        <f t="shared" si="0"/>
        <v>6.3653136531365312E-2</v>
      </c>
      <c r="H10" s="19">
        <v>92</v>
      </c>
      <c r="I10" s="19">
        <v>92</v>
      </c>
      <c r="J10" s="19">
        <f t="shared" ref="J10:J20" si="18">SUM(H10:I10)</f>
        <v>184</v>
      </c>
      <c r="K10" s="2">
        <f t="shared" si="1"/>
        <v>7.6955248849853622E-2</v>
      </c>
      <c r="L10" s="19">
        <v>101</v>
      </c>
      <c r="M10" s="19">
        <v>85</v>
      </c>
      <c r="N10" s="19">
        <f t="shared" ref="N10:N20" si="19">SUM(L10:M10)</f>
        <v>186</v>
      </c>
      <c r="O10" s="2">
        <f t="shared" si="2"/>
        <v>7.1565986918045402E-2</v>
      </c>
      <c r="P10" s="19">
        <v>105</v>
      </c>
      <c r="Q10" s="19">
        <v>62</v>
      </c>
      <c r="R10" s="19">
        <f t="shared" ref="R10:R20" si="20">SUM(P10:Q10)</f>
        <v>167</v>
      </c>
      <c r="S10" s="2">
        <f t="shared" si="3"/>
        <v>6.4728682170542631E-2</v>
      </c>
      <c r="T10" s="19">
        <v>100</v>
      </c>
      <c r="U10" s="19">
        <v>99</v>
      </c>
      <c r="V10" s="19">
        <f t="shared" ref="V10:V20" si="21">SUM(T10:U10)</f>
        <v>199</v>
      </c>
      <c r="W10" s="2">
        <f t="shared" si="4"/>
        <v>7.4309185959671398E-2</v>
      </c>
      <c r="X10" s="19">
        <v>91</v>
      </c>
      <c r="Y10" s="19">
        <v>85</v>
      </c>
      <c r="Z10" s="19">
        <f t="shared" ref="Z10:Z20" si="22">SUM(X10:Y10)</f>
        <v>176</v>
      </c>
      <c r="AA10" s="2">
        <f t="shared" si="5"/>
        <v>6.513693560325684E-2</v>
      </c>
      <c r="AB10" s="19">
        <v>98</v>
      </c>
      <c r="AC10" s="19">
        <v>99</v>
      </c>
      <c r="AD10" s="19">
        <f t="shared" ref="AD10:AD20" si="23">SUM(AB10:AC10)</f>
        <v>197</v>
      </c>
      <c r="AE10" s="2">
        <f t="shared" si="6"/>
        <v>7.3976717987232446E-2</v>
      </c>
      <c r="AF10" s="19">
        <v>102</v>
      </c>
      <c r="AG10" s="19">
        <v>75</v>
      </c>
      <c r="AH10" s="19">
        <f t="shared" ref="AH10:AH20" si="24">SUM(AF10:AG10)</f>
        <v>177</v>
      </c>
      <c r="AI10" s="2">
        <f t="shared" si="7"/>
        <v>7.3443983402489629E-2</v>
      </c>
      <c r="AJ10" s="19">
        <v>97</v>
      </c>
      <c r="AK10" s="19">
        <v>103</v>
      </c>
      <c r="AL10" s="19">
        <f t="shared" ref="AL10:AL20" si="25">SUM(AJ10:AK10)</f>
        <v>200</v>
      </c>
      <c r="AM10" s="2">
        <f t="shared" si="8"/>
        <v>7.2859744990892539E-2</v>
      </c>
      <c r="AN10" s="19">
        <v>91</v>
      </c>
      <c r="AO10" s="19">
        <v>76</v>
      </c>
      <c r="AP10" s="19">
        <f t="shared" ref="AP10:AP20" si="26">SUM(AN10:AO10)</f>
        <v>167</v>
      </c>
      <c r="AQ10" s="2">
        <f t="shared" si="9"/>
        <v>6.6666666666666666E-2</v>
      </c>
      <c r="AR10" s="19">
        <v>73</v>
      </c>
      <c r="AS10" s="19">
        <v>79</v>
      </c>
      <c r="AT10" s="19">
        <f t="shared" ref="AT10:AT20" si="27">SUM(AR10:AS10)</f>
        <v>152</v>
      </c>
      <c r="AU10" s="2">
        <f t="shared" si="10"/>
        <v>6.0848678943154523E-2</v>
      </c>
      <c r="AV10" s="19">
        <v>74</v>
      </c>
      <c r="AW10" s="19">
        <v>75</v>
      </c>
      <c r="AX10" s="19">
        <f t="shared" ref="AX10:AX20" si="28">SUM(AV10:AW10)</f>
        <v>149</v>
      </c>
      <c r="AY10" s="2">
        <f t="shared" si="11"/>
        <v>6.2869198312236294E-2</v>
      </c>
      <c r="AZ10" s="19">
        <v>61</v>
      </c>
      <c r="BA10" s="19">
        <v>77</v>
      </c>
      <c r="BB10" s="19">
        <f t="shared" ref="BB10:BB20" si="29">SUM(AZ10:BA10)</f>
        <v>138</v>
      </c>
      <c r="BC10" s="2">
        <f t="shared" si="12"/>
        <v>6.5032987747408108E-2</v>
      </c>
      <c r="BD10" s="19">
        <v>49</v>
      </c>
      <c r="BE10" s="19">
        <v>47</v>
      </c>
      <c r="BF10" s="19">
        <f t="shared" ref="BF10:BF20" si="30">SUM(BD10:BE10)</f>
        <v>96</v>
      </c>
      <c r="BG10" s="2">
        <f t="shared" si="13"/>
        <v>6.1815840309079204E-2</v>
      </c>
      <c r="BH10" s="19">
        <v>48</v>
      </c>
      <c r="BI10" s="19">
        <v>52</v>
      </c>
      <c r="BJ10" s="19">
        <f t="shared" ref="BJ10:BJ20" si="31">SUM(BH10:BI10)</f>
        <v>100</v>
      </c>
      <c r="BK10" s="2">
        <f t="shared" si="14"/>
        <v>7.5700227100681305E-2</v>
      </c>
      <c r="BL10" s="19">
        <v>74</v>
      </c>
      <c r="BM10" s="19">
        <v>121</v>
      </c>
      <c r="BN10" s="19">
        <f t="shared" ref="BN10:BN20" si="32">SUM(BL10:BM10)</f>
        <v>195</v>
      </c>
      <c r="BO10" s="2">
        <f t="shared" si="15"/>
        <v>9.6678235002478935E-2</v>
      </c>
      <c r="BP10" s="19">
        <f t="shared" ref="BP10:BP20" si="33">BN10+BJ10+BF10+BB10+AX10+AT10+AP10+AL10+AH10+AD10+Z10+V10+R10+N10+J10+F10</f>
        <v>2621</v>
      </c>
      <c r="BQ10" s="2">
        <f t="shared" si="16"/>
        <v>7.0226675955200685E-2</v>
      </c>
    </row>
    <row r="11" spans="1:69" x14ac:dyDescent="0.25">
      <c r="A11" s="4">
        <v>3</v>
      </c>
      <c r="B11" s="5">
        <v>2003</v>
      </c>
      <c r="C11" s="1" t="s">
        <v>58</v>
      </c>
      <c r="D11" s="19">
        <v>88</v>
      </c>
      <c r="E11" s="19">
        <v>97</v>
      </c>
      <c r="F11" s="19">
        <f t="shared" si="17"/>
        <v>185</v>
      </c>
      <c r="G11" s="2">
        <f t="shared" si="0"/>
        <v>8.5332103321033206E-2</v>
      </c>
      <c r="H11" s="19">
        <v>102</v>
      </c>
      <c r="I11" s="19">
        <v>106</v>
      </c>
      <c r="J11" s="19">
        <f t="shared" si="18"/>
        <v>208</v>
      </c>
      <c r="K11" s="2">
        <f t="shared" si="1"/>
        <v>8.6992890004182352E-2</v>
      </c>
      <c r="L11" s="19">
        <v>124</v>
      </c>
      <c r="M11" s="19">
        <v>105</v>
      </c>
      <c r="N11" s="19">
        <f t="shared" si="19"/>
        <v>229</v>
      </c>
      <c r="O11" s="2">
        <f t="shared" si="2"/>
        <v>8.8110811850711818E-2</v>
      </c>
      <c r="P11" s="19">
        <v>118</v>
      </c>
      <c r="Q11" s="19">
        <v>95</v>
      </c>
      <c r="R11" s="19">
        <f t="shared" si="20"/>
        <v>213</v>
      </c>
      <c r="S11" s="2">
        <f t="shared" si="3"/>
        <v>8.2558139534883723E-2</v>
      </c>
      <c r="T11" s="19">
        <v>116</v>
      </c>
      <c r="U11" s="19">
        <v>76</v>
      </c>
      <c r="V11" s="19">
        <f t="shared" si="21"/>
        <v>192</v>
      </c>
      <c r="W11" s="2">
        <f t="shared" si="4"/>
        <v>7.1695294996265868E-2</v>
      </c>
      <c r="X11" s="19">
        <v>112</v>
      </c>
      <c r="Y11" s="19">
        <v>101</v>
      </c>
      <c r="Z11" s="19">
        <f t="shared" si="22"/>
        <v>213</v>
      </c>
      <c r="AA11" s="2">
        <f t="shared" si="5"/>
        <v>7.8830495928941521E-2</v>
      </c>
      <c r="AB11" s="19">
        <v>133</v>
      </c>
      <c r="AC11" s="19">
        <v>118</v>
      </c>
      <c r="AD11" s="19">
        <f t="shared" si="23"/>
        <v>251</v>
      </c>
      <c r="AE11" s="2">
        <f t="shared" si="6"/>
        <v>9.4254600075103265E-2</v>
      </c>
      <c r="AF11" s="19">
        <v>121</v>
      </c>
      <c r="AG11" s="19">
        <v>94</v>
      </c>
      <c r="AH11" s="19">
        <f t="shared" si="24"/>
        <v>215</v>
      </c>
      <c r="AI11" s="2">
        <f t="shared" si="7"/>
        <v>8.9211618257261413E-2</v>
      </c>
      <c r="AJ11" s="19">
        <v>125</v>
      </c>
      <c r="AK11" s="19">
        <v>103</v>
      </c>
      <c r="AL11" s="19">
        <f t="shared" si="25"/>
        <v>228</v>
      </c>
      <c r="AM11" s="2">
        <f t="shared" si="8"/>
        <v>8.306010928961749E-2</v>
      </c>
      <c r="AN11" s="19">
        <v>91</v>
      </c>
      <c r="AO11" s="19">
        <v>95</v>
      </c>
      <c r="AP11" s="19">
        <f t="shared" si="26"/>
        <v>186</v>
      </c>
      <c r="AQ11" s="2">
        <f t="shared" si="9"/>
        <v>7.4251497005988029E-2</v>
      </c>
      <c r="AR11" s="19">
        <v>113</v>
      </c>
      <c r="AS11" s="19">
        <v>108</v>
      </c>
      <c r="AT11" s="19">
        <f t="shared" si="27"/>
        <v>221</v>
      </c>
      <c r="AU11" s="2">
        <f t="shared" si="10"/>
        <v>8.8470776621297043E-2</v>
      </c>
      <c r="AV11" s="19">
        <v>98</v>
      </c>
      <c r="AW11" s="19">
        <v>103</v>
      </c>
      <c r="AX11" s="19">
        <f t="shared" si="28"/>
        <v>201</v>
      </c>
      <c r="AY11" s="2">
        <f t="shared" si="11"/>
        <v>8.4810126582278475E-2</v>
      </c>
      <c r="AZ11" s="19">
        <v>99</v>
      </c>
      <c r="BA11" s="19">
        <v>88</v>
      </c>
      <c r="BB11" s="19">
        <f t="shared" si="29"/>
        <v>187</v>
      </c>
      <c r="BC11" s="2">
        <f t="shared" si="12"/>
        <v>8.8124410933082001E-2</v>
      </c>
      <c r="BD11" s="19">
        <v>67</v>
      </c>
      <c r="BE11" s="19">
        <v>67</v>
      </c>
      <c r="BF11" s="19">
        <f t="shared" si="30"/>
        <v>134</v>
      </c>
      <c r="BG11" s="2">
        <f t="shared" si="13"/>
        <v>8.6284610431423048E-2</v>
      </c>
      <c r="BH11" s="19">
        <v>53</v>
      </c>
      <c r="BI11" s="19">
        <v>61</v>
      </c>
      <c r="BJ11" s="19">
        <f t="shared" si="31"/>
        <v>114</v>
      </c>
      <c r="BK11" s="2">
        <f t="shared" si="14"/>
        <v>8.6298258894776686E-2</v>
      </c>
      <c r="BL11" s="19">
        <v>65</v>
      </c>
      <c r="BM11" s="19">
        <v>98</v>
      </c>
      <c r="BN11" s="19">
        <f t="shared" si="32"/>
        <v>163</v>
      </c>
      <c r="BO11" s="2">
        <f t="shared" si="15"/>
        <v>8.0813088745661871E-2</v>
      </c>
      <c r="BP11" s="19">
        <f t="shared" si="33"/>
        <v>3140</v>
      </c>
      <c r="BQ11" s="2">
        <f t="shared" si="16"/>
        <v>8.4132683135951986E-2</v>
      </c>
    </row>
    <row r="12" spans="1:69" x14ac:dyDescent="0.25">
      <c r="A12" s="4">
        <v>4</v>
      </c>
      <c r="B12" s="5">
        <v>2004</v>
      </c>
      <c r="C12" s="1" t="s">
        <v>59</v>
      </c>
      <c r="D12" s="19">
        <v>71</v>
      </c>
      <c r="E12" s="19">
        <v>80</v>
      </c>
      <c r="F12" s="19">
        <f t="shared" si="17"/>
        <v>151</v>
      </c>
      <c r="G12" s="2">
        <f t="shared" si="0"/>
        <v>6.9649446494464945E-2</v>
      </c>
      <c r="H12" s="19">
        <v>79</v>
      </c>
      <c r="I12" s="19">
        <v>83</v>
      </c>
      <c r="J12" s="19">
        <f t="shared" si="18"/>
        <v>162</v>
      </c>
      <c r="K12" s="2">
        <f t="shared" si="1"/>
        <v>6.775407779171895E-2</v>
      </c>
      <c r="L12" s="19">
        <v>98</v>
      </c>
      <c r="M12" s="19">
        <v>84</v>
      </c>
      <c r="N12" s="19">
        <f t="shared" si="19"/>
        <v>182</v>
      </c>
      <c r="O12" s="2">
        <f t="shared" si="2"/>
        <v>7.0026933435936897E-2</v>
      </c>
      <c r="P12" s="19">
        <v>112</v>
      </c>
      <c r="Q12" s="19">
        <v>94</v>
      </c>
      <c r="R12" s="19">
        <f t="shared" si="20"/>
        <v>206</v>
      </c>
      <c r="S12" s="2">
        <f t="shared" si="3"/>
        <v>7.9844961240310083E-2</v>
      </c>
      <c r="T12" s="19">
        <v>129</v>
      </c>
      <c r="U12" s="19">
        <v>104</v>
      </c>
      <c r="V12" s="19">
        <f t="shared" si="21"/>
        <v>233</v>
      </c>
      <c r="W12" s="2">
        <f t="shared" si="4"/>
        <v>8.7005227781926806E-2</v>
      </c>
      <c r="X12" s="19">
        <v>115</v>
      </c>
      <c r="Y12" s="19">
        <v>96</v>
      </c>
      <c r="Z12" s="19">
        <f t="shared" si="22"/>
        <v>211</v>
      </c>
      <c r="AA12" s="2">
        <f t="shared" si="5"/>
        <v>7.8090303478904513E-2</v>
      </c>
      <c r="AB12" s="19">
        <v>105</v>
      </c>
      <c r="AC12" s="19">
        <v>93</v>
      </c>
      <c r="AD12" s="19">
        <f t="shared" si="23"/>
        <v>198</v>
      </c>
      <c r="AE12" s="2">
        <f t="shared" si="6"/>
        <v>7.4352234322193012E-2</v>
      </c>
      <c r="AF12" s="19">
        <v>95</v>
      </c>
      <c r="AG12" s="19">
        <v>74</v>
      </c>
      <c r="AH12" s="19">
        <f t="shared" si="24"/>
        <v>169</v>
      </c>
      <c r="AI12" s="2">
        <f t="shared" si="7"/>
        <v>7.0124481327800831E-2</v>
      </c>
      <c r="AJ12" s="19">
        <v>130</v>
      </c>
      <c r="AK12" s="19">
        <v>109</v>
      </c>
      <c r="AL12" s="19">
        <f t="shared" si="25"/>
        <v>239</v>
      </c>
      <c r="AM12" s="2">
        <f t="shared" si="8"/>
        <v>8.7067395264116582E-2</v>
      </c>
      <c r="AN12" s="19">
        <v>114</v>
      </c>
      <c r="AO12" s="19">
        <v>90</v>
      </c>
      <c r="AP12" s="19">
        <f t="shared" si="26"/>
        <v>204</v>
      </c>
      <c r="AQ12" s="2">
        <f t="shared" si="9"/>
        <v>8.1437125748502995E-2</v>
      </c>
      <c r="AR12" s="19">
        <v>87</v>
      </c>
      <c r="AS12" s="19">
        <v>94</v>
      </c>
      <c r="AT12" s="19">
        <f t="shared" si="27"/>
        <v>181</v>
      </c>
      <c r="AU12" s="2">
        <f t="shared" si="10"/>
        <v>7.2457966373098481E-2</v>
      </c>
      <c r="AV12" s="19">
        <v>85</v>
      </c>
      <c r="AW12" s="19">
        <v>108</v>
      </c>
      <c r="AX12" s="19">
        <f t="shared" si="28"/>
        <v>193</v>
      </c>
      <c r="AY12" s="2">
        <f t="shared" si="11"/>
        <v>8.1434599156118143E-2</v>
      </c>
      <c r="AZ12" s="19">
        <v>96</v>
      </c>
      <c r="BA12" s="19">
        <v>97</v>
      </c>
      <c r="BB12" s="19">
        <f t="shared" si="29"/>
        <v>193</v>
      </c>
      <c r="BC12" s="2">
        <f t="shared" si="12"/>
        <v>9.0951932139491043E-2</v>
      </c>
      <c r="BD12" s="19">
        <v>66</v>
      </c>
      <c r="BE12" s="19">
        <v>65</v>
      </c>
      <c r="BF12" s="19">
        <f t="shared" si="30"/>
        <v>131</v>
      </c>
      <c r="BG12" s="2">
        <f t="shared" si="13"/>
        <v>8.4352865421764331E-2</v>
      </c>
      <c r="BH12" s="19">
        <v>62</v>
      </c>
      <c r="BI12" s="19">
        <v>65</v>
      </c>
      <c r="BJ12" s="19">
        <f t="shared" si="31"/>
        <v>127</v>
      </c>
      <c r="BK12" s="2">
        <f t="shared" si="14"/>
        <v>9.613928841786526E-2</v>
      </c>
      <c r="BL12" s="19">
        <v>71</v>
      </c>
      <c r="BM12" s="19">
        <v>94</v>
      </c>
      <c r="BN12" s="19">
        <f t="shared" si="32"/>
        <v>165</v>
      </c>
      <c r="BO12" s="2">
        <f t="shared" si="15"/>
        <v>8.1804660386712941E-2</v>
      </c>
      <c r="BP12" s="19">
        <f t="shared" si="33"/>
        <v>2945</v>
      </c>
      <c r="BQ12" s="2">
        <f t="shared" si="16"/>
        <v>7.8907882750120575E-2</v>
      </c>
    </row>
    <row r="13" spans="1:69" x14ac:dyDescent="0.25">
      <c r="A13" s="4">
        <v>5</v>
      </c>
      <c r="B13" s="5">
        <v>2005</v>
      </c>
      <c r="C13" s="1" t="s">
        <v>60</v>
      </c>
      <c r="D13" s="19">
        <v>98</v>
      </c>
      <c r="E13" s="19">
        <v>95</v>
      </c>
      <c r="F13" s="19">
        <f t="shared" si="17"/>
        <v>193</v>
      </c>
      <c r="G13" s="2">
        <f t="shared" si="0"/>
        <v>8.9022140221402216E-2</v>
      </c>
      <c r="H13" s="19">
        <v>109</v>
      </c>
      <c r="I13" s="19">
        <v>112</v>
      </c>
      <c r="J13" s="19">
        <f t="shared" si="18"/>
        <v>221</v>
      </c>
      <c r="K13" s="2">
        <f t="shared" si="1"/>
        <v>9.2429945629443747E-2</v>
      </c>
      <c r="L13" s="19">
        <v>123</v>
      </c>
      <c r="M13" s="19">
        <v>107</v>
      </c>
      <c r="N13" s="19">
        <f t="shared" si="19"/>
        <v>230</v>
      </c>
      <c r="O13" s="2">
        <f t="shared" si="2"/>
        <v>8.8495575221238937E-2</v>
      </c>
      <c r="P13" s="19">
        <v>114</v>
      </c>
      <c r="Q13" s="19">
        <v>115</v>
      </c>
      <c r="R13" s="19">
        <f t="shared" si="20"/>
        <v>229</v>
      </c>
      <c r="S13" s="2">
        <f t="shared" si="3"/>
        <v>8.8759689922480622E-2</v>
      </c>
      <c r="T13" s="19">
        <v>105</v>
      </c>
      <c r="U13" s="19">
        <v>110</v>
      </c>
      <c r="V13" s="19">
        <f t="shared" si="21"/>
        <v>215</v>
      </c>
      <c r="W13" s="2">
        <f t="shared" si="4"/>
        <v>8.0283793876026882E-2</v>
      </c>
      <c r="X13" s="19">
        <v>107</v>
      </c>
      <c r="Y13" s="19">
        <v>99</v>
      </c>
      <c r="Z13" s="19">
        <f t="shared" si="22"/>
        <v>206</v>
      </c>
      <c r="AA13" s="2">
        <f t="shared" si="5"/>
        <v>7.6239822353811992E-2</v>
      </c>
      <c r="AB13" s="19">
        <v>129</v>
      </c>
      <c r="AC13" s="19">
        <v>119</v>
      </c>
      <c r="AD13" s="19">
        <f t="shared" si="23"/>
        <v>248</v>
      </c>
      <c r="AE13" s="2">
        <f t="shared" si="6"/>
        <v>9.3128051070221554E-2</v>
      </c>
      <c r="AF13" s="19">
        <v>104</v>
      </c>
      <c r="AG13" s="19">
        <v>106</v>
      </c>
      <c r="AH13" s="19">
        <f t="shared" si="24"/>
        <v>210</v>
      </c>
      <c r="AI13" s="2">
        <f t="shared" si="7"/>
        <v>8.7136929460580909E-2</v>
      </c>
      <c r="AJ13" s="19">
        <v>134</v>
      </c>
      <c r="AK13" s="19">
        <v>124</v>
      </c>
      <c r="AL13" s="19">
        <f t="shared" si="25"/>
        <v>258</v>
      </c>
      <c r="AM13" s="2">
        <f t="shared" si="8"/>
        <v>9.3989071038251368E-2</v>
      </c>
      <c r="AN13" s="19">
        <v>135</v>
      </c>
      <c r="AO13" s="19">
        <v>131</v>
      </c>
      <c r="AP13" s="19">
        <f t="shared" si="26"/>
        <v>266</v>
      </c>
      <c r="AQ13" s="2">
        <f t="shared" si="9"/>
        <v>0.106187624750499</v>
      </c>
      <c r="AR13" s="19">
        <v>112</v>
      </c>
      <c r="AS13" s="19">
        <v>115</v>
      </c>
      <c r="AT13" s="19">
        <f t="shared" si="27"/>
        <v>227</v>
      </c>
      <c r="AU13" s="2">
        <f t="shared" si="10"/>
        <v>9.0872698158526818E-2</v>
      </c>
      <c r="AV13" s="19">
        <v>112</v>
      </c>
      <c r="AW13" s="19">
        <v>103</v>
      </c>
      <c r="AX13" s="19">
        <f t="shared" si="28"/>
        <v>215</v>
      </c>
      <c r="AY13" s="2">
        <f t="shared" si="11"/>
        <v>9.0717299578059074E-2</v>
      </c>
      <c r="AZ13" s="19">
        <v>95</v>
      </c>
      <c r="BA13" s="19">
        <v>88</v>
      </c>
      <c r="BB13" s="19">
        <f t="shared" si="29"/>
        <v>183</v>
      </c>
      <c r="BC13" s="2">
        <f t="shared" si="12"/>
        <v>8.6239396795475973E-2</v>
      </c>
      <c r="BD13" s="19">
        <v>64</v>
      </c>
      <c r="BE13" s="19">
        <v>104</v>
      </c>
      <c r="BF13" s="19">
        <f t="shared" si="30"/>
        <v>168</v>
      </c>
      <c r="BG13" s="2">
        <f t="shared" si="13"/>
        <v>0.1081777205408886</v>
      </c>
      <c r="BH13" s="19">
        <v>68</v>
      </c>
      <c r="BI13" s="19">
        <v>59</v>
      </c>
      <c r="BJ13" s="19">
        <f t="shared" si="31"/>
        <v>127</v>
      </c>
      <c r="BK13" s="2">
        <f t="shared" si="14"/>
        <v>9.613928841786526E-2</v>
      </c>
      <c r="BL13" s="19">
        <v>73</v>
      </c>
      <c r="BM13" s="19">
        <v>100</v>
      </c>
      <c r="BN13" s="19">
        <f t="shared" si="32"/>
        <v>173</v>
      </c>
      <c r="BO13" s="2">
        <f t="shared" si="15"/>
        <v>8.5770946950917207E-2</v>
      </c>
      <c r="BP13" s="19">
        <f t="shared" si="33"/>
        <v>3369</v>
      </c>
      <c r="BQ13" s="2">
        <f t="shared" si="16"/>
        <v>9.0268474358287332E-2</v>
      </c>
    </row>
    <row r="14" spans="1:69" x14ac:dyDescent="0.25">
      <c r="A14" s="4">
        <v>6</v>
      </c>
      <c r="B14" s="5">
        <v>2006</v>
      </c>
      <c r="C14" s="1" t="s">
        <v>61</v>
      </c>
      <c r="D14" s="19">
        <v>79</v>
      </c>
      <c r="E14" s="19">
        <v>78</v>
      </c>
      <c r="F14" s="19">
        <f t="shared" si="17"/>
        <v>157</v>
      </c>
      <c r="G14" s="2">
        <f t="shared" si="0"/>
        <v>7.2416974169741702E-2</v>
      </c>
      <c r="H14" s="19">
        <v>80</v>
      </c>
      <c r="I14" s="19">
        <v>79</v>
      </c>
      <c r="J14" s="19">
        <f t="shared" si="18"/>
        <v>159</v>
      </c>
      <c r="K14" s="2">
        <f t="shared" si="1"/>
        <v>6.6499372647427848E-2</v>
      </c>
      <c r="L14" s="19">
        <v>90</v>
      </c>
      <c r="M14" s="19">
        <v>94</v>
      </c>
      <c r="N14" s="19">
        <f t="shared" si="19"/>
        <v>184</v>
      </c>
      <c r="O14" s="2">
        <f t="shared" si="2"/>
        <v>7.0796460176991149E-2</v>
      </c>
      <c r="P14" s="19">
        <v>91</v>
      </c>
      <c r="Q14" s="19">
        <v>75</v>
      </c>
      <c r="R14" s="19">
        <f t="shared" si="20"/>
        <v>166</v>
      </c>
      <c r="S14" s="2">
        <f t="shared" si="3"/>
        <v>6.4341085271317836E-2</v>
      </c>
      <c r="T14" s="19">
        <v>87</v>
      </c>
      <c r="U14" s="19">
        <v>77</v>
      </c>
      <c r="V14" s="19">
        <f t="shared" si="21"/>
        <v>164</v>
      </c>
      <c r="W14" s="2">
        <f t="shared" si="4"/>
        <v>6.1239731142643763E-2</v>
      </c>
      <c r="X14" s="19">
        <v>91</v>
      </c>
      <c r="Y14" s="19">
        <v>87</v>
      </c>
      <c r="Z14" s="19">
        <f t="shared" si="22"/>
        <v>178</v>
      </c>
      <c r="AA14" s="2">
        <f t="shared" si="5"/>
        <v>6.5877128053293862E-2</v>
      </c>
      <c r="AB14" s="19">
        <v>76</v>
      </c>
      <c r="AC14" s="19">
        <v>70</v>
      </c>
      <c r="AD14" s="19">
        <f t="shared" si="23"/>
        <v>146</v>
      </c>
      <c r="AE14" s="2">
        <f t="shared" si="6"/>
        <v>5.4825384904243338E-2</v>
      </c>
      <c r="AF14" s="19">
        <v>73</v>
      </c>
      <c r="AG14" s="19">
        <v>84</v>
      </c>
      <c r="AH14" s="19">
        <f t="shared" si="24"/>
        <v>157</v>
      </c>
      <c r="AI14" s="2">
        <f t="shared" si="7"/>
        <v>6.5145228215767639E-2</v>
      </c>
      <c r="AJ14" s="19">
        <v>84</v>
      </c>
      <c r="AK14" s="19">
        <v>72</v>
      </c>
      <c r="AL14" s="19">
        <f t="shared" si="25"/>
        <v>156</v>
      </c>
      <c r="AM14" s="2">
        <f t="shared" si="8"/>
        <v>5.6830601092896178E-2</v>
      </c>
      <c r="AN14" s="19">
        <v>85</v>
      </c>
      <c r="AO14" s="19">
        <v>72</v>
      </c>
      <c r="AP14" s="19">
        <f t="shared" si="26"/>
        <v>157</v>
      </c>
      <c r="AQ14" s="2">
        <f t="shared" si="9"/>
        <v>6.2674650698602799E-2</v>
      </c>
      <c r="AR14" s="19">
        <v>80</v>
      </c>
      <c r="AS14" s="19">
        <v>95</v>
      </c>
      <c r="AT14" s="19">
        <f t="shared" si="27"/>
        <v>175</v>
      </c>
      <c r="AU14" s="2">
        <f t="shared" si="10"/>
        <v>7.0056044835868692E-2</v>
      </c>
      <c r="AV14" s="19">
        <v>97</v>
      </c>
      <c r="AW14" s="19">
        <v>80</v>
      </c>
      <c r="AX14" s="19">
        <f t="shared" si="28"/>
        <v>177</v>
      </c>
      <c r="AY14" s="2">
        <f t="shared" si="11"/>
        <v>7.4683544303797464E-2</v>
      </c>
      <c r="AZ14" s="19">
        <v>57</v>
      </c>
      <c r="BA14" s="19">
        <v>49</v>
      </c>
      <c r="BB14" s="19">
        <f t="shared" si="29"/>
        <v>106</v>
      </c>
      <c r="BC14" s="2">
        <f t="shared" si="12"/>
        <v>4.9952874646559849E-2</v>
      </c>
      <c r="BD14" s="19">
        <v>33</v>
      </c>
      <c r="BE14" s="19">
        <v>46</v>
      </c>
      <c r="BF14" s="19">
        <f t="shared" si="30"/>
        <v>79</v>
      </c>
      <c r="BG14" s="2">
        <f t="shared" si="13"/>
        <v>5.0869285254346426E-2</v>
      </c>
      <c r="BH14" s="19">
        <v>37</v>
      </c>
      <c r="BI14" s="19">
        <v>34</v>
      </c>
      <c r="BJ14" s="19">
        <f t="shared" si="31"/>
        <v>71</v>
      </c>
      <c r="BK14" s="2">
        <f t="shared" si="14"/>
        <v>5.3747161241483724E-2</v>
      </c>
      <c r="BL14" s="19">
        <v>56</v>
      </c>
      <c r="BM14" s="19">
        <v>89</v>
      </c>
      <c r="BN14" s="19">
        <f t="shared" si="32"/>
        <v>145</v>
      </c>
      <c r="BO14" s="2">
        <f t="shared" si="15"/>
        <v>7.1888943976202282E-2</v>
      </c>
      <c r="BP14" s="19">
        <f t="shared" si="33"/>
        <v>2377</v>
      </c>
      <c r="BQ14" s="2">
        <f t="shared" si="16"/>
        <v>6.3688977010878306E-2</v>
      </c>
    </row>
    <row r="15" spans="1:69" x14ac:dyDescent="0.25">
      <c r="A15" s="4">
        <v>7</v>
      </c>
      <c r="B15" s="5">
        <v>2007</v>
      </c>
      <c r="C15" s="1" t="s">
        <v>25</v>
      </c>
      <c r="D15" s="19">
        <v>94</v>
      </c>
      <c r="E15" s="19">
        <v>82</v>
      </c>
      <c r="F15" s="19">
        <f t="shared" si="17"/>
        <v>176</v>
      </c>
      <c r="G15" s="2">
        <f t="shared" si="0"/>
        <v>8.1180811808118078E-2</v>
      </c>
      <c r="H15" s="19">
        <v>96</v>
      </c>
      <c r="I15" s="19">
        <v>98</v>
      </c>
      <c r="J15" s="19">
        <f t="shared" si="18"/>
        <v>194</v>
      </c>
      <c r="K15" s="2">
        <f t="shared" si="1"/>
        <v>8.1137599330823929E-2</v>
      </c>
      <c r="L15" s="19">
        <v>119</v>
      </c>
      <c r="M15" s="19">
        <v>127</v>
      </c>
      <c r="N15" s="19">
        <f t="shared" si="19"/>
        <v>246</v>
      </c>
      <c r="O15" s="2">
        <f t="shared" si="2"/>
        <v>9.4651789149672955E-2</v>
      </c>
      <c r="P15" s="19">
        <v>127</v>
      </c>
      <c r="Q15" s="19">
        <v>112</v>
      </c>
      <c r="R15" s="19">
        <f t="shared" si="20"/>
        <v>239</v>
      </c>
      <c r="S15" s="2">
        <f t="shared" si="3"/>
        <v>9.2635658914728677E-2</v>
      </c>
      <c r="T15" s="19">
        <v>135</v>
      </c>
      <c r="U15" s="19">
        <v>128</v>
      </c>
      <c r="V15" s="19">
        <f t="shared" si="21"/>
        <v>263</v>
      </c>
      <c r="W15" s="2">
        <f t="shared" si="4"/>
        <v>9.8207617625093349E-2</v>
      </c>
      <c r="X15" s="19">
        <v>129</v>
      </c>
      <c r="Y15" s="19">
        <v>116</v>
      </c>
      <c r="Z15" s="19">
        <f t="shared" si="22"/>
        <v>245</v>
      </c>
      <c r="AA15" s="2">
        <f t="shared" si="5"/>
        <v>9.0673575129533682E-2</v>
      </c>
      <c r="AB15" s="19">
        <v>103</v>
      </c>
      <c r="AC15" s="19">
        <v>90</v>
      </c>
      <c r="AD15" s="19">
        <f t="shared" si="23"/>
        <v>193</v>
      </c>
      <c r="AE15" s="2">
        <f t="shared" si="6"/>
        <v>7.2474652647390156E-2</v>
      </c>
      <c r="AF15" s="19">
        <v>105</v>
      </c>
      <c r="AG15" s="19">
        <v>95</v>
      </c>
      <c r="AH15" s="19">
        <f t="shared" si="24"/>
        <v>200</v>
      </c>
      <c r="AI15" s="2">
        <f t="shared" si="7"/>
        <v>8.2987551867219914E-2</v>
      </c>
      <c r="AJ15" s="19">
        <v>124</v>
      </c>
      <c r="AK15" s="19">
        <v>124</v>
      </c>
      <c r="AL15" s="19">
        <f t="shared" si="25"/>
        <v>248</v>
      </c>
      <c r="AM15" s="2">
        <f t="shared" si="8"/>
        <v>9.0346083788706746E-2</v>
      </c>
      <c r="AN15" s="19">
        <v>114</v>
      </c>
      <c r="AO15" s="19">
        <v>117</v>
      </c>
      <c r="AP15" s="19">
        <f t="shared" si="26"/>
        <v>231</v>
      </c>
      <c r="AQ15" s="2">
        <f t="shared" si="9"/>
        <v>9.2215568862275443E-2</v>
      </c>
      <c r="AR15" s="19">
        <v>105</v>
      </c>
      <c r="AS15" s="19">
        <v>110</v>
      </c>
      <c r="AT15" s="19">
        <f t="shared" si="27"/>
        <v>215</v>
      </c>
      <c r="AU15" s="2">
        <f t="shared" si="10"/>
        <v>8.6068855084067253E-2</v>
      </c>
      <c r="AV15" s="19">
        <v>117</v>
      </c>
      <c r="AW15" s="19">
        <v>120</v>
      </c>
      <c r="AX15" s="19">
        <f t="shared" si="28"/>
        <v>237</v>
      </c>
      <c r="AY15" s="2">
        <f t="shared" si="11"/>
        <v>0.1</v>
      </c>
      <c r="AZ15" s="19">
        <v>94</v>
      </c>
      <c r="BA15" s="19">
        <v>93</v>
      </c>
      <c r="BB15" s="19">
        <f t="shared" si="29"/>
        <v>187</v>
      </c>
      <c r="BC15" s="2">
        <f t="shared" si="12"/>
        <v>8.8124410933082001E-2</v>
      </c>
      <c r="BD15" s="19">
        <v>63</v>
      </c>
      <c r="BE15" s="19">
        <v>65</v>
      </c>
      <c r="BF15" s="19">
        <f t="shared" si="30"/>
        <v>128</v>
      </c>
      <c r="BG15" s="2">
        <f t="shared" si="13"/>
        <v>8.24211204121056E-2</v>
      </c>
      <c r="BH15" s="19">
        <v>49</v>
      </c>
      <c r="BI15" s="19">
        <v>68</v>
      </c>
      <c r="BJ15" s="19">
        <f t="shared" si="31"/>
        <v>117</v>
      </c>
      <c r="BK15" s="2">
        <f t="shared" si="14"/>
        <v>8.8569265707797121E-2</v>
      </c>
      <c r="BL15" s="19">
        <v>77</v>
      </c>
      <c r="BM15" s="19">
        <v>99</v>
      </c>
      <c r="BN15" s="19">
        <f t="shared" si="32"/>
        <v>176</v>
      </c>
      <c r="BO15" s="2">
        <f t="shared" si="15"/>
        <v>8.7258304412493798E-2</v>
      </c>
      <c r="BP15" s="19">
        <f t="shared" si="33"/>
        <v>3295</v>
      </c>
      <c r="BQ15" s="2">
        <f t="shared" si="16"/>
        <v>8.8285729596484647E-2</v>
      </c>
    </row>
    <row r="16" spans="1:69" x14ac:dyDescent="0.25">
      <c r="A16" s="4">
        <v>8</v>
      </c>
      <c r="B16" s="5">
        <v>2008</v>
      </c>
      <c r="C16" s="1" t="s">
        <v>62</v>
      </c>
      <c r="D16" s="19">
        <v>96</v>
      </c>
      <c r="E16" s="19">
        <v>98</v>
      </c>
      <c r="F16" s="19">
        <f t="shared" si="17"/>
        <v>194</v>
      </c>
      <c r="G16" s="2">
        <f t="shared" si="0"/>
        <v>8.9483394833948335E-2</v>
      </c>
      <c r="H16" s="19">
        <v>84</v>
      </c>
      <c r="I16" s="19">
        <v>97</v>
      </c>
      <c r="J16" s="19">
        <f t="shared" si="18"/>
        <v>181</v>
      </c>
      <c r="K16" s="2">
        <f t="shared" si="1"/>
        <v>7.570054370556252E-2</v>
      </c>
      <c r="L16" s="19">
        <v>108</v>
      </c>
      <c r="M16" s="19">
        <v>105</v>
      </c>
      <c r="N16" s="19">
        <f t="shared" si="19"/>
        <v>213</v>
      </c>
      <c r="O16" s="2">
        <f t="shared" si="2"/>
        <v>8.19545979222778E-2</v>
      </c>
      <c r="P16" s="19">
        <v>110</v>
      </c>
      <c r="Q16" s="19">
        <v>99</v>
      </c>
      <c r="R16" s="19">
        <f t="shared" si="20"/>
        <v>209</v>
      </c>
      <c r="S16" s="2">
        <f t="shared" si="3"/>
        <v>8.1007751937984498E-2</v>
      </c>
      <c r="T16" s="19">
        <v>104</v>
      </c>
      <c r="U16" s="19">
        <v>100</v>
      </c>
      <c r="V16" s="19">
        <f t="shared" si="21"/>
        <v>204</v>
      </c>
      <c r="W16" s="2">
        <f t="shared" si="4"/>
        <v>7.6176250933532488E-2</v>
      </c>
      <c r="X16" s="19">
        <v>112</v>
      </c>
      <c r="Y16" s="19">
        <v>102</v>
      </c>
      <c r="Z16" s="19">
        <f t="shared" si="22"/>
        <v>214</v>
      </c>
      <c r="AA16" s="2">
        <f t="shared" si="5"/>
        <v>7.9200592153960025E-2</v>
      </c>
      <c r="AB16" s="19">
        <v>127</v>
      </c>
      <c r="AC16" s="19">
        <v>104</v>
      </c>
      <c r="AD16" s="19">
        <f t="shared" si="23"/>
        <v>231</v>
      </c>
      <c r="AE16" s="2">
        <f t="shared" si="6"/>
        <v>8.6744273375891856E-2</v>
      </c>
      <c r="AF16" s="19">
        <v>108</v>
      </c>
      <c r="AG16" s="19">
        <v>98</v>
      </c>
      <c r="AH16" s="19">
        <f t="shared" si="24"/>
        <v>206</v>
      </c>
      <c r="AI16" s="2">
        <f t="shared" si="7"/>
        <v>8.5477178423236516E-2</v>
      </c>
      <c r="AJ16" s="19">
        <v>100</v>
      </c>
      <c r="AK16" s="19">
        <v>91</v>
      </c>
      <c r="AL16" s="19">
        <f t="shared" si="25"/>
        <v>191</v>
      </c>
      <c r="AM16" s="2">
        <f t="shared" si="8"/>
        <v>6.9581056466302374E-2</v>
      </c>
      <c r="AN16" s="19">
        <v>87</v>
      </c>
      <c r="AO16" s="19">
        <v>88</v>
      </c>
      <c r="AP16" s="19">
        <f t="shared" si="26"/>
        <v>175</v>
      </c>
      <c r="AQ16" s="2">
        <f t="shared" si="9"/>
        <v>6.9860279441117765E-2</v>
      </c>
      <c r="AR16" s="19">
        <v>99</v>
      </c>
      <c r="AS16" s="19">
        <v>108</v>
      </c>
      <c r="AT16" s="19">
        <f t="shared" si="27"/>
        <v>207</v>
      </c>
      <c r="AU16" s="2">
        <f t="shared" si="10"/>
        <v>8.2866293034427538E-2</v>
      </c>
      <c r="AV16" s="19">
        <v>85</v>
      </c>
      <c r="AW16" s="19">
        <v>105</v>
      </c>
      <c r="AX16" s="19">
        <f t="shared" si="28"/>
        <v>190</v>
      </c>
      <c r="AY16" s="2">
        <f t="shared" si="11"/>
        <v>8.0168776371308023E-2</v>
      </c>
      <c r="AZ16" s="19">
        <v>98</v>
      </c>
      <c r="BA16" s="19">
        <v>89</v>
      </c>
      <c r="BB16" s="19">
        <f t="shared" si="29"/>
        <v>187</v>
      </c>
      <c r="BC16" s="2">
        <f t="shared" si="12"/>
        <v>8.8124410933082001E-2</v>
      </c>
      <c r="BD16" s="19">
        <v>62</v>
      </c>
      <c r="BE16" s="19">
        <v>81</v>
      </c>
      <c r="BF16" s="19">
        <f t="shared" si="30"/>
        <v>143</v>
      </c>
      <c r="BG16" s="2">
        <f t="shared" si="13"/>
        <v>9.2079845460399226E-2</v>
      </c>
      <c r="BH16" s="19">
        <v>58</v>
      </c>
      <c r="BI16" s="19">
        <v>60</v>
      </c>
      <c r="BJ16" s="19">
        <f t="shared" si="31"/>
        <v>118</v>
      </c>
      <c r="BK16" s="2">
        <f t="shared" si="14"/>
        <v>8.9326267978803942E-2</v>
      </c>
      <c r="BL16" s="19">
        <v>68</v>
      </c>
      <c r="BM16" s="19">
        <v>92</v>
      </c>
      <c r="BN16" s="19">
        <f t="shared" si="32"/>
        <v>160</v>
      </c>
      <c r="BO16" s="2">
        <f t="shared" si="15"/>
        <v>7.932573128408528E-2</v>
      </c>
      <c r="BP16" s="19">
        <f t="shared" si="33"/>
        <v>3023</v>
      </c>
      <c r="BQ16" s="2">
        <f t="shared" si="16"/>
        <v>8.0997802904453131E-2</v>
      </c>
    </row>
    <row r="17" spans="1:69" x14ac:dyDescent="0.25">
      <c r="A17" s="4">
        <v>9</v>
      </c>
      <c r="B17" s="5">
        <v>2009</v>
      </c>
      <c r="C17" s="1" t="s">
        <v>63</v>
      </c>
      <c r="D17" s="19">
        <v>91</v>
      </c>
      <c r="E17" s="19">
        <v>77</v>
      </c>
      <c r="F17" s="19">
        <f t="shared" si="17"/>
        <v>168</v>
      </c>
      <c r="G17" s="2">
        <f t="shared" si="0"/>
        <v>7.7490774907749083E-2</v>
      </c>
      <c r="H17" s="19">
        <v>89</v>
      </c>
      <c r="I17" s="19">
        <v>83</v>
      </c>
      <c r="J17" s="19">
        <f t="shared" si="18"/>
        <v>172</v>
      </c>
      <c r="K17" s="2">
        <f t="shared" si="1"/>
        <v>7.1936428272689257E-2</v>
      </c>
      <c r="L17" s="19">
        <v>92</v>
      </c>
      <c r="M17" s="19">
        <v>88</v>
      </c>
      <c r="N17" s="19">
        <f t="shared" si="19"/>
        <v>180</v>
      </c>
      <c r="O17" s="2">
        <f t="shared" si="2"/>
        <v>6.9257406694882645E-2</v>
      </c>
      <c r="P17" s="19">
        <v>108</v>
      </c>
      <c r="Q17" s="19">
        <v>86</v>
      </c>
      <c r="R17" s="19">
        <f t="shared" si="20"/>
        <v>194</v>
      </c>
      <c r="S17" s="2">
        <f t="shared" si="3"/>
        <v>7.5193798449612409E-2</v>
      </c>
      <c r="T17" s="19">
        <v>79</v>
      </c>
      <c r="U17" s="19">
        <v>92</v>
      </c>
      <c r="V17" s="19">
        <f t="shared" si="21"/>
        <v>171</v>
      </c>
      <c r="W17" s="2">
        <f t="shared" si="4"/>
        <v>6.3853622106049293E-2</v>
      </c>
      <c r="X17" s="19">
        <v>111</v>
      </c>
      <c r="Y17" s="19">
        <v>94</v>
      </c>
      <c r="Z17" s="19">
        <f t="shared" si="22"/>
        <v>205</v>
      </c>
      <c r="AA17" s="2">
        <f t="shared" si="5"/>
        <v>7.5869726128793488E-2</v>
      </c>
      <c r="AB17" s="19">
        <v>108</v>
      </c>
      <c r="AC17" s="19">
        <v>96</v>
      </c>
      <c r="AD17" s="19">
        <f t="shared" si="23"/>
        <v>204</v>
      </c>
      <c r="AE17" s="2">
        <f t="shared" si="6"/>
        <v>7.6605332331956447E-2</v>
      </c>
      <c r="AF17" s="19">
        <v>88</v>
      </c>
      <c r="AG17" s="19">
        <v>80</v>
      </c>
      <c r="AH17" s="19">
        <f t="shared" si="24"/>
        <v>168</v>
      </c>
      <c r="AI17" s="2">
        <f t="shared" si="7"/>
        <v>6.9709543568464732E-2</v>
      </c>
      <c r="AJ17" s="19">
        <v>88</v>
      </c>
      <c r="AK17" s="19">
        <v>93</v>
      </c>
      <c r="AL17" s="19">
        <f t="shared" si="25"/>
        <v>181</v>
      </c>
      <c r="AM17" s="2">
        <f t="shared" si="8"/>
        <v>6.5938069216757739E-2</v>
      </c>
      <c r="AN17" s="19">
        <v>92</v>
      </c>
      <c r="AO17" s="19">
        <v>93</v>
      </c>
      <c r="AP17" s="19">
        <f t="shared" si="26"/>
        <v>185</v>
      </c>
      <c r="AQ17" s="2">
        <f t="shared" si="9"/>
        <v>7.3852295409181631E-2</v>
      </c>
      <c r="AR17" s="19">
        <v>86</v>
      </c>
      <c r="AS17" s="19">
        <v>95</v>
      </c>
      <c r="AT17" s="19">
        <f t="shared" si="27"/>
        <v>181</v>
      </c>
      <c r="AU17" s="2">
        <f t="shared" si="10"/>
        <v>7.2457966373098481E-2</v>
      </c>
      <c r="AV17" s="19">
        <v>79</v>
      </c>
      <c r="AW17" s="19">
        <v>74</v>
      </c>
      <c r="AX17" s="19">
        <f t="shared" si="28"/>
        <v>153</v>
      </c>
      <c r="AY17" s="2">
        <f t="shared" si="11"/>
        <v>6.4556962025316453E-2</v>
      </c>
      <c r="AZ17" s="19">
        <v>74</v>
      </c>
      <c r="BA17" s="19">
        <v>88</v>
      </c>
      <c r="BB17" s="19">
        <f t="shared" si="29"/>
        <v>162</v>
      </c>
      <c r="BC17" s="2">
        <f t="shared" si="12"/>
        <v>7.6343072573044304E-2</v>
      </c>
      <c r="BD17" s="19">
        <v>51</v>
      </c>
      <c r="BE17" s="19">
        <v>60</v>
      </c>
      <c r="BF17" s="19">
        <f t="shared" si="30"/>
        <v>111</v>
      </c>
      <c r="BG17" s="2">
        <f t="shared" si="13"/>
        <v>7.147456535737283E-2</v>
      </c>
      <c r="BH17" s="19">
        <v>46</v>
      </c>
      <c r="BI17" s="19">
        <v>51</v>
      </c>
      <c r="BJ17" s="19">
        <f t="shared" si="31"/>
        <v>97</v>
      </c>
      <c r="BK17" s="2">
        <f t="shared" si="14"/>
        <v>7.3429220287660857E-2</v>
      </c>
      <c r="BL17" s="19">
        <v>73</v>
      </c>
      <c r="BM17" s="19">
        <v>78</v>
      </c>
      <c r="BN17" s="19">
        <f t="shared" si="32"/>
        <v>151</v>
      </c>
      <c r="BO17" s="2">
        <f t="shared" si="15"/>
        <v>7.4863658899355479E-2</v>
      </c>
      <c r="BP17" s="19">
        <f t="shared" si="33"/>
        <v>2683</v>
      </c>
      <c r="BQ17" s="2">
        <f t="shared" si="16"/>
        <v>7.1887894539413758E-2</v>
      </c>
    </row>
    <row r="18" spans="1:69" x14ac:dyDescent="0.25">
      <c r="A18" s="4">
        <v>10</v>
      </c>
      <c r="B18" s="5">
        <v>2010</v>
      </c>
      <c r="C18" s="1" t="s">
        <v>64</v>
      </c>
      <c r="D18" s="19">
        <v>129</v>
      </c>
      <c r="E18" s="19">
        <v>97</v>
      </c>
      <c r="F18" s="19">
        <f t="shared" si="17"/>
        <v>226</v>
      </c>
      <c r="G18" s="2">
        <f t="shared" si="0"/>
        <v>0.10424354243542436</v>
      </c>
      <c r="H18" s="19">
        <v>137</v>
      </c>
      <c r="I18" s="19">
        <v>110</v>
      </c>
      <c r="J18" s="19">
        <f t="shared" si="18"/>
        <v>247</v>
      </c>
      <c r="K18" s="2">
        <f t="shared" si="1"/>
        <v>0.10330405687996654</v>
      </c>
      <c r="L18" s="19">
        <v>142</v>
      </c>
      <c r="M18" s="19">
        <v>133</v>
      </c>
      <c r="N18" s="19">
        <f t="shared" si="19"/>
        <v>275</v>
      </c>
      <c r="O18" s="2">
        <f t="shared" si="2"/>
        <v>0.10580992689495961</v>
      </c>
      <c r="P18" s="19">
        <v>154</v>
      </c>
      <c r="Q18" s="19">
        <v>126</v>
      </c>
      <c r="R18" s="19">
        <f t="shared" si="20"/>
        <v>280</v>
      </c>
      <c r="S18" s="2">
        <f t="shared" si="3"/>
        <v>0.10852713178294573</v>
      </c>
      <c r="T18" s="19">
        <v>133</v>
      </c>
      <c r="U18" s="19">
        <v>152</v>
      </c>
      <c r="V18" s="19">
        <f t="shared" si="21"/>
        <v>285</v>
      </c>
      <c r="W18" s="2">
        <f t="shared" si="4"/>
        <v>0.10642270351008215</v>
      </c>
      <c r="X18" s="19">
        <v>145</v>
      </c>
      <c r="Y18" s="19">
        <v>137</v>
      </c>
      <c r="Z18" s="19">
        <f t="shared" si="22"/>
        <v>282</v>
      </c>
      <c r="AA18" s="2">
        <f t="shared" si="5"/>
        <v>0.10436713545521836</v>
      </c>
      <c r="AB18" s="19">
        <v>128</v>
      </c>
      <c r="AC18" s="19">
        <v>125</v>
      </c>
      <c r="AD18" s="19">
        <f t="shared" si="23"/>
        <v>253</v>
      </c>
      <c r="AE18" s="2">
        <f t="shared" si="6"/>
        <v>9.500563274502441E-2</v>
      </c>
      <c r="AF18" s="19">
        <v>127</v>
      </c>
      <c r="AG18" s="19">
        <v>128</v>
      </c>
      <c r="AH18" s="19">
        <f t="shared" si="24"/>
        <v>255</v>
      </c>
      <c r="AI18" s="2">
        <f t="shared" si="7"/>
        <v>0.10580912863070539</v>
      </c>
      <c r="AJ18" s="19">
        <v>149</v>
      </c>
      <c r="AK18" s="19">
        <v>160</v>
      </c>
      <c r="AL18" s="19">
        <f t="shared" si="25"/>
        <v>309</v>
      </c>
      <c r="AM18" s="2">
        <f t="shared" si="8"/>
        <v>0.11256830601092896</v>
      </c>
      <c r="AN18" s="19">
        <v>138</v>
      </c>
      <c r="AO18" s="19">
        <v>128</v>
      </c>
      <c r="AP18" s="19">
        <f t="shared" si="26"/>
        <v>266</v>
      </c>
      <c r="AQ18" s="2">
        <f t="shared" si="9"/>
        <v>0.106187624750499</v>
      </c>
      <c r="AR18" s="19">
        <v>131</v>
      </c>
      <c r="AS18" s="19">
        <v>130</v>
      </c>
      <c r="AT18" s="19">
        <f t="shared" si="27"/>
        <v>261</v>
      </c>
      <c r="AU18" s="2">
        <f t="shared" si="10"/>
        <v>0.10448358686949559</v>
      </c>
      <c r="AV18" s="19">
        <v>112</v>
      </c>
      <c r="AW18" s="19">
        <v>123</v>
      </c>
      <c r="AX18" s="19">
        <f t="shared" si="28"/>
        <v>235</v>
      </c>
      <c r="AY18" s="2">
        <f t="shared" si="11"/>
        <v>9.9156118143459912E-2</v>
      </c>
      <c r="AZ18" s="19">
        <v>112</v>
      </c>
      <c r="BA18" s="19">
        <v>108</v>
      </c>
      <c r="BB18" s="19">
        <f t="shared" si="29"/>
        <v>220</v>
      </c>
      <c r="BC18" s="2">
        <f t="shared" si="12"/>
        <v>0.10367577756833177</v>
      </c>
      <c r="BD18" s="19">
        <v>62</v>
      </c>
      <c r="BE18" s="19">
        <v>89</v>
      </c>
      <c r="BF18" s="19">
        <f t="shared" si="30"/>
        <v>151</v>
      </c>
      <c r="BG18" s="2">
        <f t="shared" si="13"/>
        <v>9.7231165486155832E-2</v>
      </c>
      <c r="BH18" s="19">
        <v>47</v>
      </c>
      <c r="BI18" s="19">
        <v>59</v>
      </c>
      <c r="BJ18" s="19">
        <f t="shared" si="31"/>
        <v>106</v>
      </c>
      <c r="BK18" s="2">
        <f t="shared" si="14"/>
        <v>8.0242240726722175E-2</v>
      </c>
      <c r="BL18" s="19">
        <v>78</v>
      </c>
      <c r="BM18" s="19">
        <v>96</v>
      </c>
      <c r="BN18" s="19">
        <f t="shared" si="32"/>
        <v>174</v>
      </c>
      <c r="BO18" s="2">
        <f t="shared" si="15"/>
        <v>8.6266732771442742E-2</v>
      </c>
      <c r="BP18" s="19">
        <f t="shared" si="33"/>
        <v>3825</v>
      </c>
      <c r="BQ18" s="2">
        <f t="shared" si="16"/>
        <v>0.10248646910669311</v>
      </c>
    </row>
    <row r="19" spans="1:69" x14ac:dyDescent="0.25">
      <c r="A19" s="4">
        <v>11</v>
      </c>
      <c r="B19" s="5">
        <v>2011</v>
      </c>
      <c r="C19" s="1" t="s">
        <v>65</v>
      </c>
      <c r="D19" s="19">
        <v>88</v>
      </c>
      <c r="E19" s="19">
        <v>76</v>
      </c>
      <c r="F19" s="19">
        <f t="shared" si="17"/>
        <v>164</v>
      </c>
      <c r="G19" s="2">
        <f t="shared" si="0"/>
        <v>7.5645756457564578E-2</v>
      </c>
      <c r="H19" s="19">
        <v>102</v>
      </c>
      <c r="I19" s="19">
        <v>85</v>
      </c>
      <c r="J19" s="19">
        <f t="shared" si="18"/>
        <v>187</v>
      </c>
      <c r="K19" s="2">
        <f t="shared" si="1"/>
        <v>7.820995399414471E-2</v>
      </c>
      <c r="L19" s="19">
        <v>96</v>
      </c>
      <c r="M19" s="19">
        <v>86</v>
      </c>
      <c r="N19" s="19">
        <f t="shared" si="19"/>
        <v>182</v>
      </c>
      <c r="O19" s="2">
        <f t="shared" si="2"/>
        <v>7.0026933435936897E-2</v>
      </c>
      <c r="P19" s="19">
        <v>113</v>
      </c>
      <c r="Q19" s="19">
        <v>90</v>
      </c>
      <c r="R19" s="19">
        <f t="shared" si="20"/>
        <v>203</v>
      </c>
      <c r="S19" s="2">
        <f t="shared" si="3"/>
        <v>7.8682170542635654E-2</v>
      </c>
      <c r="T19" s="19">
        <v>100</v>
      </c>
      <c r="U19" s="19">
        <v>108</v>
      </c>
      <c r="V19" s="19">
        <f t="shared" si="21"/>
        <v>208</v>
      </c>
      <c r="W19" s="2">
        <f t="shared" si="4"/>
        <v>7.7669902912621352E-2</v>
      </c>
      <c r="X19" s="19">
        <v>112</v>
      </c>
      <c r="Y19" s="19">
        <v>114</v>
      </c>
      <c r="Z19" s="19">
        <f t="shared" si="22"/>
        <v>226</v>
      </c>
      <c r="AA19" s="2">
        <f t="shared" si="5"/>
        <v>8.3641746854182089E-2</v>
      </c>
      <c r="AB19" s="19">
        <v>99</v>
      </c>
      <c r="AC19" s="19">
        <v>85</v>
      </c>
      <c r="AD19" s="19">
        <f t="shared" si="23"/>
        <v>184</v>
      </c>
      <c r="AE19" s="2">
        <f t="shared" si="6"/>
        <v>6.9095005632745024E-2</v>
      </c>
      <c r="AF19" s="19">
        <v>82</v>
      </c>
      <c r="AG19" s="19">
        <v>94</v>
      </c>
      <c r="AH19" s="19">
        <f t="shared" si="24"/>
        <v>176</v>
      </c>
      <c r="AI19" s="2">
        <f t="shared" si="7"/>
        <v>7.3029045643153531E-2</v>
      </c>
      <c r="AJ19" s="19">
        <v>99</v>
      </c>
      <c r="AK19" s="19">
        <v>101</v>
      </c>
      <c r="AL19" s="19">
        <f t="shared" si="25"/>
        <v>200</v>
      </c>
      <c r="AM19" s="2">
        <f t="shared" si="8"/>
        <v>7.2859744990892539E-2</v>
      </c>
      <c r="AN19" s="19">
        <v>100</v>
      </c>
      <c r="AO19" s="19">
        <v>112</v>
      </c>
      <c r="AP19" s="19">
        <f t="shared" si="26"/>
        <v>212</v>
      </c>
      <c r="AQ19" s="2">
        <f t="shared" si="9"/>
        <v>8.4630738522954094E-2</v>
      </c>
      <c r="AR19" s="19">
        <v>106</v>
      </c>
      <c r="AS19" s="19">
        <v>99</v>
      </c>
      <c r="AT19" s="19">
        <f t="shared" si="27"/>
        <v>205</v>
      </c>
      <c r="AU19" s="2">
        <f t="shared" si="10"/>
        <v>8.2065652522017613E-2</v>
      </c>
      <c r="AV19" s="19">
        <v>92</v>
      </c>
      <c r="AW19" s="19">
        <v>91</v>
      </c>
      <c r="AX19" s="19">
        <f t="shared" si="28"/>
        <v>183</v>
      </c>
      <c r="AY19" s="2">
        <f t="shared" si="11"/>
        <v>7.7215189873417717E-2</v>
      </c>
      <c r="AZ19" s="19">
        <v>82</v>
      </c>
      <c r="BA19" s="19">
        <v>86</v>
      </c>
      <c r="BB19" s="19">
        <f t="shared" si="29"/>
        <v>168</v>
      </c>
      <c r="BC19" s="2">
        <f t="shared" si="12"/>
        <v>7.9170593779453347E-2</v>
      </c>
      <c r="BD19" s="19">
        <v>61</v>
      </c>
      <c r="BE19" s="19">
        <v>35</v>
      </c>
      <c r="BF19" s="19">
        <f t="shared" si="30"/>
        <v>96</v>
      </c>
      <c r="BG19" s="2">
        <f t="shared" si="13"/>
        <v>6.1815840309079204E-2</v>
      </c>
      <c r="BH19" s="19">
        <v>36</v>
      </c>
      <c r="BI19" s="19">
        <v>43</v>
      </c>
      <c r="BJ19" s="19">
        <f t="shared" si="31"/>
        <v>79</v>
      </c>
      <c r="BK19" s="2">
        <f t="shared" si="14"/>
        <v>5.9803179409538228E-2</v>
      </c>
      <c r="BL19" s="19">
        <v>59</v>
      </c>
      <c r="BM19" s="19">
        <v>90</v>
      </c>
      <c r="BN19" s="19">
        <f t="shared" si="32"/>
        <v>149</v>
      </c>
      <c r="BO19" s="2">
        <f t="shared" si="15"/>
        <v>7.3872087258304409E-2</v>
      </c>
      <c r="BP19" s="19">
        <f t="shared" si="33"/>
        <v>2822</v>
      </c>
      <c r="BQ19" s="2">
        <f t="shared" si="16"/>
        <v>7.5612239429826908E-2</v>
      </c>
    </row>
    <row r="20" spans="1:69" x14ac:dyDescent="0.25">
      <c r="A20" s="4">
        <v>12</v>
      </c>
      <c r="B20" s="5">
        <v>2012</v>
      </c>
      <c r="C20" s="1" t="s">
        <v>66</v>
      </c>
      <c r="D20" s="19">
        <v>138</v>
      </c>
      <c r="E20" s="19">
        <v>119</v>
      </c>
      <c r="F20" s="19">
        <f t="shared" si="17"/>
        <v>257</v>
      </c>
      <c r="G20" s="2">
        <f t="shared" si="0"/>
        <v>0.11854243542435425</v>
      </c>
      <c r="H20" s="19">
        <v>161</v>
      </c>
      <c r="I20" s="19">
        <v>147</v>
      </c>
      <c r="J20" s="19">
        <f t="shared" si="18"/>
        <v>308</v>
      </c>
      <c r="K20" s="2">
        <f t="shared" si="1"/>
        <v>0.1288163948138854</v>
      </c>
      <c r="L20" s="19">
        <v>154</v>
      </c>
      <c r="M20" s="19">
        <v>132</v>
      </c>
      <c r="N20" s="19">
        <f t="shared" si="19"/>
        <v>286</v>
      </c>
      <c r="O20" s="2">
        <f t="shared" si="2"/>
        <v>0.11004232397075799</v>
      </c>
      <c r="P20" s="19">
        <v>143</v>
      </c>
      <c r="Q20" s="19">
        <v>132</v>
      </c>
      <c r="R20" s="19">
        <f t="shared" si="20"/>
        <v>275</v>
      </c>
      <c r="S20" s="2">
        <f t="shared" si="3"/>
        <v>0.1065891472868217</v>
      </c>
      <c r="T20" s="19">
        <v>173</v>
      </c>
      <c r="U20" s="19">
        <v>144</v>
      </c>
      <c r="V20" s="19">
        <f t="shared" si="21"/>
        <v>317</v>
      </c>
      <c r="W20" s="2">
        <f t="shared" si="4"/>
        <v>0.11837191934279313</v>
      </c>
      <c r="X20" s="19">
        <v>161</v>
      </c>
      <c r="Y20" s="19">
        <v>152</v>
      </c>
      <c r="Z20" s="19">
        <f t="shared" si="22"/>
        <v>313</v>
      </c>
      <c r="AA20" s="2">
        <f t="shared" si="5"/>
        <v>0.11584011843079201</v>
      </c>
      <c r="AB20" s="19">
        <v>179</v>
      </c>
      <c r="AC20" s="19">
        <v>154</v>
      </c>
      <c r="AD20" s="19">
        <f t="shared" si="23"/>
        <v>333</v>
      </c>
      <c r="AE20" s="2">
        <f t="shared" si="6"/>
        <v>0.12504693954187007</v>
      </c>
      <c r="AF20" s="19">
        <v>165</v>
      </c>
      <c r="AG20" s="19">
        <v>124</v>
      </c>
      <c r="AH20" s="19">
        <f t="shared" si="24"/>
        <v>289</v>
      </c>
      <c r="AI20" s="2">
        <f t="shared" si="7"/>
        <v>0.11991701244813278</v>
      </c>
      <c r="AJ20" s="19">
        <v>159</v>
      </c>
      <c r="AK20" s="19">
        <v>158</v>
      </c>
      <c r="AL20" s="19">
        <f t="shared" si="25"/>
        <v>317</v>
      </c>
      <c r="AM20" s="2">
        <f t="shared" si="8"/>
        <v>0.11548269581056467</v>
      </c>
      <c r="AN20" s="19">
        <v>121</v>
      </c>
      <c r="AO20" s="19">
        <v>147</v>
      </c>
      <c r="AP20" s="19">
        <f t="shared" si="26"/>
        <v>268</v>
      </c>
      <c r="AQ20" s="2">
        <f t="shared" si="9"/>
        <v>0.10698602794411177</v>
      </c>
      <c r="AR20" s="19">
        <v>133</v>
      </c>
      <c r="AS20" s="19">
        <v>145</v>
      </c>
      <c r="AT20" s="19">
        <f t="shared" si="27"/>
        <v>278</v>
      </c>
      <c r="AU20" s="2">
        <f t="shared" si="10"/>
        <v>0.11128903122497999</v>
      </c>
      <c r="AV20" s="19">
        <v>130</v>
      </c>
      <c r="AW20" s="19">
        <v>127</v>
      </c>
      <c r="AX20" s="19">
        <f t="shared" si="28"/>
        <v>257</v>
      </c>
      <c r="AY20" s="2">
        <f t="shared" si="11"/>
        <v>0.10843881856540084</v>
      </c>
      <c r="AZ20" s="19">
        <v>131</v>
      </c>
      <c r="BA20" s="19">
        <v>115</v>
      </c>
      <c r="BB20" s="19">
        <f t="shared" si="29"/>
        <v>246</v>
      </c>
      <c r="BC20" s="2">
        <f t="shared" si="12"/>
        <v>0.11592836946277098</v>
      </c>
      <c r="BD20" s="19">
        <v>72</v>
      </c>
      <c r="BE20" s="19">
        <v>113</v>
      </c>
      <c r="BF20" s="19">
        <f t="shared" si="30"/>
        <v>185</v>
      </c>
      <c r="BG20" s="2">
        <f t="shared" si="13"/>
        <v>0.11912427559562137</v>
      </c>
      <c r="BH20" s="19">
        <v>79</v>
      </c>
      <c r="BI20" s="19">
        <v>83</v>
      </c>
      <c r="BJ20" s="19">
        <f t="shared" si="31"/>
        <v>162</v>
      </c>
      <c r="BK20" s="2">
        <f t="shared" si="14"/>
        <v>0.12263436790310371</v>
      </c>
      <c r="BL20" s="19">
        <v>111</v>
      </c>
      <c r="BM20" s="19">
        <v>128</v>
      </c>
      <c r="BN20" s="19">
        <f t="shared" si="32"/>
        <v>239</v>
      </c>
      <c r="BO20" s="2">
        <f t="shared" si="15"/>
        <v>0.11849281110560238</v>
      </c>
      <c r="BP20" s="19">
        <f t="shared" si="33"/>
        <v>4330</v>
      </c>
      <c r="BQ20" s="2">
        <f t="shared" si="16"/>
        <v>0.11601736241358984</v>
      </c>
    </row>
    <row r="21" spans="1:69" x14ac:dyDescent="0.25">
      <c r="A21" s="14" t="s">
        <v>38</v>
      </c>
      <c r="B21" s="14"/>
      <c r="C21" s="14"/>
      <c r="D21" s="20">
        <f>SUM(D9:D20)</f>
        <v>1137</v>
      </c>
      <c r="E21" s="20">
        <f>SUM(E9:E20)</f>
        <v>1031</v>
      </c>
      <c r="F21" s="20">
        <f>SUM(F9:F20)</f>
        <v>2168</v>
      </c>
      <c r="G21" s="12">
        <f>'KAB SUKOHARJO'!G10</f>
        <v>3.7997090628669579E-2</v>
      </c>
      <c r="H21" s="20">
        <f>SUM(H9:H20)</f>
        <v>1209</v>
      </c>
      <c r="I21" s="20">
        <f>SUM(I9:I20)</f>
        <v>1182</v>
      </c>
      <c r="J21" s="20">
        <f>SUM(J9:J20)</f>
        <v>2391</v>
      </c>
      <c r="K21" s="12">
        <f>'KAB SUKOHARJO'!K10</f>
        <v>3.5894433435417039E-2</v>
      </c>
      <c r="L21" s="20">
        <f>SUM(L9:L20)</f>
        <v>1348</v>
      </c>
      <c r="M21" s="20">
        <f>SUM(M9:M20)</f>
        <v>1251</v>
      </c>
      <c r="N21" s="20">
        <f>SUM(N9:N20)</f>
        <v>2599</v>
      </c>
      <c r="O21" s="12">
        <f>'KAB SUKOHARJO'!O10</f>
        <v>3.685009003388677E-2</v>
      </c>
      <c r="P21" s="20">
        <f>SUM(P9:P20)</f>
        <v>1390</v>
      </c>
      <c r="Q21" s="20">
        <f>SUM(Q9:Q20)</f>
        <v>1190</v>
      </c>
      <c r="R21" s="20">
        <f>SUM(R9:R20)</f>
        <v>2580</v>
      </c>
      <c r="S21" s="12">
        <f>'KAB SUKOHARJO'!S10</f>
        <v>3.7299946507828655E-2</v>
      </c>
      <c r="T21" s="20">
        <f>SUM(T9:T20)</f>
        <v>1376</v>
      </c>
      <c r="U21" s="20">
        <f>SUM(U9:U20)</f>
        <v>1302</v>
      </c>
      <c r="V21" s="20">
        <f>SUM(V9:V20)</f>
        <v>2678</v>
      </c>
      <c r="W21" s="12">
        <f>'KAB SUKOHARJO'!W10</f>
        <v>3.8827350229078468E-2</v>
      </c>
      <c r="X21" s="20">
        <f>SUM(X9:X20)</f>
        <v>1407</v>
      </c>
      <c r="Y21" s="20">
        <f>SUM(Y9:Y20)</f>
        <v>1295</v>
      </c>
      <c r="Z21" s="20">
        <f>SUM(Z9:Z20)</f>
        <v>2702</v>
      </c>
      <c r="AA21" s="12">
        <f>'KAB SUKOHARJO'!AA10</f>
        <v>4.1138228711499518E-2</v>
      </c>
      <c r="AB21" s="20">
        <f>SUM(AB9:AB20)</f>
        <v>1413</v>
      </c>
      <c r="AC21" s="20">
        <f>SUM(AC9:AC20)</f>
        <v>1250</v>
      </c>
      <c r="AD21" s="20">
        <f>SUM(AD9:AD20)</f>
        <v>2663</v>
      </c>
      <c r="AE21" s="12">
        <f>'KAB SUKOHARJO'!AE10</f>
        <v>4.2319549947557447E-2</v>
      </c>
      <c r="AF21" s="20">
        <f>SUM(AF9:AF20)</f>
        <v>1271</v>
      </c>
      <c r="AG21" s="20">
        <f>SUM(AG9:AG20)</f>
        <v>1139</v>
      </c>
      <c r="AH21" s="20">
        <f>SUM(AH9:AH20)</f>
        <v>2410</v>
      </c>
      <c r="AI21" s="12">
        <f>'KAB SUKOHARJO'!AI10</f>
        <v>3.8513783459848183E-2</v>
      </c>
      <c r="AJ21" s="20">
        <f>SUM(AJ9:AJ20)</f>
        <v>1402</v>
      </c>
      <c r="AK21" s="20">
        <f>SUM(AK9:AK20)</f>
        <v>1343</v>
      </c>
      <c r="AL21" s="20">
        <f>SUM(AL9:AL20)</f>
        <v>2745</v>
      </c>
      <c r="AM21" s="12">
        <f>'KAB SUKOHARJO'!AM10</f>
        <v>3.7198146190747218E-2</v>
      </c>
      <c r="AN21" s="20">
        <f>SUM(AN9:AN20)</f>
        <v>1263</v>
      </c>
      <c r="AO21" s="20">
        <f>SUM(AO9:AO20)</f>
        <v>1242</v>
      </c>
      <c r="AP21" s="20">
        <f>SUM(AP9:AP20)</f>
        <v>2505</v>
      </c>
      <c r="AQ21" s="12">
        <f>'KAB SUKOHARJO'!AQ10</f>
        <v>3.7585523946705078E-2</v>
      </c>
      <c r="AR21" s="20">
        <f>SUM(AR9:AR20)</f>
        <v>1227</v>
      </c>
      <c r="AS21" s="20">
        <f>SUM(AS9:AS20)</f>
        <v>1271</v>
      </c>
      <c r="AT21" s="20">
        <f>SUM(AT9:AT20)</f>
        <v>2498</v>
      </c>
      <c r="AU21" s="12">
        <f>'KAB SUKOHARJO'!AU10</f>
        <v>4.0465892339343279E-2</v>
      </c>
      <c r="AV21" s="20">
        <f>SUM(AV9:AV20)</f>
        <v>1157</v>
      </c>
      <c r="AW21" s="20">
        <f>SUM(AW9:AW20)</f>
        <v>1213</v>
      </c>
      <c r="AX21" s="20">
        <f>SUM(AX9:AX20)</f>
        <v>2370</v>
      </c>
      <c r="AY21" s="12">
        <f>'KAB SUKOHARJO'!AY10</f>
        <v>4.2787506770175121E-2</v>
      </c>
      <c r="AZ21" s="20">
        <f>SUM(AZ9:AZ20)</f>
        <v>1062</v>
      </c>
      <c r="BA21" s="20">
        <f>SUM(BA9:BA20)</f>
        <v>1060</v>
      </c>
      <c r="BB21" s="20">
        <f>SUM(BB9:BB20)</f>
        <v>2122</v>
      </c>
      <c r="BC21" s="12">
        <f>'KAB SUKOHARJO'!BC10</f>
        <v>4.482372573456412E-2</v>
      </c>
      <c r="BD21" s="20">
        <f>SUM(BD9:BD20)</f>
        <v>721</v>
      </c>
      <c r="BE21" s="20">
        <f>SUM(BE9:BE20)</f>
        <v>832</v>
      </c>
      <c r="BF21" s="20">
        <f>SUM(BF9:BF20)</f>
        <v>1553</v>
      </c>
      <c r="BG21" s="12">
        <f>'KAB SUKOHARJO'!BG10</f>
        <v>4.6427503736920776E-2</v>
      </c>
      <c r="BH21" s="20">
        <f>SUM(BH9:BH20)</f>
        <v>623</v>
      </c>
      <c r="BI21" s="20">
        <f>SUM(BI9:BI20)</f>
        <v>698</v>
      </c>
      <c r="BJ21" s="20">
        <f>SUM(BJ9:BJ20)</f>
        <v>1321</v>
      </c>
      <c r="BK21" s="12">
        <f>'KAB SUKOHARJO'!BK10</f>
        <v>5.9871283538796227E-2</v>
      </c>
      <c r="BL21" s="20">
        <f>SUM(BL9:BL20)</f>
        <v>872</v>
      </c>
      <c r="BM21" s="20">
        <f>SUM(BM9:BM20)</f>
        <v>1145</v>
      </c>
      <c r="BN21" s="20">
        <f>SUM(BN9:BN20)</f>
        <v>2017</v>
      </c>
      <c r="BO21" s="12">
        <f>'KAB SUKOHARJO'!BO10</f>
        <v>7.2538301086096532E-2</v>
      </c>
      <c r="BP21" s="21">
        <f>SUM(BP9:BP20)</f>
        <v>37322</v>
      </c>
      <c r="BQ21" s="12">
        <f>'KAB SUKOHARJO'!BQ10</f>
        <v>4.0934691169131718E-2</v>
      </c>
    </row>
    <row r="22" spans="1:69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</sheetData>
  <mergeCells count="23">
    <mergeCell ref="A21:C21"/>
    <mergeCell ref="AJ7:AM7"/>
    <mergeCell ref="AN7:AQ7"/>
    <mergeCell ref="AR7:AU7"/>
    <mergeCell ref="AV7:AY7"/>
    <mergeCell ref="L7:O7"/>
    <mergeCell ref="P7:S7"/>
    <mergeCell ref="T7:W7"/>
    <mergeCell ref="X7:AA7"/>
    <mergeCell ref="AB7:AE7"/>
    <mergeCell ref="AF7:AI7"/>
    <mergeCell ref="H7:K7"/>
    <mergeCell ref="A1:M2"/>
    <mergeCell ref="BH7:BK7"/>
    <mergeCell ref="BL7:BO7"/>
    <mergeCell ref="BP7:BQ7"/>
    <mergeCell ref="AZ7:BC7"/>
    <mergeCell ref="BD7:BG7"/>
    <mergeCell ref="A5:D5"/>
    <mergeCell ref="A6:D6"/>
    <mergeCell ref="A7:A8"/>
    <mergeCell ref="B7:C7"/>
    <mergeCell ref="D7: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947A-C7DE-4FEB-8D46-6F0B0165F127}">
  <dimension ref="A1:BQ22"/>
  <sheetViews>
    <sheetView workbookViewId="0">
      <selection activeCell="D9" sqref="D9:F20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74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2001</v>
      </c>
      <c r="C9" s="1" t="s">
        <v>75</v>
      </c>
      <c r="D9" s="19">
        <v>108</v>
      </c>
      <c r="E9" s="19">
        <v>111</v>
      </c>
      <c r="F9" s="19">
        <f>SUM(D9:E9)</f>
        <v>219</v>
      </c>
      <c r="G9" s="2">
        <f t="shared" ref="G9:G20" si="0">F9/$F$21</f>
        <v>6.0816439877811719E-2</v>
      </c>
      <c r="H9" s="19">
        <v>110</v>
      </c>
      <c r="I9" s="19">
        <v>89</v>
      </c>
      <c r="J9" s="19">
        <f>SUM(H9:I9)</f>
        <v>199</v>
      </c>
      <c r="K9" s="2">
        <f t="shared" ref="K9:K20" si="1">J9/$J$21</f>
        <v>5.0088094638811982E-2</v>
      </c>
      <c r="L9" s="19">
        <v>106</v>
      </c>
      <c r="M9" s="19">
        <v>127</v>
      </c>
      <c r="N9" s="19">
        <f>SUM(L9:M9)</f>
        <v>233</v>
      </c>
      <c r="O9" s="2">
        <f t="shared" ref="O9:O20" si="2">N9/$N$21</f>
        <v>5.6266602269983097E-2</v>
      </c>
      <c r="P9" s="19">
        <v>127</v>
      </c>
      <c r="Q9" s="19">
        <v>98</v>
      </c>
      <c r="R9" s="19">
        <f>SUM(P9:Q9)</f>
        <v>225</v>
      </c>
      <c r="S9" s="2">
        <f t="shared" ref="S9:S20" si="3">R9/$R$21</f>
        <v>5.5093046033300688E-2</v>
      </c>
      <c r="T9" s="19">
        <v>141</v>
      </c>
      <c r="U9" s="19">
        <v>123</v>
      </c>
      <c r="V9" s="19">
        <f>SUM(T9:U9)</f>
        <v>264</v>
      </c>
      <c r="W9" s="2">
        <f t="shared" ref="W9:W20" si="4">V9/$V$21</f>
        <v>6.3431042767900042E-2</v>
      </c>
      <c r="X9" s="19">
        <v>126</v>
      </c>
      <c r="Y9" s="19">
        <v>140</v>
      </c>
      <c r="Z9" s="19">
        <f>SUM(X9:Y9)</f>
        <v>266</v>
      </c>
      <c r="AA9" s="2">
        <f t="shared" ref="AA9:AA20" si="5">Z9/$Z$21</f>
        <v>6.2854442344045372E-2</v>
      </c>
      <c r="AB9" s="19">
        <v>124</v>
      </c>
      <c r="AC9" s="19">
        <v>101</v>
      </c>
      <c r="AD9" s="19">
        <f>SUM(AB9:AC9)</f>
        <v>225</v>
      </c>
      <c r="AE9" s="2">
        <f t="shared" ref="AE9:AE20" si="6">AD9/$AD$21</f>
        <v>5.7427258805513019E-2</v>
      </c>
      <c r="AF9" s="19">
        <v>123</v>
      </c>
      <c r="AG9" s="19">
        <v>112</v>
      </c>
      <c r="AH9" s="19">
        <f>SUM(AF9:AG9)</f>
        <v>235</v>
      </c>
      <c r="AI9" s="2">
        <f t="shared" ref="AI9:AI20" si="7">AH9/$AH$21</f>
        <v>6.1486132914704346E-2</v>
      </c>
      <c r="AJ9" s="19">
        <v>138</v>
      </c>
      <c r="AK9" s="19">
        <v>111</v>
      </c>
      <c r="AL9" s="19">
        <f>SUM(AJ9:AK9)</f>
        <v>249</v>
      </c>
      <c r="AM9" s="2">
        <f t="shared" ref="AM9:AM20" si="8">AL9/$AL$21</f>
        <v>5.6309362279511534E-2</v>
      </c>
      <c r="AN9" s="19">
        <v>120</v>
      </c>
      <c r="AO9" s="19">
        <v>117</v>
      </c>
      <c r="AP9" s="19">
        <f>SUM(AN9:AO9)</f>
        <v>237</v>
      </c>
      <c r="AQ9" s="2">
        <f t="shared" ref="AQ9:AQ20" si="9">AP9/$AP$21</f>
        <v>6.0784816619646062E-2</v>
      </c>
      <c r="AR9" s="19">
        <v>113</v>
      </c>
      <c r="AS9" s="19">
        <v>110</v>
      </c>
      <c r="AT9" s="19">
        <f>SUM(AR9:AS9)</f>
        <v>223</v>
      </c>
      <c r="AU9" s="2">
        <f t="shared" ref="AU9:AU20" si="10">AT9/$AT$21</f>
        <v>5.853018372703412E-2</v>
      </c>
      <c r="AV9" s="19">
        <v>135</v>
      </c>
      <c r="AW9" s="19">
        <v>127</v>
      </c>
      <c r="AX9" s="19">
        <f>SUM(AV9:AW9)</f>
        <v>262</v>
      </c>
      <c r="AY9" s="2">
        <f t="shared" ref="AY9:AY20" si="11">AX9/$AX$21</f>
        <v>7.4899942824471127E-2</v>
      </c>
      <c r="AZ9" s="19">
        <v>89</v>
      </c>
      <c r="BA9" s="19">
        <v>102</v>
      </c>
      <c r="BB9" s="19">
        <f>SUM(AZ9:BA9)</f>
        <v>191</v>
      </c>
      <c r="BC9" s="2">
        <f t="shared" ref="BC9:BC20" si="12">BB9/$BB$21</f>
        <v>6.2602425434283848E-2</v>
      </c>
      <c r="BD9" s="19">
        <v>94</v>
      </c>
      <c r="BE9" s="19">
        <v>78</v>
      </c>
      <c r="BF9" s="19">
        <f>SUM(BD9:BE9)</f>
        <v>172</v>
      </c>
      <c r="BG9" s="2">
        <f t="shared" ref="BG9:BG20" si="13">BF9/$BF$21</f>
        <v>7.5571177504393669E-2</v>
      </c>
      <c r="BH9" s="19">
        <v>59</v>
      </c>
      <c r="BI9" s="19">
        <v>70</v>
      </c>
      <c r="BJ9" s="19">
        <f>SUM(BH9:BI9)</f>
        <v>129</v>
      </c>
      <c r="BK9" s="2">
        <f t="shared" ref="BK9:BK20" si="14">BJ9/$BJ$21</f>
        <v>8.1956797966963146E-2</v>
      </c>
      <c r="BL9" s="19">
        <v>92</v>
      </c>
      <c r="BM9" s="19">
        <v>103</v>
      </c>
      <c r="BN9" s="19">
        <f>SUM(BL9:BM9)</f>
        <v>195</v>
      </c>
      <c r="BO9" s="2">
        <f t="shared" ref="BO9:BO20" si="15">BN9/$BN$21</f>
        <v>8.0313014827018123E-2</v>
      </c>
      <c r="BP9" s="19">
        <f>BN9+BJ9+BF9+BB9+AX9+AT9+AP9+AL9+AH9+AD9+Z9+V9+R9+N9+J9+F9</f>
        <v>3524</v>
      </c>
      <c r="BQ9" s="2">
        <f t="shared" ref="BQ9:BQ20" si="16">BP9/$BP$21</f>
        <v>6.1943013833471026E-2</v>
      </c>
    </row>
    <row r="10" spans="1:69" x14ac:dyDescent="0.25">
      <c r="A10" s="4">
        <v>2</v>
      </c>
      <c r="B10" s="5">
        <v>2002</v>
      </c>
      <c r="C10" s="1" t="s">
        <v>76</v>
      </c>
      <c r="D10" s="19">
        <v>230</v>
      </c>
      <c r="E10" s="19">
        <v>184</v>
      </c>
      <c r="F10" s="19">
        <f t="shared" ref="F10:F20" si="17">SUM(D10:E10)</f>
        <v>414</v>
      </c>
      <c r="G10" s="2">
        <f t="shared" si="0"/>
        <v>0.11496806442654818</v>
      </c>
      <c r="H10" s="19">
        <v>262</v>
      </c>
      <c r="I10" s="19">
        <v>215</v>
      </c>
      <c r="J10" s="19">
        <f t="shared" ref="J10:J20" si="18">SUM(H10:I10)</f>
        <v>477</v>
      </c>
      <c r="K10" s="2">
        <f t="shared" si="1"/>
        <v>0.12006040775232822</v>
      </c>
      <c r="L10" s="19">
        <v>225</v>
      </c>
      <c r="M10" s="19">
        <v>220</v>
      </c>
      <c r="N10" s="19">
        <f t="shared" ref="N10:N20" si="19">SUM(L10:M10)</f>
        <v>445</v>
      </c>
      <c r="O10" s="2">
        <f t="shared" si="2"/>
        <v>0.107461965708766</v>
      </c>
      <c r="P10" s="19">
        <v>210</v>
      </c>
      <c r="Q10" s="19">
        <v>191</v>
      </c>
      <c r="R10" s="19">
        <f t="shared" ref="R10:R20" si="20">SUM(P10:Q10)</f>
        <v>401</v>
      </c>
      <c r="S10" s="2">
        <f t="shared" si="3"/>
        <v>9.8188050930460333E-2</v>
      </c>
      <c r="T10" s="19">
        <v>208</v>
      </c>
      <c r="U10" s="19">
        <v>216</v>
      </c>
      <c r="V10" s="19">
        <f t="shared" ref="V10:V20" si="21">SUM(T10:U10)</f>
        <v>424</v>
      </c>
      <c r="W10" s="2">
        <f t="shared" si="4"/>
        <v>0.10187409899086977</v>
      </c>
      <c r="X10" s="19">
        <v>269</v>
      </c>
      <c r="Y10" s="19">
        <v>242</v>
      </c>
      <c r="Z10" s="19">
        <f t="shared" ref="Z10:Z20" si="22">SUM(X10:Y10)</f>
        <v>511</v>
      </c>
      <c r="AA10" s="2">
        <f t="shared" si="5"/>
        <v>0.12074669187145558</v>
      </c>
      <c r="AB10" s="19">
        <v>236</v>
      </c>
      <c r="AC10" s="19">
        <v>230</v>
      </c>
      <c r="AD10" s="19">
        <f t="shared" ref="AD10:AD20" si="23">SUM(AB10:AC10)</f>
        <v>466</v>
      </c>
      <c r="AE10" s="2">
        <f t="shared" si="6"/>
        <v>0.11893823379275141</v>
      </c>
      <c r="AF10" s="19">
        <v>222</v>
      </c>
      <c r="AG10" s="19">
        <v>212</v>
      </c>
      <c r="AH10" s="19">
        <f t="shared" ref="AH10:AH20" si="24">SUM(AF10:AG10)</f>
        <v>434</v>
      </c>
      <c r="AI10" s="2">
        <f t="shared" si="7"/>
        <v>0.11355311355311355</v>
      </c>
      <c r="AJ10" s="19">
        <v>252</v>
      </c>
      <c r="AK10" s="19">
        <v>254</v>
      </c>
      <c r="AL10" s="19">
        <f t="shared" ref="AL10:AL20" si="25">SUM(AJ10:AK10)</f>
        <v>506</v>
      </c>
      <c r="AM10" s="2">
        <f t="shared" si="8"/>
        <v>0.11442786069651742</v>
      </c>
      <c r="AN10" s="19">
        <v>221</v>
      </c>
      <c r="AO10" s="19">
        <v>216</v>
      </c>
      <c r="AP10" s="19">
        <f t="shared" ref="AP10:AP20" si="26">SUM(AN10:AO10)</f>
        <v>437</v>
      </c>
      <c r="AQ10" s="2">
        <f t="shared" si="9"/>
        <v>0.11208002051808157</v>
      </c>
      <c r="AR10" s="19">
        <v>217</v>
      </c>
      <c r="AS10" s="19">
        <v>205</v>
      </c>
      <c r="AT10" s="19">
        <f t="shared" ref="AT10:AT20" si="27">SUM(AR10:AS10)</f>
        <v>422</v>
      </c>
      <c r="AU10" s="2">
        <f t="shared" si="10"/>
        <v>0.11076115485564304</v>
      </c>
      <c r="AV10" s="19">
        <v>206</v>
      </c>
      <c r="AW10" s="19">
        <v>209</v>
      </c>
      <c r="AX10" s="19">
        <f t="shared" ref="AX10:AX20" si="28">SUM(AV10:AW10)</f>
        <v>415</v>
      </c>
      <c r="AY10" s="2">
        <f t="shared" si="11"/>
        <v>0.11863922241280732</v>
      </c>
      <c r="AZ10" s="19">
        <v>161</v>
      </c>
      <c r="BA10" s="19">
        <v>173</v>
      </c>
      <c r="BB10" s="19">
        <f t="shared" ref="BB10:BB20" si="29">SUM(AZ10:BA10)</f>
        <v>334</v>
      </c>
      <c r="BC10" s="2">
        <f t="shared" si="12"/>
        <v>0.10947230416256964</v>
      </c>
      <c r="BD10" s="19">
        <v>118</v>
      </c>
      <c r="BE10" s="19">
        <v>114</v>
      </c>
      <c r="BF10" s="19">
        <f t="shared" ref="BF10:BF20" si="30">SUM(BD10:BE10)</f>
        <v>232</v>
      </c>
      <c r="BG10" s="2">
        <f t="shared" si="13"/>
        <v>0.10193321616871705</v>
      </c>
      <c r="BH10" s="19">
        <v>72</v>
      </c>
      <c r="BI10" s="19">
        <v>66</v>
      </c>
      <c r="BJ10" s="19">
        <f t="shared" ref="BJ10:BJ20" si="31">SUM(BH10:BI10)</f>
        <v>138</v>
      </c>
      <c r="BK10" s="2">
        <f t="shared" si="14"/>
        <v>8.7674714104193141E-2</v>
      </c>
      <c r="BL10" s="19">
        <v>127</v>
      </c>
      <c r="BM10" s="19">
        <v>203</v>
      </c>
      <c r="BN10" s="19">
        <f t="shared" ref="BN10:BN20" si="32">SUM(BL10:BM10)</f>
        <v>330</v>
      </c>
      <c r="BO10" s="2">
        <f t="shared" si="15"/>
        <v>0.13591433278418452</v>
      </c>
      <c r="BP10" s="19">
        <f t="shared" ref="BP10:BP20" si="33">BN10+BJ10+BF10+BB10+AX10+AT10+AP10+AL10+AH10+AD10+Z10+V10+R10+N10+J10+F10</f>
        <v>6386</v>
      </c>
      <c r="BQ10" s="2">
        <f t="shared" si="16"/>
        <v>0.11224974073227752</v>
      </c>
    </row>
    <row r="11" spans="1:69" x14ac:dyDescent="0.25">
      <c r="A11" s="4">
        <v>3</v>
      </c>
      <c r="B11" s="5">
        <v>2003</v>
      </c>
      <c r="C11" s="1" t="s">
        <v>77</v>
      </c>
      <c r="D11" s="19">
        <v>150</v>
      </c>
      <c r="E11" s="19">
        <v>129</v>
      </c>
      <c r="F11" s="19">
        <f t="shared" si="17"/>
        <v>279</v>
      </c>
      <c r="G11" s="2">
        <f t="shared" si="0"/>
        <v>7.7478478200499856E-2</v>
      </c>
      <c r="H11" s="19">
        <v>159</v>
      </c>
      <c r="I11" s="19">
        <v>133</v>
      </c>
      <c r="J11" s="19">
        <f t="shared" si="18"/>
        <v>292</v>
      </c>
      <c r="K11" s="2">
        <f t="shared" si="1"/>
        <v>7.3496098665995463E-2</v>
      </c>
      <c r="L11" s="19">
        <v>151</v>
      </c>
      <c r="M11" s="19">
        <v>143</v>
      </c>
      <c r="N11" s="19">
        <f t="shared" si="19"/>
        <v>294</v>
      </c>
      <c r="O11" s="2">
        <f t="shared" si="2"/>
        <v>7.0997343636802698E-2</v>
      </c>
      <c r="P11" s="19">
        <v>172</v>
      </c>
      <c r="Q11" s="19">
        <v>135</v>
      </c>
      <c r="R11" s="19">
        <f t="shared" si="20"/>
        <v>307</v>
      </c>
      <c r="S11" s="2">
        <f t="shared" si="3"/>
        <v>7.5171400587659157E-2</v>
      </c>
      <c r="T11" s="19">
        <v>167</v>
      </c>
      <c r="U11" s="19">
        <v>131</v>
      </c>
      <c r="V11" s="19">
        <f t="shared" si="21"/>
        <v>298</v>
      </c>
      <c r="W11" s="2">
        <f t="shared" si="4"/>
        <v>7.1600192215281119E-2</v>
      </c>
      <c r="X11" s="19">
        <v>160</v>
      </c>
      <c r="Y11" s="19">
        <v>167</v>
      </c>
      <c r="Z11" s="19">
        <f t="shared" si="22"/>
        <v>327</v>
      </c>
      <c r="AA11" s="2">
        <f t="shared" si="5"/>
        <v>7.7268431001890361E-2</v>
      </c>
      <c r="AB11" s="19">
        <v>149</v>
      </c>
      <c r="AC11" s="19">
        <v>144</v>
      </c>
      <c r="AD11" s="19">
        <f t="shared" si="23"/>
        <v>293</v>
      </c>
      <c r="AE11" s="2">
        <f t="shared" si="6"/>
        <v>7.4783052577845843E-2</v>
      </c>
      <c r="AF11" s="19">
        <v>163</v>
      </c>
      <c r="AG11" s="19">
        <v>135</v>
      </c>
      <c r="AH11" s="19">
        <f t="shared" si="24"/>
        <v>298</v>
      </c>
      <c r="AI11" s="2">
        <f t="shared" si="7"/>
        <v>7.7969649398220833E-2</v>
      </c>
      <c r="AJ11" s="19">
        <v>168</v>
      </c>
      <c r="AK11" s="19">
        <v>177</v>
      </c>
      <c r="AL11" s="19">
        <f t="shared" si="25"/>
        <v>345</v>
      </c>
      <c r="AM11" s="2">
        <f t="shared" si="8"/>
        <v>7.8018995929443696E-2</v>
      </c>
      <c r="AN11" s="19">
        <v>146</v>
      </c>
      <c r="AO11" s="19">
        <v>170</v>
      </c>
      <c r="AP11" s="19">
        <f t="shared" si="26"/>
        <v>316</v>
      </c>
      <c r="AQ11" s="2">
        <f t="shared" si="9"/>
        <v>8.1046422159528078E-2</v>
      </c>
      <c r="AR11" s="19">
        <v>147</v>
      </c>
      <c r="AS11" s="19">
        <v>152</v>
      </c>
      <c r="AT11" s="19">
        <f t="shared" si="27"/>
        <v>299</v>
      </c>
      <c r="AU11" s="2">
        <f t="shared" si="10"/>
        <v>7.8477690288713917E-2</v>
      </c>
      <c r="AV11" s="19">
        <v>131</v>
      </c>
      <c r="AW11" s="19">
        <v>137</v>
      </c>
      <c r="AX11" s="19">
        <f t="shared" si="28"/>
        <v>268</v>
      </c>
      <c r="AY11" s="2">
        <f t="shared" si="11"/>
        <v>7.6615208690680392E-2</v>
      </c>
      <c r="AZ11" s="19">
        <v>132</v>
      </c>
      <c r="BA11" s="19">
        <v>119</v>
      </c>
      <c r="BB11" s="19">
        <f t="shared" si="29"/>
        <v>251</v>
      </c>
      <c r="BC11" s="2">
        <f t="shared" si="12"/>
        <v>8.2268108816781385E-2</v>
      </c>
      <c r="BD11" s="19">
        <v>86</v>
      </c>
      <c r="BE11" s="19">
        <v>98</v>
      </c>
      <c r="BF11" s="19">
        <f t="shared" si="30"/>
        <v>184</v>
      </c>
      <c r="BG11" s="2">
        <f t="shared" si="13"/>
        <v>8.0843585237258347E-2</v>
      </c>
      <c r="BH11" s="19">
        <v>61</v>
      </c>
      <c r="BI11" s="19">
        <v>86</v>
      </c>
      <c r="BJ11" s="19">
        <f t="shared" si="31"/>
        <v>147</v>
      </c>
      <c r="BK11" s="2">
        <f t="shared" si="14"/>
        <v>9.3392630241423122E-2</v>
      </c>
      <c r="BL11" s="19">
        <v>110</v>
      </c>
      <c r="BM11" s="19">
        <v>156</v>
      </c>
      <c r="BN11" s="19">
        <f t="shared" si="32"/>
        <v>266</v>
      </c>
      <c r="BO11" s="2">
        <f t="shared" si="15"/>
        <v>0.10955518945634267</v>
      </c>
      <c r="BP11" s="19">
        <f t="shared" si="33"/>
        <v>4464</v>
      </c>
      <c r="BQ11" s="2">
        <f t="shared" si="16"/>
        <v>7.8465838181786221E-2</v>
      </c>
    </row>
    <row r="12" spans="1:69" x14ac:dyDescent="0.25">
      <c r="A12" s="4">
        <v>4</v>
      </c>
      <c r="B12" s="5">
        <v>2004</v>
      </c>
      <c r="C12" s="1" t="s">
        <v>78</v>
      </c>
      <c r="D12" s="19">
        <v>136</v>
      </c>
      <c r="E12" s="19">
        <v>134</v>
      </c>
      <c r="F12" s="19">
        <f t="shared" si="17"/>
        <v>270</v>
      </c>
      <c r="G12" s="2">
        <f t="shared" si="0"/>
        <v>7.4979172452096635E-2</v>
      </c>
      <c r="H12" s="19">
        <v>144</v>
      </c>
      <c r="I12" s="19">
        <v>139</v>
      </c>
      <c r="J12" s="19">
        <f t="shared" si="18"/>
        <v>283</v>
      </c>
      <c r="K12" s="2">
        <f t="shared" si="1"/>
        <v>7.1230807953687386E-2</v>
      </c>
      <c r="L12" s="19">
        <v>144</v>
      </c>
      <c r="M12" s="19">
        <v>142</v>
      </c>
      <c r="N12" s="19">
        <f t="shared" si="19"/>
        <v>286</v>
      </c>
      <c r="O12" s="2">
        <f t="shared" si="2"/>
        <v>6.9065443129678827E-2</v>
      </c>
      <c r="P12" s="19">
        <v>148</v>
      </c>
      <c r="Q12" s="19">
        <v>128</v>
      </c>
      <c r="R12" s="19">
        <f t="shared" si="20"/>
        <v>276</v>
      </c>
      <c r="S12" s="2">
        <f t="shared" si="3"/>
        <v>6.7580803134182174E-2</v>
      </c>
      <c r="T12" s="19">
        <v>153</v>
      </c>
      <c r="U12" s="19">
        <v>133</v>
      </c>
      <c r="V12" s="19">
        <f t="shared" si="21"/>
        <v>286</v>
      </c>
      <c r="W12" s="2">
        <f t="shared" si="4"/>
        <v>6.8716962998558381E-2</v>
      </c>
      <c r="X12" s="19">
        <v>151</v>
      </c>
      <c r="Y12" s="19">
        <v>137</v>
      </c>
      <c r="Z12" s="19">
        <f t="shared" si="22"/>
        <v>288</v>
      </c>
      <c r="AA12" s="2">
        <f t="shared" si="5"/>
        <v>6.8052930056710773E-2</v>
      </c>
      <c r="AB12" s="19">
        <v>138</v>
      </c>
      <c r="AC12" s="19">
        <v>158</v>
      </c>
      <c r="AD12" s="19">
        <f t="shared" si="23"/>
        <v>296</v>
      </c>
      <c r="AE12" s="2">
        <f t="shared" si="6"/>
        <v>7.554874936191934E-2</v>
      </c>
      <c r="AF12" s="19">
        <v>153</v>
      </c>
      <c r="AG12" s="19">
        <v>116</v>
      </c>
      <c r="AH12" s="19">
        <f t="shared" si="24"/>
        <v>269</v>
      </c>
      <c r="AI12" s="2">
        <f t="shared" si="7"/>
        <v>7.0381998953427519E-2</v>
      </c>
      <c r="AJ12" s="19">
        <v>156</v>
      </c>
      <c r="AK12" s="19">
        <v>165</v>
      </c>
      <c r="AL12" s="19">
        <f t="shared" si="25"/>
        <v>321</v>
      </c>
      <c r="AM12" s="2">
        <f t="shared" si="8"/>
        <v>7.2591587516960654E-2</v>
      </c>
      <c r="AN12" s="19">
        <v>135</v>
      </c>
      <c r="AO12" s="19">
        <v>128</v>
      </c>
      <c r="AP12" s="19">
        <f t="shared" si="26"/>
        <v>263</v>
      </c>
      <c r="AQ12" s="2">
        <f t="shared" si="9"/>
        <v>6.7453193126442684E-2</v>
      </c>
      <c r="AR12" s="19">
        <v>129</v>
      </c>
      <c r="AS12" s="19">
        <v>131</v>
      </c>
      <c r="AT12" s="19">
        <f t="shared" si="27"/>
        <v>260</v>
      </c>
      <c r="AU12" s="2">
        <f t="shared" si="10"/>
        <v>6.8241469816272965E-2</v>
      </c>
      <c r="AV12" s="19">
        <v>127</v>
      </c>
      <c r="AW12" s="19">
        <v>129</v>
      </c>
      <c r="AX12" s="19">
        <f t="shared" si="28"/>
        <v>256</v>
      </c>
      <c r="AY12" s="2">
        <f t="shared" si="11"/>
        <v>7.3184676958261863E-2</v>
      </c>
      <c r="AZ12" s="19">
        <v>89</v>
      </c>
      <c r="BA12" s="19">
        <v>112</v>
      </c>
      <c r="BB12" s="19">
        <f t="shared" si="29"/>
        <v>201</v>
      </c>
      <c r="BC12" s="2">
        <f t="shared" si="12"/>
        <v>6.5880039331366769E-2</v>
      </c>
      <c r="BD12" s="19">
        <v>88</v>
      </c>
      <c r="BE12" s="19">
        <v>81</v>
      </c>
      <c r="BF12" s="19">
        <f t="shared" si="30"/>
        <v>169</v>
      </c>
      <c r="BG12" s="2">
        <f t="shared" si="13"/>
        <v>7.425307557117751E-2</v>
      </c>
      <c r="BH12" s="19">
        <v>69</v>
      </c>
      <c r="BI12" s="19">
        <v>62</v>
      </c>
      <c r="BJ12" s="19">
        <f t="shared" si="31"/>
        <v>131</v>
      </c>
      <c r="BK12" s="2">
        <f t="shared" si="14"/>
        <v>8.322744599745871E-2</v>
      </c>
      <c r="BL12" s="19">
        <v>82</v>
      </c>
      <c r="BM12" s="19">
        <v>123</v>
      </c>
      <c r="BN12" s="19">
        <f t="shared" si="32"/>
        <v>205</v>
      </c>
      <c r="BO12" s="2">
        <f t="shared" si="15"/>
        <v>8.443163097199341E-2</v>
      </c>
      <c r="BP12" s="19">
        <f t="shared" si="33"/>
        <v>4060</v>
      </c>
      <c r="BQ12" s="2">
        <f t="shared" si="16"/>
        <v>7.1364539206552877E-2</v>
      </c>
    </row>
    <row r="13" spans="1:69" x14ac:dyDescent="0.25">
      <c r="A13" s="4">
        <v>5</v>
      </c>
      <c r="B13" s="5">
        <v>2005</v>
      </c>
      <c r="C13" s="1" t="s">
        <v>79</v>
      </c>
      <c r="D13" s="19">
        <v>183</v>
      </c>
      <c r="E13" s="19">
        <v>193</v>
      </c>
      <c r="F13" s="19">
        <f t="shared" si="17"/>
        <v>376</v>
      </c>
      <c r="G13" s="2">
        <f t="shared" si="0"/>
        <v>0.10441544015551235</v>
      </c>
      <c r="H13" s="19">
        <v>197</v>
      </c>
      <c r="I13" s="19">
        <v>180</v>
      </c>
      <c r="J13" s="19">
        <f t="shared" si="18"/>
        <v>377</v>
      </c>
      <c r="K13" s="2">
        <f t="shared" si="1"/>
        <v>9.4890510948905105E-2</v>
      </c>
      <c r="L13" s="19">
        <v>230</v>
      </c>
      <c r="M13" s="19">
        <v>214</v>
      </c>
      <c r="N13" s="19">
        <f t="shared" si="19"/>
        <v>444</v>
      </c>
      <c r="O13" s="2">
        <f t="shared" si="2"/>
        <v>0.10722047814537551</v>
      </c>
      <c r="P13" s="19">
        <v>213</v>
      </c>
      <c r="Q13" s="19">
        <v>207</v>
      </c>
      <c r="R13" s="19">
        <f t="shared" si="20"/>
        <v>420</v>
      </c>
      <c r="S13" s="2">
        <f t="shared" si="3"/>
        <v>0.10284035259549461</v>
      </c>
      <c r="T13" s="19">
        <v>237</v>
      </c>
      <c r="U13" s="19">
        <v>203</v>
      </c>
      <c r="V13" s="19">
        <f t="shared" si="21"/>
        <v>440</v>
      </c>
      <c r="W13" s="2">
        <f t="shared" si="4"/>
        <v>0.10571840461316674</v>
      </c>
      <c r="X13" s="19">
        <v>208</v>
      </c>
      <c r="Y13" s="19">
        <v>201</v>
      </c>
      <c r="Z13" s="19">
        <f t="shared" si="22"/>
        <v>409</v>
      </c>
      <c r="AA13" s="2">
        <f t="shared" si="5"/>
        <v>9.6644612476370517E-2</v>
      </c>
      <c r="AB13" s="19">
        <v>224</v>
      </c>
      <c r="AC13" s="19">
        <v>219</v>
      </c>
      <c r="AD13" s="19">
        <f t="shared" si="23"/>
        <v>443</v>
      </c>
      <c r="AE13" s="2">
        <f t="shared" si="6"/>
        <v>0.11306789178152118</v>
      </c>
      <c r="AF13" s="19">
        <v>203</v>
      </c>
      <c r="AG13" s="19">
        <v>175</v>
      </c>
      <c r="AH13" s="19">
        <f t="shared" si="24"/>
        <v>378</v>
      </c>
      <c r="AI13" s="2">
        <f t="shared" si="7"/>
        <v>9.8901098901098897E-2</v>
      </c>
      <c r="AJ13" s="19">
        <v>216</v>
      </c>
      <c r="AK13" s="19">
        <v>233</v>
      </c>
      <c r="AL13" s="19">
        <f t="shared" si="25"/>
        <v>449</v>
      </c>
      <c r="AM13" s="2">
        <f t="shared" si="8"/>
        <v>0.10153776571687019</v>
      </c>
      <c r="AN13" s="19">
        <v>196</v>
      </c>
      <c r="AO13" s="19">
        <v>197</v>
      </c>
      <c r="AP13" s="19">
        <f t="shared" si="26"/>
        <v>393</v>
      </c>
      <c r="AQ13" s="2">
        <f t="shared" si="9"/>
        <v>0.10079507566042575</v>
      </c>
      <c r="AR13" s="19">
        <v>170</v>
      </c>
      <c r="AS13" s="19">
        <v>173</v>
      </c>
      <c r="AT13" s="19">
        <f t="shared" si="27"/>
        <v>343</v>
      </c>
      <c r="AU13" s="2">
        <f t="shared" si="10"/>
        <v>9.0026246719160111E-2</v>
      </c>
      <c r="AV13" s="19">
        <v>163</v>
      </c>
      <c r="AW13" s="19">
        <v>178</v>
      </c>
      <c r="AX13" s="19">
        <f t="shared" si="28"/>
        <v>341</v>
      </c>
      <c r="AY13" s="2">
        <f t="shared" si="11"/>
        <v>9.7484276729559755E-2</v>
      </c>
      <c r="AZ13" s="19">
        <v>161</v>
      </c>
      <c r="BA13" s="19">
        <v>171</v>
      </c>
      <c r="BB13" s="19">
        <f t="shared" si="29"/>
        <v>332</v>
      </c>
      <c r="BC13" s="2">
        <f t="shared" si="12"/>
        <v>0.10881678138315307</v>
      </c>
      <c r="BD13" s="19">
        <v>122</v>
      </c>
      <c r="BE13" s="19">
        <v>121</v>
      </c>
      <c r="BF13" s="19">
        <f t="shared" si="30"/>
        <v>243</v>
      </c>
      <c r="BG13" s="2">
        <f t="shared" si="13"/>
        <v>0.10676625659050967</v>
      </c>
      <c r="BH13" s="19">
        <v>85</v>
      </c>
      <c r="BI13" s="19">
        <v>76</v>
      </c>
      <c r="BJ13" s="19">
        <f t="shared" si="31"/>
        <v>161</v>
      </c>
      <c r="BK13" s="2">
        <f t="shared" si="14"/>
        <v>0.102287166454892</v>
      </c>
      <c r="BL13" s="19">
        <v>101</v>
      </c>
      <c r="BM13" s="19">
        <v>145</v>
      </c>
      <c r="BN13" s="19">
        <f t="shared" si="32"/>
        <v>246</v>
      </c>
      <c r="BO13" s="2">
        <f t="shared" si="15"/>
        <v>0.10131795716639209</v>
      </c>
      <c r="BP13" s="19">
        <f t="shared" si="33"/>
        <v>5795</v>
      </c>
      <c r="BQ13" s="2">
        <f t="shared" si="16"/>
        <v>0.1018614543600921</v>
      </c>
    </row>
    <row r="14" spans="1:69" x14ac:dyDescent="0.25">
      <c r="A14" s="4">
        <v>6</v>
      </c>
      <c r="B14" s="5">
        <v>2006</v>
      </c>
      <c r="C14" s="1" t="s">
        <v>80</v>
      </c>
      <c r="D14" s="19">
        <v>149</v>
      </c>
      <c r="E14" s="19">
        <v>159</v>
      </c>
      <c r="F14" s="19">
        <f t="shared" si="17"/>
        <v>308</v>
      </c>
      <c r="G14" s="2">
        <f t="shared" si="0"/>
        <v>8.5531796723132464E-2</v>
      </c>
      <c r="H14" s="19">
        <v>183</v>
      </c>
      <c r="I14" s="19">
        <v>177</v>
      </c>
      <c r="J14" s="19">
        <f t="shared" si="18"/>
        <v>360</v>
      </c>
      <c r="K14" s="2">
        <f t="shared" si="1"/>
        <v>9.0611628492323182E-2</v>
      </c>
      <c r="L14" s="19">
        <v>203</v>
      </c>
      <c r="M14" s="19">
        <v>176</v>
      </c>
      <c r="N14" s="19">
        <f t="shared" si="19"/>
        <v>379</v>
      </c>
      <c r="O14" s="2">
        <f t="shared" si="2"/>
        <v>9.1523786524993961E-2</v>
      </c>
      <c r="P14" s="19">
        <v>191</v>
      </c>
      <c r="Q14" s="19">
        <v>161</v>
      </c>
      <c r="R14" s="19">
        <f t="shared" si="20"/>
        <v>352</v>
      </c>
      <c r="S14" s="2">
        <f t="shared" si="3"/>
        <v>8.6190009794319289E-2</v>
      </c>
      <c r="T14" s="19">
        <v>196</v>
      </c>
      <c r="U14" s="19">
        <v>199</v>
      </c>
      <c r="V14" s="19">
        <f t="shared" si="21"/>
        <v>395</v>
      </c>
      <c r="W14" s="2">
        <f t="shared" si="4"/>
        <v>9.4906295050456516E-2</v>
      </c>
      <c r="X14" s="19">
        <v>197</v>
      </c>
      <c r="Y14" s="19">
        <v>180</v>
      </c>
      <c r="Z14" s="19">
        <f t="shared" si="22"/>
        <v>377</v>
      </c>
      <c r="AA14" s="2">
        <f t="shared" si="5"/>
        <v>8.9083175803402651E-2</v>
      </c>
      <c r="AB14" s="19">
        <v>176</v>
      </c>
      <c r="AC14" s="19">
        <v>190</v>
      </c>
      <c r="AD14" s="19">
        <f t="shared" si="23"/>
        <v>366</v>
      </c>
      <c r="AE14" s="2">
        <f t="shared" si="6"/>
        <v>9.3415007656967836E-2</v>
      </c>
      <c r="AF14" s="19">
        <v>159</v>
      </c>
      <c r="AG14" s="19">
        <v>178</v>
      </c>
      <c r="AH14" s="19">
        <f t="shared" si="24"/>
        <v>337</v>
      </c>
      <c r="AI14" s="2">
        <f t="shared" si="7"/>
        <v>8.8173731030873892E-2</v>
      </c>
      <c r="AJ14" s="19">
        <v>185</v>
      </c>
      <c r="AK14" s="19">
        <v>189</v>
      </c>
      <c r="AL14" s="19">
        <f t="shared" si="25"/>
        <v>374</v>
      </c>
      <c r="AM14" s="2">
        <f t="shared" si="8"/>
        <v>8.45771144278607E-2</v>
      </c>
      <c r="AN14" s="19">
        <v>175</v>
      </c>
      <c r="AO14" s="19">
        <v>174</v>
      </c>
      <c r="AP14" s="19">
        <f t="shared" si="26"/>
        <v>349</v>
      </c>
      <c r="AQ14" s="2">
        <f t="shared" si="9"/>
        <v>8.9510130802769941E-2</v>
      </c>
      <c r="AR14" s="19">
        <v>210</v>
      </c>
      <c r="AS14" s="19">
        <v>185</v>
      </c>
      <c r="AT14" s="19">
        <f t="shared" si="27"/>
        <v>395</v>
      </c>
      <c r="AU14" s="2">
        <f t="shared" si="10"/>
        <v>0.1036745406824147</v>
      </c>
      <c r="AV14" s="19">
        <v>155</v>
      </c>
      <c r="AW14" s="19">
        <v>181</v>
      </c>
      <c r="AX14" s="19">
        <f t="shared" si="28"/>
        <v>336</v>
      </c>
      <c r="AY14" s="2">
        <f t="shared" si="11"/>
        <v>9.6054888507718691E-2</v>
      </c>
      <c r="AZ14" s="19">
        <v>137</v>
      </c>
      <c r="BA14" s="19">
        <v>143</v>
      </c>
      <c r="BB14" s="19">
        <f t="shared" si="29"/>
        <v>280</v>
      </c>
      <c r="BC14" s="2">
        <f t="shared" si="12"/>
        <v>9.1773189118321857E-2</v>
      </c>
      <c r="BD14" s="19">
        <v>95</v>
      </c>
      <c r="BE14" s="19">
        <v>92</v>
      </c>
      <c r="BF14" s="19">
        <f t="shared" si="30"/>
        <v>187</v>
      </c>
      <c r="BG14" s="2">
        <f t="shared" si="13"/>
        <v>8.2161687170474521E-2</v>
      </c>
      <c r="BH14" s="19">
        <v>65</v>
      </c>
      <c r="BI14" s="19">
        <v>70</v>
      </c>
      <c r="BJ14" s="19">
        <f t="shared" si="31"/>
        <v>135</v>
      </c>
      <c r="BK14" s="2">
        <f t="shared" si="14"/>
        <v>8.5768742058449809E-2</v>
      </c>
      <c r="BL14" s="19">
        <v>68</v>
      </c>
      <c r="BM14" s="19">
        <v>110</v>
      </c>
      <c r="BN14" s="19">
        <f t="shared" si="32"/>
        <v>178</v>
      </c>
      <c r="BO14" s="2">
        <f t="shared" si="15"/>
        <v>7.3311367380560127E-2</v>
      </c>
      <c r="BP14" s="19">
        <f t="shared" si="33"/>
        <v>5108</v>
      </c>
      <c r="BQ14" s="2">
        <f t="shared" si="16"/>
        <v>8.9785730607653227E-2</v>
      </c>
    </row>
    <row r="15" spans="1:69" x14ac:dyDescent="0.25">
      <c r="A15" s="4">
        <v>7</v>
      </c>
      <c r="B15" s="5">
        <v>2007</v>
      </c>
      <c r="C15" s="1" t="s">
        <v>81</v>
      </c>
      <c r="D15" s="19">
        <v>157</v>
      </c>
      <c r="E15" s="19">
        <v>136</v>
      </c>
      <c r="F15" s="19">
        <f t="shared" si="17"/>
        <v>293</v>
      </c>
      <c r="G15" s="2">
        <f t="shared" si="0"/>
        <v>8.1366287142460428E-2</v>
      </c>
      <c r="H15" s="19">
        <v>172</v>
      </c>
      <c r="I15" s="19">
        <v>176</v>
      </c>
      <c r="J15" s="19">
        <f t="shared" si="18"/>
        <v>348</v>
      </c>
      <c r="K15" s="2">
        <f t="shared" si="1"/>
        <v>8.7591240875912413E-2</v>
      </c>
      <c r="L15" s="19">
        <v>195</v>
      </c>
      <c r="M15" s="19">
        <v>169</v>
      </c>
      <c r="N15" s="19">
        <f t="shared" si="19"/>
        <v>364</v>
      </c>
      <c r="O15" s="2">
        <f t="shared" si="2"/>
        <v>8.7901473074136677E-2</v>
      </c>
      <c r="P15" s="19">
        <v>171</v>
      </c>
      <c r="Q15" s="19">
        <v>177</v>
      </c>
      <c r="R15" s="19">
        <f t="shared" si="20"/>
        <v>348</v>
      </c>
      <c r="S15" s="2">
        <f t="shared" si="3"/>
        <v>8.5210577864838391E-2</v>
      </c>
      <c r="T15" s="19">
        <v>164</v>
      </c>
      <c r="U15" s="19">
        <v>152</v>
      </c>
      <c r="V15" s="19">
        <f t="shared" si="21"/>
        <v>316</v>
      </c>
      <c r="W15" s="2">
        <f t="shared" si="4"/>
        <v>7.5925036040365212E-2</v>
      </c>
      <c r="X15" s="19">
        <v>180</v>
      </c>
      <c r="Y15" s="19">
        <v>176</v>
      </c>
      <c r="Z15" s="19">
        <f t="shared" si="22"/>
        <v>356</v>
      </c>
      <c r="AA15" s="2">
        <f t="shared" si="5"/>
        <v>8.4120982986767484E-2</v>
      </c>
      <c r="AB15" s="19">
        <v>149</v>
      </c>
      <c r="AC15" s="19">
        <v>156</v>
      </c>
      <c r="AD15" s="19">
        <f t="shared" si="23"/>
        <v>305</v>
      </c>
      <c r="AE15" s="2">
        <f t="shared" si="6"/>
        <v>7.7845839714139872E-2</v>
      </c>
      <c r="AF15" s="19">
        <v>181</v>
      </c>
      <c r="AG15" s="19">
        <v>175</v>
      </c>
      <c r="AH15" s="19">
        <f t="shared" si="24"/>
        <v>356</v>
      </c>
      <c r="AI15" s="2">
        <f t="shared" si="7"/>
        <v>9.3144950287807435E-2</v>
      </c>
      <c r="AJ15" s="19">
        <v>177</v>
      </c>
      <c r="AK15" s="19">
        <v>164</v>
      </c>
      <c r="AL15" s="19">
        <f t="shared" si="25"/>
        <v>341</v>
      </c>
      <c r="AM15" s="2">
        <f t="shared" si="8"/>
        <v>7.7114427860696513E-2</v>
      </c>
      <c r="AN15" s="19">
        <v>142</v>
      </c>
      <c r="AO15" s="19">
        <v>150</v>
      </c>
      <c r="AP15" s="19">
        <f t="shared" si="26"/>
        <v>292</v>
      </c>
      <c r="AQ15" s="2">
        <f t="shared" si="9"/>
        <v>7.4890997691715824E-2</v>
      </c>
      <c r="AR15" s="19">
        <v>140</v>
      </c>
      <c r="AS15" s="19">
        <v>150</v>
      </c>
      <c r="AT15" s="19">
        <f t="shared" si="27"/>
        <v>290</v>
      </c>
      <c r="AU15" s="2">
        <f t="shared" si="10"/>
        <v>7.6115485564304461E-2</v>
      </c>
      <c r="AV15" s="19">
        <v>136</v>
      </c>
      <c r="AW15" s="19">
        <v>151</v>
      </c>
      <c r="AX15" s="19">
        <f t="shared" si="28"/>
        <v>287</v>
      </c>
      <c r="AY15" s="2">
        <f t="shared" si="11"/>
        <v>8.2046883933676387E-2</v>
      </c>
      <c r="AZ15" s="19">
        <v>116</v>
      </c>
      <c r="BA15" s="19">
        <v>120</v>
      </c>
      <c r="BB15" s="19">
        <f t="shared" si="29"/>
        <v>236</v>
      </c>
      <c r="BC15" s="2">
        <f t="shared" si="12"/>
        <v>7.7351687971157004E-2</v>
      </c>
      <c r="BD15" s="19">
        <v>71</v>
      </c>
      <c r="BE15" s="19">
        <v>81</v>
      </c>
      <c r="BF15" s="19">
        <f t="shared" si="30"/>
        <v>152</v>
      </c>
      <c r="BG15" s="2">
        <f t="shared" si="13"/>
        <v>6.6783831282952552E-2</v>
      </c>
      <c r="BH15" s="19">
        <v>64</v>
      </c>
      <c r="BI15" s="19">
        <v>63</v>
      </c>
      <c r="BJ15" s="19">
        <f t="shared" si="31"/>
        <v>127</v>
      </c>
      <c r="BK15" s="2">
        <f t="shared" si="14"/>
        <v>8.0686149936467597E-2</v>
      </c>
      <c r="BL15" s="19">
        <v>86</v>
      </c>
      <c r="BM15" s="19">
        <v>87</v>
      </c>
      <c r="BN15" s="19">
        <f t="shared" si="32"/>
        <v>173</v>
      </c>
      <c r="BO15" s="2">
        <f t="shared" si="15"/>
        <v>7.1252059308072491E-2</v>
      </c>
      <c r="BP15" s="19">
        <f t="shared" si="33"/>
        <v>4584</v>
      </c>
      <c r="BQ15" s="2">
        <f t="shared" si="16"/>
        <v>8.0575134907103052E-2</v>
      </c>
    </row>
    <row r="16" spans="1:69" x14ac:dyDescent="0.25">
      <c r="A16" s="4">
        <v>8</v>
      </c>
      <c r="B16" s="5">
        <v>2008</v>
      </c>
      <c r="C16" s="1" t="s">
        <v>82</v>
      </c>
      <c r="D16" s="19">
        <v>166</v>
      </c>
      <c r="E16" s="19">
        <v>163</v>
      </c>
      <c r="F16" s="19">
        <f t="shared" si="17"/>
        <v>329</v>
      </c>
      <c r="G16" s="2">
        <f t="shared" si="0"/>
        <v>9.1363510136073314E-2</v>
      </c>
      <c r="H16" s="19">
        <v>189</v>
      </c>
      <c r="I16" s="19">
        <v>188</v>
      </c>
      <c r="J16" s="19">
        <f t="shared" si="18"/>
        <v>377</v>
      </c>
      <c r="K16" s="2">
        <f t="shared" si="1"/>
        <v>9.4890510948905105E-2</v>
      </c>
      <c r="L16" s="19">
        <v>182</v>
      </c>
      <c r="M16" s="19">
        <v>170</v>
      </c>
      <c r="N16" s="19">
        <f t="shared" si="19"/>
        <v>352</v>
      </c>
      <c r="O16" s="2">
        <f t="shared" si="2"/>
        <v>8.5003622313450863E-2</v>
      </c>
      <c r="P16" s="19">
        <v>199</v>
      </c>
      <c r="Q16" s="19">
        <v>166</v>
      </c>
      <c r="R16" s="19">
        <f t="shared" si="20"/>
        <v>365</v>
      </c>
      <c r="S16" s="2">
        <f t="shared" si="3"/>
        <v>8.9373163565132224E-2</v>
      </c>
      <c r="T16" s="19">
        <v>164</v>
      </c>
      <c r="U16" s="19">
        <v>196</v>
      </c>
      <c r="V16" s="19">
        <f t="shared" si="21"/>
        <v>360</v>
      </c>
      <c r="W16" s="2">
        <f t="shared" si="4"/>
        <v>8.6496876501681877E-2</v>
      </c>
      <c r="X16" s="19">
        <v>191</v>
      </c>
      <c r="Y16" s="19">
        <v>179</v>
      </c>
      <c r="Z16" s="19">
        <f t="shared" si="22"/>
        <v>370</v>
      </c>
      <c r="AA16" s="2">
        <f t="shared" si="5"/>
        <v>8.7429111531190928E-2</v>
      </c>
      <c r="AB16" s="19">
        <v>173</v>
      </c>
      <c r="AC16" s="19">
        <v>162</v>
      </c>
      <c r="AD16" s="19">
        <f t="shared" si="23"/>
        <v>335</v>
      </c>
      <c r="AE16" s="2">
        <f t="shared" si="6"/>
        <v>8.5502807554874938E-2</v>
      </c>
      <c r="AF16" s="19">
        <v>164</v>
      </c>
      <c r="AG16" s="19">
        <v>169</v>
      </c>
      <c r="AH16" s="19">
        <f t="shared" si="24"/>
        <v>333</v>
      </c>
      <c r="AI16" s="2">
        <f t="shared" si="7"/>
        <v>8.7127158555729986E-2</v>
      </c>
      <c r="AJ16" s="19">
        <v>182</v>
      </c>
      <c r="AK16" s="19">
        <v>193</v>
      </c>
      <c r="AL16" s="19">
        <f t="shared" si="25"/>
        <v>375</v>
      </c>
      <c r="AM16" s="2">
        <f t="shared" si="8"/>
        <v>8.4803256445047492E-2</v>
      </c>
      <c r="AN16" s="19">
        <v>173</v>
      </c>
      <c r="AO16" s="19">
        <v>139</v>
      </c>
      <c r="AP16" s="19">
        <f t="shared" si="26"/>
        <v>312</v>
      </c>
      <c r="AQ16" s="2">
        <f t="shared" si="9"/>
        <v>8.0020518081559369E-2</v>
      </c>
      <c r="AR16" s="19">
        <v>137</v>
      </c>
      <c r="AS16" s="19">
        <v>159</v>
      </c>
      <c r="AT16" s="19">
        <f t="shared" si="27"/>
        <v>296</v>
      </c>
      <c r="AU16" s="2">
        <f t="shared" si="10"/>
        <v>7.769028871391076E-2</v>
      </c>
      <c r="AV16" s="19">
        <v>133</v>
      </c>
      <c r="AW16" s="19">
        <v>140</v>
      </c>
      <c r="AX16" s="19">
        <f t="shared" si="28"/>
        <v>273</v>
      </c>
      <c r="AY16" s="2">
        <f t="shared" si="11"/>
        <v>7.8044596912521441E-2</v>
      </c>
      <c r="AZ16" s="19">
        <v>128</v>
      </c>
      <c r="BA16" s="19">
        <v>119</v>
      </c>
      <c r="BB16" s="19">
        <f t="shared" si="29"/>
        <v>247</v>
      </c>
      <c r="BC16" s="2">
        <f t="shared" si="12"/>
        <v>8.0957063257948214E-2</v>
      </c>
      <c r="BD16" s="19">
        <v>82</v>
      </c>
      <c r="BE16" s="19">
        <v>83</v>
      </c>
      <c r="BF16" s="19">
        <f t="shared" si="30"/>
        <v>165</v>
      </c>
      <c r="BG16" s="2">
        <f t="shared" si="13"/>
        <v>7.2495606326889284E-2</v>
      </c>
      <c r="BH16" s="19">
        <v>56</v>
      </c>
      <c r="BI16" s="19">
        <v>64</v>
      </c>
      <c r="BJ16" s="19">
        <f t="shared" si="31"/>
        <v>120</v>
      </c>
      <c r="BK16" s="2">
        <f t="shared" si="14"/>
        <v>7.6238881829733166E-2</v>
      </c>
      <c r="BL16" s="19">
        <v>58</v>
      </c>
      <c r="BM16" s="19">
        <v>84</v>
      </c>
      <c r="BN16" s="19">
        <f t="shared" si="32"/>
        <v>142</v>
      </c>
      <c r="BO16" s="2">
        <f t="shared" si="15"/>
        <v>5.8484349258649093E-2</v>
      </c>
      <c r="BP16" s="19">
        <f t="shared" si="33"/>
        <v>4751</v>
      </c>
      <c r="BQ16" s="2">
        <f t="shared" si="16"/>
        <v>8.3510572849835651E-2</v>
      </c>
    </row>
    <row r="17" spans="1:69" x14ac:dyDescent="0.25">
      <c r="A17" s="4">
        <v>9</v>
      </c>
      <c r="B17" s="5">
        <v>2009</v>
      </c>
      <c r="C17" s="1" t="s">
        <v>83</v>
      </c>
      <c r="D17" s="19">
        <v>127</v>
      </c>
      <c r="E17" s="19">
        <v>134</v>
      </c>
      <c r="F17" s="19">
        <f t="shared" si="17"/>
        <v>261</v>
      </c>
      <c r="G17" s="2">
        <f t="shared" si="0"/>
        <v>7.2479866703693413E-2</v>
      </c>
      <c r="H17" s="19">
        <v>169</v>
      </c>
      <c r="I17" s="19">
        <v>162</v>
      </c>
      <c r="J17" s="19">
        <f t="shared" si="18"/>
        <v>331</v>
      </c>
      <c r="K17" s="2">
        <f t="shared" si="1"/>
        <v>8.3312358419330476E-2</v>
      </c>
      <c r="L17" s="19">
        <v>181</v>
      </c>
      <c r="M17" s="19">
        <v>167</v>
      </c>
      <c r="N17" s="19">
        <f t="shared" si="19"/>
        <v>348</v>
      </c>
      <c r="O17" s="2">
        <f t="shared" si="2"/>
        <v>8.4037672059888921E-2</v>
      </c>
      <c r="P17" s="19">
        <v>174</v>
      </c>
      <c r="Q17" s="19">
        <v>196</v>
      </c>
      <c r="R17" s="19">
        <f t="shared" si="20"/>
        <v>370</v>
      </c>
      <c r="S17" s="2">
        <f t="shared" si="3"/>
        <v>9.059745347698335E-2</v>
      </c>
      <c r="T17" s="19">
        <v>186</v>
      </c>
      <c r="U17" s="19">
        <v>170</v>
      </c>
      <c r="V17" s="19">
        <f t="shared" si="21"/>
        <v>356</v>
      </c>
      <c r="W17" s="2">
        <f t="shared" si="4"/>
        <v>8.5535800096107645E-2</v>
      </c>
      <c r="X17" s="19">
        <v>145</v>
      </c>
      <c r="Y17" s="19">
        <v>166</v>
      </c>
      <c r="Z17" s="19">
        <f t="shared" si="22"/>
        <v>311</v>
      </c>
      <c r="AA17" s="2">
        <f t="shared" si="5"/>
        <v>7.3487712665406421E-2</v>
      </c>
      <c r="AB17" s="19">
        <v>143</v>
      </c>
      <c r="AC17" s="19">
        <v>137</v>
      </c>
      <c r="AD17" s="19">
        <f t="shared" si="23"/>
        <v>280</v>
      </c>
      <c r="AE17" s="2">
        <f t="shared" si="6"/>
        <v>7.1465033180193982E-2</v>
      </c>
      <c r="AF17" s="19">
        <v>135</v>
      </c>
      <c r="AG17" s="19">
        <v>141</v>
      </c>
      <c r="AH17" s="19">
        <f t="shared" si="24"/>
        <v>276</v>
      </c>
      <c r="AI17" s="2">
        <f t="shared" si="7"/>
        <v>7.2213500784929358E-2</v>
      </c>
      <c r="AJ17" s="19">
        <v>181</v>
      </c>
      <c r="AK17" s="19">
        <v>184</v>
      </c>
      <c r="AL17" s="19">
        <f t="shared" si="25"/>
        <v>365</v>
      </c>
      <c r="AM17" s="2">
        <f t="shared" si="8"/>
        <v>8.2541836273179556E-2</v>
      </c>
      <c r="AN17" s="19">
        <v>156</v>
      </c>
      <c r="AO17" s="19">
        <v>171</v>
      </c>
      <c r="AP17" s="19">
        <f t="shared" si="26"/>
        <v>327</v>
      </c>
      <c r="AQ17" s="2">
        <f t="shared" si="9"/>
        <v>8.3867658373942042E-2</v>
      </c>
      <c r="AR17" s="19">
        <v>143</v>
      </c>
      <c r="AS17" s="19">
        <v>174</v>
      </c>
      <c r="AT17" s="19">
        <f t="shared" si="27"/>
        <v>317</v>
      </c>
      <c r="AU17" s="2">
        <f t="shared" si="10"/>
        <v>8.3202099737532814E-2</v>
      </c>
      <c r="AV17" s="19">
        <v>150</v>
      </c>
      <c r="AW17" s="19">
        <v>114</v>
      </c>
      <c r="AX17" s="19">
        <f t="shared" si="28"/>
        <v>264</v>
      </c>
      <c r="AY17" s="2">
        <f t="shared" si="11"/>
        <v>7.5471698113207544E-2</v>
      </c>
      <c r="AZ17" s="19">
        <v>98</v>
      </c>
      <c r="BA17" s="19">
        <v>113</v>
      </c>
      <c r="BB17" s="19">
        <f t="shared" si="29"/>
        <v>211</v>
      </c>
      <c r="BC17" s="2">
        <f t="shared" si="12"/>
        <v>6.9157653228449689E-2</v>
      </c>
      <c r="BD17" s="19">
        <v>93</v>
      </c>
      <c r="BE17" s="19">
        <v>91</v>
      </c>
      <c r="BF17" s="19">
        <f t="shared" si="30"/>
        <v>184</v>
      </c>
      <c r="BG17" s="2">
        <f t="shared" si="13"/>
        <v>8.0843585237258347E-2</v>
      </c>
      <c r="BH17" s="19">
        <v>64</v>
      </c>
      <c r="BI17" s="19">
        <v>47</v>
      </c>
      <c r="BJ17" s="19">
        <f t="shared" si="31"/>
        <v>111</v>
      </c>
      <c r="BK17" s="2">
        <f t="shared" si="14"/>
        <v>7.0520965692503171E-2</v>
      </c>
      <c r="BL17" s="19">
        <v>62</v>
      </c>
      <c r="BM17" s="19">
        <v>62</v>
      </c>
      <c r="BN17" s="19">
        <f t="shared" si="32"/>
        <v>124</v>
      </c>
      <c r="BO17" s="2">
        <f t="shared" si="15"/>
        <v>5.1070840197693576E-2</v>
      </c>
      <c r="BP17" s="19">
        <f t="shared" si="33"/>
        <v>4436</v>
      </c>
      <c r="BQ17" s="2">
        <f t="shared" si="16"/>
        <v>7.7973668945878968E-2</v>
      </c>
    </row>
    <row r="18" spans="1:69" x14ac:dyDescent="0.25">
      <c r="A18" s="4">
        <v>10</v>
      </c>
      <c r="B18" s="5">
        <v>2010</v>
      </c>
      <c r="C18" s="1" t="s">
        <v>84</v>
      </c>
      <c r="D18" s="19">
        <v>168</v>
      </c>
      <c r="E18" s="19">
        <v>172</v>
      </c>
      <c r="F18" s="19">
        <f t="shared" si="17"/>
        <v>340</v>
      </c>
      <c r="G18" s="2">
        <f t="shared" si="0"/>
        <v>9.4418217161899479E-2</v>
      </c>
      <c r="H18" s="19">
        <v>180</v>
      </c>
      <c r="I18" s="19">
        <v>180</v>
      </c>
      <c r="J18" s="19">
        <f t="shared" si="18"/>
        <v>360</v>
      </c>
      <c r="K18" s="2">
        <f t="shared" si="1"/>
        <v>9.0611628492323182E-2</v>
      </c>
      <c r="L18" s="19">
        <v>209</v>
      </c>
      <c r="M18" s="19">
        <v>172</v>
      </c>
      <c r="N18" s="19">
        <f t="shared" si="19"/>
        <v>381</v>
      </c>
      <c r="O18" s="2">
        <f t="shared" si="2"/>
        <v>9.2006761651774932E-2</v>
      </c>
      <c r="P18" s="19">
        <v>181</v>
      </c>
      <c r="Q18" s="19">
        <v>183</v>
      </c>
      <c r="R18" s="19">
        <f t="shared" si="20"/>
        <v>364</v>
      </c>
      <c r="S18" s="2">
        <f t="shared" si="3"/>
        <v>8.9128305582761996E-2</v>
      </c>
      <c r="T18" s="19">
        <v>214</v>
      </c>
      <c r="U18" s="19">
        <v>194</v>
      </c>
      <c r="V18" s="19">
        <f t="shared" si="21"/>
        <v>408</v>
      </c>
      <c r="W18" s="2">
        <f t="shared" si="4"/>
        <v>9.8029793368572801E-2</v>
      </c>
      <c r="X18" s="19">
        <v>212</v>
      </c>
      <c r="Y18" s="19">
        <v>193</v>
      </c>
      <c r="Z18" s="19">
        <f t="shared" si="22"/>
        <v>405</v>
      </c>
      <c r="AA18" s="2">
        <f t="shared" si="5"/>
        <v>9.5699432892249525E-2</v>
      </c>
      <c r="AB18" s="19">
        <v>210</v>
      </c>
      <c r="AC18" s="19">
        <v>191</v>
      </c>
      <c r="AD18" s="19">
        <f t="shared" si="23"/>
        <v>401</v>
      </c>
      <c r="AE18" s="2">
        <f t="shared" si="6"/>
        <v>0.10234813680449209</v>
      </c>
      <c r="AF18" s="19">
        <v>188</v>
      </c>
      <c r="AG18" s="19">
        <v>180</v>
      </c>
      <c r="AH18" s="19">
        <f t="shared" si="24"/>
        <v>368</v>
      </c>
      <c r="AI18" s="2">
        <f t="shared" si="7"/>
        <v>9.6284667713239139E-2</v>
      </c>
      <c r="AJ18" s="19">
        <v>209</v>
      </c>
      <c r="AK18" s="19">
        <v>219</v>
      </c>
      <c r="AL18" s="19">
        <f t="shared" si="25"/>
        <v>428</v>
      </c>
      <c r="AM18" s="2">
        <f t="shared" si="8"/>
        <v>9.6788783355947539E-2</v>
      </c>
      <c r="AN18" s="19">
        <v>203</v>
      </c>
      <c r="AO18" s="19">
        <v>208</v>
      </c>
      <c r="AP18" s="19">
        <f t="shared" si="26"/>
        <v>411</v>
      </c>
      <c r="AQ18" s="2">
        <f t="shared" si="9"/>
        <v>0.10541164401128494</v>
      </c>
      <c r="AR18" s="19">
        <v>211</v>
      </c>
      <c r="AS18" s="19">
        <v>187</v>
      </c>
      <c r="AT18" s="19">
        <f t="shared" si="27"/>
        <v>398</v>
      </c>
      <c r="AU18" s="2">
        <f t="shared" si="10"/>
        <v>0.10446194225721785</v>
      </c>
      <c r="AV18" s="19">
        <v>168</v>
      </c>
      <c r="AW18" s="19">
        <v>188</v>
      </c>
      <c r="AX18" s="19">
        <f t="shared" si="28"/>
        <v>356</v>
      </c>
      <c r="AY18" s="2">
        <f t="shared" si="11"/>
        <v>0.1017724413950829</v>
      </c>
      <c r="AZ18" s="19">
        <v>166</v>
      </c>
      <c r="BA18" s="19">
        <v>168</v>
      </c>
      <c r="BB18" s="19">
        <f t="shared" si="29"/>
        <v>334</v>
      </c>
      <c r="BC18" s="2">
        <f t="shared" si="12"/>
        <v>0.10947230416256964</v>
      </c>
      <c r="BD18" s="19">
        <v>130</v>
      </c>
      <c r="BE18" s="19">
        <v>117</v>
      </c>
      <c r="BF18" s="19">
        <f t="shared" si="30"/>
        <v>247</v>
      </c>
      <c r="BG18" s="2">
        <f t="shared" si="13"/>
        <v>0.10852372583479789</v>
      </c>
      <c r="BH18" s="19">
        <v>77</v>
      </c>
      <c r="BI18" s="19">
        <v>83</v>
      </c>
      <c r="BJ18" s="19">
        <f t="shared" si="31"/>
        <v>160</v>
      </c>
      <c r="BK18" s="2">
        <f t="shared" si="14"/>
        <v>0.10165184243964422</v>
      </c>
      <c r="BL18" s="19">
        <v>110</v>
      </c>
      <c r="BM18" s="19">
        <v>150</v>
      </c>
      <c r="BN18" s="19">
        <f t="shared" si="32"/>
        <v>260</v>
      </c>
      <c r="BO18" s="2">
        <f t="shared" si="15"/>
        <v>0.1070840197693575</v>
      </c>
      <c r="BP18" s="19">
        <f t="shared" si="33"/>
        <v>5621</v>
      </c>
      <c r="BQ18" s="2">
        <f t="shared" si="16"/>
        <v>9.8802974108382693E-2</v>
      </c>
    </row>
    <row r="19" spans="1:69" x14ac:dyDescent="0.25">
      <c r="A19" s="4">
        <v>11</v>
      </c>
      <c r="B19" s="5">
        <v>2011</v>
      </c>
      <c r="C19" s="1" t="s">
        <v>85</v>
      </c>
      <c r="D19" s="19">
        <v>142</v>
      </c>
      <c r="E19" s="19">
        <v>119</v>
      </c>
      <c r="F19" s="19">
        <f t="shared" si="17"/>
        <v>261</v>
      </c>
      <c r="G19" s="2">
        <f t="shared" si="0"/>
        <v>7.2479866703693413E-2</v>
      </c>
      <c r="H19" s="19">
        <v>164</v>
      </c>
      <c r="I19" s="19">
        <v>134</v>
      </c>
      <c r="J19" s="19">
        <f t="shared" si="18"/>
        <v>298</v>
      </c>
      <c r="K19" s="2">
        <f t="shared" si="1"/>
        <v>7.5006292474200861E-2</v>
      </c>
      <c r="L19" s="19">
        <v>142</v>
      </c>
      <c r="M19" s="19">
        <v>158</v>
      </c>
      <c r="N19" s="19">
        <f t="shared" si="19"/>
        <v>300</v>
      </c>
      <c r="O19" s="2">
        <f t="shared" si="2"/>
        <v>7.2446269017145612E-2</v>
      </c>
      <c r="P19" s="19">
        <v>178</v>
      </c>
      <c r="Q19" s="19">
        <v>159</v>
      </c>
      <c r="R19" s="19">
        <f t="shared" si="20"/>
        <v>337</v>
      </c>
      <c r="S19" s="2">
        <f t="shared" si="3"/>
        <v>8.2517140058765912E-2</v>
      </c>
      <c r="T19" s="19">
        <v>178</v>
      </c>
      <c r="U19" s="19">
        <v>143</v>
      </c>
      <c r="V19" s="19">
        <f t="shared" si="21"/>
        <v>321</v>
      </c>
      <c r="W19" s="2">
        <f t="shared" si="4"/>
        <v>7.7126381547333006E-2</v>
      </c>
      <c r="X19" s="19">
        <v>151</v>
      </c>
      <c r="Y19" s="19">
        <v>157</v>
      </c>
      <c r="Z19" s="19">
        <f t="shared" si="22"/>
        <v>308</v>
      </c>
      <c r="AA19" s="2">
        <f t="shared" si="5"/>
        <v>7.2778827977315691E-2</v>
      </c>
      <c r="AB19" s="19">
        <v>151</v>
      </c>
      <c r="AC19" s="19">
        <v>116</v>
      </c>
      <c r="AD19" s="19">
        <f t="shared" si="23"/>
        <v>267</v>
      </c>
      <c r="AE19" s="2">
        <f t="shared" si="6"/>
        <v>6.8147013782542107E-2</v>
      </c>
      <c r="AF19" s="19">
        <v>131</v>
      </c>
      <c r="AG19" s="19">
        <v>134</v>
      </c>
      <c r="AH19" s="19">
        <f t="shared" si="24"/>
        <v>265</v>
      </c>
      <c r="AI19" s="2">
        <f t="shared" si="7"/>
        <v>6.9335426478283627E-2</v>
      </c>
      <c r="AJ19" s="19">
        <v>155</v>
      </c>
      <c r="AK19" s="19">
        <v>167</v>
      </c>
      <c r="AL19" s="19">
        <f t="shared" si="25"/>
        <v>322</v>
      </c>
      <c r="AM19" s="2">
        <f t="shared" si="8"/>
        <v>7.2817729534147446E-2</v>
      </c>
      <c r="AN19" s="19">
        <v>145</v>
      </c>
      <c r="AO19" s="19">
        <v>141</v>
      </c>
      <c r="AP19" s="19">
        <f t="shared" si="26"/>
        <v>286</v>
      </c>
      <c r="AQ19" s="2">
        <f t="shared" si="9"/>
        <v>7.3352141574762761E-2</v>
      </c>
      <c r="AR19" s="19">
        <v>155</v>
      </c>
      <c r="AS19" s="19">
        <v>150</v>
      </c>
      <c r="AT19" s="19">
        <f t="shared" si="27"/>
        <v>305</v>
      </c>
      <c r="AU19" s="2">
        <f t="shared" si="10"/>
        <v>8.0052493438320216E-2</v>
      </c>
      <c r="AV19" s="19">
        <v>117</v>
      </c>
      <c r="AW19" s="19">
        <v>137</v>
      </c>
      <c r="AX19" s="19">
        <f t="shared" si="28"/>
        <v>254</v>
      </c>
      <c r="AY19" s="2">
        <f t="shared" si="11"/>
        <v>7.2612921669525446E-2</v>
      </c>
      <c r="AZ19" s="19">
        <v>110</v>
      </c>
      <c r="BA19" s="19">
        <v>123</v>
      </c>
      <c r="BB19" s="19">
        <f t="shared" si="29"/>
        <v>233</v>
      </c>
      <c r="BC19" s="2">
        <f t="shared" si="12"/>
        <v>7.6368403802032123E-2</v>
      </c>
      <c r="BD19" s="19">
        <v>85</v>
      </c>
      <c r="BE19" s="19">
        <v>103</v>
      </c>
      <c r="BF19" s="19">
        <f t="shared" si="30"/>
        <v>188</v>
      </c>
      <c r="BG19" s="2">
        <f t="shared" si="13"/>
        <v>8.2601054481546574E-2</v>
      </c>
      <c r="BH19" s="19">
        <v>47</v>
      </c>
      <c r="BI19" s="19">
        <v>58</v>
      </c>
      <c r="BJ19" s="19">
        <f t="shared" si="31"/>
        <v>105</v>
      </c>
      <c r="BK19" s="2">
        <f t="shared" si="14"/>
        <v>6.6709021601016522E-2</v>
      </c>
      <c r="BL19" s="19">
        <v>83</v>
      </c>
      <c r="BM19" s="19">
        <v>106</v>
      </c>
      <c r="BN19" s="19">
        <f t="shared" si="32"/>
        <v>189</v>
      </c>
      <c r="BO19" s="2">
        <f t="shared" si="15"/>
        <v>7.784184514003295E-2</v>
      </c>
      <c r="BP19" s="19">
        <f t="shared" si="33"/>
        <v>4239</v>
      </c>
      <c r="BQ19" s="2">
        <f t="shared" si="16"/>
        <v>7.4510906821817158E-2</v>
      </c>
    </row>
    <row r="20" spans="1:69" x14ac:dyDescent="0.25">
      <c r="A20" s="4">
        <v>12</v>
      </c>
      <c r="B20" s="5">
        <v>2012</v>
      </c>
      <c r="C20" s="1" t="s">
        <v>86</v>
      </c>
      <c r="D20" s="19">
        <v>136</v>
      </c>
      <c r="E20" s="19">
        <v>115</v>
      </c>
      <c r="F20" s="19">
        <f t="shared" si="17"/>
        <v>251</v>
      </c>
      <c r="G20" s="2">
        <f t="shared" si="0"/>
        <v>6.9702860316578727E-2</v>
      </c>
      <c r="H20" s="19">
        <v>137</v>
      </c>
      <c r="I20" s="19">
        <v>134</v>
      </c>
      <c r="J20" s="19">
        <f t="shared" si="18"/>
        <v>271</v>
      </c>
      <c r="K20" s="2">
        <f t="shared" si="1"/>
        <v>6.8210420337276617E-2</v>
      </c>
      <c r="L20" s="19">
        <v>157</v>
      </c>
      <c r="M20" s="19">
        <v>158</v>
      </c>
      <c r="N20" s="19">
        <f t="shared" si="19"/>
        <v>315</v>
      </c>
      <c r="O20" s="2">
        <f t="shared" si="2"/>
        <v>7.6068582468002896E-2</v>
      </c>
      <c r="P20" s="19">
        <v>174</v>
      </c>
      <c r="Q20" s="19">
        <v>145</v>
      </c>
      <c r="R20" s="19">
        <f t="shared" si="20"/>
        <v>319</v>
      </c>
      <c r="S20" s="2">
        <f t="shared" si="3"/>
        <v>7.8109696376101864E-2</v>
      </c>
      <c r="T20" s="19">
        <v>146</v>
      </c>
      <c r="U20" s="19">
        <v>148</v>
      </c>
      <c r="V20" s="19">
        <f t="shared" si="21"/>
        <v>294</v>
      </c>
      <c r="W20" s="2">
        <f t="shared" si="4"/>
        <v>7.0639115809706873E-2</v>
      </c>
      <c r="X20" s="19">
        <v>161</v>
      </c>
      <c r="Y20" s="19">
        <v>143</v>
      </c>
      <c r="Z20" s="19">
        <f t="shared" si="22"/>
        <v>304</v>
      </c>
      <c r="AA20" s="2">
        <f t="shared" si="5"/>
        <v>7.1833648393194713E-2</v>
      </c>
      <c r="AB20" s="19">
        <v>118</v>
      </c>
      <c r="AC20" s="19">
        <v>123</v>
      </c>
      <c r="AD20" s="19">
        <f t="shared" si="23"/>
        <v>241</v>
      </c>
      <c r="AE20" s="2">
        <f t="shared" si="6"/>
        <v>6.1510974987238384E-2</v>
      </c>
      <c r="AF20" s="19">
        <v>146</v>
      </c>
      <c r="AG20" s="19">
        <v>127</v>
      </c>
      <c r="AH20" s="19">
        <f t="shared" si="24"/>
        <v>273</v>
      </c>
      <c r="AI20" s="2">
        <f t="shared" si="7"/>
        <v>7.1428571428571425E-2</v>
      </c>
      <c r="AJ20" s="19">
        <v>182</v>
      </c>
      <c r="AK20" s="19">
        <v>165</v>
      </c>
      <c r="AL20" s="19">
        <f t="shared" si="25"/>
        <v>347</v>
      </c>
      <c r="AM20" s="2">
        <f t="shared" si="8"/>
        <v>7.8471279963817281E-2</v>
      </c>
      <c r="AN20" s="19">
        <v>141</v>
      </c>
      <c r="AO20" s="19">
        <v>135</v>
      </c>
      <c r="AP20" s="19">
        <f t="shared" si="26"/>
        <v>276</v>
      </c>
      <c r="AQ20" s="2">
        <f t="shared" si="9"/>
        <v>7.0787381379840988E-2</v>
      </c>
      <c r="AR20" s="19">
        <v>117</v>
      </c>
      <c r="AS20" s="19">
        <v>145</v>
      </c>
      <c r="AT20" s="19">
        <f t="shared" si="27"/>
        <v>262</v>
      </c>
      <c r="AU20" s="2">
        <f t="shared" si="10"/>
        <v>6.8766404199475065E-2</v>
      </c>
      <c r="AV20" s="19">
        <v>94</v>
      </c>
      <c r="AW20" s="19">
        <v>92</v>
      </c>
      <c r="AX20" s="19">
        <f t="shared" si="28"/>
        <v>186</v>
      </c>
      <c r="AY20" s="2">
        <f t="shared" si="11"/>
        <v>5.3173241852487133E-2</v>
      </c>
      <c r="AZ20" s="19">
        <v>90</v>
      </c>
      <c r="BA20" s="19">
        <v>111</v>
      </c>
      <c r="BB20" s="19">
        <f t="shared" si="29"/>
        <v>201</v>
      </c>
      <c r="BC20" s="2">
        <f t="shared" si="12"/>
        <v>6.5880039331366769E-2</v>
      </c>
      <c r="BD20" s="19">
        <v>73</v>
      </c>
      <c r="BE20" s="19">
        <v>80</v>
      </c>
      <c r="BF20" s="19">
        <f t="shared" si="30"/>
        <v>153</v>
      </c>
      <c r="BG20" s="2">
        <f t="shared" si="13"/>
        <v>6.7223198594024605E-2</v>
      </c>
      <c r="BH20" s="19">
        <v>53</v>
      </c>
      <c r="BI20" s="19">
        <v>57</v>
      </c>
      <c r="BJ20" s="19">
        <f t="shared" si="31"/>
        <v>110</v>
      </c>
      <c r="BK20" s="2">
        <f t="shared" si="14"/>
        <v>6.9885641677255403E-2</v>
      </c>
      <c r="BL20" s="19">
        <v>45</v>
      </c>
      <c r="BM20" s="19">
        <v>75</v>
      </c>
      <c r="BN20" s="19">
        <f t="shared" si="32"/>
        <v>120</v>
      </c>
      <c r="BO20" s="2">
        <f t="shared" si="15"/>
        <v>4.9423393739703461E-2</v>
      </c>
      <c r="BP20" s="19">
        <f t="shared" si="33"/>
        <v>3923</v>
      </c>
      <c r="BQ20" s="2">
        <f t="shared" si="16"/>
        <v>6.8956425445149502E-2</v>
      </c>
    </row>
    <row r="21" spans="1:69" x14ac:dyDescent="0.25">
      <c r="A21" s="14" t="s">
        <v>38</v>
      </c>
      <c r="B21" s="14"/>
      <c r="C21" s="14"/>
      <c r="D21" s="20">
        <f>SUM(D9:D20)</f>
        <v>1852</v>
      </c>
      <c r="E21" s="20">
        <f>SUM(E9:E20)</f>
        <v>1749</v>
      </c>
      <c r="F21" s="20">
        <f>SUM(F9:F20)</f>
        <v>3601</v>
      </c>
      <c r="G21" s="12">
        <f>'KAB SUKOHARJO'!G11</f>
        <v>6.3112326270221009E-2</v>
      </c>
      <c r="H21" s="20">
        <f>SUM(H9:H20)</f>
        <v>2066</v>
      </c>
      <c r="I21" s="20">
        <f>SUM(I9:I20)</f>
        <v>1907</v>
      </c>
      <c r="J21" s="20">
        <f>SUM(J9:J20)</f>
        <v>3973</v>
      </c>
      <c r="K21" s="12">
        <f>'KAB SUKOHARJO'!K11</f>
        <v>5.9643908004563741E-2</v>
      </c>
      <c r="L21" s="20">
        <f>SUM(L9:L20)</f>
        <v>2125</v>
      </c>
      <c r="M21" s="20">
        <f>SUM(M9:M20)</f>
        <v>2016</v>
      </c>
      <c r="N21" s="20">
        <f>SUM(N9:N20)</f>
        <v>4141</v>
      </c>
      <c r="O21" s="12">
        <f>'KAB SUKOHARJO'!O11</f>
        <v>5.8713437025904237E-2</v>
      </c>
      <c r="P21" s="20">
        <f>SUM(P9:P20)</f>
        <v>2138</v>
      </c>
      <c r="Q21" s="20">
        <f>SUM(Q9:Q20)</f>
        <v>1946</v>
      </c>
      <c r="R21" s="20">
        <f>SUM(R9:R20)</f>
        <v>4084</v>
      </c>
      <c r="S21" s="12">
        <f>'KAB SUKOHARJO'!S11</f>
        <v>5.904379129378768E-2</v>
      </c>
      <c r="T21" s="20">
        <f>SUM(T9:T20)</f>
        <v>2154</v>
      </c>
      <c r="U21" s="20">
        <f>SUM(U9:U20)</f>
        <v>2008</v>
      </c>
      <c r="V21" s="20">
        <f>SUM(V9:V20)</f>
        <v>4162</v>
      </c>
      <c r="W21" s="12">
        <f>'KAB SUKOHARJO'!W11</f>
        <v>6.0343327727193641E-2</v>
      </c>
      <c r="X21" s="20">
        <f>SUM(X9:X20)</f>
        <v>2151</v>
      </c>
      <c r="Y21" s="20">
        <f>SUM(Y9:Y20)</f>
        <v>2081</v>
      </c>
      <c r="Z21" s="20">
        <f>SUM(Z9:Z20)</f>
        <v>4232</v>
      </c>
      <c r="AA21" s="12">
        <f>'KAB SUKOHARJO'!AA11</f>
        <v>6.4432636531112503E-2</v>
      </c>
      <c r="AB21" s="20">
        <f>SUM(AB9:AB20)</f>
        <v>1991</v>
      </c>
      <c r="AC21" s="20">
        <f>SUM(AC9:AC20)</f>
        <v>1927</v>
      </c>
      <c r="AD21" s="20">
        <f>SUM(AD9:AD20)</f>
        <v>3918</v>
      </c>
      <c r="AE21" s="12">
        <f>'KAB SUKOHARJO'!AE11</f>
        <v>6.226361122588437E-2</v>
      </c>
      <c r="AF21" s="20">
        <f>SUM(AF9:AF20)</f>
        <v>1968</v>
      </c>
      <c r="AG21" s="20">
        <f>SUM(AG9:AG20)</f>
        <v>1854</v>
      </c>
      <c r="AH21" s="20">
        <f>SUM(AH9:AH20)</f>
        <v>3822</v>
      </c>
      <c r="AI21" s="12">
        <f>'KAB SUKOHARJO'!AI11</f>
        <v>6.1078705553335999E-2</v>
      </c>
      <c r="AJ21" s="20">
        <f>SUM(AJ9:AJ20)</f>
        <v>2201</v>
      </c>
      <c r="AK21" s="20">
        <f>SUM(AK9:AK20)</f>
        <v>2221</v>
      </c>
      <c r="AL21" s="20">
        <f>SUM(AL9:AL20)</f>
        <v>4422</v>
      </c>
      <c r="AM21" s="12">
        <f>'KAB SUKOHARJO'!AM11</f>
        <v>5.9923571022034314E-2</v>
      </c>
      <c r="AN21" s="20">
        <f>SUM(AN9:AN20)</f>
        <v>1953</v>
      </c>
      <c r="AO21" s="20">
        <f>SUM(AO9:AO20)</f>
        <v>1946</v>
      </c>
      <c r="AP21" s="20">
        <f>SUM(AP9:AP20)</f>
        <v>3899</v>
      </c>
      <c r="AQ21" s="12">
        <f>'KAB SUKOHARJO'!AQ11</f>
        <v>5.850138038650822E-2</v>
      </c>
      <c r="AR21" s="20">
        <f>SUM(AR9:AR20)</f>
        <v>1889</v>
      </c>
      <c r="AS21" s="20">
        <f>SUM(AS9:AS20)</f>
        <v>1921</v>
      </c>
      <c r="AT21" s="20">
        <f>SUM(AT9:AT20)</f>
        <v>3810</v>
      </c>
      <c r="AU21" s="12">
        <f>'KAB SUKOHARJO'!AU11</f>
        <v>6.1719395441512372E-2</v>
      </c>
      <c r="AV21" s="20">
        <f>SUM(AV9:AV20)</f>
        <v>1715</v>
      </c>
      <c r="AW21" s="20">
        <f>SUM(AW9:AW20)</f>
        <v>1783</v>
      </c>
      <c r="AX21" s="20">
        <f>SUM(AX9:AX20)</f>
        <v>3498</v>
      </c>
      <c r="AY21" s="12">
        <f>'KAB SUKOHARJO'!AY11</f>
        <v>6.3152193536739482E-2</v>
      </c>
      <c r="AZ21" s="20">
        <f>SUM(AZ9:AZ20)</f>
        <v>1477</v>
      </c>
      <c r="BA21" s="20">
        <f>SUM(BA9:BA20)</f>
        <v>1574</v>
      </c>
      <c r="BB21" s="20">
        <f>SUM(BB9:BB20)</f>
        <v>3051</v>
      </c>
      <c r="BC21" s="12">
        <f>'KAB SUKOHARJO'!BC11</f>
        <v>6.4447307830421838E-2</v>
      </c>
      <c r="BD21" s="20">
        <f>SUM(BD9:BD20)</f>
        <v>1137</v>
      </c>
      <c r="BE21" s="20">
        <f>SUM(BE9:BE20)</f>
        <v>1139</v>
      </c>
      <c r="BF21" s="20">
        <f>SUM(BF9:BF20)</f>
        <v>2276</v>
      </c>
      <c r="BG21" s="12">
        <f>'KAB SUKOHARJO'!BG11</f>
        <v>6.804185351270553E-2</v>
      </c>
      <c r="BH21" s="20">
        <f>SUM(BH9:BH20)</f>
        <v>772</v>
      </c>
      <c r="BI21" s="20">
        <f>SUM(BI9:BI20)</f>
        <v>802</v>
      </c>
      <c r="BJ21" s="20">
        <f>SUM(BJ9:BJ20)</f>
        <v>1574</v>
      </c>
      <c r="BK21" s="12">
        <f>'KAB SUKOHARJO'!BK11</f>
        <v>7.1337926033357507E-2</v>
      </c>
      <c r="BL21" s="20">
        <f>SUM(BL9:BL20)</f>
        <v>1024</v>
      </c>
      <c r="BM21" s="20">
        <f>SUM(BM9:BM20)</f>
        <v>1404</v>
      </c>
      <c r="BN21" s="20">
        <f>SUM(BN9:BN20)</f>
        <v>2428</v>
      </c>
      <c r="BO21" s="12">
        <f>'KAB SUKOHARJO'!BO11</f>
        <v>8.7319283607854417E-2</v>
      </c>
      <c r="BP21" s="21">
        <f>SUM(BP9:BP20)</f>
        <v>56891</v>
      </c>
      <c r="BQ21" s="12">
        <f>'KAB SUKOHARJO'!BQ11</f>
        <v>6.2397929245567564E-2</v>
      </c>
    </row>
    <row r="22" spans="1:69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</sheetData>
  <mergeCells count="23">
    <mergeCell ref="A21:C21"/>
    <mergeCell ref="AJ7:AM7"/>
    <mergeCell ref="AN7:AQ7"/>
    <mergeCell ref="AR7:AU7"/>
    <mergeCell ref="AV7:AY7"/>
    <mergeCell ref="L7:O7"/>
    <mergeCell ref="P7:S7"/>
    <mergeCell ref="T7:W7"/>
    <mergeCell ref="X7:AA7"/>
    <mergeCell ref="AB7:AE7"/>
    <mergeCell ref="AF7:AI7"/>
    <mergeCell ref="H7:K7"/>
    <mergeCell ref="A1:M2"/>
    <mergeCell ref="BH7:BK7"/>
    <mergeCell ref="BL7:BO7"/>
    <mergeCell ref="BP7:BQ7"/>
    <mergeCell ref="AZ7:BC7"/>
    <mergeCell ref="BD7:BG7"/>
    <mergeCell ref="A5:D5"/>
    <mergeCell ref="A6:D6"/>
    <mergeCell ref="A7:A8"/>
    <mergeCell ref="B7:C7"/>
    <mergeCell ref="D7:G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8A8A-5E48-4DEA-9672-EC07ED1741A1}">
  <dimension ref="A1:BQ24"/>
  <sheetViews>
    <sheetView topLeftCell="C1" workbookViewId="0">
      <selection activeCell="F9" sqref="D9:F22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100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1001</v>
      </c>
      <c r="C9" s="1" t="s">
        <v>87</v>
      </c>
      <c r="D9" s="19">
        <v>171</v>
      </c>
      <c r="E9" s="19">
        <v>161</v>
      </c>
      <c r="F9" s="19">
        <f>SUM(D9:E9)</f>
        <v>332</v>
      </c>
      <c r="G9" s="2">
        <f>F9/$F$23</f>
        <v>5.3128500560089616E-2</v>
      </c>
      <c r="H9" s="19">
        <v>198</v>
      </c>
      <c r="I9" s="19">
        <v>183</v>
      </c>
      <c r="J9" s="19">
        <f>SUM(H9:I9)</f>
        <v>381</v>
      </c>
      <c r="K9" s="2">
        <f>J9/$J$23</f>
        <v>5.2084757347915241E-2</v>
      </c>
      <c r="L9" s="19">
        <v>180</v>
      </c>
      <c r="M9" s="19">
        <v>182</v>
      </c>
      <c r="N9" s="19">
        <f>SUM(L9:M9)</f>
        <v>362</v>
      </c>
      <c r="O9" s="2">
        <f>N9/$N$23</f>
        <v>4.6003304104714704E-2</v>
      </c>
      <c r="P9" s="19">
        <v>201</v>
      </c>
      <c r="Q9" s="19">
        <v>207</v>
      </c>
      <c r="R9" s="19">
        <f>SUM(P9:Q9)</f>
        <v>408</v>
      </c>
      <c r="S9" s="2">
        <f>R9/$R$23</f>
        <v>5.244215938303342E-2</v>
      </c>
      <c r="T9" s="19">
        <v>233</v>
      </c>
      <c r="U9" s="19">
        <v>212</v>
      </c>
      <c r="V9" s="19">
        <f>SUM(T9:U9)</f>
        <v>445</v>
      </c>
      <c r="W9" s="2">
        <f>V9/$V$23</f>
        <v>5.7762201453790241E-2</v>
      </c>
      <c r="X9" s="19">
        <v>217</v>
      </c>
      <c r="Y9" s="19">
        <v>189</v>
      </c>
      <c r="Z9" s="19">
        <f>SUM(X9:Y9)</f>
        <v>406</v>
      </c>
      <c r="AA9" s="2">
        <f>Z9/$Z$23</f>
        <v>5.7654075546719682E-2</v>
      </c>
      <c r="AB9" s="19">
        <v>195</v>
      </c>
      <c r="AC9" s="19">
        <v>152</v>
      </c>
      <c r="AD9" s="19">
        <f>SUM(AB9:AC9)</f>
        <v>347</v>
      </c>
      <c r="AE9" s="2">
        <f>AD9/$AD$23</f>
        <v>5.1514251781472682E-2</v>
      </c>
      <c r="AF9" s="19">
        <v>152</v>
      </c>
      <c r="AG9" s="19">
        <v>169</v>
      </c>
      <c r="AH9" s="19">
        <f>SUM(AF9:AG9)</f>
        <v>321</v>
      </c>
      <c r="AI9" s="2">
        <f>AH9/$AH$23</f>
        <v>4.658249891162386E-2</v>
      </c>
      <c r="AJ9" s="19">
        <v>217</v>
      </c>
      <c r="AK9" s="19">
        <v>210</v>
      </c>
      <c r="AL9" s="19">
        <f>SUM(AJ9:AK9)</f>
        <v>427</v>
      </c>
      <c r="AM9" s="2">
        <f>AL9/$AL$23</f>
        <v>5.1952792310500061E-2</v>
      </c>
      <c r="AN9" s="19">
        <v>191</v>
      </c>
      <c r="AO9" s="19">
        <v>215</v>
      </c>
      <c r="AP9" s="19">
        <f>SUM(AN9:AO9)</f>
        <v>406</v>
      </c>
      <c r="AQ9" s="2">
        <f>AP9/$AP$23</f>
        <v>5.4416298083366843E-2</v>
      </c>
      <c r="AR9" s="19">
        <v>196</v>
      </c>
      <c r="AS9" s="19">
        <v>209</v>
      </c>
      <c r="AT9" s="19">
        <f>SUM(AR9:AS9)</f>
        <v>405</v>
      </c>
      <c r="AU9" s="2">
        <f>AT9/$AT$23</f>
        <v>5.8951965065502182E-2</v>
      </c>
      <c r="AV9" s="19">
        <v>193</v>
      </c>
      <c r="AW9" s="19">
        <v>166</v>
      </c>
      <c r="AX9" s="19">
        <f>SUM(AV9:AW9)</f>
        <v>359</v>
      </c>
      <c r="AY9" s="2">
        <f>AX9/$AX$23</f>
        <v>5.9654370222665336E-2</v>
      </c>
      <c r="AZ9" s="19">
        <v>119</v>
      </c>
      <c r="BA9" s="19">
        <v>132</v>
      </c>
      <c r="BB9" s="19">
        <f>SUM(AZ9:BA9)</f>
        <v>251</v>
      </c>
      <c r="BC9" s="2">
        <f>BB9/$BB$23</f>
        <v>5.1444968231194918E-2</v>
      </c>
      <c r="BD9" s="19">
        <v>105</v>
      </c>
      <c r="BE9" s="19">
        <v>83</v>
      </c>
      <c r="BF9" s="19">
        <f>SUM(BD9:BE9)</f>
        <v>188</v>
      </c>
      <c r="BG9" s="2">
        <f>BF9/$BF$23</f>
        <v>5.5131964809384162E-2</v>
      </c>
      <c r="BH9" s="19">
        <v>50</v>
      </c>
      <c r="BI9" s="19">
        <v>53</v>
      </c>
      <c r="BJ9" s="19">
        <f>SUM(BH9:BI9)</f>
        <v>103</v>
      </c>
      <c r="BK9" s="2">
        <f>BJ9/$BJ$23</f>
        <v>4.775150672229949E-2</v>
      </c>
      <c r="BL9" s="19">
        <v>47</v>
      </c>
      <c r="BM9" s="19">
        <v>73</v>
      </c>
      <c r="BN9" s="19">
        <f>SUM(BL9:BM9)</f>
        <v>120</v>
      </c>
      <c r="BO9" s="2">
        <f>BN9/$BN$23</f>
        <v>4.4926993635342569E-2</v>
      </c>
      <c r="BP9" s="19">
        <f>BN9+BJ9+BF9+BB9+AX9+AT9+AP9+AL9+AH9+AD9+Z9+V9+R9+N9+J9+F9</f>
        <v>5261</v>
      </c>
      <c r="BQ9" s="2">
        <f>BP9/$BP$23</f>
        <v>5.2996343342970251E-2</v>
      </c>
    </row>
    <row r="10" spans="1:69" x14ac:dyDescent="0.25">
      <c r="A10" s="4">
        <v>2</v>
      </c>
      <c r="B10" s="5">
        <v>1002</v>
      </c>
      <c r="C10" s="1" t="s">
        <v>88</v>
      </c>
      <c r="D10" s="19">
        <v>186</v>
      </c>
      <c r="E10" s="19">
        <v>158</v>
      </c>
      <c r="F10" s="19">
        <f t="shared" ref="F10:F22" si="0">SUM(D10:E10)</f>
        <v>344</v>
      </c>
      <c r="G10" s="2">
        <f t="shared" ref="G10:G22" si="1">F10/$F$23</f>
        <v>5.5048807809249478E-2</v>
      </c>
      <c r="H10" s="19">
        <v>231</v>
      </c>
      <c r="I10" s="19">
        <v>204</v>
      </c>
      <c r="J10" s="19">
        <f t="shared" ref="J10:J22" si="2">SUM(H10:I10)</f>
        <v>435</v>
      </c>
      <c r="K10" s="2">
        <f t="shared" ref="K10:K22" si="3">J10/$J$23</f>
        <v>5.9466848940533154E-2</v>
      </c>
      <c r="L10" s="19">
        <v>247</v>
      </c>
      <c r="M10" s="19">
        <v>232</v>
      </c>
      <c r="N10" s="19">
        <f t="shared" ref="N10:N22" si="4">SUM(L10:M10)</f>
        <v>479</v>
      </c>
      <c r="O10" s="2">
        <f t="shared" ref="O10:O22" si="5">N10/$N$23</f>
        <v>6.0871775320879402E-2</v>
      </c>
      <c r="P10" s="19">
        <v>214</v>
      </c>
      <c r="Q10" s="19">
        <v>204</v>
      </c>
      <c r="R10" s="19">
        <f t="shared" ref="R10:R22" si="6">SUM(P10:Q10)</f>
        <v>418</v>
      </c>
      <c r="S10" s="2">
        <f t="shared" ref="S10:S21" si="7">R10/$R$23</f>
        <v>5.3727506426735218E-2</v>
      </c>
      <c r="T10" s="19">
        <v>224</v>
      </c>
      <c r="U10" s="19">
        <v>196</v>
      </c>
      <c r="V10" s="19">
        <f t="shared" ref="V10:V22" si="8">SUM(T10:U10)</f>
        <v>420</v>
      </c>
      <c r="W10" s="2">
        <f t="shared" ref="W10:W22" si="9">V10/$V$23</f>
        <v>5.4517133956386292E-2</v>
      </c>
      <c r="X10" s="19">
        <v>160</v>
      </c>
      <c r="Y10" s="19">
        <v>177</v>
      </c>
      <c r="Z10" s="19">
        <f t="shared" ref="Z10:Z22" si="10">SUM(X10:Y10)</f>
        <v>337</v>
      </c>
      <c r="AA10" s="2">
        <f t="shared" ref="AA10:AA22" si="11">Z10/$Z$23</f>
        <v>4.7855722806021017E-2</v>
      </c>
      <c r="AB10" s="19">
        <v>189</v>
      </c>
      <c r="AC10" s="19">
        <v>189</v>
      </c>
      <c r="AD10" s="19">
        <f t="shared" ref="AD10:AD22" si="12">SUM(AB10:AC10)</f>
        <v>378</v>
      </c>
      <c r="AE10" s="2">
        <f t="shared" ref="AE10:AE22" si="13">AD10/$AD$23</f>
        <v>5.6116389548693586E-2</v>
      </c>
      <c r="AF10" s="19">
        <v>191</v>
      </c>
      <c r="AG10" s="19">
        <v>184</v>
      </c>
      <c r="AH10" s="19">
        <f t="shared" ref="AH10:AH22" si="14">SUM(AF10:AG10)</f>
        <v>375</v>
      </c>
      <c r="AI10" s="2">
        <f t="shared" ref="AI10:AI22" si="15">AH10/$AH$23</f>
        <v>5.4418807139747498E-2</v>
      </c>
      <c r="AJ10" s="19">
        <v>234</v>
      </c>
      <c r="AK10" s="19">
        <v>256</v>
      </c>
      <c r="AL10" s="19">
        <f t="shared" ref="AL10:AL22" si="16">SUM(AJ10:AK10)</f>
        <v>490</v>
      </c>
      <c r="AM10" s="2">
        <f t="shared" ref="AM10:AM22" si="17">AL10/$AL$23</f>
        <v>5.9617958389098433E-2</v>
      </c>
      <c r="AN10" s="19">
        <v>220</v>
      </c>
      <c r="AO10" s="19">
        <v>231</v>
      </c>
      <c r="AP10" s="19">
        <f t="shared" ref="AP10:AP22" si="18">SUM(AN10:AO10)</f>
        <v>451</v>
      </c>
      <c r="AQ10" s="2">
        <f t="shared" ref="AQ10:AQ22" si="19">AP10/$AP$23</f>
        <v>6.0447661171424742E-2</v>
      </c>
      <c r="AR10" s="19">
        <v>180</v>
      </c>
      <c r="AS10" s="19">
        <v>163</v>
      </c>
      <c r="AT10" s="19">
        <f t="shared" ref="AT10:AT22" si="20">SUM(AR10:AS10)</f>
        <v>343</v>
      </c>
      <c r="AU10" s="2">
        <f t="shared" ref="AU10:AU22" si="21">AT10/$AT$23</f>
        <v>4.9927219796215429E-2</v>
      </c>
      <c r="AV10" s="19">
        <v>128</v>
      </c>
      <c r="AW10" s="19">
        <v>151</v>
      </c>
      <c r="AX10" s="19">
        <f t="shared" ref="AX10:AX22" si="22">SUM(AV10:AW10)</f>
        <v>279</v>
      </c>
      <c r="AY10" s="2">
        <f t="shared" ref="AY10:AY22" si="23">AX10/$AX$23</f>
        <v>4.6360917248255237E-2</v>
      </c>
      <c r="AZ10" s="19">
        <v>137</v>
      </c>
      <c r="BA10" s="19">
        <v>128</v>
      </c>
      <c r="BB10" s="19">
        <f t="shared" ref="BB10:BB22" si="24">SUM(AZ10:BA10)</f>
        <v>265</v>
      </c>
      <c r="BC10" s="2">
        <f t="shared" ref="BC10:BC22" si="25">BB10/$BB$23</f>
        <v>5.4314408690305391E-2</v>
      </c>
      <c r="BD10" s="19">
        <v>77</v>
      </c>
      <c r="BE10" s="19">
        <v>89</v>
      </c>
      <c r="BF10" s="19">
        <f t="shared" ref="BF10:BF22" si="26">SUM(BD10:BE10)</f>
        <v>166</v>
      </c>
      <c r="BG10" s="2">
        <f t="shared" ref="BG10:BG22" si="27">BF10/$BF$23</f>
        <v>4.868035190615836E-2</v>
      </c>
      <c r="BH10" s="19">
        <v>53</v>
      </c>
      <c r="BI10" s="19">
        <v>56</v>
      </c>
      <c r="BJ10" s="19">
        <f t="shared" ref="BJ10:BJ22" si="28">SUM(BH10:BI10)</f>
        <v>109</v>
      </c>
      <c r="BK10" s="2">
        <f t="shared" ref="BK10:BK22" si="29">BJ10/$BJ$23</f>
        <v>5.0533147890588784E-2</v>
      </c>
      <c r="BL10" s="19">
        <v>88</v>
      </c>
      <c r="BM10" s="19">
        <v>78</v>
      </c>
      <c r="BN10" s="19">
        <f t="shared" ref="BN10:BN22" si="30">SUM(BL10:BM10)</f>
        <v>166</v>
      </c>
      <c r="BO10" s="2">
        <f t="shared" ref="BO10:BO22" si="31">BN10/$BN$23</f>
        <v>6.2149007862223889E-2</v>
      </c>
      <c r="BP10" s="19">
        <f t="shared" ref="BP10:BP22" si="32">BN10+BJ10+BF10+BB10+AX10+AT10+AP10+AL10+AH10+AD10+Z10+V10+R10+N10+J10+F10</f>
        <v>5455</v>
      </c>
      <c r="BQ10" s="2">
        <f t="shared" ref="BQ10:BQ22" si="33">BP10/$BP$23</f>
        <v>5.495058979963937E-2</v>
      </c>
    </row>
    <row r="11" spans="1:69" x14ac:dyDescent="0.25">
      <c r="A11" s="4">
        <v>3</v>
      </c>
      <c r="B11" s="5">
        <v>1003</v>
      </c>
      <c r="C11" s="1" t="s">
        <v>89</v>
      </c>
      <c r="D11" s="19">
        <v>153</v>
      </c>
      <c r="E11" s="19">
        <v>151</v>
      </c>
      <c r="F11" s="19">
        <f t="shared" si="0"/>
        <v>304</v>
      </c>
      <c r="G11" s="2">
        <f t="shared" si="1"/>
        <v>4.8647783645383261E-2</v>
      </c>
      <c r="H11" s="19">
        <v>213</v>
      </c>
      <c r="I11" s="19">
        <v>170</v>
      </c>
      <c r="J11" s="19">
        <f t="shared" si="2"/>
        <v>383</v>
      </c>
      <c r="K11" s="2">
        <f t="shared" si="3"/>
        <v>5.2358168147641833E-2</v>
      </c>
      <c r="L11" s="19">
        <v>188</v>
      </c>
      <c r="M11" s="19">
        <v>197</v>
      </c>
      <c r="N11" s="19">
        <f t="shared" si="4"/>
        <v>385</v>
      </c>
      <c r="O11" s="2">
        <f t="shared" si="5"/>
        <v>4.8926165967721438E-2</v>
      </c>
      <c r="P11" s="19">
        <v>217</v>
      </c>
      <c r="Q11" s="19">
        <v>185</v>
      </c>
      <c r="R11" s="19">
        <f t="shared" si="6"/>
        <v>402</v>
      </c>
      <c r="S11" s="2">
        <f t="shared" si="7"/>
        <v>5.1670951156812341E-2</v>
      </c>
      <c r="T11" s="19">
        <v>178</v>
      </c>
      <c r="U11" s="19">
        <v>204</v>
      </c>
      <c r="V11" s="19">
        <f t="shared" si="8"/>
        <v>382</v>
      </c>
      <c r="W11" s="2">
        <f t="shared" si="9"/>
        <v>4.9584631360332296E-2</v>
      </c>
      <c r="X11" s="19">
        <v>185</v>
      </c>
      <c r="Y11" s="19">
        <v>200</v>
      </c>
      <c r="Z11" s="19">
        <f t="shared" si="10"/>
        <v>385</v>
      </c>
      <c r="AA11" s="2">
        <f t="shared" si="11"/>
        <v>5.4671968190854868E-2</v>
      </c>
      <c r="AB11" s="19">
        <v>193</v>
      </c>
      <c r="AC11" s="19">
        <v>181</v>
      </c>
      <c r="AD11" s="19">
        <f t="shared" si="12"/>
        <v>374</v>
      </c>
      <c r="AE11" s="2">
        <f t="shared" si="13"/>
        <v>5.5522565320665081E-2</v>
      </c>
      <c r="AF11" s="19">
        <v>187</v>
      </c>
      <c r="AG11" s="19">
        <v>175</v>
      </c>
      <c r="AH11" s="19">
        <f t="shared" si="14"/>
        <v>362</v>
      </c>
      <c r="AI11" s="2">
        <f t="shared" si="15"/>
        <v>5.2532288492236248E-2</v>
      </c>
      <c r="AJ11" s="19">
        <v>206</v>
      </c>
      <c r="AK11" s="19">
        <v>194</v>
      </c>
      <c r="AL11" s="19">
        <f t="shared" si="16"/>
        <v>400</v>
      </c>
      <c r="AM11" s="2">
        <f t="shared" si="17"/>
        <v>4.8667721133957904E-2</v>
      </c>
      <c r="AN11" s="19">
        <v>194</v>
      </c>
      <c r="AO11" s="19">
        <v>204</v>
      </c>
      <c r="AP11" s="19">
        <f t="shared" si="18"/>
        <v>398</v>
      </c>
      <c r="AQ11" s="2">
        <f t="shared" si="19"/>
        <v>5.3344055756600992E-2</v>
      </c>
      <c r="AR11" s="19">
        <v>181</v>
      </c>
      <c r="AS11" s="19">
        <v>191</v>
      </c>
      <c r="AT11" s="19">
        <f t="shared" si="20"/>
        <v>372</v>
      </c>
      <c r="AU11" s="2">
        <f t="shared" si="21"/>
        <v>5.4148471615720527E-2</v>
      </c>
      <c r="AV11" s="19">
        <v>152</v>
      </c>
      <c r="AW11" s="19">
        <v>168</v>
      </c>
      <c r="AX11" s="19">
        <f t="shared" si="22"/>
        <v>320</v>
      </c>
      <c r="AY11" s="2">
        <f t="shared" si="23"/>
        <v>5.3173811897640415E-2</v>
      </c>
      <c r="AZ11" s="19">
        <v>161</v>
      </c>
      <c r="BA11" s="19">
        <v>155</v>
      </c>
      <c r="BB11" s="19">
        <f t="shared" si="24"/>
        <v>316</v>
      </c>
      <c r="BC11" s="2">
        <f t="shared" si="25"/>
        <v>6.4767370362779256E-2</v>
      </c>
      <c r="BD11" s="19">
        <v>102</v>
      </c>
      <c r="BE11" s="19">
        <v>100</v>
      </c>
      <c r="BF11" s="19">
        <f t="shared" si="26"/>
        <v>202</v>
      </c>
      <c r="BG11" s="2">
        <f t="shared" si="27"/>
        <v>5.9237536656891493E-2</v>
      </c>
      <c r="BH11" s="19">
        <v>66</v>
      </c>
      <c r="BI11" s="19">
        <v>40</v>
      </c>
      <c r="BJ11" s="19">
        <f t="shared" si="28"/>
        <v>106</v>
      </c>
      <c r="BK11" s="2">
        <f t="shared" si="29"/>
        <v>4.9142327306444133E-2</v>
      </c>
      <c r="BL11" s="19">
        <v>76</v>
      </c>
      <c r="BM11" s="19">
        <v>111</v>
      </c>
      <c r="BN11" s="19">
        <f t="shared" si="30"/>
        <v>187</v>
      </c>
      <c r="BO11" s="2">
        <f t="shared" si="31"/>
        <v>7.0011231748408842E-2</v>
      </c>
      <c r="BP11" s="19">
        <f t="shared" si="32"/>
        <v>5278</v>
      </c>
      <c r="BQ11" s="2">
        <f t="shared" si="33"/>
        <v>5.3167591743812394E-2</v>
      </c>
    </row>
    <row r="12" spans="1:69" x14ac:dyDescent="0.25">
      <c r="A12" s="4">
        <v>4</v>
      </c>
      <c r="B12" s="5">
        <v>1004</v>
      </c>
      <c r="C12" s="1" t="s">
        <v>90</v>
      </c>
      <c r="D12" s="19">
        <v>173</v>
      </c>
      <c r="E12" s="19">
        <v>156</v>
      </c>
      <c r="F12" s="19">
        <f t="shared" si="0"/>
        <v>329</v>
      </c>
      <c r="G12" s="2">
        <f t="shared" si="1"/>
        <v>5.2648423747799648E-2</v>
      </c>
      <c r="H12" s="19">
        <v>205</v>
      </c>
      <c r="I12" s="19">
        <v>161</v>
      </c>
      <c r="J12" s="19">
        <f t="shared" si="2"/>
        <v>366</v>
      </c>
      <c r="K12" s="2">
        <f t="shared" si="3"/>
        <v>5.0034176349965827E-2</v>
      </c>
      <c r="L12" s="19">
        <v>212</v>
      </c>
      <c r="M12" s="19">
        <v>201</v>
      </c>
      <c r="N12" s="19">
        <f t="shared" si="4"/>
        <v>413</v>
      </c>
      <c r="O12" s="2">
        <f t="shared" si="5"/>
        <v>5.2484432583555722E-2</v>
      </c>
      <c r="P12" s="19">
        <v>220</v>
      </c>
      <c r="Q12" s="19">
        <v>214</v>
      </c>
      <c r="R12" s="19">
        <f t="shared" si="6"/>
        <v>434</v>
      </c>
      <c r="S12" s="2">
        <f t="shared" si="7"/>
        <v>5.5784061696658095E-2</v>
      </c>
      <c r="T12" s="19">
        <v>214</v>
      </c>
      <c r="U12" s="19">
        <v>178</v>
      </c>
      <c r="V12" s="19">
        <f t="shared" si="8"/>
        <v>392</v>
      </c>
      <c r="W12" s="2">
        <f t="shared" si="9"/>
        <v>5.0882658359293877E-2</v>
      </c>
      <c r="X12" s="19">
        <v>192</v>
      </c>
      <c r="Y12" s="19">
        <v>166</v>
      </c>
      <c r="Z12" s="19">
        <f t="shared" si="10"/>
        <v>358</v>
      </c>
      <c r="AA12" s="2">
        <f t="shared" si="11"/>
        <v>5.0837830161885825E-2</v>
      </c>
      <c r="AB12" s="19">
        <v>151</v>
      </c>
      <c r="AC12" s="19">
        <v>172</v>
      </c>
      <c r="AD12" s="19">
        <f t="shared" si="12"/>
        <v>323</v>
      </c>
      <c r="AE12" s="2">
        <f t="shared" si="13"/>
        <v>4.7951306413301663E-2</v>
      </c>
      <c r="AF12" s="19">
        <v>176</v>
      </c>
      <c r="AG12" s="19">
        <v>167</v>
      </c>
      <c r="AH12" s="19">
        <f t="shared" si="14"/>
        <v>343</v>
      </c>
      <c r="AI12" s="2">
        <f t="shared" si="15"/>
        <v>4.9775068930489046E-2</v>
      </c>
      <c r="AJ12" s="19">
        <v>239</v>
      </c>
      <c r="AK12" s="19">
        <v>251</v>
      </c>
      <c r="AL12" s="19">
        <f t="shared" si="16"/>
        <v>490</v>
      </c>
      <c r="AM12" s="2">
        <f t="shared" si="17"/>
        <v>5.9617958389098433E-2</v>
      </c>
      <c r="AN12" s="19">
        <v>212</v>
      </c>
      <c r="AO12" s="19">
        <v>214</v>
      </c>
      <c r="AP12" s="19">
        <f t="shared" si="18"/>
        <v>426</v>
      </c>
      <c r="AQ12" s="2">
        <f t="shared" si="19"/>
        <v>5.7096903900281465E-2</v>
      </c>
      <c r="AR12" s="19">
        <v>228</v>
      </c>
      <c r="AS12" s="19">
        <v>198</v>
      </c>
      <c r="AT12" s="19">
        <f t="shared" si="20"/>
        <v>426</v>
      </c>
      <c r="AU12" s="2">
        <f t="shared" si="21"/>
        <v>6.2008733624454151E-2</v>
      </c>
      <c r="AV12" s="19">
        <v>175</v>
      </c>
      <c r="AW12" s="19">
        <v>167</v>
      </c>
      <c r="AX12" s="19">
        <f t="shared" si="22"/>
        <v>342</v>
      </c>
      <c r="AY12" s="2">
        <f t="shared" si="23"/>
        <v>5.6829511465603187E-2</v>
      </c>
      <c r="AZ12" s="19">
        <v>123</v>
      </c>
      <c r="BA12" s="19">
        <v>137</v>
      </c>
      <c r="BB12" s="19">
        <f t="shared" si="24"/>
        <v>260</v>
      </c>
      <c r="BC12" s="2">
        <f t="shared" si="25"/>
        <v>5.3289608526337365E-2</v>
      </c>
      <c r="BD12" s="19">
        <v>91</v>
      </c>
      <c r="BE12" s="19">
        <v>90</v>
      </c>
      <c r="BF12" s="19">
        <f t="shared" si="26"/>
        <v>181</v>
      </c>
      <c r="BG12" s="2">
        <f t="shared" si="27"/>
        <v>5.3079178885630497E-2</v>
      </c>
      <c r="BH12" s="19">
        <v>64</v>
      </c>
      <c r="BI12" s="19">
        <v>89</v>
      </c>
      <c r="BJ12" s="19">
        <f t="shared" si="28"/>
        <v>153</v>
      </c>
      <c r="BK12" s="2">
        <f t="shared" si="29"/>
        <v>7.0931849791376914E-2</v>
      </c>
      <c r="BL12" s="19">
        <v>84</v>
      </c>
      <c r="BM12" s="19">
        <v>120</v>
      </c>
      <c r="BN12" s="19">
        <f t="shared" si="30"/>
        <v>204</v>
      </c>
      <c r="BO12" s="2">
        <f t="shared" si="31"/>
        <v>7.6375889180082368E-2</v>
      </c>
      <c r="BP12" s="19">
        <f t="shared" si="32"/>
        <v>5440</v>
      </c>
      <c r="BQ12" s="2">
        <f t="shared" si="33"/>
        <v>5.4799488269484539E-2</v>
      </c>
    </row>
    <row r="13" spans="1:69" x14ac:dyDescent="0.25">
      <c r="A13" s="4">
        <v>5</v>
      </c>
      <c r="B13" s="5">
        <v>1005</v>
      </c>
      <c r="C13" s="1" t="s">
        <v>91</v>
      </c>
      <c r="D13" s="19">
        <v>321</v>
      </c>
      <c r="E13" s="19">
        <v>303</v>
      </c>
      <c r="F13" s="19">
        <f t="shared" si="0"/>
        <v>624</v>
      </c>
      <c r="G13" s="2">
        <f t="shared" si="1"/>
        <v>9.9855976956313014E-2</v>
      </c>
      <c r="H13" s="19">
        <v>364</v>
      </c>
      <c r="I13" s="19">
        <v>353</v>
      </c>
      <c r="J13" s="19">
        <f t="shared" si="2"/>
        <v>717</v>
      </c>
      <c r="K13" s="2">
        <f t="shared" si="3"/>
        <v>9.8017771701982226E-2</v>
      </c>
      <c r="L13" s="19">
        <v>417</v>
      </c>
      <c r="M13" s="19">
        <v>403</v>
      </c>
      <c r="N13" s="19">
        <f t="shared" si="4"/>
        <v>820</v>
      </c>
      <c r="O13" s="2">
        <f t="shared" si="5"/>
        <v>0.10420637946371838</v>
      </c>
      <c r="P13" s="19">
        <v>405</v>
      </c>
      <c r="Q13" s="19">
        <v>394</v>
      </c>
      <c r="R13" s="19">
        <f t="shared" si="6"/>
        <v>799</v>
      </c>
      <c r="S13" s="2">
        <f t="shared" si="7"/>
        <v>0.10269922879177378</v>
      </c>
      <c r="T13" s="19">
        <v>405</v>
      </c>
      <c r="U13" s="19">
        <v>386</v>
      </c>
      <c r="V13" s="19">
        <f t="shared" si="8"/>
        <v>791</v>
      </c>
      <c r="W13" s="2">
        <f t="shared" si="9"/>
        <v>0.10267393561786085</v>
      </c>
      <c r="X13" s="19">
        <v>378</v>
      </c>
      <c r="Y13" s="19">
        <v>390</v>
      </c>
      <c r="Z13" s="19">
        <f t="shared" si="10"/>
        <v>768</v>
      </c>
      <c r="AA13" s="2">
        <f t="shared" si="11"/>
        <v>0.10905992615734167</v>
      </c>
      <c r="AB13" s="19">
        <v>346</v>
      </c>
      <c r="AC13" s="19">
        <v>351</v>
      </c>
      <c r="AD13" s="19">
        <f t="shared" si="12"/>
        <v>697</v>
      </c>
      <c r="AE13" s="2">
        <f t="shared" si="13"/>
        <v>0.10347387173396674</v>
      </c>
      <c r="AF13" s="19">
        <v>337</v>
      </c>
      <c r="AG13" s="19">
        <v>350</v>
      </c>
      <c r="AH13" s="19">
        <f t="shared" si="14"/>
        <v>687</v>
      </c>
      <c r="AI13" s="2">
        <f t="shared" si="15"/>
        <v>9.9695254680017414E-2</v>
      </c>
      <c r="AJ13" s="19">
        <v>395</v>
      </c>
      <c r="AK13" s="19">
        <v>415</v>
      </c>
      <c r="AL13" s="19">
        <f t="shared" si="16"/>
        <v>810</v>
      </c>
      <c r="AM13" s="2">
        <f t="shared" si="17"/>
        <v>9.8552135296264748E-2</v>
      </c>
      <c r="AN13" s="19">
        <v>341</v>
      </c>
      <c r="AO13" s="19">
        <v>378</v>
      </c>
      <c r="AP13" s="19">
        <f t="shared" si="18"/>
        <v>719</v>
      </c>
      <c r="AQ13" s="2">
        <f t="shared" si="19"/>
        <v>9.6367779118080685E-2</v>
      </c>
      <c r="AR13" s="19">
        <v>374</v>
      </c>
      <c r="AS13" s="19">
        <v>354</v>
      </c>
      <c r="AT13" s="19">
        <f t="shared" si="20"/>
        <v>728</v>
      </c>
      <c r="AU13" s="2">
        <f t="shared" si="21"/>
        <v>0.10596797671033478</v>
      </c>
      <c r="AV13" s="19">
        <v>313</v>
      </c>
      <c r="AW13" s="19">
        <v>423</v>
      </c>
      <c r="AX13" s="19">
        <f t="shared" si="22"/>
        <v>736</v>
      </c>
      <c r="AY13" s="2">
        <f t="shared" si="23"/>
        <v>0.12229976736457294</v>
      </c>
      <c r="AZ13" s="19">
        <v>273</v>
      </c>
      <c r="BA13" s="19">
        <v>293</v>
      </c>
      <c r="BB13" s="19">
        <f t="shared" si="24"/>
        <v>566</v>
      </c>
      <c r="BC13" s="2">
        <f t="shared" si="25"/>
        <v>0.11600737856118057</v>
      </c>
      <c r="BD13" s="19">
        <v>203</v>
      </c>
      <c r="BE13" s="19">
        <v>211</v>
      </c>
      <c r="BF13" s="19">
        <f t="shared" si="26"/>
        <v>414</v>
      </c>
      <c r="BG13" s="2">
        <f t="shared" si="27"/>
        <v>0.12140762463343109</v>
      </c>
      <c r="BH13" s="19">
        <v>118</v>
      </c>
      <c r="BI13" s="19">
        <v>120</v>
      </c>
      <c r="BJ13" s="19">
        <f t="shared" si="28"/>
        <v>238</v>
      </c>
      <c r="BK13" s="2">
        <f t="shared" si="29"/>
        <v>0.11033843300880854</v>
      </c>
      <c r="BL13" s="19">
        <v>93</v>
      </c>
      <c r="BM13" s="19">
        <v>164</v>
      </c>
      <c r="BN13" s="19">
        <f t="shared" si="30"/>
        <v>257</v>
      </c>
      <c r="BO13" s="2">
        <f t="shared" si="31"/>
        <v>9.6218644702358663E-2</v>
      </c>
      <c r="BP13" s="19">
        <f t="shared" si="32"/>
        <v>10371</v>
      </c>
      <c r="BQ13" s="2">
        <f t="shared" si="33"/>
        <v>0.10447159794904856</v>
      </c>
    </row>
    <row r="14" spans="1:69" x14ac:dyDescent="0.25">
      <c r="A14" s="4">
        <v>6</v>
      </c>
      <c r="B14" s="5">
        <v>1006</v>
      </c>
      <c r="C14" s="1" t="s">
        <v>92</v>
      </c>
      <c r="D14" s="19">
        <v>245</v>
      </c>
      <c r="E14" s="19">
        <v>234</v>
      </c>
      <c r="F14" s="19">
        <f t="shared" si="0"/>
        <v>479</v>
      </c>
      <c r="G14" s="2">
        <f t="shared" si="1"/>
        <v>7.6652264362297967E-2</v>
      </c>
      <c r="H14" s="19">
        <v>295</v>
      </c>
      <c r="I14" s="19">
        <v>268</v>
      </c>
      <c r="J14" s="19">
        <f t="shared" si="2"/>
        <v>563</v>
      </c>
      <c r="K14" s="2">
        <f t="shared" si="3"/>
        <v>7.6965140123034861E-2</v>
      </c>
      <c r="L14" s="19">
        <v>309</v>
      </c>
      <c r="M14" s="19">
        <v>288</v>
      </c>
      <c r="N14" s="19">
        <f t="shared" si="4"/>
        <v>597</v>
      </c>
      <c r="O14" s="2">
        <f t="shared" si="5"/>
        <v>7.5867327487609604E-2</v>
      </c>
      <c r="P14" s="19">
        <v>317</v>
      </c>
      <c r="Q14" s="19">
        <v>304</v>
      </c>
      <c r="R14" s="19">
        <f t="shared" si="6"/>
        <v>621</v>
      </c>
      <c r="S14" s="2">
        <f t="shared" si="7"/>
        <v>7.9820051413881751E-2</v>
      </c>
      <c r="T14" s="19">
        <v>353</v>
      </c>
      <c r="U14" s="19">
        <v>318</v>
      </c>
      <c r="V14" s="19">
        <f t="shared" si="8"/>
        <v>671</v>
      </c>
      <c r="W14" s="2">
        <f t="shared" si="9"/>
        <v>8.7097611630321911E-2</v>
      </c>
      <c r="X14" s="19">
        <v>335</v>
      </c>
      <c r="Y14" s="19">
        <v>304</v>
      </c>
      <c r="Z14" s="19">
        <f t="shared" si="10"/>
        <v>639</v>
      </c>
      <c r="AA14" s="2">
        <f t="shared" si="11"/>
        <v>9.0741266685600688E-2</v>
      </c>
      <c r="AB14" s="19">
        <v>269</v>
      </c>
      <c r="AC14" s="19">
        <v>276</v>
      </c>
      <c r="AD14" s="19">
        <f t="shared" si="12"/>
        <v>545</v>
      </c>
      <c r="AE14" s="2">
        <f t="shared" si="13"/>
        <v>8.0908551068883616E-2</v>
      </c>
      <c r="AF14" s="19">
        <v>232</v>
      </c>
      <c r="AG14" s="19">
        <v>254</v>
      </c>
      <c r="AH14" s="19">
        <f t="shared" si="14"/>
        <v>486</v>
      </c>
      <c r="AI14" s="2">
        <f t="shared" si="15"/>
        <v>7.0526774053112751E-2</v>
      </c>
      <c r="AJ14" s="19">
        <v>283</v>
      </c>
      <c r="AK14" s="19">
        <v>278</v>
      </c>
      <c r="AL14" s="19">
        <f t="shared" si="16"/>
        <v>561</v>
      </c>
      <c r="AM14" s="2">
        <f t="shared" si="17"/>
        <v>6.8256478890375963E-2</v>
      </c>
      <c r="AN14" s="19">
        <v>272</v>
      </c>
      <c r="AO14" s="19">
        <v>326</v>
      </c>
      <c r="AP14" s="19">
        <f t="shared" si="18"/>
        <v>598</v>
      </c>
      <c r="AQ14" s="2">
        <f t="shared" si="19"/>
        <v>8.0150113925747224E-2</v>
      </c>
      <c r="AR14" s="19">
        <v>290</v>
      </c>
      <c r="AS14" s="19">
        <v>337</v>
      </c>
      <c r="AT14" s="19">
        <f t="shared" si="20"/>
        <v>627</v>
      </c>
      <c r="AU14" s="2">
        <f t="shared" si="21"/>
        <v>9.1266375545851527E-2</v>
      </c>
      <c r="AV14" s="19">
        <v>239</v>
      </c>
      <c r="AW14" s="19">
        <v>285</v>
      </c>
      <c r="AX14" s="19">
        <f t="shared" si="22"/>
        <v>524</v>
      </c>
      <c r="AY14" s="2">
        <f t="shared" si="23"/>
        <v>8.7072116982386177E-2</v>
      </c>
      <c r="AZ14" s="19">
        <v>208</v>
      </c>
      <c r="BA14" s="19">
        <v>193</v>
      </c>
      <c r="BB14" s="19">
        <f t="shared" si="24"/>
        <v>401</v>
      </c>
      <c r="BC14" s="2">
        <f t="shared" si="25"/>
        <v>8.2188973150235697E-2</v>
      </c>
      <c r="BD14" s="19">
        <v>132</v>
      </c>
      <c r="BE14" s="19">
        <v>127</v>
      </c>
      <c r="BF14" s="19">
        <f t="shared" si="26"/>
        <v>259</v>
      </c>
      <c r="BG14" s="2">
        <f t="shared" si="27"/>
        <v>7.5953079178885635E-2</v>
      </c>
      <c r="BH14" s="19">
        <v>82</v>
      </c>
      <c r="BI14" s="19">
        <v>78</v>
      </c>
      <c r="BJ14" s="19">
        <f t="shared" si="28"/>
        <v>160</v>
      </c>
      <c r="BK14" s="2">
        <f t="shared" si="29"/>
        <v>7.4177097821047755E-2</v>
      </c>
      <c r="BL14" s="19">
        <v>76</v>
      </c>
      <c r="BM14" s="19">
        <v>103</v>
      </c>
      <c r="BN14" s="19">
        <f t="shared" si="30"/>
        <v>179</v>
      </c>
      <c r="BO14" s="2">
        <f t="shared" si="31"/>
        <v>6.7016098839386001E-2</v>
      </c>
      <c r="BP14" s="19">
        <f t="shared" si="32"/>
        <v>7910</v>
      </c>
      <c r="BQ14" s="2">
        <f t="shared" si="33"/>
        <v>7.9680873568313007E-2</v>
      </c>
    </row>
    <row r="15" spans="1:69" x14ac:dyDescent="0.25">
      <c r="A15" s="4">
        <v>7</v>
      </c>
      <c r="B15" s="5">
        <v>1007</v>
      </c>
      <c r="C15" s="1" t="s">
        <v>93</v>
      </c>
      <c r="D15" s="19">
        <v>304</v>
      </c>
      <c r="E15" s="19">
        <v>285</v>
      </c>
      <c r="F15" s="19">
        <f t="shared" si="0"/>
        <v>589</v>
      </c>
      <c r="G15" s="2">
        <f t="shared" si="1"/>
        <v>9.4255080812930075E-2</v>
      </c>
      <c r="H15" s="19">
        <v>323</v>
      </c>
      <c r="I15" s="19">
        <v>315</v>
      </c>
      <c r="J15" s="19">
        <f t="shared" si="2"/>
        <v>638</v>
      </c>
      <c r="K15" s="2">
        <f t="shared" si="3"/>
        <v>8.7218045112781958E-2</v>
      </c>
      <c r="L15" s="19">
        <v>437</v>
      </c>
      <c r="M15" s="19">
        <v>452</v>
      </c>
      <c r="N15" s="19">
        <f t="shared" si="4"/>
        <v>889</v>
      </c>
      <c r="O15" s="2">
        <f t="shared" si="5"/>
        <v>0.11297496505273859</v>
      </c>
      <c r="P15" s="19">
        <v>396</v>
      </c>
      <c r="Q15" s="19">
        <v>427</v>
      </c>
      <c r="R15" s="19">
        <f t="shared" si="6"/>
        <v>823</v>
      </c>
      <c r="S15" s="2">
        <f t="shared" si="7"/>
        <v>0.10578406169665809</v>
      </c>
      <c r="T15" s="19">
        <v>360</v>
      </c>
      <c r="U15" s="19">
        <v>366</v>
      </c>
      <c r="V15" s="19">
        <f t="shared" si="8"/>
        <v>726</v>
      </c>
      <c r="W15" s="2">
        <f t="shared" si="9"/>
        <v>9.4236760124610588E-2</v>
      </c>
      <c r="X15" s="19">
        <v>351</v>
      </c>
      <c r="Y15" s="19">
        <v>350</v>
      </c>
      <c r="Z15" s="19">
        <f t="shared" si="10"/>
        <v>701</v>
      </c>
      <c r="AA15" s="2">
        <f t="shared" si="11"/>
        <v>9.9545583641011071E-2</v>
      </c>
      <c r="AB15" s="19">
        <v>308</v>
      </c>
      <c r="AC15" s="19">
        <v>298</v>
      </c>
      <c r="AD15" s="19">
        <f t="shared" si="12"/>
        <v>606</v>
      </c>
      <c r="AE15" s="2">
        <f t="shared" si="13"/>
        <v>8.9964370546318284E-2</v>
      </c>
      <c r="AF15" s="19">
        <v>285</v>
      </c>
      <c r="AG15" s="19">
        <v>308</v>
      </c>
      <c r="AH15" s="19">
        <f t="shared" si="14"/>
        <v>593</v>
      </c>
      <c r="AI15" s="2">
        <f t="shared" si="15"/>
        <v>8.6054273690320704E-2</v>
      </c>
      <c r="AJ15" s="19">
        <v>373</v>
      </c>
      <c r="AK15" s="19">
        <v>409</v>
      </c>
      <c r="AL15" s="19">
        <f t="shared" si="16"/>
        <v>782</v>
      </c>
      <c r="AM15" s="2">
        <f t="shared" si="17"/>
        <v>9.5145394816887705E-2</v>
      </c>
      <c r="AN15" s="19">
        <v>356</v>
      </c>
      <c r="AO15" s="19">
        <v>406</v>
      </c>
      <c r="AP15" s="19">
        <f t="shared" si="18"/>
        <v>762</v>
      </c>
      <c r="AQ15" s="2">
        <f t="shared" si="19"/>
        <v>0.10213108162444713</v>
      </c>
      <c r="AR15" s="19">
        <v>366</v>
      </c>
      <c r="AS15" s="19">
        <v>360</v>
      </c>
      <c r="AT15" s="19">
        <f t="shared" si="20"/>
        <v>726</v>
      </c>
      <c r="AU15" s="2">
        <f t="shared" si="21"/>
        <v>0.1056768558951965</v>
      </c>
      <c r="AV15" s="19">
        <v>291</v>
      </c>
      <c r="AW15" s="19">
        <v>274</v>
      </c>
      <c r="AX15" s="19">
        <f t="shared" si="22"/>
        <v>565</v>
      </c>
      <c r="AY15" s="2">
        <f t="shared" si="23"/>
        <v>9.3885011631771348E-2</v>
      </c>
      <c r="AZ15" s="19">
        <v>200</v>
      </c>
      <c r="BA15" s="19">
        <v>228</v>
      </c>
      <c r="BB15" s="19">
        <f t="shared" si="24"/>
        <v>428</v>
      </c>
      <c r="BC15" s="2">
        <f t="shared" si="25"/>
        <v>8.7722894035663052E-2</v>
      </c>
      <c r="BD15" s="19">
        <v>151</v>
      </c>
      <c r="BE15" s="19">
        <v>154</v>
      </c>
      <c r="BF15" s="19">
        <f t="shared" si="26"/>
        <v>305</v>
      </c>
      <c r="BG15" s="2">
        <f t="shared" si="27"/>
        <v>8.9442815249266866E-2</v>
      </c>
      <c r="BH15" s="19">
        <v>83</v>
      </c>
      <c r="BI15" s="19">
        <v>79</v>
      </c>
      <c r="BJ15" s="19">
        <f t="shared" si="28"/>
        <v>162</v>
      </c>
      <c r="BK15" s="2">
        <f t="shared" si="29"/>
        <v>7.5104311543810851E-2</v>
      </c>
      <c r="BL15" s="19">
        <v>102</v>
      </c>
      <c r="BM15" s="19">
        <v>119</v>
      </c>
      <c r="BN15" s="19">
        <f t="shared" si="30"/>
        <v>221</v>
      </c>
      <c r="BO15" s="2">
        <f t="shared" si="31"/>
        <v>8.2740546611755894E-2</v>
      </c>
      <c r="BP15" s="19">
        <f t="shared" si="32"/>
        <v>9516</v>
      </c>
      <c r="BQ15" s="2">
        <f t="shared" si="33"/>
        <v>9.5858810730223329E-2</v>
      </c>
    </row>
    <row r="16" spans="1:69" x14ac:dyDescent="0.25">
      <c r="A16" s="4">
        <v>8</v>
      </c>
      <c r="B16" s="5">
        <v>1008</v>
      </c>
      <c r="C16" s="1" t="s">
        <v>94</v>
      </c>
      <c r="D16" s="19">
        <v>154</v>
      </c>
      <c r="E16" s="19">
        <v>150</v>
      </c>
      <c r="F16" s="19">
        <f t="shared" si="0"/>
        <v>304</v>
      </c>
      <c r="G16" s="2">
        <f t="shared" si="1"/>
        <v>4.8647783645383261E-2</v>
      </c>
      <c r="H16" s="19">
        <v>174</v>
      </c>
      <c r="I16" s="19">
        <v>165</v>
      </c>
      <c r="J16" s="19">
        <f t="shared" si="2"/>
        <v>339</v>
      </c>
      <c r="K16" s="2">
        <f t="shared" si="3"/>
        <v>4.6343130553656867E-2</v>
      </c>
      <c r="L16" s="19">
        <v>185</v>
      </c>
      <c r="M16" s="19">
        <v>180</v>
      </c>
      <c r="N16" s="19">
        <f t="shared" si="4"/>
        <v>365</v>
      </c>
      <c r="O16" s="2">
        <f t="shared" si="5"/>
        <v>4.6384546956411234E-2</v>
      </c>
      <c r="P16" s="19">
        <v>182</v>
      </c>
      <c r="Q16" s="19">
        <v>162</v>
      </c>
      <c r="R16" s="19">
        <f t="shared" si="6"/>
        <v>344</v>
      </c>
      <c r="S16" s="2">
        <f t="shared" si="7"/>
        <v>4.4215938303341903E-2</v>
      </c>
      <c r="T16" s="19">
        <v>206</v>
      </c>
      <c r="U16" s="19">
        <v>168</v>
      </c>
      <c r="V16" s="19">
        <f t="shared" si="8"/>
        <v>374</v>
      </c>
      <c r="W16" s="2">
        <f t="shared" si="9"/>
        <v>4.8546209761163035E-2</v>
      </c>
      <c r="X16" s="19">
        <v>168</v>
      </c>
      <c r="Y16" s="19">
        <v>193</v>
      </c>
      <c r="Z16" s="19">
        <f t="shared" si="10"/>
        <v>361</v>
      </c>
      <c r="AA16" s="2">
        <f t="shared" si="11"/>
        <v>5.1263845498437946E-2</v>
      </c>
      <c r="AB16" s="19">
        <v>200</v>
      </c>
      <c r="AC16" s="19">
        <v>158</v>
      </c>
      <c r="AD16" s="19">
        <f t="shared" si="12"/>
        <v>358</v>
      </c>
      <c r="AE16" s="2">
        <f t="shared" si="13"/>
        <v>5.3147268408551065E-2</v>
      </c>
      <c r="AF16" s="19">
        <v>178</v>
      </c>
      <c r="AG16" s="19">
        <v>170</v>
      </c>
      <c r="AH16" s="19">
        <f t="shared" si="14"/>
        <v>348</v>
      </c>
      <c r="AI16" s="2">
        <f t="shared" si="15"/>
        <v>5.0500653025685675E-2</v>
      </c>
      <c r="AJ16" s="19">
        <v>207</v>
      </c>
      <c r="AK16" s="19">
        <v>200</v>
      </c>
      <c r="AL16" s="19">
        <f t="shared" si="16"/>
        <v>407</v>
      </c>
      <c r="AM16" s="2">
        <f t="shared" si="17"/>
        <v>4.9519406253802169E-2</v>
      </c>
      <c r="AN16" s="19">
        <v>169</v>
      </c>
      <c r="AO16" s="19">
        <v>168</v>
      </c>
      <c r="AP16" s="19">
        <f t="shared" si="18"/>
        <v>337</v>
      </c>
      <c r="AQ16" s="2">
        <f t="shared" si="19"/>
        <v>4.5168208015011389E-2</v>
      </c>
      <c r="AR16" s="19">
        <v>159</v>
      </c>
      <c r="AS16" s="19">
        <v>170</v>
      </c>
      <c r="AT16" s="19">
        <f t="shared" si="20"/>
        <v>329</v>
      </c>
      <c r="AU16" s="2">
        <f t="shared" si="21"/>
        <v>4.7889374090247454E-2</v>
      </c>
      <c r="AV16" s="19">
        <v>144</v>
      </c>
      <c r="AW16" s="19">
        <v>131</v>
      </c>
      <c r="AX16" s="19">
        <f t="shared" si="22"/>
        <v>275</v>
      </c>
      <c r="AY16" s="2">
        <f t="shared" si="23"/>
        <v>4.5696244599534731E-2</v>
      </c>
      <c r="AZ16" s="19">
        <v>111</v>
      </c>
      <c r="BA16" s="19">
        <v>112</v>
      </c>
      <c r="BB16" s="19">
        <f t="shared" si="24"/>
        <v>223</v>
      </c>
      <c r="BC16" s="2">
        <f t="shared" si="25"/>
        <v>4.5706087312973973E-2</v>
      </c>
      <c r="BD16" s="19">
        <v>86</v>
      </c>
      <c r="BE16" s="19">
        <v>88</v>
      </c>
      <c r="BF16" s="19">
        <f t="shared" si="26"/>
        <v>174</v>
      </c>
      <c r="BG16" s="2">
        <f t="shared" si="27"/>
        <v>5.1026392961876832E-2</v>
      </c>
      <c r="BH16" s="19">
        <v>61</v>
      </c>
      <c r="BI16" s="19">
        <v>45</v>
      </c>
      <c r="BJ16" s="19">
        <f t="shared" si="28"/>
        <v>106</v>
      </c>
      <c r="BK16" s="2">
        <f t="shared" si="29"/>
        <v>4.9142327306444133E-2</v>
      </c>
      <c r="BL16" s="19">
        <v>58</v>
      </c>
      <c r="BM16" s="19">
        <v>78</v>
      </c>
      <c r="BN16" s="19">
        <f t="shared" si="30"/>
        <v>136</v>
      </c>
      <c r="BO16" s="2">
        <f t="shared" si="31"/>
        <v>5.0917259453388243E-2</v>
      </c>
      <c r="BP16" s="19">
        <f t="shared" si="32"/>
        <v>4780</v>
      </c>
      <c r="BQ16" s="2">
        <f t="shared" si="33"/>
        <v>4.8151020942672082E-2</v>
      </c>
    </row>
    <row r="17" spans="1:69" x14ac:dyDescent="0.25">
      <c r="A17" s="4">
        <v>9</v>
      </c>
      <c r="B17" s="5">
        <v>1009</v>
      </c>
      <c r="C17" s="1" t="s">
        <v>95</v>
      </c>
      <c r="D17" s="19">
        <v>189</v>
      </c>
      <c r="E17" s="19">
        <v>211</v>
      </c>
      <c r="F17" s="19">
        <f t="shared" si="0"/>
        <v>400</v>
      </c>
      <c r="G17" s="2">
        <f t="shared" si="1"/>
        <v>6.4010241638662188E-2</v>
      </c>
      <c r="H17" s="19">
        <v>228</v>
      </c>
      <c r="I17" s="19">
        <v>215</v>
      </c>
      <c r="J17" s="19">
        <f t="shared" si="2"/>
        <v>443</v>
      </c>
      <c r="K17" s="2">
        <f t="shared" si="3"/>
        <v>6.0560492139439509E-2</v>
      </c>
      <c r="L17" s="19">
        <v>222</v>
      </c>
      <c r="M17" s="19">
        <v>237</v>
      </c>
      <c r="N17" s="19">
        <f t="shared" si="4"/>
        <v>459</v>
      </c>
      <c r="O17" s="2">
        <f t="shared" si="5"/>
        <v>5.8330156309569198E-2</v>
      </c>
      <c r="P17" s="19">
        <v>225</v>
      </c>
      <c r="Q17" s="19">
        <v>242</v>
      </c>
      <c r="R17" s="19">
        <f t="shared" si="6"/>
        <v>467</v>
      </c>
      <c r="S17" s="2">
        <f t="shared" si="7"/>
        <v>6.0025706940874037E-2</v>
      </c>
      <c r="T17" s="19">
        <v>211</v>
      </c>
      <c r="U17" s="19">
        <v>220</v>
      </c>
      <c r="V17" s="19">
        <f t="shared" si="8"/>
        <v>431</v>
      </c>
      <c r="W17" s="2">
        <f t="shared" si="9"/>
        <v>5.5944963655244026E-2</v>
      </c>
      <c r="X17" s="19">
        <v>193</v>
      </c>
      <c r="Y17" s="19">
        <v>195</v>
      </c>
      <c r="Z17" s="19">
        <f t="shared" si="10"/>
        <v>388</v>
      </c>
      <c r="AA17" s="2">
        <f t="shared" si="11"/>
        <v>5.5097983527406989E-2</v>
      </c>
      <c r="AB17" s="19">
        <v>198</v>
      </c>
      <c r="AC17" s="19">
        <v>208</v>
      </c>
      <c r="AD17" s="19">
        <f t="shared" si="12"/>
        <v>406</v>
      </c>
      <c r="AE17" s="2">
        <f t="shared" si="13"/>
        <v>6.0273159144893111E-2</v>
      </c>
      <c r="AF17" s="19">
        <v>232</v>
      </c>
      <c r="AG17" s="19">
        <v>237</v>
      </c>
      <c r="AH17" s="19">
        <f t="shared" si="14"/>
        <v>469</v>
      </c>
      <c r="AI17" s="2">
        <f t="shared" si="15"/>
        <v>6.8059788129444201E-2</v>
      </c>
      <c r="AJ17" s="19">
        <v>262</v>
      </c>
      <c r="AK17" s="19">
        <v>241</v>
      </c>
      <c r="AL17" s="19">
        <f t="shared" si="16"/>
        <v>503</v>
      </c>
      <c r="AM17" s="2">
        <f t="shared" si="17"/>
        <v>6.119965932595206E-2</v>
      </c>
      <c r="AN17" s="19">
        <v>213</v>
      </c>
      <c r="AO17" s="19">
        <v>192</v>
      </c>
      <c r="AP17" s="19">
        <f t="shared" si="18"/>
        <v>405</v>
      </c>
      <c r="AQ17" s="2">
        <f t="shared" si="19"/>
        <v>5.4282267792521106E-2</v>
      </c>
      <c r="AR17" s="19">
        <v>187</v>
      </c>
      <c r="AS17" s="19">
        <v>191</v>
      </c>
      <c r="AT17" s="19">
        <f t="shared" si="20"/>
        <v>378</v>
      </c>
      <c r="AU17" s="2">
        <f t="shared" si="21"/>
        <v>5.5021834061135373E-2</v>
      </c>
      <c r="AV17" s="19">
        <v>163</v>
      </c>
      <c r="AW17" s="19">
        <v>187</v>
      </c>
      <c r="AX17" s="19">
        <f t="shared" si="22"/>
        <v>350</v>
      </c>
      <c r="AY17" s="2">
        <f t="shared" si="23"/>
        <v>5.8158856763044199E-2</v>
      </c>
      <c r="AZ17" s="19">
        <v>169</v>
      </c>
      <c r="BA17" s="19">
        <v>142</v>
      </c>
      <c r="BB17" s="19">
        <f t="shared" si="24"/>
        <v>311</v>
      </c>
      <c r="BC17" s="2">
        <f t="shared" si="25"/>
        <v>6.374257019881123E-2</v>
      </c>
      <c r="BD17" s="19">
        <v>98</v>
      </c>
      <c r="BE17" s="19">
        <v>111</v>
      </c>
      <c r="BF17" s="19">
        <f t="shared" si="26"/>
        <v>209</v>
      </c>
      <c r="BG17" s="2">
        <f t="shared" si="27"/>
        <v>6.1290322580645158E-2</v>
      </c>
      <c r="BH17" s="19">
        <v>67</v>
      </c>
      <c r="BI17" s="19">
        <v>68</v>
      </c>
      <c r="BJ17" s="19">
        <f t="shared" si="28"/>
        <v>135</v>
      </c>
      <c r="BK17" s="2">
        <f t="shared" si="29"/>
        <v>6.258692628650904E-2</v>
      </c>
      <c r="BL17" s="19">
        <v>92</v>
      </c>
      <c r="BM17" s="19">
        <v>100</v>
      </c>
      <c r="BN17" s="19">
        <f t="shared" si="30"/>
        <v>192</v>
      </c>
      <c r="BO17" s="2">
        <f t="shared" si="31"/>
        <v>7.1883189816548107E-2</v>
      </c>
      <c r="BP17" s="19">
        <f t="shared" si="32"/>
        <v>5946</v>
      </c>
      <c r="BQ17" s="2">
        <f t="shared" si="33"/>
        <v>5.9896646553374094E-2</v>
      </c>
    </row>
    <row r="18" spans="1:69" x14ac:dyDescent="0.25">
      <c r="A18" s="4">
        <v>10</v>
      </c>
      <c r="B18" s="5">
        <v>1010</v>
      </c>
      <c r="C18" s="1" t="s">
        <v>96</v>
      </c>
      <c r="D18" s="19">
        <v>319</v>
      </c>
      <c r="E18" s="19">
        <v>296</v>
      </c>
      <c r="F18" s="19">
        <f t="shared" si="0"/>
        <v>615</v>
      </c>
      <c r="G18" s="2">
        <f t="shared" si="1"/>
        <v>9.8415746519443112E-2</v>
      </c>
      <c r="H18" s="19">
        <v>367</v>
      </c>
      <c r="I18" s="19">
        <v>299</v>
      </c>
      <c r="J18" s="19">
        <f t="shared" si="2"/>
        <v>666</v>
      </c>
      <c r="K18" s="2">
        <f t="shared" si="3"/>
        <v>9.1045796308954208E-2</v>
      </c>
      <c r="L18" s="19">
        <v>356</v>
      </c>
      <c r="M18" s="19">
        <v>307</v>
      </c>
      <c r="N18" s="19">
        <f t="shared" si="4"/>
        <v>663</v>
      </c>
      <c r="O18" s="2">
        <f t="shared" si="5"/>
        <v>8.4254670224933284E-2</v>
      </c>
      <c r="P18" s="19">
        <v>389</v>
      </c>
      <c r="Q18" s="19">
        <v>339</v>
      </c>
      <c r="R18" s="19">
        <f t="shared" si="6"/>
        <v>728</v>
      </c>
      <c r="S18" s="2">
        <f t="shared" si="7"/>
        <v>9.3573264781491E-2</v>
      </c>
      <c r="T18" s="19">
        <v>360</v>
      </c>
      <c r="U18" s="19">
        <v>355</v>
      </c>
      <c r="V18" s="19">
        <f t="shared" si="8"/>
        <v>715</v>
      </c>
      <c r="W18" s="2">
        <f t="shared" si="9"/>
        <v>9.2808930425752861E-2</v>
      </c>
      <c r="X18" s="19">
        <v>288</v>
      </c>
      <c r="Y18" s="19">
        <v>329</v>
      </c>
      <c r="Z18" s="19">
        <f t="shared" si="10"/>
        <v>617</v>
      </c>
      <c r="AA18" s="2">
        <f t="shared" si="11"/>
        <v>8.7617154217551826E-2</v>
      </c>
      <c r="AB18" s="19">
        <v>318</v>
      </c>
      <c r="AC18" s="19">
        <v>333</v>
      </c>
      <c r="AD18" s="19">
        <f t="shared" si="12"/>
        <v>651</v>
      </c>
      <c r="AE18" s="2">
        <f t="shared" si="13"/>
        <v>9.6644893111638958E-2</v>
      </c>
      <c r="AF18" s="19">
        <v>338</v>
      </c>
      <c r="AG18" s="19">
        <v>297</v>
      </c>
      <c r="AH18" s="19">
        <f t="shared" si="14"/>
        <v>635</v>
      </c>
      <c r="AI18" s="2">
        <f t="shared" si="15"/>
        <v>9.2149180089972429E-2</v>
      </c>
      <c r="AJ18" s="19">
        <v>378</v>
      </c>
      <c r="AK18" s="19">
        <v>365</v>
      </c>
      <c r="AL18" s="19">
        <f t="shared" si="16"/>
        <v>743</v>
      </c>
      <c r="AM18" s="2">
        <f t="shared" si="17"/>
        <v>9.0400292006326807E-2</v>
      </c>
      <c r="AN18" s="19">
        <v>318</v>
      </c>
      <c r="AO18" s="19">
        <v>270</v>
      </c>
      <c r="AP18" s="19">
        <f t="shared" si="18"/>
        <v>588</v>
      </c>
      <c r="AQ18" s="2">
        <f t="shared" si="19"/>
        <v>7.8809811017289913E-2</v>
      </c>
      <c r="AR18" s="19">
        <v>228</v>
      </c>
      <c r="AS18" s="19">
        <v>247</v>
      </c>
      <c r="AT18" s="19">
        <f t="shared" si="20"/>
        <v>475</v>
      </c>
      <c r="AU18" s="2">
        <f t="shared" si="21"/>
        <v>6.9141193595342071E-2</v>
      </c>
      <c r="AV18" s="19">
        <v>218</v>
      </c>
      <c r="AW18" s="19">
        <v>247</v>
      </c>
      <c r="AX18" s="19">
        <f t="shared" si="22"/>
        <v>465</v>
      </c>
      <c r="AY18" s="2">
        <f t="shared" si="23"/>
        <v>7.726819541375872E-2</v>
      </c>
      <c r="AZ18" s="19">
        <v>195</v>
      </c>
      <c r="BA18" s="19">
        <v>206</v>
      </c>
      <c r="BB18" s="19">
        <f t="shared" si="24"/>
        <v>401</v>
      </c>
      <c r="BC18" s="2">
        <f t="shared" si="25"/>
        <v>8.2188973150235697E-2</v>
      </c>
      <c r="BD18" s="19">
        <v>145</v>
      </c>
      <c r="BE18" s="19">
        <v>136</v>
      </c>
      <c r="BF18" s="19">
        <f t="shared" si="26"/>
        <v>281</v>
      </c>
      <c r="BG18" s="2">
        <f t="shared" si="27"/>
        <v>8.240469208211143E-2</v>
      </c>
      <c r="BH18" s="19">
        <v>90</v>
      </c>
      <c r="BI18" s="19">
        <v>86</v>
      </c>
      <c r="BJ18" s="19">
        <f t="shared" si="28"/>
        <v>176</v>
      </c>
      <c r="BK18" s="2">
        <f t="shared" si="29"/>
        <v>8.1594807603152533E-2</v>
      </c>
      <c r="BL18" s="19">
        <v>86</v>
      </c>
      <c r="BM18" s="19">
        <v>113</v>
      </c>
      <c r="BN18" s="19">
        <f t="shared" si="30"/>
        <v>199</v>
      </c>
      <c r="BO18" s="2">
        <f t="shared" si="31"/>
        <v>7.4503931111943089E-2</v>
      </c>
      <c r="BP18" s="19">
        <f t="shared" si="32"/>
        <v>8618</v>
      </c>
      <c r="BQ18" s="2">
        <f t="shared" si="33"/>
        <v>8.6812865791620911E-2</v>
      </c>
    </row>
    <row r="19" spans="1:69" x14ac:dyDescent="0.25">
      <c r="A19" s="4">
        <v>11</v>
      </c>
      <c r="B19" s="5">
        <v>1011</v>
      </c>
      <c r="C19" s="1" t="s">
        <v>97</v>
      </c>
      <c r="D19" s="19">
        <v>237</v>
      </c>
      <c r="E19" s="19">
        <v>242</v>
      </c>
      <c r="F19" s="19">
        <f t="shared" si="0"/>
        <v>479</v>
      </c>
      <c r="G19" s="2">
        <f t="shared" si="1"/>
        <v>7.6652264362297967E-2</v>
      </c>
      <c r="H19" s="19">
        <v>270</v>
      </c>
      <c r="I19" s="19">
        <v>279</v>
      </c>
      <c r="J19" s="19">
        <f t="shared" si="2"/>
        <v>549</v>
      </c>
      <c r="K19" s="2">
        <f t="shared" si="3"/>
        <v>7.505126452494873E-2</v>
      </c>
      <c r="L19" s="19">
        <v>267</v>
      </c>
      <c r="M19" s="19">
        <v>269</v>
      </c>
      <c r="N19" s="19">
        <f t="shared" si="4"/>
        <v>536</v>
      </c>
      <c r="O19" s="2">
        <f t="shared" si="5"/>
        <v>6.811538950311348E-2</v>
      </c>
      <c r="P19" s="19">
        <v>283</v>
      </c>
      <c r="Q19" s="19">
        <v>246</v>
      </c>
      <c r="R19" s="19">
        <f t="shared" si="6"/>
        <v>529</v>
      </c>
      <c r="S19" s="2">
        <f t="shared" si="7"/>
        <v>6.7994858611825193E-2</v>
      </c>
      <c r="T19" s="19">
        <v>266</v>
      </c>
      <c r="U19" s="19">
        <v>238</v>
      </c>
      <c r="V19" s="19">
        <f t="shared" si="8"/>
        <v>504</v>
      </c>
      <c r="W19" s="2">
        <f t="shared" si="9"/>
        <v>6.5420560747663545E-2</v>
      </c>
      <c r="X19" s="19">
        <v>234</v>
      </c>
      <c r="Y19" s="19">
        <v>249</v>
      </c>
      <c r="Z19" s="19">
        <f t="shared" si="10"/>
        <v>483</v>
      </c>
      <c r="AA19" s="2">
        <f t="shared" si="11"/>
        <v>6.8588469184890657E-2</v>
      </c>
      <c r="AB19" s="19">
        <v>242</v>
      </c>
      <c r="AC19" s="19">
        <v>254</v>
      </c>
      <c r="AD19" s="19">
        <f t="shared" si="12"/>
        <v>496</v>
      </c>
      <c r="AE19" s="2">
        <f t="shared" si="13"/>
        <v>7.3634204275534437E-2</v>
      </c>
      <c r="AF19" s="19">
        <v>264</v>
      </c>
      <c r="AG19" s="19">
        <v>258</v>
      </c>
      <c r="AH19" s="19">
        <f t="shared" si="14"/>
        <v>522</v>
      </c>
      <c r="AI19" s="2">
        <f t="shared" si="15"/>
        <v>7.575097953852851E-2</v>
      </c>
      <c r="AJ19" s="19">
        <v>298</v>
      </c>
      <c r="AK19" s="19">
        <v>299</v>
      </c>
      <c r="AL19" s="19">
        <f t="shared" si="16"/>
        <v>597</v>
      </c>
      <c r="AM19" s="2">
        <f t="shared" si="17"/>
        <v>7.2636573792432171E-2</v>
      </c>
      <c r="AN19" s="19">
        <v>249</v>
      </c>
      <c r="AO19" s="19">
        <v>229</v>
      </c>
      <c r="AP19" s="19">
        <f t="shared" si="18"/>
        <v>478</v>
      </c>
      <c r="AQ19" s="2">
        <f t="shared" si="19"/>
        <v>6.4066479024259479E-2</v>
      </c>
      <c r="AR19" s="19">
        <v>195</v>
      </c>
      <c r="AS19" s="19">
        <v>229</v>
      </c>
      <c r="AT19" s="19">
        <f t="shared" si="20"/>
        <v>424</v>
      </c>
      <c r="AU19" s="2">
        <f t="shared" si="21"/>
        <v>6.1717612809315869E-2</v>
      </c>
      <c r="AV19" s="19">
        <v>220</v>
      </c>
      <c r="AW19" s="19">
        <v>195</v>
      </c>
      <c r="AX19" s="19">
        <f t="shared" si="22"/>
        <v>415</v>
      </c>
      <c r="AY19" s="2">
        <f t="shared" si="23"/>
        <v>6.8959787304752412E-2</v>
      </c>
      <c r="AZ19" s="19">
        <v>163</v>
      </c>
      <c r="BA19" s="19">
        <v>165</v>
      </c>
      <c r="BB19" s="19">
        <f t="shared" si="24"/>
        <v>328</v>
      </c>
      <c r="BC19" s="2">
        <f t="shared" si="25"/>
        <v>6.7226890756302518E-2</v>
      </c>
      <c r="BD19" s="19">
        <v>99</v>
      </c>
      <c r="BE19" s="19">
        <v>118</v>
      </c>
      <c r="BF19" s="19">
        <f t="shared" si="26"/>
        <v>217</v>
      </c>
      <c r="BG19" s="2">
        <f t="shared" si="27"/>
        <v>6.363636363636363E-2</v>
      </c>
      <c r="BH19" s="19">
        <v>89</v>
      </c>
      <c r="BI19" s="19">
        <v>78</v>
      </c>
      <c r="BJ19" s="19">
        <f t="shared" si="28"/>
        <v>167</v>
      </c>
      <c r="BK19" s="2">
        <f t="shared" si="29"/>
        <v>7.7422345850718596E-2</v>
      </c>
      <c r="BL19" s="19">
        <v>78</v>
      </c>
      <c r="BM19" s="19">
        <v>100</v>
      </c>
      <c r="BN19" s="19">
        <f t="shared" si="30"/>
        <v>178</v>
      </c>
      <c r="BO19" s="2">
        <f t="shared" si="31"/>
        <v>6.6641707225758143E-2</v>
      </c>
      <c r="BP19" s="19">
        <f t="shared" si="32"/>
        <v>6902</v>
      </c>
      <c r="BQ19" s="2">
        <f t="shared" si="33"/>
        <v>6.9526850741908508E-2</v>
      </c>
    </row>
    <row r="20" spans="1:69" x14ac:dyDescent="0.25">
      <c r="A20" s="4">
        <v>12</v>
      </c>
      <c r="B20" s="5">
        <v>1012</v>
      </c>
      <c r="C20" s="1" t="s">
        <v>27</v>
      </c>
      <c r="D20" s="19">
        <v>346</v>
      </c>
      <c r="E20" s="19">
        <v>315</v>
      </c>
      <c r="F20" s="19">
        <f t="shared" si="0"/>
        <v>661</v>
      </c>
      <c r="G20" s="2">
        <f t="shared" si="1"/>
        <v>0.10577692430788926</v>
      </c>
      <c r="H20" s="19">
        <v>417</v>
      </c>
      <c r="I20" s="19">
        <v>372</v>
      </c>
      <c r="J20" s="19">
        <f t="shared" si="2"/>
        <v>789</v>
      </c>
      <c r="K20" s="2">
        <f t="shared" si="3"/>
        <v>0.10786056049213943</v>
      </c>
      <c r="L20" s="19">
        <v>459</v>
      </c>
      <c r="M20" s="19">
        <v>419</v>
      </c>
      <c r="N20" s="19">
        <f t="shared" si="4"/>
        <v>878</v>
      </c>
      <c r="O20" s="2">
        <f t="shared" si="5"/>
        <v>0.11157707459651799</v>
      </c>
      <c r="P20" s="19">
        <v>445</v>
      </c>
      <c r="Q20" s="19">
        <v>435</v>
      </c>
      <c r="R20" s="19">
        <f t="shared" si="6"/>
        <v>880</v>
      </c>
      <c r="S20" s="2">
        <f t="shared" si="7"/>
        <v>0.11311053984575835</v>
      </c>
      <c r="T20" s="19">
        <v>447</v>
      </c>
      <c r="U20" s="19">
        <v>431</v>
      </c>
      <c r="V20" s="19">
        <f t="shared" si="8"/>
        <v>878</v>
      </c>
      <c r="W20" s="2">
        <f t="shared" si="9"/>
        <v>0.11396677050882659</v>
      </c>
      <c r="X20" s="19">
        <v>384</v>
      </c>
      <c r="Y20" s="19">
        <v>361</v>
      </c>
      <c r="Z20" s="19">
        <f t="shared" si="10"/>
        <v>745</v>
      </c>
      <c r="AA20" s="2">
        <f t="shared" si="11"/>
        <v>0.10579380857710878</v>
      </c>
      <c r="AB20" s="19">
        <v>333</v>
      </c>
      <c r="AC20" s="19">
        <v>347</v>
      </c>
      <c r="AD20" s="19">
        <f t="shared" si="12"/>
        <v>680</v>
      </c>
      <c r="AE20" s="2">
        <f t="shared" si="13"/>
        <v>0.10095011876484561</v>
      </c>
      <c r="AF20" s="19">
        <v>375</v>
      </c>
      <c r="AG20" s="19">
        <v>384</v>
      </c>
      <c r="AH20" s="19">
        <f t="shared" si="14"/>
        <v>759</v>
      </c>
      <c r="AI20" s="2">
        <f t="shared" si="15"/>
        <v>0.11014366565084893</v>
      </c>
      <c r="AJ20" s="19">
        <v>437</v>
      </c>
      <c r="AK20" s="19">
        <v>483</v>
      </c>
      <c r="AL20" s="19">
        <f t="shared" si="16"/>
        <v>920</v>
      </c>
      <c r="AM20" s="2">
        <f t="shared" si="17"/>
        <v>0.11193575860810318</v>
      </c>
      <c r="AN20" s="19">
        <v>451</v>
      </c>
      <c r="AO20" s="19">
        <v>471</v>
      </c>
      <c r="AP20" s="19">
        <f t="shared" si="18"/>
        <v>922</v>
      </c>
      <c r="AQ20" s="2">
        <f t="shared" si="19"/>
        <v>0.12357592815976411</v>
      </c>
      <c r="AR20" s="19">
        <v>411</v>
      </c>
      <c r="AS20" s="19">
        <v>382</v>
      </c>
      <c r="AT20" s="19">
        <f t="shared" si="20"/>
        <v>793</v>
      </c>
      <c r="AU20" s="2">
        <f t="shared" si="21"/>
        <v>0.11542940320232897</v>
      </c>
      <c r="AV20" s="19">
        <v>325</v>
      </c>
      <c r="AW20" s="19">
        <v>350</v>
      </c>
      <c r="AX20" s="19">
        <f t="shared" si="22"/>
        <v>675</v>
      </c>
      <c r="AY20" s="2">
        <f t="shared" si="23"/>
        <v>0.11216350947158524</v>
      </c>
      <c r="AZ20" s="19">
        <v>251</v>
      </c>
      <c r="BA20" s="19">
        <v>301</v>
      </c>
      <c r="BB20" s="19">
        <f t="shared" si="24"/>
        <v>552</v>
      </c>
      <c r="BC20" s="2">
        <f t="shared" si="25"/>
        <v>0.1131379381020701</v>
      </c>
      <c r="BD20" s="19">
        <v>196</v>
      </c>
      <c r="BE20" s="19">
        <v>198</v>
      </c>
      <c r="BF20" s="19">
        <f t="shared" si="26"/>
        <v>394</v>
      </c>
      <c r="BG20" s="2">
        <f t="shared" si="27"/>
        <v>0.11554252199413489</v>
      </c>
      <c r="BH20" s="19">
        <v>121</v>
      </c>
      <c r="BI20" s="19">
        <v>146</v>
      </c>
      <c r="BJ20" s="19">
        <f t="shared" si="28"/>
        <v>267</v>
      </c>
      <c r="BK20" s="2">
        <f t="shared" si="29"/>
        <v>0.12378303198887343</v>
      </c>
      <c r="BL20" s="19">
        <v>124</v>
      </c>
      <c r="BM20" s="19">
        <v>176</v>
      </c>
      <c r="BN20" s="19">
        <f t="shared" si="30"/>
        <v>300</v>
      </c>
      <c r="BO20" s="2">
        <f t="shared" si="31"/>
        <v>0.11231748408835641</v>
      </c>
      <c r="BP20" s="19">
        <f t="shared" si="32"/>
        <v>11093</v>
      </c>
      <c r="BQ20" s="2">
        <f t="shared" si="33"/>
        <v>0.11174461826716765</v>
      </c>
    </row>
    <row r="21" spans="1:69" x14ac:dyDescent="0.25">
      <c r="A21" s="4">
        <v>13</v>
      </c>
      <c r="B21" s="5">
        <v>1013</v>
      </c>
      <c r="C21" s="1" t="s">
        <v>98</v>
      </c>
      <c r="D21" s="19">
        <v>231</v>
      </c>
      <c r="E21" s="19">
        <v>213</v>
      </c>
      <c r="F21" s="19">
        <f t="shared" si="0"/>
        <v>444</v>
      </c>
      <c r="G21" s="2">
        <f t="shared" si="1"/>
        <v>7.1051368218915029E-2</v>
      </c>
      <c r="H21" s="19">
        <v>301</v>
      </c>
      <c r="I21" s="19">
        <v>299</v>
      </c>
      <c r="J21" s="19">
        <f t="shared" si="2"/>
        <v>600</v>
      </c>
      <c r="K21" s="2">
        <f t="shared" si="3"/>
        <v>8.2023239917976762E-2</v>
      </c>
      <c r="L21" s="19">
        <v>322</v>
      </c>
      <c r="M21" s="19">
        <v>245</v>
      </c>
      <c r="N21" s="19">
        <f t="shared" si="4"/>
        <v>567</v>
      </c>
      <c r="O21" s="2">
        <f t="shared" si="5"/>
        <v>7.2054898970644307E-2</v>
      </c>
      <c r="P21" s="19">
        <v>274</v>
      </c>
      <c r="Q21" s="19">
        <v>233</v>
      </c>
      <c r="R21" s="19">
        <f t="shared" si="6"/>
        <v>507</v>
      </c>
      <c r="S21" s="2">
        <f t="shared" si="7"/>
        <v>6.5167095115681237E-2</v>
      </c>
      <c r="T21" s="19">
        <v>263</v>
      </c>
      <c r="U21" s="19">
        <v>267</v>
      </c>
      <c r="V21" s="19">
        <f t="shared" si="8"/>
        <v>530</v>
      </c>
      <c r="W21" s="2">
        <f t="shared" si="9"/>
        <v>6.8795430944963654E-2</v>
      </c>
      <c r="X21" s="19">
        <v>230</v>
      </c>
      <c r="Y21" s="19">
        <v>214</v>
      </c>
      <c r="Z21" s="19">
        <f t="shared" si="10"/>
        <v>444</v>
      </c>
      <c r="AA21" s="2">
        <f t="shared" si="11"/>
        <v>6.305026980971315E-2</v>
      </c>
      <c r="AB21" s="19">
        <v>216</v>
      </c>
      <c r="AC21" s="19">
        <v>280</v>
      </c>
      <c r="AD21" s="19">
        <f t="shared" si="12"/>
        <v>496</v>
      </c>
      <c r="AE21" s="2">
        <f t="shared" si="13"/>
        <v>7.3634204275534437E-2</v>
      </c>
      <c r="AF21" s="19">
        <v>300</v>
      </c>
      <c r="AG21" s="19">
        <v>268</v>
      </c>
      <c r="AH21" s="19">
        <f t="shared" si="14"/>
        <v>568</v>
      </c>
      <c r="AI21" s="2">
        <f t="shared" si="15"/>
        <v>8.2426353214337542E-2</v>
      </c>
      <c r="AJ21" s="19">
        <v>297</v>
      </c>
      <c r="AK21" s="19">
        <v>313</v>
      </c>
      <c r="AL21" s="19">
        <f t="shared" si="16"/>
        <v>610</v>
      </c>
      <c r="AM21" s="2">
        <f t="shared" si="17"/>
        <v>7.4218274729285799E-2</v>
      </c>
      <c r="AN21" s="19">
        <v>259</v>
      </c>
      <c r="AO21" s="19">
        <v>249</v>
      </c>
      <c r="AP21" s="19">
        <f t="shared" si="18"/>
        <v>508</v>
      </c>
      <c r="AQ21" s="2">
        <f t="shared" si="19"/>
        <v>6.8087387749631412E-2</v>
      </c>
      <c r="AR21" s="19">
        <v>228</v>
      </c>
      <c r="AS21" s="19">
        <v>245</v>
      </c>
      <c r="AT21" s="19">
        <f t="shared" si="20"/>
        <v>473</v>
      </c>
      <c r="AU21" s="2">
        <f t="shared" si="21"/>
        <v>6.8850072780203789E-2</v>
      </c>
      <c r="AV21" s="19">
        <v>193</v>
      </c>
      <c r="AW21" s="19">
        <v>189</v>
      </c>
      <c r="AX21" s="19">
        <f t="shared" si="22"/>
        <v>382</v>
      </c>
      <c r="AY21" s="2">
        <f t="shared" si="23"/>
        <v>6.347623795280824E-2</v>
      </c>
      <c r="AZ21" s="19">
        <v>161</v>
      </c>
      <c r="BA21" s="19">
        <v>168</v>
      </c>
      <c r="BB21" s="19">
        <f t="shared" si="24"/>
        <v>329</v>
      </c>
      <c r="BC21" s="2">
        <f t="shared" si="25"/>
        <v>6.7431850789096123E-2</v>
      </c>
      <c r="BD21" s="19">
        <v>110</v>
      </c>
      <c r="BE21" s="19">
        <v>130</v>
      </c>
      <c r="BF21" s="19">
        <f t="shared" si="26"/>
        <v>240</v>
      </c>
      <c r="BG21" s="2">
        <f t="shared" si="27"/>
        <v>7.0381231671554259E-2</v>
      </c>
      <c r="BH21" s="19">
        <v>89</v>
      </c>
      <c r="BI21" s="19">
        <v>69</v>
      </c>
      <c r="BJ21" s="19">
        <f t="shared" si="28"/>
        <v>158</v>
      </c>
      <c r="BK21" s="2">
        <f t="shared" si="29"/>
        <v>7.3249884098284659E-2</v>
      </c>
      <c r="BL21" s="19">
        <v>73</v>
      </c>
      <c r="BM21" s="19">
        <v>109</v>
      </c>
      <c r="BN21" s="19">
        <f t="shared" si="30"/>
        <v>182</v>
      </c>
      <c r="BO21" s="2">
        <f t="shared" si="31"/>
        <v>6.8139273680269563E-2</v>
      </c>
      <c r="BP21" s="19">
        <f t="shared" si="32"/>
        <v>7038</v>
      </c>
      <c r="BQ21" s="2">
        <f t="shared" si="33"/>
        <v>7.0896837948645625E-2</v>
      </c>
    </row>
    <row r="22" spans="1:69" x14ac:dyDescent="0.25">
      <c r="A22" s="4">
        <v>14</v>
      </c>
      <c r="B22" s="5">
        <v>1014</v>
      </c>
      <c r="C22" s="1" t="s">
        <v>99</v>
      </c>
      <c r="D22" s="19">
        <v>190</v>
      </c>
      <c r="E22" s="19">
        <v>155</v>
      </c>
      <c r="F22" s="19">
        <f t="shared" si="0"/>
        <v>345</v>
      </c>
      <c r="G22" s="2">
        <f t="shared" si="1"/>
        <v>5.5208833413346134E-2</v>
      </c>
      <c r="H22" s="19">
        <v>218</v>
      </c>
      <c r="I22" s="19">
        <v>228</v>
      </c>
      <c r="J22" s="19">
        <f t="shared" si="2"/>
        <v>446</v>
      </c>
      <c r="K22" s="2">
        <f t="shared" si="3"/>
        <v>6.097060833902939E-2</v>
      </c>
      <c r="L22" s="19">
        <v>246</v>
      </c>
      <c r="M22" s="19">
        <v>210</v>
      </c>
      <c r="N22" s="19">
        <f t="shared" si="4"/>
        <v>456</v>
      </c>
      <c r="O22" s="2">
        <f t="shared" si="5"/>
        <v>5.7948913457872668E-2</v>
      </c>
      <c r="P22" s="19">
        <v>180</v>
      </c>
      <c r="Q22" s="19">
        <v>240</v>
      </c>
      <c r="R22" s="19">
        <f t="shared" si="6"/>
        <v>420</v>
      </c>
      <c r="S22" s="2">
        <f>R22/$R$23</f>
        <v>5.3984575835475578E-2</v>
      </c>
      <c r="T22" s="19">
        <v>220</v>
      </c>
      <c r="U22" s="19">
        <v>225</v>
      </c>
      <c r="V22" s="19">
        <f t="shared" si="8"/>
        <v>445</v>
      </c>
      <c r="W22" s="2">
        <f t="shared" si="9"/>
        <v>5.7762201453790241E-2</v>
      </c>
      <c r="X22" s="19">
        <v>209</v>
      </c>
      <c r="Y22" s="19">
        <v>201</v>
      </c>
      <c r="Z22" s="19">
        <f t="shared" si="10"/>
        <v>410</v>
      </c>
      <c r="AA22" s="2">
        <f t="shared" si="11"/>
        <v>5.8222095995455837E-2</v>
      </c>
      <c r="AB22" s="19">
        <v>177</v>
      </c>
      <c r="AC22" s="19">
        <v>202</v>
      </c>
      <c r="AD22" s="19">
        <f t="shared" si="12"/>
        <v>379</v>
      </c>
      <c r="AE22" s="2">
        <f t="shared" si="13"/>
        <v>5.6264845605700713E-2</v>
      </c>
      <c r="AF22" s="19">
        <v>211</v>
      </c>
      <c r="AG22" s="19">
        <v>212</v>
      </c>
      <c r="AH22" s="19">
        <f t="shared" si="14"/>
        <v>423</v>
      </c>
      <c r="AI22" s="2">
        <f t="shared" si="15"/>
        <v>6.1384414453635176E-2</v>
      </c>
      <c r="AJ22" s="19">
        <v>241</v>
      </c>
      <c r="AK22" s="19">
        <v>238</v>
      </c>
      <c r="AL22" s="19">
        <f t="shared" si="16"/>
        <v>479</v>
      </c>
      <c r="AM22" s="2">
        <f t="shared" si="17"/>
        <v>5.8279596057914586E-2</v>
      </c>
      <c r="AN22" s="19">
        <v>228</v>
      </c>
      <c r="AO22" s="19">
        <v>235</v>
      </c>
      <c r="AP22" s="19">
        <f t="shared" si="18"/>
        <v>463</v>
      </c>
      <c r="AQ22" s="2">
        <f t="shared" si="19"/>
        <v>6.2056024661573513E-2</v>
      </c>
      <c r="AR22" s="19">
        <v>195</v>
      </c>
      <c r="AS22" s="19">
        <v>176</v>
      </c>
      <c r="AT22" s="19">
        <f t="shared" si="20"/>
        <v>371</v>
      </c>
      <c r="AU22" s="2">
        <f t="shared" si="21"/>
        <v>5.4002911208151386E-2</v>
      </c>
      <c r="AV22" s="19">
        <v>164</v>
      </c>
      <c r="AW22" s="19">
        <v>167</v>
      </c>
      <c r="AX22" s="19">
        <f t="shared" si="22"/>
        <v>331</v>
      </c>
      <c r="AY22" s="2">
        <f t="shared" si="23"/>
        <v>5.5001661681621801E-2</v>
      </c>
      <c r="AZ22" s="19">
        <v>114</v>
      </c>
      <c r="BA22" s="19">
        <v>134</v>
      </c>
      <c r="BB22" s="19">
        <f t="shared" si="24"/>
        <v>248</v>
      </c>
      <c r="BC22" s="2">
        <f t="shared" si="25"/>
        <v>5.0830088132814102E-2</v>
      </c>
      <c r="BD22" s="19">
        <v>88</v>
      </c>
      <c r="BE22" s="19">
        <v>92</v>
      </c>
      <c r="BF22" s="19">
        <f t="shared" si="26"/>
        <v>180</v>
      </c>
      <c r="BG22" s="2">
        <f t="shared" si="27"/>
        <v>5.2785923753665691E-2</v>
      </c>
      <c r="BH22" s="19">
        <v>55</v>
      </c>
      <c r="BI22" s="19">
        <v>62</v>
      </c>
      <c r="BJ22" s="19">
        <f t="shared" si="28"/>
        <v>117</v>
      </c>
      <c r="BK22" s="2">
        <f t="shared" si="29"/>
        <v>5.4242002781641166E-2</v>
      </c>
      <c r="BL22" s="19">
        <v>71</v>
      </c>
      <c r="BM22" s="19">
        <v>79</v>
      </c>
      <c r="BN22" s="19">
        <f t="shared" si="30"/>
        <v>150</v>
      </c>
      <c r="BO22" s="2">
        <f t="shared" si="31"/>
        <v>5.6158742044178207E-2</v>
      </c>
      <c r="BP22" s="19">
        <f t="shared" si="32"/>
        <v>5663</v>
      </c>
      <c r="BQ22" s="2">
        <f t="shared" si="33"/>
        <v>5.7045864351119663E-2</v>
      </c>
    </row>
    <row r="23" spans="1:69" x14ac:dyDescent="0.25">
      <c r="A23" s="14" t="s">
        <v>38</v>
      </c>
      <c r="B23" s="14"/>
      <c r="C23" s="14"/>
      <c r="D23" s="20">
        <f>SUM(D9:D22)</f>
        <v>3219</v>
      </c>
      <c r="E23" s="20">
        <f t="shared" ref="E23:F23" si="34">SUM(E9:E22)</f>
        <v>3030</v>
      </c>
      <c r="F23" s="20">
        <f t="shared" si="34"/>
        <v>6249</v>
      </c>
      <c r="G23" s="12">
        <f>'KAB SUKOHARJO'!G12</f>
        <v>0.10952205689047795</v>
      </c>
      <c r="H23" s="20">
        <f>SUM(H9:H22)</f>
        <v>3804</v>
      </c>
      <c r="I23" s="20">
        <f>SUM(I9:I22)</f>
        <v>3511</v>
      </c>
      <c r="J23" s="20">
        <f>SUM(J9:J22)</f>
        <v>7315</v>
      </c>
      <c r="K23" s="12">
        <f>'KAB SUKOHARJO'!K12</f>
        <v>0.10981504833963851</v>
      </c>
      <c r="L23" s="20">
        <f>SUM(L9:L22)</f>
        <v>4047</v>
      </c>
      <c r="M23" s="20">
        <f t="shared" ref="M23" si="35">SUM(M9:M22)</f>
        <v>3822</v>
      </c>
      <c r="N23" s="20">
        <f>SUM(N9:N22)</f>
        <v>7869</v>
      </c>
      <c r="O23" s="12">
        <f>'KAB SUKOHARJO'!O12</f>
        <v>0.11157112677054828</v>
      </c>
      <c r="P23" s="20">
        <f>SUM(P9:P22)</f>
        <v>3948</v>
      </c>
      <c r="Q23" s="20">
        <f t="shared" ref="Q23" si="36">SUM(Q9:Q22)</f>
        <v>3832</v>
      </c>
      <c r="R23" s="20">
        <f>SUM(R9:R22)</f>
        <v>7780</v>
      </c>
      <c r="S23" s="12">
        <f>'KAB SUKOHARJO'!S12</f>
        <v>0.11247813326779338</v>
      </c>
      <c r="T23" s="20">
        <f>SUM(T9:T22)</f>
        <v>3940</v>
      </c>
      <c r="U23" s="20">
        <f>SUM(U9:U22)</f>
        <v>3764</v>
      </c>
      <c r="V23" s="20">
        <f>SUM(V9:V22)</f>
        <v>7704</v>
      </c>
      <c r="W23" s="12">
        <f>'KAB SUKOHARJO'!W12</f>
        <v>0.11169750043495912</v>
      </c>
      <c r="X23" s="20">
        <f>SUM(X9:X22)</f>
        <v>3524</v>
      </c>
      <c r="Y23" s="20">
        <f t="shared" ref="Y23:Z23" si="37">SUM(Y9:Y22)</f>
        <v>3518</v>
      </c>
      <c r="Z23" s="20">
        <f t="shared" si="37"/>
        <v>7042</v>
      </c>
      <c r="AA23" s="12">
        <f>'KAB SUKOHARJO'!AA12</f>
        <v>0.10721517638281999</v>
      </c>
      <c r="AB23" s="20">
        <f t="shared" ref="AB23:AC23" si="38">SUM(AB9:AB22)</f>
        <v>3335</v>
      </c>
      <c r="AC23" s="20">
        <f t="shared" si="38"/>
        <v>3401</v>
      </c>
      <c r="AD23" s="20">
        <f>SUM(AD9:AD22)</f>
        <v>6736</v>
      </c>
      <c r="AE23" s="12">
        <f>'KAB SUKOHARJO'!AE12</f>
        <v>0.10704637192893239</v>
      </c>
      <c r="AF23" s="20">
        <f>SUM(AF9:AF22)</f>
        <v>3458</v>
      </c>
      <c r="AG23" s="20">
        <f t="shared" ref="AG23:AH23" si="39">SUM(AG9:AG22)</f>
        <v>3433</v>
      </c>
      <c r="AH23" s="20">
        <f t="shared" si="39"/>
        <v>6891</v>
      </c>
      <c r="AI23" s="12">
        <f>'KAB SUKOHARJO'!AI12</f>
        <v>0.11012385137834599</v>
      </c>
      <c r="AJ23" s="20">
        <f>SUM(AJ9:AJ22)</f>
        <v>4067</v>
      </c>
      <c r="AK23" s="20">
        <f t="shared" ref="AK23:AL23" si="40">SUM(AK9:AK22)</f>
        <v>4152</v>
      </c>
      <c r="AL23" s="20">
        <f t="shared" si="40"/>
        <v>8219</v>
      </c>
      <c r="AM23" s="12">
        <f>'KAB SUKOHARJO'!AM12</f>
        <v>0.1113776187765943</v>
      </c>
      <c r="AN23" s="20">
        <f>SUM(AN9:AN22)</f>
        <v>3673</v>
      </c>
      <c r="AO23" s="20">
        <f t="shared" ref="AO23:AP23" si="41">SUM(AO9:AO22)</f>
        <v>3788</v>
      </c>
      <c r="AP23" s="20">
        <f t="shared" si="41"/>
        <v>7461</v>
      </c>
      <c r="AQ23" s="12">
        <f>'KAB SUKOHARJO'!AQ12</f>
        <v>0.11194634497659345</v>
      </c>
      <c r="AR23" s="20">
        <f>SUM(AR9:AR22)</f>
        <v>3418</v>
      </c>
      <c r="AS23" s="20">
        <f t="shared" ref="AS23:AT23" si="42">SUM(AS9:AS22)</f>
        <v>3452</v>
      </c>
      <c r="AT23" s="20">
        <f t="shared" si="42"/>
        <v>6870</v>
      </c>
      <c r="AU23" s="12">
        <f>'KAB SUKOHARJO'!AU12</f>
        <v>0.11128930359138844</v>
      </c>
      <c r="AV23" s="20">
        <f>SUM(AV9:AV22)</f>
        <v>2918</v>
      </c>
      <c r="AW23" s="20">
        <f t="shared" ref="AW23:AX23" si="43">SUM(AW9:AW22)</f>
        <v>3100</v>
      </c>
      <c r="AX23" s="20">
        <f t="shared" si="43"/>
        <v>6018</v>
      </c>
      <c r="AY23" s="12">
        <f>'KAB SUKOHARJO'!AY12</f>
        <v>0.10864777035565987</v>
      </c>
      <c r="AZ23" s="20">
        <f>SUM(AZ9:AZ22)</f>
        <v>2385</v>
      </c>
      <c r="BA23" s="20">
        <f t="shared" ref="BA23:BB23" si="44">SUM(BA9:BA22)</f>
        <v>2494</v>
      </c>
      <c r="BB23" s="20">
        <f t="shared" si="44"/>
        <v>4879</v>
      </c>
      <c r="BC23" s="12">
        <f>'KAB SUKOHARJO'!BC12</f>
        <v>0.10306077184681355</v>
      </c>
      <c r="BD23" s="20">
        <f>SUM(BD9:BD22)</f>
        <v>1683</v>
      </c>
      <c r="BE23" s="20">
        <f t="shared" ref="BE23:BF23" si="45">SUM(BE9:BE22)</f>
        <v>1727</v>
      </c>
      <c r="BF23" s="20">
        <f t="shared" si="45"/>
        <v>3410</v>
      </c>
      <c r="BG23" s="12">
        <f>'KAB SUKOHARJO'!BG12</f>
        <v>0.10194319880418536</v>
      </c>
      <c r="BH23" s="20">
        <f>SUM(BH9:BH22)</f>
        <v>1088</v>
      </c>
      <c r="BI23" s="20">
        <f t="shared" ref="BI23:BJ23" si="46">SUM(BI9:BI22)</f>
        <v>1069</v>
      </c>
      <c r="BJ23" s="20">
        <f t="shared" si="46"/>
        <v>2157</v>
      </c>
      <c r="BK23" s="12">
        <f>'KAB SUKOHARJO'!BK12</f>
        <v>9.7761058738216097E-2</v>
      </c>
      <c r="BL23" s="20">
        <f>SUM(BL9:BL22)</f>
        <v>1148</v>
      </c>
      <c r="BM23" s="20">
        <f t="shared" ref="BM23:BN23" si="47">SUM(BM9:BM22)</f>
        <v>1523</v>
      </c>
      <c r="BN23" s="20">
        <f t="shared" si="47"/>
        <v>2671</v>
      </c>
      <c r="BO23" s="12">
        <f>'KAB SUKOHARJO'!BO12</f>
        <v>9.6058404660864558E-2</v>
      </c>
      <c r="BP23" s="21">
        <f>SUM(BP9:BP22)</f>
        <v>99271</v>
      </c>
      <c r="BQ23" s="12">
        <f>'KAB SUKOHARJO'!BQ12</f>
        <v>0.10888022418549045</v>
      </c>
    </row>
    <row r="24" spans="1:6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</sheetData>
  <mergeCells count="23">
    <mergeCell ref="A23:C23"/>
    <mergeCell ref="AJ7:AM7"/>
    <mergeCell ref="AN7:AQ7"/>
    <mergeCell ref="AR7:AU7"/>
    <mergeCell ref="AV7:AY7"/>
    <mergeCell ref="L7:O7"/>
    <mergeCell ref="P7:S7"/>
    <mergeCell ref="T7:W7"/>
    <mergeCell ref="X7:AA7"/>
    <mergeCell ref="AB7:AE7"/>
    <mergeCell ref="AF7:AI7"/>
    <mergeCell ref="H7:K7"/>
    <mergeCell ref="A1:M2"/>
    <mergeCell ref="BH7:BK7"/>
    <mergeCell ref="BL7:BO7"/>
    <mergeCell ref="BP7:BQ7"/>
    <mergeCell ref="AZ7:BC7"/>
    <mergeCell ref="BD7:BG7"/>
    <mergeCell ref="A5:D5"/>
    <mergeCell ref="A6:D6"/>
    <mergeCell ref="A7:A8"/>
    <mergeCell ref="B7:C7"/>
    <mergeCell ref="D7:G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AA0D-95B7-4712-ABD8-D921A15D6C73}">
  <dimension ref="A1:BQ26"/>
  <sheetViews>
    <sheetView topLeftCell="C1" workbookViewId="0">
      <selection activeCell="F9" sqref="D9:F24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101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2001</v>
      </c>
      <c r="C9" s="1" t="s">
        <v>102</v>
      </c>
      <c r="D9" s="19">
        <v>100</v>
      </c>
      <c r="E9" s="19">
        <v>94</v>
      </c>
      <c r="F9" s="19">
        <f>SUM(D9:E9)</f>
        <v>194</v>
      </c>
      <c r="G9" s="2">
        <f>F9/$F$25</f>
        <v>5.5747126436781612E-2</v>
      </c>
      <c r="H9" s="19">
        <v>101</v>
      </c>
      <c r="I9" s="19">
        <v>101</v>
      </c>
      <c r="J9" s="19">
        <f>SUM(H9:I9)</f>
        <v>202</v>
      </c>
      <c r="K9" s="2">
        <f>J9/$J$25</f>
        <v>5.0487378155461136E-2</v>
      </c>
      <c r="L9" s="19">
        <v>106</v>
      </c>
      <c r="M9" s="19">
        <v>93</v>
      </c>
      <c r="N9" s="19">
        <f>SUM(L9:M9)</f>
        <v>199</v>
      </c>
      <c r="O9" s="2">
        <f>N9/$N$25</f>
        <v>4.6691694040356641E-2</v>
      </c>
      <c r="P9" s="19">
        <v>93</v>
      </c>
      <c r="Q9" s="19">
        <v>96</v>
      </c>
      <c r="R9" s="19">
        <f>SUM(P9:Q9)</f>
        <v>189</v>
      </c>
      <c r="S9" s="2">
        <f>R9/$R$25</f>
        <v>4.6689723320158104E-2</v>
      </c>
      <c r="T9" s="19">
        <v>90</v>
      </c>
      <c r="U9" s="19">
        <v>69</v>
      </c>
      <c r="V9" s="19">
        <f>SUM(T9:U9)</f>
        <v>159</v>
      </c>
      <c r="W9" s="2">
        <f>V9/$V$25</f>
        <v>4.1471048513302036E-2</v>
      </c>
      <c r="X9" s="19">
        <v>108</v>
      </c>
      <c r="Y9" s="19">
        <v>114</v>
      </c>
      <c r="Z9" s="19">
        <f>SUM(X9:Y9)</f>
        <v>222</v>
      </c>
      <c r="AA9" s="2">
        <f>Z9/$Z$25</f>
        <v>5.6560509554140125E-2</v>
      </c>
      <c r="AB9" s="19">
        <v>97</v>
      </c>
      <c r="AC9" s="19">
        <v>113</v>
      </c>
      <c r="AD9" s="19">
        <f>SUM(AB9:AC9)</f>
        <v>210</v>
      </c>
      <c r="AE9" s="2">
        <f>AD9/$AD$25</f>
        <v>5.6285178236397747E-2</v>
      </c>
      <c r="AF9" s="19">
        <v>108</v>
      </c>
      <c r="AG9" s="19">
        <v>105</v>
      </c>
      <c r="AH9" s="19">
        <f>SUM(AF9:AG9)</f>
        <v>213</v>
      </c>
      <c r="AI9" s="2">
        <f>AH9/$AH$25</f>
        <v>5.5353430353430357E-2</v>
      </c>
      <c r="AJ9" s="19">
        <v>121</v>
      </c>
      <c r="AK9" s="19">
        <v>86</v>
      </c>
      <c r="AL9" s="19">
        <f>SUM(AJ9:AK9)</f>
        <v>207</v>
      </c>
      <c r="AM9" s="2">
        <f>AL9/$AL$25</f>
        <v>4.5877659574468085E-2</v>
      </c>
      <c r="AN9" s="19">
        <v>100</v>
      </c>
      <c r="AO9" s="19">
        <v>86</v>
      </c>
      <c r="AP9" s="19">
        <f>SUM(AN9:AO9)</f>
        <v>186</v>
      </c>
      <c r="AQ9" s="2">
        <f>AP9/$AP$25</f>
        <v>4.821150855365474E-2</v>
      </c>
      <c r="AR9" s="19">
        <v>108</v>
      </c>
      <c r="AS9" s="19">
        <v>81</v>
      </c>
      <c r="AT9" s="19">
        <f>SUM(AR9:AS9)</f>
        <v>189</v>
      </c>
      <c r="AU9" s="2">
        <f>AT9/$AT$25</f>
        <v>5.2166712669058792E-2</v>
      </c>
      <c r="AV9" s="19">
        <v>88</v>
      </c>
      <c r="AW9" s="19">
        <v>101</v>
      </c>
      <c r="AX9" s="19">
        <f>SUM(AV9:AW9)</f>
        <v>189</v>
      </c>
      <c r="AY9" s="2">
        <f>AX9/$AX$25</f>
        <v>5.7798165137614682E-2</v>
      </c>
      <c r="AZ9" s="19">
        <v>78</v>
      </c>
      <c r="BA9" s="19">
        <v>77</v>
      </c>
      <c r="BB9" s="19">
        <f>SUM(AZ9:BA9)</f>
        <v>155</v>
      </c>
      <c r="BC9" s="2">
        <f>BB9/$BB$25</f>
        <v>5.0129366106080209E-2</v>
      </c>
      <c r="BD9" s="19">
        <v>73</v>
      </c>
      <c r="BE9" s="19">
        <v>64</v>
      </c>
      <c r="BF9" s="19">
        <f>SUM(BD9:BE9)</f>
        <v>137</v>
      </c>
      <c r="BG9" s="2">
        <f>BF9/$BF$25</f>
        <v>6.0405643738977069E-2</v>
      </c>
      <c r="BH9" s="19">
        <v>39</v>
      </c>
      <c r="BI9" s="19">
        <v>50</v>
      </c>
      <c r="BJ9" s="19">
        <f>SUM(BH9:BI9)</f>
        <v>89</v>
      </c>
      <c r="BK9" s="2">
        <f>BJ9/$BJ$25</f>
        <v>5.5904522613065326E-2</v>
      </c>
      <c r="BL9" s="19">
        <v>59</v>
      </c>
      <c r="BM9" s="19">
        <v>87</v>
      </c>
      <c r="BN9" s="19">
        <f>SUM(BL9:BM9)</f>
        <v>146</v>
      </c>
      <c r="BO9" s="2">
        <f>BN9/$BN$25</f>
        <v>5.9085390530149738E-2</v>
      </c>
      <c r="BP9" s="19">
        <f>BN9+BJ9+BF9+BB9+AX9+AT9+AP9+AL9+AH9+AD9+Z9+V9+R9+N9+J9+F9</f>
        <v>2886</v>
      </c>
      <c r="BQ9" s="2">
        <f>BP9/$BP$25</f>
        <v>5.1706530502553076E-2</v>
      </c>
    </row>
    <row r="10" spans="1:69" x14ac:dyDescent="0.25">
      <c r="A10" s="4">
        <v>2</v>
      </c>
      <c r="B10" s="5">
        <v>2002</v>
      </c>
      <c r="C10" s="1" t="s">
        <v>103</v>
      </c>
      <c r="D10" s="19">
        <v>81</v>
      </c>
      <c r="E10" s="19">
        <v>63</v>
      </c>
      <c r="F10" s="19">
        <f t="shared" ref="F10:F24" si="0">SUM(D10:E10)</f>
        <v>144</v>
      </c>
      <c r="G10" s="2">
        <f t="shared" ref="G10:G24" si="1">F10/$F$25</f>
        <v>4.1379310344827586E-2</v>
      </c>
      <c r="H10" s="19">
        <v>75</v>
      </c>
      <c r="I10" s="19">
        <v>68</v>
      </c>
      <c r="J10" s="19">
        <f t="shared" ref="J10:J24" si="2">SUM(H10:I10)</f>
        <v>143</v>
      </c>
      <c r="K10" s="2">
        <f t="shared" ref="K10:K24" si="3">J10/$J$25</f>
        <v>3.5741064733816545E-2</v>
      </c>
      <c r="L10" s="19">
        <v>89</v>
      </c>
      <c r="M10" s="19">
        <v>81</v>
      </c>
      <c r="N10" s="19">
        <f t="shared" ref="N10:N24" si="4">SUM(L10:M10)</f>
        <v>170</v>
      </c>
      <c r="O10" s="2">
        <f t="shared" ref="O10:O24" si="5">N10/$N$25</f>
        <v>3.9887376818395118E-2</v>
      </c>
      <c r="P10" s="19">
        <v>77</v>
      </c>
      <c r="Q10" s="19">
        <v>70</v>
      </c>
      <c r="R10" s="19">
        <f t="shared" ref="R10:R24" si="6">SUM(P10:Q10)</f>
        <v>147</v>
      </c>
      <c r="S10" s="2">
        <f t="shared" ref="S10:S24" si="7">R10/$R$25</f>
        <v>3.6314229249011856E-2</v>
      </c>
      <c r="T10" s="19">
        <v>70</v>
      </c>
      <c r="U10" s="19">
        <v>69</v>
      </c>
      <c r="V10" s="19">
        <f t="shared" ref="V10:V24" si="8">SUM(T10:U10)</f>
        <v>139</v>
      </c>
      <c r="W10" s="2">
        <f t="shared" ref="W10:W24" si="9">V10/$V$25</f>
        <v>3.6254564423578509E-2</v>
      </c>
      <c r="X10" s="19">
        <v>75</v>
      </c>
      <c r="Y10" s="19">
        <v>79</v>
      </c>
      <c r="Z10" s="19">
        <f t="shared" ref="Z10:Z24" si="10">SUM(X10:Y10)</f>
        <v>154</v>
      </c>
      <c r="AA10" s="2">
        <f t="shared" ref="AA10:AA24" si="11">Z10/$Z$25</f>
        <v>3.9235668789808914E-2</v>
      </c>
      <c r="AB10" s="19">
        <v>84</v>
      </c>
      <c r="AC10" s="19">
        <v>76</v>
      </c>
      <c r="AD10" s="19">
        <f t="shared" ref="AD10:AD24" si="12">SUM(AB10:AC10)</f>
        <v>160</v>
      </c>
      <c r="AE10" s="2">
        <f t="shared" ref="AE10:AE24" si="13">AD10/$AD$25</f>
        <v>4.2883945322969713E-2</v>
      </c>
      <c r="AF10" s="19">
        <v>86</v>
      </c>
      <c r="AG10" s="19">
        <v>68</v>
      </c>
      <c r="AH10" s="19">
        <f t="shared" ref="AH10:AH24" si="14">SUM(AF10:AG10)</f>
        <v>154</v>
      </c>
      <c r="AI10" s="2">
        <f t="shared" ref="AI10:AI24" si="15">AH10/$AH$25</f>
        <v>4.0020790020790023E-2</v>
      </c>
      <c r="AJ10" s="19">
        <v>106</v>
      </c>
      <c r="AK10" s="19">
        <v>89</v>
      </c>
      <c r="AL10" s="19">
        <f t="shared" ref="AL10:AL24" si="16">SUM(AJ10:AK10)</f>
        <v>195</v>
      </c>
      <c r="AM10" s="2">
        <f t="shared" ref="AM10:AM24" si="17">AL10/$AL$25</f>
        <v>4.3218085106382982E-2</v>
      </c>
      <c r="AN10" s="19">
        <v>80</v>
      </c>
      <c r="AO10" s="19">
        <v>70</v>
      </c>
      <c r="AP10" s="19">
        <f t="shared" ref="AP10:AP24" si="18">SUM(AN10:AO10)</f>
        <v>150</v>
      </c>
      <c r="AQ10" s="2">
        <f t="shared" ref="AQ10:AQ24" si="19">AP10/$AP$25</f>
        <v>3.8880248833592534E-2</v>
      </c>
      <c r="AR10" s="19">
        <v>75</v>
      </c>
      <c r="AS10" s="19">
        <v>69</v>
      </c>
      <c r="AT10" s="19">
        <f t="shared" ref="AT10:AT24" si="20">SUM(AR10:AS10)</f>
        <v>144</v>
      </c>
      <c r="AU10" s="2">
        <f t="shared" ref="AU10:AU24" si="21">AT10/$AT$25</f>
        <v>3.9746066795473364E-2</v>
      </c>
      <c r="AV10" s="19">
        <v>66</v>
      </c>
      <c r="AW10" s="19">
        <v>51</v>
      </c>
      <c r="AX10" s="19">
        <f t="shared" ref="AX10:AX24" si="22">SUM(AV10:AW10)</f>
        <v>117</v>
      </c>
      <c r="AY10" s="2">
        <f t="shared" ref="AY10:AY24" si="23">AX10/$AX$25</f>
        <v>3.577981651376147E-2</v>
      </c>
      <c r="AZ10" s="19">
        <v>56</v>
      </c>
      <c r="BA10" s="19">
        <v>74</v>
      </c>
      <c r="BB10" s="19">
        <f t="shared" ref="BB10:BB24" si="24">SUM(AZ10:BA10)</f>
        <v>130</v>
      </c>
      <c r="BC10" s="2">
        <f t="shared" ref="BC10:BC24" si="25">BB10/$BB$25</f>
        <v>4.2043984476067268E-2</v>
      </c>
      <c r="BD10" s="19">
        <v>63</v>
      </c>
      <c r="BE10" s="19">
        <v>74</v>
      </c>
      <c r="BF10" s="19">
        <f t="shared" ref="BF10:BF24" si="26">SUM(BD10:BE10)</f>
        <v>137</v>
      </c>
      <c r="BG10" s="2">
        <f t="shared" ref="BG10:BG24" si="27">BF10/$BF$25</f>
        <v>6.0405643738977069E-2</v>
      </c>
      <c r="BH10" s="19">
        <v>37</v>
      </c>
      <c r="BI10" s="19">
        <v>28</v>
      </c>
      <c r="BJ10" s="19">
        <f t="shared" ref="BJ10:BJ24" si="28">SUM(BH10:BI10)</f>
        <v>65</v>
      </c>
      <c r="BK10" s="2">
        <f t="shared" ref="BK10:BK24" si="29">BJ10/$BJ$25</f>
        <v>4.0829145728643219E-2</v>
      </c>
      <c r="BL10" s="19">
        <v>45</v>
      </c>
      <c r="BM10" s="19">
        <v>63</v>
      </c>
      <c r="BN10" s="19">
        <f t="shared" ref="BN10:BN24" si="30">SUM(BL10:BM10)</f>
        <v>108</v>
      </c>
      <c r="BO10" s="2">
        <f t="shared" ref="BO10:BO24" si="31">BN10/$BN$25</f>
        <v>4.3707001214083364E-2</v>
      </c>
      <c r="BP10" s="19">
        <f t="shared" ref="BP10:BP24" si="32">BN10+BJ10+BF10+BB10+AX10+AT10+AP10+AL10+AH10+AD10+Z10+V10+R10+N10+J10+F10</f>
        <v>2257</v>
      </c>
      <c r="BQ10" s="2">
        <f t="shared" ref="BQ10:BQ24" si="33">BP10/$BP$25</f>
        <v>4.0437158469945354E-2</v>
      </c>
    </row>
    <row r="11" spans="1:69" x14ac:dyDescent="0.25">
      <c r="A11" s="4">
        <v>3</v>
      </c>
      <c r="B11" s="5">
        <v>2003</v>
      </c>
      <c r="C11" s="1" t="s">
        <v>104</v>
      </c>
      <c r="D11" s="19">
        <v>118</v>
      </c>
      <c r="E11" s="19">
        <v>100</v>
      </c>
      <c r="F11" s="19">
        <f t="shared" si="0"/>
        <v>218</v>
      </c>
      <c r="G11" s="2">
        <f t="shared" si="1"/>
        <v>6.2643678160919536E-2</v>
      </c>
      <c r="H11" s="19">
        <v>140</v>
      </c>
      <c r="I11" s="19">
        <v>114</v>
      </c>
      <c r="J11" s="19">
        <f t="shared" si="2"/>
        <v>254</v>
      </c>
      <c r="K11" s="2">
        <f t="shared" si="3"/>
        <v>6.3484128967758055E-2</v>
      </c>
      <c r="L11" s="19">
        <v>117</v>
      </c>
      <c r="M11" s="19">
        <v>131</v>
      </c>
      <c r="N11" s="19">
        <f t="shared" si="4"/>
        <v>248</v>
      </c>
      <c r="O11" s="2">
        <f t="shared" si="5"/>
        <v>5.8188643829188175E-2</v>
      </c>
      <c r="P11" s="19">
        <v>136</v>
      </c>
      <c r="Q11" s="19">
        <v>123</v>
      </c>
      <c r="R11" s="19">
        <f t="shared" si="6"/>
        <v>259</v>
      </c>
      <c r="S11" s="2">
        <f t="shared" si="7"/>
        <v>6.3982213438735183E-2</v>
      </c>
      <c r="T11" s="19">
        <v>120</v>
      </c>
      <c r="U11" s="19">
        <v>115</v>
      </c>
      <c r="V11" s="19">
        <f t="shared" si="8"/>
        <v>235</v>
      </c>
      <c r="W11" s="2">
        <f t="shared" si="9"/>
        <v>6.1293688054251436E-2</v>
      </c>
      <c r="X11" s="19">
        <v>134</v>
      </c>
      <c r="Y11" s="19">
        <v>100</v>
      </c>
      <c r="Z11" s="19">
        <f t="shared" si="10"/>
        <v>234</v>
      </c>
      <c r="AA11" s="2">
        <f t="shared" si="11"/>
        <v>5.9617834394904458E-2</v>
      </c>
      <c r="AB11" s="19">
        <v>129</v>
      </c>
      <c r="AC11" s="19">
        <v>104</v>
      </c>
      <c r="AD11" s="19">
        <f t="shared" si="12"/>
        <v>233</v>
      </c>
      <c r="AE11" s="2">
        <f t="shared" si="13"/>
        <v>6.2449745376574647E-2</v>
      </c>
      <c r="AF11" s="19">
        <v>116</v>
      </c>
      <c r="AG11" s="19">
        <v>124</v>
      </c>
      <c r="AH11" s="19">
        <f t="shared" si="14"/>
        <v>240</v>
      </c>
      <c r="AI11" s="2">
        <f t="shared" si="15"/>
        <v>6.2370062370062374E-2</v>
      </c>
      <c r="AJ11" s="19">
        <v>152</v>
      </c>
      <c r="AK11" s="19">
        <v>130</v>
      </c>
      <c r="AL11" s="19">
        <f t="shared" si="16"/>
        <v>282</v>
      </c>
      <c r="AM11" s="2">
        <f t="shared" si="17"/>
        <v>6.25E-2</v>
      </c>
      <c r="AN11" s="19">
        <v>111</v>
      </c>
      <c r="AO11" s="19">
        <v>111</v>
      </c>
      <c r="AP11" s="19">
        <f t="shared" si="18"/>
        <v>222</v>
      </c>
      <c r="AQ11" s="2">
        <f t="shared" si="19"/>
        <v>5.7542768273716953E-2</v>
      </c>
      <c r="AR11" s="19">
        <v>104</v>
      </c>
      <c r="AS11" s="19">
        <v>110</v>
      </c>
      <c r="AT11" s="19">
        <f t="shared" si="20"/>
        <v>214</v>
      </c>
      <c r="AU11" s="2">
        <f t="shared" si="21"/>
        <v>5.9067071487717358E-2</v>
      </c>
      <c r="AV11" s="19">
        <v>106</v>
      </c>
      <c r="AW11" s="19">
        <v>108</v>
      </c>
      <c r="AX11" s="19">
        <f t="shared" si="22"/>
        <v>214</v>
      </c>
      <c r="AY11" s="2">
        <f t="shared" si="23"/>
        <v>6.5443425076452594E-2</v>
      </c>
      <c r="AZ11" s="19">
        <v>109</v>
      </c>
      <c r="BA11" s="19">
        <v>100</v>
      </c>
      <c r="BB11" s="19">
        <f t="shared" si="24"/>
        <v>209</v>
      </c>
      <c r="BC11" s="2">
        <f t="shared" si="25"/>
        <v>6.7593790426908149E-2</v>
      </c>
      <c r="BD11" s="19">
        <v>71</v>
      </c>
      <c r="BE11" s="19">
        <v>62</v>
      </c>
      <c r="BF11" s="19">
        <f t="shared" si="26"/>
        <v>133</v>
      </c>
      <c r="BG11" s="2">
        <f t="shared" si="27"/>
        <v>5.8641975308641972E-2</v>
      </c>
      <c r="BH11" s="19">
        <v>38</v>
      </c>
      <c r="BI11" s="19">
        <v>53</v>
      </c>
      <c r="BJ11" s="19">
        <f t="shared" si="28"/>
        <v>91</v>
      </c>
      <c r="BK11" s="2">
        <f t="shared" si="29"/>
        <v>5.71608040201005E-2</v>
      </c>
      <c r="BL11" s="19">
        <v>68</v>
      </c>
      <c r="BM11" s="19">
        <v>89</v>
      </c>
      <c r="BN11" s="19">
        <f t="shared" si="30"/>
        <v>157</v>
      </c>
      <c r="BO11" s="2">
        <f t="shared" si="31"/>
        <v>6.3537029542695259E-2</v>
      </c>
      <c r="BP11" s="19">
        <f t="shared" si="32"/>
        <v>3443</v>
      </c>
      <c r="BQ11" s="2">
        <f t="shared" si="33"/>
        <v>6.1685926722207289E-2</v>
      </c>
    </row>
    <row r="12" spans="1:69" x14ac:dyDescent="0.25">
      <c r="A12" s="4">
        <v>4</v>
      </c>
      <c r="B12" s="5">
        <v>2004</v>
      </c>
      <c r="C12" s="1" t="s">
        <v>105</v>
      </c>
      <c r="D12" s="19">
        <v>94</v>
      </c>
      <c r="E12" s="19">
        <v>68</v>
      </c>
      <c r="F12" s="19">
        <f t="shared" si="0"/>
        <v>162</v>
      </c>
      <c r="G12" s="2">
        <f t="shared" si="1"/>
        <v>4.6551724137931037E-2</v>
      </c>
      <c r="H12" s="19">
        <v>108</v>
      </c>
      <c r="I12" s="19">
        <v>98</v>
      </c>
      <c r="J12" s="19">
        <f t="shared" si="2"/>
        <v>206</v>
      </c>
      <c r="K12" s="2">
        <f t="shared" si="3"/>
        <v>5.1487128217945516E-2</v>
      </c>
      <c r="L12" s="19">
        <v>126</v>
      </c>
      <c r="M12" s="19">
        <v>107</v>
      </c>
      <c r="N12" s="19">
        <f t="shared" si="4"/>
        <v>233</v>
      </c>
      <c r="O12" s="2">
        <f t="shared" si="5"/>
        <v>5.4669169404035663E-2</v>
      </c>
      <c r="P12" s="19">
        <v>101</v>
      </c>
      <c r="Q12" s="19">
        <v>106</v>
      </c>
      <c r="R12" s="19">
        <f t="shared" si="6"/>
        <v>207</v>
      </c>
      <c r="S12" s="2">
        <f t="shared" si="7"/>
        <v>5.113636363636364E-2</v>
      </c>
      <c r="T12" s="19">
        <v>111</v>
      </c>
      <c r="U12" s="19">
        <v>95</v>
      </c>
      <c r="V12" s="19">
        <f t="shared" si="8"/>
        <v>206</v>
      </c>
      <c r="W12" s="2">
        <f t="shared" si="9"/>
        <v>5.3729786124152322E-2</v>
      </c>
      <c r="X12" s="19">
        <v>102</v>
      </c>
      <c r="Y12" s="19">
        <v>88</v>
      </c>
      <c r="Z12" s="19">
        <f t="shared" si="10"/>
        <v>190</v>
      </c>
      <c r="AA12" s="2">
        <f t="shared" si="11"/>
        <v>4.8407643312101914E-2</v>
      </c>
      <c r="AB12" s="19">
        <v>99</v>
      </c>
      <c r="AC12" s="19">
        <v>103</v>
      </c>
      <c r="AD12" s="19">
        <f t="shared" si="12"/>
        <v>202</v>
      </c>
      <c r="AE12" s="2">
        <f t="shared" si="13"/>
        <v>5.4140980970249261E-2</v>
      </c>
      <c r="AF12" s="19">
        <v>107</v>
      </c>
      <c r="AG12" s="19">
        <v>103</v>
      </c>
      <c r="AH12" s="19">
        <f t="shared" si="14"/>
        <v>210</v>
      </c>
      <c r="AI12" s="2">
        <f t="shared" si="15"/>
        <v>5.4573804573804577E-2</v>
      </c>
      <c r="AJ12" s="19">
        <v>124</v>
      </c>
      <c r="AK12" s="19">
        <v>96</v>
      </c>
      <c r="AL12" s="19">
        <f t="shared" si="16"/>
        <v>220</v>
      </c>
      <c r="AM12" s="2">
        <f t="shared" si="17"/>
        <v>4.8758865248226951E-2</v>
      </c>
      <c r="AN12" s="19">
        <v>105</v>
      </c>
      <c r="AO12" s="19">
        <v>89</v>
      </c>
      <c r="AP12" s="19">
        <f t="shared" si="18"/>
        <v>194</v>
      </c>
      <c r="AQ12" s="2">
        <f t="shared" si="19"/>
        <v>5.0285121824779677E-2</v>
      </c>
      <c r="AR12" s="19">
        <v>94</v>
      </c>
      <c r="AS12" s="19">
        <v>93</v>
      </c>
      <c r="AT12" s="19">
        <f t="shared" si="20"/>
        <v>187</v>
      </c>
      <c r="AU12" s="2">
        <f t="shared" si="21"/>
        <v>5.1614683963566103E-2</v>
      </c>
      <c r="AV12" s="19">
        <v>76</v>
      </c>
      <c r="AW12" s="19">
        <v>82</v>
      </c>
      <c r="AX12" s="19">
        <f t="shared" si="22"/>
        <v>158</v>
      </c>
      <c r="AY12" s="2">
        <f t="shared" si="23"/>
        <v>4.8318042813455656E-2</v>
      </c>
      <c r="AZ12" s="19">
        <v>89</v>
      </c>
      <c r="BA12" s="19">
        <v>107</v>
      </c>
      <c r="BB12" s="19">
        <f t="shared" si="24"/>
        <v>196</v>
      </c>
      <c r="BC12" s="2">
        <f t="shared" si="25"/>
        <v>6.3389391979301421E-2</v>
      </c>
      <c r="BD12" s="19">
        <v>60</v>
      </c>
      <c r="BE12" s="19">
        <v>48</v>
      </c>
      <c r="BF12" s="19">
        <f t="shared" si="26"/>
        <v>108</v>
      </c>
      <c r="BG12" s="2">
        <f t="shared" si="27"/>
        <v>4.7619047619047616E-2</v>
      </c>
      <c r="BH12" s="19">
        <v>36</v>
      </c>
      <c r="BI12" s="19">
        <v>54</v>
      </c>
      <c r="BJ12" s="19">
        <f t="shared" si="28"/>
        <v>90</v>
      </c>
      <c r="BK12" s="2">
        <f t="shared" si="29"/>
        <v>5.6532663316582916E-2</v>
      </c>
      <c r="BL12" s="19">
        <v>44</v>
      </c>
      <c r="BM12" s="19">
        <v>87</v>
      </c>
      <c r="BN12" s="19">
        <f t="shared" si="30"/>
        <v>131</v>
      </c>
      <c r="BO12" s="2">
        <f t="shared" si="31"/>
        <v>5.3014973694860378E-2</v>
      </c>
      <c r="BP12" s="19">
        <f t="shared" si="32"/>
        <v>2900</v>
      </c>
      <c r="BQ12" s="2">
        <f t="shared" si="33"/>
        <v>5.1957359132849594E-2</v>
      </c>
    </row>
    <row r="13" spans="1:69" x14ac:dyDescent="0.25">
      <c r="A13" s="4">
        <v>5</v>
      </c>
      <c r="B13" s="5">
        <v>2005</v>
      </c>
      <c r="C13" s="1" t="s">
        <v>106</v>
      </c>
      <c r="D13" s="19">
        <v>100</v>
      </c>
      <c r="E13" s="19">
        <v>83</v>
      </c>
      <c r="F13" s="19">
        <f t="shared" si="0"/>
        <v>183</v>
      </c>
      <c r="G13" s="2">
        <f t="shared" si="1"/>
        <v>5.2586206896551725E-2</v>
      </c>
      <c r="H13" s="19">
        <v>116</v>
      </c>
      <c r="I13" s="19">
        <v>93</v>
      </c>
      <c r="J13" s="19">
        <f t="shared" si="2"/>
        <v>209</v>
      </c>
      <c r="K13" s="2">
        <f t="shared" si="3"/>
        <v>5.2236940764808795E-2</v>
      </c>
      <c r="L13" s="19">
        <v>149</v>
      </c>
      <c r="M13" s="19">
        <v>107</v>
      </c>
      <c r="N13" s="19">
        <f t="shared" si="4"/>
        <v>256</v>
      </c>
      <c r="O13" s="2">
        <f t="shared" si="5"/>
        <v>6.0065696855936178E-2</v>
      </c>
      <c r="P13" s="19">
        <v>107</v>
      </c>
      <c r="Q13" s="19">
        <v>98</v>
      </c>
      <c r="R13" s="19">
        <f t="shared" si="6"/>
        <v>205</v>
      </c>
      <c r="S13" s="2">
        <f t="shared" si="7"/>
        <v>5.0642292490118576E-2</v>
      </c>
      <c r="T13" s="19">
        <v>89</v>
      </c>
      <c r="U13" s="19">
        <v>107</v>
      </c>
      <c r="V13" s="19">
        <f t="shared" si="8"/>
        <v>196</v>
      </c>
      <c r="W13" s="2">
        <f t="shared" si="9"/>
        <v>5.1121544079290558E-2</v>
      </c>
      <c r="X13" s="19">
        <v>108</v>
      </c>
      <c r="Y13" s="19">
        <v>109</v>
      </c>
      <c r="Z13" s="19">
        <f t="shared" si="10"/>
        <v>217</v>
      </c>
      <c r="AA13" s="2">
        <f t="shared" si="11"/>
        <v>5.5286624203821653E-2</v>
      </c>
      <c r="AB13" s="19">
        <v>116</v>
      </c>
      <c r="AC13" s="19">
        <v>103</v>
      </c>
      <c r="AD13" s="19">
        <f t="shared" si="12"/>
        <v>219</v>
      </c>
      <c r="AE13" s="2">
        <f t="shared" si="13"/>
        <v>5.8697400160814796E-2</v>
      </c>
      <c r="AF13" s="19">
        <v>95</v>
      </c>
      <c r="AG13" s="19">
        <v>112</v>
      </c>
      <c r="AH13" s="19">
        <f t="shared" si="14"/>
        <v>207</v>
      </c>
      <c r="AI13" s="2">
        <f t="shared" si="15"/>
        <v>5.3794178794178797E-2</v>
      </c>
      <c r="AJ13" s="19">
        <v>147</v>
      </c>
      <c r="AK13" s="19">
        <v>117</v>
      </c>
      <c r="AL13" s="19">
        <f t="shared" si="16"/>
        <v>264</v>
      </c>
      <c r="AM13" s="2">
        <f t="shared" si="17"/>
        <v>5.8510638297872342E-2</v>
      </c>
      <c r="AN13" s="19">
        <v>94</v>
      </c>
      <c r="AO13" s="19">
        <v>111</v>
      </c>
      <c r="AP13" s="19">
        <f t="shared" si="18"/>
        <v>205</v>
      </c>
      <c r="AQ13" s="2">
        <f t="shared" si="19"/>
        <v>5.3136340072576463E-2</v>
      </c>
      <c r="AR13" s="19">
        <v>89</v>
      </c>
      <c r="AS13" s="19">
        <v>89</v>
      </c>
      <c r="AT13" s="19">
        <f t="shared" si="20"/>
        <v>178</v>
      </c>
      <c r="AU13" s="2">
        <f t="shared" si="21"/>
        <v>4.9130554788849021E-2</v>
      </c>
      <c r="AV13" s="19">
        <v>96</v>
      </c>
      <c r="AW13" s="19">
        <v>94</v>
      </c>
      <c r="AX13" s="19">
        <f t="shared" si="22"/>
        <v>190</v>
      </c>
      <c r="AY13" s="2">
        <f t="shared" si="23"/>
        <v>5.8103975535168197E-2</v>
      </c>
      <c r="AZ13" s="19">
        <v>89</v>
      </c>
      <c r="BA13" s="19">
        <v>88</v>
      </c>
      <c r="BB13" s="19">
        <f t="shared" si="24"/>
        <v>177</v>
      </c>
      <c r="BC13" s="2">
        <f t="shared" si="25"/>
        <v>5.7244501940491591E-2</v>
      </c>
      <c r="BD13" s="19">
        <v>54</v>
      </c>
      <c r="BE13" s="19">
        <v>73</v>
      </c>
      <c r="BF13" s="19">
        <f t="shared" si="26"/>
        <v>127</v>
      </c>
      <c r="BG13" s="2">
        <f t="shared" si="27"/>
        <v>5.5996472663139327E-2</v>
      </c>
      <c r="BH13" s="19">
        <v>38</v>
      </c>
      <c r="BI13" s="19">
        <v>55</v>
      </c>
      <c r="BJ13" s="19">
        <f t="shared" si="28"/>
        <v>93</v>
      </c>
      <c r="BK13" s="2">
        <f t="shared" si="29"/>
        <v>5.8417085427135682E-2</v>
      </c>
      <c r="BL13" s="19">
        <v>71</v>
      </c>
      <c r="BM13" s="19">
        <v>76</v>
      </c>
      <c r="BN13" s="19">
        <f t="shared" si="30"/>
        <v>147</v>
      </c>
      <c r="BO13" s="2">
        <f t="shared" si="31"/>
        <v>5.9490084985835696E-2</v>
      </c>
      <c r="BP13" s="19">
        <f t="shared" si="32"/>
        <v>3073</v>
      </c>
      <c r="BQ13" s="2">
        <f t="shared" si="33"/>
        <v>5.50568843500851E-2</v>
      </c>
    </row>
    <row r="14" spans="1:69" x14ac:dyDescent="0.25">
      <c r="A14" s="4">
        <v>6</v>
      </c>
      <c r="B14" s="5">
        <v>2006</v>
      </c>
      <c r="C14" s="1" t="s">
        <v>107</v>
      </c>
      <c r="D14" s="19">
        <v>106</v>
      </c>
      <c r="E14" s="19">
        <v>115</v>
      </c>
      <c r="F14" s="19">
        <f t="shared" si="0"/>
        <v>221</v>
      </c>
      <c r="G14" s="2">
        <f t="shared" si="1"/>
        <v>6.3505747126436779E-2</v>
      </c>
      <c r="H14" s="19">
        <v>119</v>
      </c>
      <c r="I14" s="19">
        <v>104</v>
      </c>
      <c r="J14" s="19">
        <f t="shared" si="2"/>
        <v>223</v>
      </c>
      <c r="K14" s="2">
        <f t="shared" si="3"/>
        <v>5.5736065983504127E-2</v>
      </c>
      <c r="L14" s="19">
        <v>151</v>
      </c>
      <c r="M14" s="19">
        <v>126</v>
      </c>
      <c r="N14" s="19">
        <f t="shared" si="4"/>
        <v>277</v>
      </c>
      <c r="O14" s="2">
        <f t="shared" si="5"/>
        <v>6.4992961051149697E-2</v>
      </c>
      <c r="P14" s="19">
        <v>121</v>
      </c>
      <c r="Q14" s="19">
        <v>122</v>
      </c>
      <c r="R14" s="19">
        <f t="shared" si="6"/>
        <v>243</v>
      </c>
      <c r="S14" s="2">
        <f t="shared" si="7"/>
        <v>6.0029644268774704E-2</v>
      </c>
      <c r="T14" s="19">
        <v>115</v>
      </c>
      <c r="U14" s="19">
        <v>110</v>
      </c>
      <c r="V14" s="19">
        <f t="shared" si="8"/>
        <v>225</v>
      </c>
      <c r="W14" s="2">
        <f t="shared" si="9"/>
        <v>5.8685446009389672E-2</v>
      </c>
      <c r="X14" s="19">
        <v>117</v>
      </c>
      <c r="Y14" s="19">
        <v>118</v>
      </c>
      <c r="Z14" s="19">
        <f t="shared" si="10"/>
        <v>235</v>
      </c>
      <c r="AA14" s="2">
        <f t="shared" si="11"/>
        <v>5.9872611464968153E-2</v>
      </c>
      <c r="AB14" s="19">
        <v>121</v>
      </c>
      <c r="AC14" s="19">
        <v>111</v>
      </c>
      <c r="AD14" s="19">
        <f t="shared" si="12"/>
        <v>232</v>
      </c>
      <c r="AE14" s="2">
        <f t="shared" si="13"/>
        <v>6.2181720718306084E-2</v>
      </c>
      <c r="AF14" s="19">
        <v>112</v>
      </c>
      <c r="AG14" s="19">
        <v>124</v>
      </c>
      <c r="AH14" s="19">
        <f t="shared" si="14"/>
        <v>236</v>
      </c>
      <c r="AI14" s="2">
        <f t="shared" si="15"/>
        <v>6.1330561330561334E-2</v>
      </c>
      <c r="AJ14" s="19">
        <v>149</v>
      </c>
      <c r="AK14" s="19">
        <v>131</v>
      </c>
      <c r="AL14" s="19">
        <f t="shared" si="16"/>
        <v>280</v>
      </c>
      <c r="AM14" s="2">
        <f t="shared" si="17"/>
        <v>6.2056737588652482E-2</v>
      </c>
      <c r="AN14" s="19">
        <v>105</v>
      </c>
      <c r="AO14" s="19">
        <v>107</v>
      </c>
      <c r="AP14" s="19">
        <f t="shared" si="18"/>
        <v>212</v>
      </c>
      <c r="AQ14" s="2">
        <f t="shared" si="19"/>
        <v>5.4950751684810784E-2</v>
      </c>
      <c r="AR14" s="19">
        <v>106</v>
      </c>
      <c r="AS14" s="19">
        <v>144</v>
      </c>
      <c r="AT14" s="19">
        <f t="shared" si="20"/>
        <v>250</v>
      </c>
      <c r="AU14" s="2">
        <f t="shared" si="21"/>
        <v>6.9003588186585696E-2</v>
      </c>
      <c r="AV14" s="19">
        <v>93</v>
      </c>
      <c r="AW14" s="19">
        <v>109</v>
      </c>
      <c r="AX14" s="19">
        <f t="shared" si="22"/>
        <v>202</v>
      </c>
      <c r="AY14" s="2">
        <f t="shared" si="23"/>
        <v>6.1773700305810399E-2</v>
      </c>
      <c r="AZ14" s="19">
        <v>97</v>
      </c>
      <c r="BA14" s="19">
        <v>95</v>
      </c>
      <c r="BB14" s="19">
        <f t="shared" si="24"/>
        <v>192</v>
      </c>
      <c r="BC14" s="2">
        <f t="shared" si="25"/>
        <v>6.2095730918499355E-2</v>
      </c>
      <c r="BD14" s="19">
        <v>73</v>
      </c>
      <c r="BE14" s="19">
        <v>86</v>
      </c>
      <c r="BF14" s="19">
        <f t="shared" si="26"/>
        <v>159</v>
      </c>
      <c r="BG14" s="2">
        <f t="shared" si="27"/>
        <v>7.0105820105820102E-2</v>
      </c>
      <c r="BH14" s="19">
        <v>46</v>
      </c>
      <c r="BI14" s="19">
        <v>57</v>
      </c>
      <c r="BJ14" s="19">
        <f t="shared" si="28"/>
        <v>103</v>
      </c>
      <c r="BK14" s="2">
        <f t="shared" si="29"/>
        <v>6.469849246231156E-2</v>
      </c>
      <c r="BL14" s="19">
        <v>61</v>
      </c>
      <c r="BM14" s="19">
        <v>72</v>
      </c>
      <c r="BN14" s="19">
        <f t="shared" si="30"/>
        <v>133</v>
      </c>
      <c r="BO14" s="2">
        <f t="shared" si="31"/>
        <v>5.3824362606232294E-2</v>
      </c>
      <c r="BP14" s="19">
        <f t="shared" si="32"/>
        <v>3423</v>
      </c>
      <c r="BQ14" s="2">
        <f t="shared" si="33"/>
        <v>6.1327600107497986E-2</v>
      </c>
    </row>
    <row r="15" spans="1:69" x14ac:dyDescent="0.25">
      <c r="A15" s="4">
        <v>7</v>
      </c>
      <c r="B15" s="5">
        <v>2007</v>
      </c>
      <c r="C15" s="1" t="s">
        <v>108</v>
      </c>
      <c r="D15" s="19">
        <v>123</v>
      </c>
      <c r="E15" s="19">
        <v>111</v>
      </c>
      <c r="F15" s="19">
        <f t="shared" si="0"/>
        <v>234</v>
      </c>
      <c r="G15" s="2">
        <f t="shared" si="1"/>
        <v>6.7241379310344823E-2</v>
      </c>
      <c r="H15" s="19">
        <v>153</v>
      </c>
      <c r="I15" s="19">
        <v>130</v>
      </c>
      <c r="J15" s="19">
        <f t="shared" si="2"/>
        <v>283</v>
      </c>
      <c r="K15" s="2">
        <f t="shared" si="3"/>
        <v>7.0732316920769811E-2</v>
      </c>
      <c r="L15" s="19">
        <v>150</v>
      </c>
      <c r="M15" s="19">
        <v>155</v>
      </c>
      <c r="N15" s="19">
        <f t="shared" si="4"/>
        <v>305</v>
      </c>
      <c r="O15" s="2">
        <f t="shared" si="5"/>
        <v>7.1562646644767719E-2</v>
      </c>
      <c r="P15" s="19">
        <v>151</v>
      </c>
      <c r="Q15" s="19">
        <v>134</v>
      </c>
      <c r="R15" s="19">
        <f t="shared" si="6"/>
        <v>285</v>
      </c>
      <c r="S15" s="2">
        <f t="shared" si="7"/>
        <v>7.0405138339920945E-2</v>
      </c>
      <c r="T15" s="19">
        <v>141</v>
      </c>
      <c r="U15" s="19">
        <v>145</v>
      </c>
      <c r="V15" s="19">
        <f t="shared" si="8"/>
        <v>286</v>
      </c>
      <c r="W15" s="2">
        <f t="shared" si="9"/>
        <v>7.4595722483046425E-2</v>
      </c>
      <c r="X15" s="19">
        <v>127</v>
      </c>
      <c r="Y15" s="19">
        <v>131</v>
      </c>
      <c r="Z15" s="19">
        <f t="shared" si="10"/>
        <v>258</v>
      </c>
      <c r="AA15" s="2">
        <f t="shared" si="11"/>
        <v>6.5732484076433118E-2</v>
      </c>
      <c r="AB15" s="19">
        <v>140</v>
      </c>
      <c r="AC15" s="19">
        <v>128</v>
      </c>
      <c r="AD15" s="19">
        <f t="shared" si="12"/>
        <v>268</v>
      </c>
      <c r="AE15" s="2">
        <f t="shared" si="13"/>
        <v>7.1830608415974273E-2</v>
      </c>
      <c r="AF15" s="19">
        <v>152</v>
      </c>
      <c r="AG15" s="19">
        <v>145</v>
      </c>
      <c r="AH15" s="19">
        <f t="shared" si="14"/>
        <v>297</v>
      </c>
      <c r="AI15" s="2">
        <f t="shared" si="15"/>
        <v>7.718295218295218E-2</v>
      </c>
      <c r="AJ15" s="19">
        <v>164</v>
      </c>
      <c r="AK15" s="19">
        <v>145</v>
      </c>
      <c r="AL15" s="19">
        <f t="shared" si="16"/>
        <v>309</v>
      </c>
      <c r="AM15" s="2">
        <f t="shared" si="17"/>
        <v>6.8484042553191488E-2</v>
      </c>
      <c r="AN15" s="19">
        <v>151</v>
      </c>
      <c r="AO15" s="19">
        <v>141</v>
      </c>
      <c r="AP15" s="19">
        <f t="shared" si="18"/>
        <v>292</v>
      </c>
      <c r="AQ15" s="2">
        <f t="shared" si="19"/>
        <v>7.5686884396060139E-2</v>
      </c>
      <c r="AR15" s="19">
        <v>121</v>
      </c>
      <c r="AS15" s="19">
        <v>124</v>
      </c>
      <c r="AT15" s="19">
        <f t="shared" si="20"/>
        <v>245</v>
      </c>
      <c r="AU15" s="2">
        <f t="shared" si="21"/>
        <v>6.7623516422853983E-2</v>
      </c>
      <c r="AV15" s="19">
        <v>115</v>
      </c>
      <c r="AW15" s="19">
        <v>110</v>
      </c>
      <c r="AX15" s="19">
        <f t="shared" si="22"/>
        <v>225</v>
      </c>
      <c r="AY15" s="2">
        <f t="shared" si="23"/>
        <v>6.8807339449541288E-2</v>
      </c>
      <c r="AZ15" s="19">
        <v>112</v>
      </c>
      <c r="BA15" s="19">
        <v>124</v>
      </c>
      <c r="BB15" s="19">
        <f t="shared" si="24"/>
        <v>236</v>
      </c>
      <c r="BC15" s="2">
        <f t="shared" si="25"/>
        <v>7.6326002587322125E-2</v>
      </c>
      <c r="BD15" s="19">
        <v>65</v>
      </c>
      <c r="BE15" s="19">
        <v>68</v>
      </c>
      <c r="BF15" s="19">
        <f t="shared" si="26"/>
        <v>133</v>
      </c>
      <c r="BG15" s="2">
        <f t="shared" si="27"/>
        <v>5.8641975308641972E-2</v>
      </c>
      <c r="BH15" s="19">
        <v>47</v>
      </c>
      <c r="BI15" s="19">
        <v>53</v>
      </c>
      <c r="BJ15" s="19">
        <f t="shared" si="28"/>
        <v>100</v>
      </c>
      <c r="BK15" s="2">
        <f t="shared" si="29"/>
        <v>6.2814070351758788E-2</v>
      </c>
      <c r="BL15" s="19">
        <v>63</v>
      </c>
      <c r="BM15" s="19">
        <v>130</v>
      </c>
      <c r="BN15" s="19">
        <f t="shared" si="30"/>
        <v>193</v>
      </c>
      <c r="BO15" s="2">
        <f t="shared" si="31"/>
        <v>7.8106029947389716E-2</v>
      </c>
      <c r="BP15" s="19">
        <f t="shared" si="32"/>
        <v>3949</v>
      </c>
      <c r="BQ15" s="2">
        <f t="shared" si="33"/>
        <v>7.0751590074352777E-2</v>
      </c>
    </row>
    <row r="16" spans="1:69" x14ac:dyDescent="0.25">
      <c r="A16" s="4">
        <v>8</v>
      </c>
      <c r="B16" s="5">
        <v>2008</v>
      </c>
      <c r="C16" s="1" t="s">
        <v>109</v>
      </c>
      <c r="D16" s="19">
        <v>95</v>
      </c>
      <c r="E16" s="19">
        <v>100</v>
      </c>
      <c r="F16" s="19">
        <f t="shared" si="0"/>
        <v>195</v>
      </c>
      <c r="G16" s="2">
        <f t="shared" si="1"/>
        <v>5.6034482758620691E-2</v>
      </c>
      <c r="H16" s="19">
        <v>132</v>
      </c>
      <c r="I16" s="19">
        <v>107</v>
      </c>
      <c r="J16" s="19">
        <f t="shared" si="2"/>
        <v>239</v>
      </c>
      <c r="K16" s="2">
        <f t="shared" si="3"/>
        <v>5.9735066233441637E-2</v>
      </c>
      <c r="L16" s="19">
        <v>102</v>
      </c>
      <c r="M16" s="19">
        <v>109</v>
      </c>
      <c r="N16" s="19">
        <f t="shared" si="4"/>
        <v>211</v>
      </c>
      <c r="O16" s="2">
        <f t="shared" si="5"/>
        <v>4.9507273580478649E-2</v>
      </c>
      <c r="P16" s="19">
        <v>101</v>
      </c>
      <c r="Q16" s="19">
        <v>94</v>
      </c>
      <c r="R16" s="19">
        <f t="shared" si="6"/>
        <v>195</v>
      </c>
      <c r="S16" s="2">
        <f t="shared" si="7"/>
        <v>4.817193675889328E-2</v>
      </c>
      <c r="T16" s="19">
        <v>111</v>
      </c>
      <c r="U16" s="19">
        <v>106</v>
      </c>
      <c r="V16" s="19">
        <f t="shared" si="8"/>
        <v>217</v>
      </c>
      <c r="W16" s="2">
        <f t="shared" si="9"/>
        <v>5.6598852373500264E-2</v>
      </c>
      <c r="X16" s="19">
        <v>126</v>
      </c>
      <c r="Y16" s="19">
        <v>101</v>
      </c>
      <c r="Z16" s="19">
        <f t="shared" si="10"/>
        <v>227</v>
      </c>
      <c r="AA16" s="2">
        <f t="shared" si="11"/>
        <v>5.7834394904458596E-2</v>
      </c>
      <c r="AB16" s="19">
        <v>106</v>
      </c>
      <c r="AC16" s="19">
        <v>107</v>
      </c>
      <c r="AD16" s="19">
        <f t="shared" si="12"/>
        <v>213</v>
      </c>
      <c r="AE16" s="2">
        <f t="shared" si="13"/>
        <v>5.708925221120343E-2</v>
      </c>
      <c r="AF16" s="19">
        <v>121</v>
      </c>
      <c r="AG16" s="19">
        <v>104</v>
      </c>
      <c r="AH16" s="19">
        <f t="shared" si="14"/>
        <v>225</v>
      </c>
      <c r="AI16" s="2">
        <f t="shared" si="15"/>
        <v>5.8471933471933475E-2</v>
      </c>
      <c r="AJ16" s="19">
        <v>96</v>
      </c>
      <c r="AK16" s="19">
        <v>112</v>
      </c>
      <c r="AL16" s="19">
        <f t="shared" si="16"/>
        <v>208</v>
      </c>
      <c r="AM16" s="2">
        <f t="shared" si="17"/>
        <v>4.6099290780141841E-2</v>
      </c>
      <c r="AN16" s="19">
        <v>125</v>
      </c>
      <c r="AO16" s="19">
        <v>98</v>
      </c>
      <c r="AP16" s="19">
        <f t="shared" si="18"/>
        <v>223</v>
      </c>
      <c r="AQ16" s="2">
        <f t="shared" si="19"/>
        <v>5.7801969932607569E-2</v>
      </c>
      <c r="AR16" s="19">
        <v>101</v>
      </c>
      <c r="AS16" s="19">
        <v>83</v>
      </c>
      <c r="AT16" s="19">
        <f t="shared" si="20"/>
        <v>184</v>
      </c>
      <c r="AU16" s="2">
        <f t="shared" si="21"/>
        <v>5.0786640905327078E-2</v>
      </c>
      <c r="AV16" s="19">
        <v>81</v>
      </c>
      <c r="AW16" s="19">
        <v>106</v>
      </c>
      <c r="AX16" s="19">
        <f t="shared" si="22"/>
        <v>187</v>
      </c>
      <c r="AY16" s="2">
        <f t="shared" si="23"/>
        <v>5.7186544342507646E-2</v>
      </c>
      <c r="AZ16" s="19">
        <v>88</v>
      </c>
      <c r="BA16" s="19">
        <v>81</v>
      </c>
      <c r="BB16" s="19">
        <f t="shared" si="24"/>
        <v>169</v>
      </c>
      <c r="BC16" s="2">
        <f t="shared" si="25"/>
        <v>5.4657179818887451E-2</v>
      </c>
      <c r="BD16" s="19">
        <v>64</v>
      </c>
      <c r="BE16" s="19">
        <v>54</v>
      </c>
      <c r="BF16" s="19">
        <f t="shared" si="26"/>
        <v>118</v>
      </c>
      <c r="BG16" s="2">
        <f t="shared" si="27"/>
        <v>5.2028218694885359E-2</v>
      </c>
      <c r="BH16" s="19">
        <v>45</v>
      </c>
      <c r="BI16" s="19">
        <v>69</v>
      </c>
      <c r="BJ16" s="19">
        <f t="shared" si="28"/>
        <v>114</v>
      </c>
      <c r="BK16" s="2">
        <f t="shared" si="29"/>
        <v>7.160804020100503E-2</v>
      </c>
      <c r="BL16" s="19">
        <v>64</v>
      </c>
      <c r="BM16" s="19">
        <v>93</v>
      </c>
      <c r="BN16" s="19">
        <f t="shared" si="30"/>
        <v>157</v>
      </c>
      <c r="BO16" s="2">
        <f t="shared" si="31"/>
        <v>6.3537029542695259E-2</v>
      </c>
      <c r="BP16" s="19">
        <f t="shared" si="32"/>
        <v>3082</v>
      </c>
      <c r="BQ16" s="2">
        <f t="shared" si="33"/>
        <v>5.5218131326704292E-2</v>
      </c>
    </row>
    <row r="17" spans="1:69" x14ac:dyDescent="0.25">
      <c r="A17" s="4">
        <v>9</v>
      </c>
      <c r="B17" s="5">
        <v>2009</v>
      </c>
      <c r="C17" s="1" t="s">
        <v>110</v>
      </c>
      <c r="D17" s="19">
        <v>130</v>
      </c>
      <c r="E17" s="19">
        <v>120</v>
      </c>
      <c r="F17" s="19">
        <f t="shared" si="0"/>
        <v>250</v>
      </c>
      <c r="G17" s="2">
        <f t="shared" si="1"/>
        <v>7.183908045977011E-2</v>
      </c>
      <c r="H17" s="19">
        <v>144</v>
      </c>
      <c r="I17" s="19">
        <v>135</v>
      </c>
      <c r="J17" s="19">
        <f t="shared" si="2"/>
        <v>279</v>
      </c>
      <c r="K17" s="2">
        <f t="shared" si="3"/>
        <v>6.9732566858285425E-2</v>
      </c>
      <c r="L17" s="19">
        <v>136</v>
      </c>
      <c r="M17" s="19">
        <v>139</v>
      </c>
      <c r="N17" s="19">
        <f t="shared" si="4"/>
        <v>275</v>
      </c>
      <c r="O17" s="2">
        <f t="shared" si="5"/>
        <v>6.4523697794462695E-2</v>
      </c>
      <c r="P17" s="19">
        <v>138</v>
      </c>
      <c r="Q17" s="19">
        <v>123</v>
      </c>
      <c r="R17" s="19">
        <f t="shared" si="6"/>
        <v>261</v>
      </c>
      <c r="S17" s="2">
        <f t="shared" si="7"/>
        <v>6.447628458498024E-2</v>
      </c>
      <c r="T17" s="19">
        <v>133</v>
      </c>
      <c r="U17" s="19">
        <v>124</v>
      </c>
      <c r="V17" s="19">
        <f t="shared" si="8"/>
        <v>257</v>
      </c>
      <c r="W17" s="2">
        <f t="shared" si="9"/>
        <v>6.7031820552947319E-2</v>
      </c>
      <c r="X17" s="19">
        <v>129</v>
      </c>
      <c r="Y17" s="19">
        <v>121</v>
      </c>
      <c r="Z17" s="19">
        <f t="shared" si="10"/>
        <v>250</v>
      </c>
      <c r="AA17" s="2">
        <f t="shared" si="11"/>
        <v>6.3694267515923567E-2</v>
      </c>
      <c r="AB17" s="19">
        <v>110</v>
      </c>
      <c r="AC17" s="19">
        <v>104</v>
      </c>
      <c r="AD17" s="19">
        <f t="shared" si="12"/>
        <v>214</v>
      </c>
      <c r="AE17" s="2">
        <f t="shared" si="13"/>
        <v>5.7357276869471993E-2</v>
      </c>
      <c r="AF17" s="19">
        <v>99</v>
      </c>
      <c r="AG17" s="19">
        <v>113</v>
      </c>
      <c r="AH17" s="19">
        <f t="shared" si="14"/>
        <v>212</v>
      </c>
      <c r="AI17" s="2">
        <f t="shared" si="15"/>
        <v>5.5093555093555097E-2</v>
      </c>
      <c r="AJ17" s="19">
        <v>168</v>
      </c>
      <c r="AK17" s="19">
        <v>164</v>
      </c>
      <c r="AL17" s="19">
        <f t="shared" si="16"/>
        <v>332</v>
      </c>
      <c r="AM17" s="2">
        <f t="shared" si="17"/>
        <v>7.3581560283687938E-2</v>
      </c>
      <c r="AN17" s="19">
        <v>129</v>
      </c>
      <c r="AO17" s="19">
        <v>122</v>
      </c>
      <c r="AP17" s="19">
        <f t="shared" si="18"/>
        <v>251</v>
      </c>
      <c r="AQ17" s="2">
        <f t="shared" si="19"/>
        <v>6.5059616381544838E-2</v>
      </c>
      <c r="AR17" s="19">
        <v>122</v>
      </c>
      <c r="AS17" s="19">
        <v>116</v>
      </c>
      <c r="AT17" s="19">
        <f t="shared" si="20"/>
        <v>238</v>
      </c>
      <c r="AU17" s="2">
        <f t="shared" si="21"/>
        <v>6.5691415953629595E-2</v>
      </c>
      <c r="AV17" s="19">
        <v>90</v>
      </c>
      <c r="AW17" s="19">
        <v>93</v>
      </c>
      <c r="AX17" s="19">
        <f t="shared" si="22"/>
        <v>183</v>
      </c>
      <c r="AY17" s="2">
        <f t="shared" si="23"/>
        <v>5.5963302752293581E-2</v>
      </c>
      <c r="AZ17" s="19">
        <v>86</v>
      </c>
      <c r="BA17" s="19">
        <v>73</v>
      </c>
      <c r="BB17" s="19">
        <f t="shared" si="24"/>
        <v>159</v>
      </c>
      <c r="BC17" s="2">
        <f t="shared" si="25"/>
        <v>5.1423027166882275E-2</v>
      </c>
      <c r="BD17" s="19">
        <v>64</v>
      </c>
      <c r="BE17" s="19">
        <v>68</v>
      </c>
      <c r="BF17" s="19">
        <f t="shared" si="26"/>
        <v>132</v>
      </c>
      <c r="BG17" s="2">
        <f t="shared" si="27"/>
        <v>5.8201058201058198E-2</v>
      </c>
      <c r="BH17" s="19">
        <v>40</v>
      </c>
      <c r="BI17" s="19">
        <v>73</v>
      </c>
      <c r="BJ17" s="19">
        <f t="shared" si="28"/>
        <v>113</v>
      </c>
      <c r="BK17" s="2">
        <f t="shared" si="29"/>
        <v>7.0979899497487439E-2</v>
      </c>
      <c r="BL17" s="19">
        <v>80</v>
      </c>
      <c r="BM17" s="19">
        <v>95</v>
      </c>
      <c r="BN17" s="19">
        <f t="shared" si="30"/>
        <v>175</v>
      </c>
      <c r="BO17" s="2">
        <f t="shared" si="31"/>
        <v>7.0821529745042494E-2</v>
      </c>
      <c r="BP17" s="19">
        <f t="shared" si="32"/>
        <v>3581</v>
      </c>
      <c r="BQ17" s="2">
        <f t="shared" si="33"/>
        <v>6.4158380363701514E-2</v>
      </c>
    </row>
    <row r="18" spans="1:69" x14ac:dyDescent="0.25">
      <c r="A18" s="4">
        <v>10</v>
      </c>
      <c r="B18" s="5">
        <v>2010</v>
      </c>
      <c r="C18" s="1" t="s">
        <v>28</v>
      </c>
      <c r="D18" s="19">
        <v>198</v>
      </c>
      <c r="E18" s="19">
        <v>152</v>
      </c>
      <c r="F18" s="19">
        <f t="shared" si="0"/>
        <v>350</v>
      </c>
      <c r="G18" s="2">
        <f t="shared" si="1"/>
        <v>0.10057471264367816</v>
      </c>
      <c r="H18" s="19">
        <v>217</v>
      </c>
      <c r="I18" s="19">
        <v>212</v>
      </c>
      <c r="J18" s="19">
        <f t="shared" si="2"/>
        <v>429</v>
      </c>
      <c r="K18" s="2">
        <f t="shared" si="3"/>
        <v>0.10722319420144964</v>
      </c>
      <c r="L18" s="19">
        <v>235</v>
      </c>
      <c r="M18" s="19">
        <v>224</v>
      </c>
      <c r="N18" s="19">
        <f t="shared" si="4"/>
        <v>459</v>
      </c>
      <c r="O18" s="2">
        <f t="shared" si="5"/>
        <v>0.10769591740966682</v>
      </c>
      <c r="P18" s="19">
        <v>222</v>
      </c>
      <c r="Q18" s="19">
        <v>227</v>
      </c>
      <c r="R18" s="19">
        <f t="shared" si="6"/>
        <v>449</v>
      </c>
      <c r="S18" s="2">
        <f t="shared" si="7"/>
        <v>0.11091897233201581</v>
      </c>
      <c r="T18" s="19">
        <v>226</v>
      </c>
      <c r="U18" s="19">
        <v>218</v>
      </c>
      <c r="V18" s="19">
        <f t="shared" si="8"/>
        <v>444</v>
      </c>
      <c r="W18" s="2">
        <f t="shared" si="9"/>
        <v>0.11580594679186229</v>
      </c>
      <c r="X18" s="19">
        <v>222</v>
      </c>
      <c r="Y18" s="19">
        <v>233</v>
      </c>
      <c r="Z18" s="19">
        <f t="shared" si="10"/>
        <v>455</v>
      </c>
      <c r="AA18" s="2">
        <f t="shared" si="11"/>
        <v>0.11592356687898089</v>
      </c>
      <c r="AB18" s="19">
        <v>173</v>
      </c>
      <c r="AC18" s="19">
        <v>176</v>
      </c>
      <c r="AD18" s="19">
        <f t="shared" si="12"/>
        <v>349</v>
      </c>
      <c r="AE18" s="2">
        <f t="shared" si="13"/>
        <v>9.3540605735727686E-2</v>
      </c>
      <c r="AF18" s="19">
        <v>214</v>
      </c>
      <c r="AG18" s="19">
        <v>200</v>
      </c>
      <c r="AH18" s="19">
        <f t="shared" si="14"/>
        <v>414</v>
      </c>
      <c r="AI18" s="2">
        <f t="shared" si="15"/>
        <v>0.10758835758835759</v>
      </c>
      <c r="AJ18" s="19">
        <v>244</v>
      </c>
      <c r="AK18" s="19">
        <v>251</v>
      </c>
      <c r="AL18" s="19">
        <f t="shared" si="16"/>
        <v>495</v>
      </c>
      <c r="AM18" s="2">
        <f t="shared" si="17"/>
        <v>0.10970744680851063</v>
      </c>
      <c r="AN18" s="19">
        <v>240</v>
      </c>
      <c r="AO18" s="19">
        <v>222</v>
      </c>
      <c r="AP18" s="19">
        <f t="shared" si="18"/>
        <v>462</v>
      </c>
      <c r="AQ18" s="2">
        <f t="shared" si="19"/>
        <v>0.11975116640746501</v>
      </c>
      <c r="AR18" s="19">
        <v>205</v>
      </c>
      <c r="AS18" s="19">
        <v>233</v>
      </c>
      <c r="AT18" s="19">
        <f t="shared" si="20"/>
        <v>438</v>
      </c>
      <c r="AU18" s="2">
        <f t="shared" si="21"/>
        <v>0.12089428650289816</v>
      </c>
      <c r="AV18" s="19">
        <v>190</v>
      </c>
      <c r="AW18" s="19">
        <v>215</v>
      </c>
      <c r="AX18" s="19">
        <f t="shared" si="22"/>
        <v>405</v>
      </c>
      <c r="AY18" s="2">
        <f t="shared" si="23"/>
        <v>0.12385321100917432</v>
      </c>
      <c r="AZ18" s="19">
        <v>203</v>
      </c>
      <c r="BA18" s="19">
        <v>156</v>
      </c>
      <c r="BB18" s="19">
        <f t="shared" si="24"/>
        <v>359</v>
      </c>
      <c r="BC18" s="2">
        <f t="shared" si="25"/>
        <v>0.11610608020698578</v>
      </c>
      <c r="BD18" s="19">
        <v>116</v>
      </c>
      <c r="BE18" s="19">
        <v>122</v>
      </c>
      <c r="BF18" s="19">
        <f t="shared" si="26"/>
        <v>238</v>
      </c>
      <c r="BG18" s="2">
        <f t="shared" si="27"/>
        <v>0.10493827160493827</v>
      </c>
      <c r="BH18" s="19">
        <v>74</v>
      </c>
      <c r="BI18" s="19">
        <v>86</v>
      </c>
      <c r="BJ18" s="19">
        <f t="shared" si="28"/>
        <v>160</v>
      </c>
      <c r="BK18" s="2">
        <f t="shared" si="29"/>
        <v>0.10050251256281408</v>
      </c>
      <c r="BL18" s="19">
        <v>105</v>
      </c>
      <c r="BM18" s="19">
        <v>149</v>
      </c>
      <c r="BN18" s="19">
        <f t="shared" si="30"/>
        <v>254</v>
      </c>
      <c r="BO18" s="2">
        <f t="shared" si="31"/>
        <v>0.1027923917442331</v>
      </c>
      <c r="BP18" s="19">
        <f t="shared" si="32"/>
        <v>6160</v>
      </c>
      <c r="BQ18" s="2">
        <f t="shared" si="33"/>
        <v>0.11036459733046672</v>
      </c>
    </row>
    <row r="19" spans="1:69" x14ac:dyDescent="0.25">
      <c r="A19" s="4">
        <v>11</v>
      </c>
      <c r="B19" s="5">
        <v>2011</v>
      </c>
      <c r="C19" s="1" t="s">
        <v>111</v>
      </c>
      <c r="D19" s="19">
        <v>64</v>
      </c>
      <c r="E19" s="19">
        <v>43</v>
      </c>
      <c r="F19" s="19">
        <f t="shared" si="0"/>
        <v>107</v>
      </c>
      <c r="G19" s="2">
        <f t="shared" si="1"/>
        <v>3.0747126436781611E-2</v>
      </c>
      <c r="H19" s="19">
        <v>67</v>
      </c>
      <c r="I19" s="19">
        <v>65</v>
      </c>
      <c r="J19" s="19">
        <f t="shared" si="2"/>
        <v>132</v>
      </c>
      <c r="K19" s="2">
        <f t="shared" si="3"/>
        <v>3.2991752061984507E-2</v>
      </c>
      <c r="L19" s="19">
        <v>73</v>
      </c>
      <c r="M19" s="19">
        <v>80</v>
      </c>
      <c r="N19" s="19">
        <f t="shared" si="4"/>
        <v>153</v>
      </c>
      <c r="O19" s="2">
        <f t="shared" si="5"/>
        <v>3.589863913655561E-2</v>
      </c>
      <c r="P19" s="19">
        <v>77</v>
      </c>
      <c r="Q19" s="19">
        <v>75</v>
      </c>
      <c r="R19" s="19">
        <f t="shared" si="6"/>
        <v>152</v>
      </c>
      <c r="S19" s="2">
        <f t="shared" si="7"/>
        <v>3.7549407114624504E-2</v>
      </c>
      <c r="T19" s="19">
        <v>77</v>
      </c>
      <c r="U19" s="19">
        <v>77</v>
      </c>
      <c r="V19" s="19">
        <f t="shared" si="8"/>
        <v>154</v>
      </c>
      <c r="W19" s="2">
        <f t="shared" si="9"/>
        <v>4.0166927490871154E-2</v>
      </c>
      <c r="X19" s="19">
        <v>75</v>
      </c>
      <c r="Y19" s="19">
        <v>65</v>
      </c>
      <c r="Z19" s="19">
        <f t="shared" si="10"/>
        <v>140</v>
      </c>
      <c r="AA19" s="2">
        <f t="shared" si="11"/>
        <v>3.5668789808917196E-2</v>
      </c>
      <c r="AB19" s="19">
        <v>60</v>
      </c>
      <c r="AC19" s="19">
        <v>47</v>
      </c>
      <c r="AD19" s="19">
        <f t="shared" si="12"/>
        <v>107</v>
      </c>
      <c r="AE19" s="2">
        <f t="shared" si="13"/>
        <v>2.8678638434735997E-2</v>
      </c>
      <c r="AF19" s="19">
        <v>63</v>
      </c>
      <c r="AG19" s="19">
        <v>60</v>
      </c>
      <c r="AH19" s="19">
        <f t="shared" si="14"/>
        <v>123</v>
      </c>
      <c r="AI19" s="2">
        <f t="shared" si="15"/>
        <v>3.1964656964656966E-2</v>
      </c>
      <c r="AJ19" s="19">
        <v>81</v>
      </c>
      <c r="AK19" s="19">
        <v>60</v>
      </c>
      <c r="AL19" s="19">
        <f t="shared" si="16"/>
        <v>141</v>
      </c>
      <c r="AM19" s="2">
        <f t="shared" si="17"/>
        <v>3.125E-2</v>
      </c>
      <c r="AN19" s="19">
        <v>63</v>
      </c>
      <c r="AO19" s="19">
        <v>66</v>
      </c>
      <c r="AP19" s="19">
        <f t="shared" si="18"/>
        <v>129</v>
      </c>
      <c r="AQ19" s="2">
        <f t="shared" si="19"/>
        <v>3.3437013996889579E-2</v>
      </c>
      <c r="AR19" s="19">
        <v>68</v>
      </c>
      <c r="AS19" s="19">
        <v>71</v>
      </c>
      <c r="AT19" s="19">
        <f t="shared" si="20"/>
        <v>139</v>
      </c>
      <c r="AU19" s="2">
        <f t="shared" si="21"/>
        <v>3.8365995031741651E-2</v>
      </c>
      <c r="AV19" s="19">
        <v>63</v>
      </c>
      <c r="AW19" s="19">
        <v>50</v>
      </c>
      <c r="AX19" s="19">
        <f t="shared" si="22"/>
        <v>113</v>
      </c>
      <c r="AY19" s="2">
        <f t="shared" si="23"/>
        <v>3.4556574923547398E-2</v>
      </c>
      <c r="AZ19" s="19">
        <v>52</v>
      </c>
      <c r="BA19" s="19">
        <v>62</v>
      </c>
      <c r="BB19" s="19">
        <f t="shared" si="24"/>
        <v>114</v>
      </c>
      <c r="BC19" s="2">
        <f t="shared" si="25"/>
        <v>3.6869340232858989E-2</v>
      </c>
      <c r="BD19" s="19">
        <v>45</v>
      </c>
      <c r="BE19" s="19">
        <v>38</v>
      </c>
      <c r="BF19" s="19">
        <f t="shared" si="26"/>
        <v>83</v>
      </c>
      <c r="BG19" s="2">
        <f t="shared" si="27"/>
        <v>3.6596119929453261E-2</v>
      </c>
      <c r="BH19" s="19">
        <v>18</v>
      </c>
      <c r="BI19" s="19">
        <v>35</v>
      </c>
      <c r="BJ19" s="19">
        <f t="shared" si="28"/>
        <v>53</v>
      </c>
      <c r="BK19" s="2">
        <f t="shared" si="29"/>
        <v>3.3291457286432159E-2</v>
      </c>
      <c r="BL19" s="19">
        <v>42</v>
      </c>
      <c r="BM19" s="19">
        <v>59</v>
      </c>
      <c r="BN19" s="19">
        <f t="shared" si="30"/>
        <v>101</v>
      </c>
      <c r="BO19" s="2">
        <f t="shared" si="31"/>
        <v>4.087414002428167E-2</v>
      </c>
      <c r="BP19" s="19">
        <f t="shared" si="32"/>
        <v>1941</v>
      </c>
      <c r="BQ19" s="2">
        <f t="shared" si="33"/>
        <v>3.4775597957538297E-2</v>
      </c>
    </row>
    <row r="20" spans="1:69" x14ac:dyDescent="0.25">
      <c r="A20" s="4">
        <v>12</v>
      </c>
      <c r="B20" s="5">
        <v>2012</v>
      </c>
      <c r="C20" s="1" t="s">
        <v>112</v>
      </c>
      <c r="D20" s="19">
        <v>76</v>
      </c>
      <c r="E20" s="19">
        <v>74</v>
      </c>
      <c r="F20" s="19">
        <f t="shared" si="0"/>
        <v>150</v>
      </c>
      <c r="G20" s="2">
        <f t="shared" si="1"/>
        <v>4.3103448275862072E-2</v>
      </c>
      <c r="H20" s="19">
        <v>102</v>
      </c>
      <c r="I20" s="19">
        <v>85</v>
      </c>
      <c r="J20" s="19">
        <f t="shared" si="2"/>
        <v>187</v>
      </c>
      <c r="K20" s="2">
        <f t="shared" si="3"/>
        <v>4.6738315421144712E-2</v>
      </c>
      <c r="L20" s="19">
        <v>97</v>
      </c>
      <c r="M20" s="19">
        <v>104</v>
      </c>
      <c r="N20" s="19">
        <f t="shared" si="4"/>
        <v>201</v>
      </c>
      <c r="O20" s="2">
        <f t="shared" si="5"/>
        <v>4.7160957297043643E-2</v>
      </c>
      <c r="P20" s="19">
        <v>77</v>
      </c>
      <c r="Q20" s="19">
        <v>97</v>
      </c>
      <c r="R20" s="19">
        <f t="shared" si="6"/>
        <v>174</v>
      </c>
      <c r="S20" s="2">
        <f t="shared" si="7"/>
        <v>4.298418972332016E-2</v>
      </c>
      <c r="T20" s="19">
        <v>67</v>
      </c>
      <c r="U20" s="19">
        <v>86</v>
      </c>
      <c r="V20" s="19">
        <f t="shared" si="8"/>
        <v>153</v>
      </c>
      <c r="W20" s="2">
        <f t="shared" si="9"/>
        <v>3.9906103286384977E-2</v>
      </c>
      <c r="X20" s="19">
        <v>114</v>
      </c>
      <c r="Y20" s="19">
        <v>87</v>
      </c>
      <c r="Z20" s="19">
        <f t="shared" si="10"/>
        <v>201</v>
      </c>
      <c r="AA20" s="2">
        <f t="shared" si="11"/>
        <v>5.1210191082802545E-2</v>
      </c>
      <c r="AB20" s="19">
        <v>85</v>
      </c>
      <c r="AC20" s="19">
        <v>81</v>
      </c>
      <c r="AD20" s="19">
        <f t="shared" si="12"/>
        <v>166</v>
      </c>
      <c r="AE20" s="2">
        <f t="shared" si="13"/>
        <v>4.4492093272581079E-2</v>
      </c>
      <c r="AF20" s="19">
        <v>92</v>
      </c>
      <c r="AG20" s="19">
        <v>97</v>
      </c>
      <c r="AH20" s="19">
        <f t="shared" si="14"/>
        <v>189</v>
      </c>
      <c r="AI20" s="2">
        <f t="shared" si="15"/>
        <v>4.9116424116424119E-2</v>
      </c>
      <c r="AJ20" s="19">
        <v>112</v>
      </c>
      <c r="AK20" s="19">
        <v>85</v>
      </c>
      <c r="AL20" s="19">
        <f t="shared" si="16"/>
        <v>197</v>
      </c>
      <c r="AM20" s="2">
        <f t="shared" si="17"/>
        <v>4.3661347517730494E-2</v>
      </c>
      <c r="AN20" s="19">
        <v>76</v>
      </c>
      <c r="AO20" s="19">
        <v>76</v>
      </c>
      <c r="AP20" s="19">
        <f t="shared" si="18"/>
        <v>152</v>
      </c>
      <c r="AQ20" s="2">
        <f t="shared" si="19"/>
        <v>3.9398652151373767E-2</v>
      </c>
      <c r="AR20" s="19">
        <v>78</v>
      </c>
      <c r="AS20" s="19">
        <v>79</v>
      </c>
      <c r="AT20" s="19">
        <f t="shared" si="20"/>
        <v>157</v>
      </c>
      <c r="AU20" s="2">
        <f t="shared" si="21"/>
        <v>4.3334253381175823E-2</v>
      </c>
      <c r="AV20" s="19">
        <v>65</v>
      </c>
      <c r="AW20" s="19">
        <v>83</v>
      </c>
      <c r="AX20" s="19">
        <f t="shared" si="22"/>
        <v>148</v>
      </c>
      <c r="AY20" s="2">
        <f t="shared" si="23"/>
        <v>4.5259938837920489E-2</v>
      </c>
      <c r="AZ20" s="19">
        <v>63</v>
      </c>
      <c r="BA20" s="19">
        <v>74</v>
      </c>
      <c r="BB20" s="19">
        <f t="shared" si="24"/>
        <v>137</v>
      </c>
      <c r="BC20" s="2">
        <f t="shared" si="25"/>
        <v>4.4307891332470893E-2</v>
      </c>
      <c r="BD20" s="19">
        <v>59</v>
      </c>
      <c r="BE20" s="19">
        <v>57</v>
      </c>
      <c r="BF20" s="19">
        <f t="shared" si="26"/>
        <v>116</v>
      </c>
      <c r="BG20" s="2">
        <f t="shared" si="27"/>
        <v>5.114638447971781E-2</v>
      </c>
      <c r="BH20" s="19">
        <v>44</v>
      </c>
      <c r="BI20" s="19">
        <v>36</v>
      </c>
      <c r="BJ20" s="19">
        <f t="shared" si="28"/>
        <v>80</v>
      </c>
      <c r="BK20" s="2">
        <f t="shared" si="29"/>
        <v>5.0251256281407038E-2</v>
      </c>
      <c r="BL20" s="19">
        <v>49</v>
      </c>
      <c r="BM20" s="19">
        <v>74</v>
      </c>
      <c r="BN20" s="19">
        <f t="shared" si="30"/>
        <v>123</v>
      </c>
      <c r="BO20" s="2">
        <f t="shared" si="31"/>
        <v>4.9777418049372725E-2</v>
      </c>
      <c r="BP20" s="19">
        <f t="shared" si="32"/>
        <v>2531</v>
      </c>
      <c r="BQ20" s="2">
        <f t="shared" si="33"/>
        <v>4.5346233091462872E-2</v>
      </c>
    </row>
    <row r="21" spans="1:69" x14ac:dyDescent="0.25">
      <c r="A21" s="4">
        <v>13</v>
      </c>
      <c r="B21" s="5">
        <v>2013</v>
      </c>
      <c r="C21" s="1" t="s">
        <v>113</v>
      </c>
      <c r="D21" s="19">
        <v>123</v>
      </c>
      <c r="E21" s="19">
        <v>79</v>
      </c>
      <c r="F21" s="19">
        <f t="shared" si="0"/>
        <v>202</v>
      </c>
      <c r="G21" s="2">
        <f t="shared" si="1"/>
        <v>5.8045977011494256E-2</v>
      </c>
      <c r="H21" s="19">
        <v>141</v>
      </c>
      <c r="I21" s="19">
        <v>128</v>
      </c>
      <c r="J21" s="19">
        <f t="shared" si="2"/>
        <v>269</v>
      </c>
      <c r="K21" s="2">
        <f t="shared" si="3"/>
        <v>6.723319170207448E-2</v>
      </c>
      <c r="L21" s="19">
        <v>137</v>
      </c>
      <c r="M21" s="19">
        <v>129</v>
      </c>
      <c r="N21" s="19">
        <f t="shared" si="4"/>
        <v>266</v>
      </c>
      <c r="O21" s="2">
        <f t="shared" si="5"/>
        <v>6.241201313937119E-2</v>
      </c>
      <c r="P21" s="19">
        <v>115</v>
      </c>
      <c r="Q21" s="19">
        <v>134</v>
      </c>
      <c r="R21" s="19">
        <f t="shared" si="6"/>
        <v>249</v>
      </c>
      <c r="S21" s="2">
        <f t="shared" si="7"/>
        <v>6.151185770750988E-2</v>
      </c>
      <c r="T21" s="19">
        <v>128</v>
      </c>
      <c r="U21" s="19">
        <v>113</v>
      </c>
      <c r="V21" s="19">
        <f t="shared" si="8"/>
        <v>241</v>
      </c>
      <c r="W21" s="2">
        <f t="shared" si="9"/>
        <v>6.2858633281168488E-2</v>
      </c>
      <c r="X21" s="19">
        <v>130</v>
      </c>
      <c r="Y21" s="19">
        <v>125</v>
      </c>
      <c r="Z21" s="19">
        <f t="shared" si="10"/>
        <v>255</v>
      </c>
      <c r="AA21" s="2">
        <f t="shared" si="11"/>
        <v>6.4968152866242038E-2</v>
      </c>
      <c r="AB21" s="19">
        <v>115</v>
      </c>
      <c r="AC21" s="19">
        <v>131</v>
      </c>
      <c r="AD21" s="19">
        <f t="shared" si="12"/>
        <v>246</v>
      </c>
      <c r="AE21" s="2">
        <f t="shared" si="13"/>
        <v>6.5934065934065936E-2</v>
      </c>
      <c r="AF21" s="19">
        <v>113</v>
      </c>
      <c r="AG21" s="19">
        <v>102</v>
      </c>
      <c r="AH21" s="19">
        <f t="shared" si="14"/>
        <v>215</v>
      </c>
      <c r="AI21" s="2">
        <f t="shared" si="15"/>
        <v>5.5873180873180876E-2</v>
      </c>
      <c r="AJ21" s="19">
        <v>148</v>
      </c>
      <c r="AK21" s="19">
        <v>127</v>
      </c>
      <c r="AL21" s="19">
        <f t="shared" si="16"/>
        <v>275</v>
      </c>
      <c r="AM21" s="2">
        <f t="shared" si="17"/>
        <v>6.0948581560283689E-2</v>
      </c>
      <c r="AN21" s="19">
        <v>127</v>
      </c>
      <c r="AO21" s="19">
        <v>122</v>
      </c>
      <c r="AP21" s="19">
        <f t="shared" si="18"/>
        <v>249</v>
      </c>
      <c r="AQ21" s="2">
        <f t="shared" si="19"/>
        <v>6.4541213063763606E-2</v>
      </c>
      <c r="AR21" s="19">
        <v>100</v>
      </c>
      <c r="AS21" s="19">
        <v>96</v>
      </c>
      <c r="AT21" s="19">
        <f t="shared" si="20"/>
        <v>196</v>
      </c>
      <c r="AU21" s="2">
        <f t="shared" si="21"/>
        <v>5.4098813138283193E-2</v>
      </c>
      <c r="AV21" s="19">
        <v>94</v>
      </c>
      <c r="AW21" s="19">
        <v>108</v>
      </c>
      <c r="AX21" s="19">
        <f t="shared" si="22"/>
        <v>202</v>
      </c>
      <c r="AY21" s="2">
        <f t="shared" si="23"/>
        <v>6.1773700305810399E-2</v>
      </c>
      <c r="AZ21" s="19">
        <v>93</v>
      </c>
      <c r="BA21" s="19">
        <v>97</v>
      </c>
      <c r="BB21" s="19">
        <f t="shared" si="24"/>
        <v>190</v>
      </c>
      <c r="BC21" s="2">
        <f t="shared" si="25"/>
        <v>6.1448900388098318E-2</v>
      </c>
      <c r="BD21" s="19">
        <v>65</v>
      </c>
      <c r="BE21" s="19">
        <v>90</v>
      </c>
      <c r="BF21" s="19">
        <f t="shared" si="26"/>
        <v>155</v>
      </c>
      <c r="BG21" s="2">
        <f t="shared" si="27"/>
        <v>6.8342151675485005E-2</v>
      </c>
      <c r="BH21" s="19">
        <v>58</v>
      </c>
      <c r="BI21" s="19">
        <v>52</v>
      </c>
      <c r="BJ21" s="19">
        <f t="shared" si="28"/>
        <v>110</v>
      </c>
      <c r="BK21" s="2">
        <f t="shared" si="29"/>
        <v>6.9095477386934667E-2</v>
      </c>
      <c r="BL21" s="19">
        <v>76</v>
      </c>
      <c r="BM21" s="19">
        <v>100</v>
      </c>
      <c r="BN21" s="19">
        <f t="shared" si="30"/>
        <v>176</v>
      </c>
      <c r="BO21" s="2">
        <f t="shared" si="31"/>
        <v>7.1226224200728452E-2</v>
      </c>
      <c r="BP21" s="19">
        <f t="shared" si="32"/>
        <v>3496</v>
      </c>
      <c r="BQ21" s="2">
        <f t="shared" si="33"/>
        <v>6.2635492251186961E-2</v>
      </c>
    </row>
    <row r="22" spans="1:69" x14ac:dyDescent="0.25">
      <c r="A22" s="4">
        <v>14</v>
      </c>
      <c r="B22" s="5">
        <v>2014</v>
      </c>
      <c r="C22" s="1" t="s">
        <v>114</v>
      </c>
      <c r="D22" s="19">
        <v>117</v>
      </c>
      <c r="E22" s="19">
        <v>120</v>
      </c>
      <c r="F22" s="19">
        <f t="shared" si="0"/>
        <v>237</v>
      </c>
      <c r="G22" s="2">
        <f t="shared" si="1"/>
        <v>6.8103448275862066E-2</v>
      </c>
      <c r="H22" s="19">
        <v>125</v>
      </c>
      <c r="I22" s="19">
        <v>127</v>
      </c>
      <c r="J22" s="19">
        <f t="shared" si="2"/>
        <v>252</v>
      </c>
      <c r="K22" s="2">
        <f t="shared" si="3"/>
        <v>6.2984253936515869E-2</v>
      </c>
      <c r="L22" s="19">
        <v>127</v>
      </c>
      <c r="M22" s="19">
        <v>113</v>
      </c>
      <c r="N22" s="19">
        <f t="shared" si="4"/>
        <v>240</v>
      </c>
      <c r="O22" s="2">
        <f t="shared" si="5"/>
        <v>5.6311590802440172E-2</v>
      </c>
      <c r="P22" s="19">
        <v>135</v>
      </c>
      <c r="Q22" s="19">
        <v>134</v>
      </c>
      <c r="R22" s="19">
        <f t="shared" si="6"/>
        <v>269</v>
      </c>
      <c r="S22" s="2">
        <f t="shared" si="7"/>
        <v>6.6452569169960479E-2</v>
      </c>
      <c r="T22" s="19">
        <v>117</v>
      </c>
      <c r="U22" s="19">
        <v>125</v>
      </c>
      <c r="V22" s="19">
        <f t="shared" si="8"/>
        <v>242</v>
      </c>
      <c r="W22" s="2">
        <f t="shared" si="9"/>
        <v>6.3119457485654673E-2</v>
      </c>
      <c r="X22" s="19">
        <v>120</v>
      </c>
      <c r="Y22" s="19">
        <v>110</v>
      </c>
      <c r="Z22" s="19">
        <f t="shared" si="10"/>
        <v>230</v>
      </c>
      <c r="AA22" s="2">
        <f t="shared" si="11"/>
        <v>5.8598726114649682E-2</v>
      </c>
      <c r="AB22" s="19">
        <v>116</v>
      </c>
      <c r="AC22" s="19">
        <v>115</v>
      </c>
      <c r="AD22" s="19">
        <f t="shared" si="12"/>
        <v>231</v>
      </c>
      <c r="AE22" s="2">
        <f t="shared" si="13"/>
        <v>6.1913696060037521E-2</v>
      </c>
      <c r="AF22" s="19">
        <v>115</v>
      </c>
      <c r="AG22" s="19">
        <v>117</v>
      </c>
      <c r="AH22" s="19">
        <f t="shared" si="14"/>
        <v>232</v>
      </c>
      <c r="AI22" s="2">
        <f t="shared" si="15"/>
        <v>6.0291060291060294E-2</v>
      </c>
      <c r="AJ22" s="19">
        <v>140</v>
      </c>
      <c r="AK22" s="19">
        <v>154</v>
      </c>
      <c r="AL22" s="19">
        <f t="shared" si="16"/>
        <v>294</v>
      </c>
      <c r="AM22" s="2">
        <f t="shared" si="17"/>
        <v>6.515957446808511E-2</v>
      </c>
      <c r="AN22" s="19">
        <v>129</v>
      </c>
      <c r="AO22" s="19">
        <v>106</v>
      </c>
      <c r="AP22" s="19">
        <f t="shared" si="18"/>
        <v>235</v>
      </c>
      <c r="AQ22" s="2">
        <f t="shared" si="19"/>
        <v>6.0912389839294971E-2</v>
      </c>
      <c r="AR22" s="19">
        <v>103</v>
      </c>
      <c r="AS22" s="19">
        <v>122</v>
      </c>
      <c r="AT22" s="19">
        <f t="shared" si="20"/>
        <v>225</v>
      </c>
      <c r="AU22" s="2">
        <f t="shared" si="21"/>
        <v>6.2103229367927129E-2</v>
      </c>
      <c r="AV22" s="19">
        <v>89</v>
      </c>
      <c r="AW22" s="19">
        <v>91</v>
      </c>
      <c r="AX22" s="19">
        <f t="shared" si="22"/>
        <v>180</v>
      </c>
      <c r="AY22" s="2">
        <f t="shared" si="23"/>
        <v>5.5045871559633031E-2</v>
      </c>
      <c r="AZ22" s="19">
        <v>103</v>
      </c>
      <c r="BA22" s="19">
        <v>103</v>
      </c>
      <c r="BB22" s="19">
        <f t="shared" si="24"/>
        <v>206</v>
      </c>
      <c r="BC22" s="2">
        <f t="shared" si="25"/>
        <v>6.6623544631306597E-2</v>
      </c>
      <c r="BD22" s="19">
        <v>69</v>
      </c>
      <c r="BE22" s="19">
        <v>58</v>
      </c>
      <c r="BF22" s="19">
        <f t="shared" si="26"/>
        <v>127</v>
      </c>
      <c r="BG22" s="2">
        <f t="shared" si="27"/>
        <v>5.5996472663139327E-2</v>
      </c>
      <c r="BH22" s="19">
        <v>43</v>
      </c>
      <c r="BI22" s="19">
        <v>28</v>
      </c>
      <c r="BJ22" s="19">
        <f t="shared" si="28"/>
        <v>71</v>
      </c>
      <c r="BK22" s="2">
        <f t="shared" si="29"/>
        <v>4.4597989949748743E-2</v>
      </c>
      <c r="BL22" s="19">
        <v>38</v>
      </c>
      <c r="BM22" s="19">
        <v>87</v>
      </c>
      <c r="BN22" s="19">
        <f t="shared" si="30"/>
        <v>125</v>
      </c>
      <c r="BO22" s="2">
        <f t="shared" si="31"/>
        <v>5.0586806960744635E-2</v>
      </c>
      <c r="BP22" s="19">
        <f t="shared" si="32"/>
        <v>3396</v>
      </c>
      <c r="BQ22" s="2">
        <f t="shared" si="33"/>
        <v>6.0843859177640416E-2</v>
      </c>
    </row>
    <row r="23" spans="1:69" x14ac:dyDescent="0.25">
      <c r="A23" s="4">
        <v>15</v>
      </c>
      <c r="B23" s="5">
        <v>2015</v>
      </c>
      <c r="C23" s="1" t="s">
        <v>115</v>
      </c>
      <c r="D23" s="19">
        <v>169</v>
      </c>
      <c r="E23" s="19">
        <v>136</v>
      </c>
      <c r="F23" s="19">
        <f t="shared" si="0"/>
        <v>305</v>
      </c>
      <c r="G23" s="2">
        <f t="shared" si="1"/>
        <v>8.7643678160919544E-2</v>
      </c>
      <c r="H23" s="19">
        <v>163</v>
      </c>
      <c r="I23" s="19">
        <v>185</v>
      </c>
      <c r="J23" s="19">
        <f t="shared" si="2"/>
        <v>348</v>
      </c>
      <c r="K23" s="2">
        <f t="shared" si="3"/>
        <v>8.6978255436140961E-2</v>
      </c>
      <c r="L23" s="19">
        <v>187</v>
      </c>
      <c r="M23" s="19">
        <v>183</v>
      </c>
      <c r="N23" s="19">
        <f t="shared" si="4"/>
        <v>370</v>
      </c>
      <c r="O23" s="2">
        <f t="shared" si="5"/>
        <v>8.6813702487095259E-2</v>
      </c>
      <c r="P23" s="19">
        <v>191</v>
      </c>
      <c r="Q23" s="19">
        <v>189</v>
      </c>
      <c r="R23" s="19">
        <f t="shared" si="6"/>
        <v>380</v>
      </c>
      <c r="S23" s="2">
        <f t="shared" si="7"/>
        <v>9.3873517786561264E-2</v>
      </c>
      <c r="T23" s="19">
        <v>173</v>
      </c>
      <c r="U23" s="19">
        <v>160</v>
      </c>
      <c r="V23" s="19">
        <f t="shared" si="8"/>
        <v>333</v>
      </c>
      <c r="W23" s="2">
        <f t="shared" si="9"/>
        <v>8.6854460093896718E-2</v>
      </c>
      <c r="X23" s="19">
        <v>159</v>
      </c>
      <c r="Y23" s="19">
        <v>159</v>
      </c>
      <c r="Z23" s="19">
        <f t="shared" si="10"/>
        <v>318</v>
      </c>
      <c r="AA23" s="2">
        <f t="shared" si="11"/>
        <v>8.101910828025477E-2</v>
      </c>
      <c r="AB23" s="19">
        <v>151</v>
      </c>
      <c r="AC23" s="19">
        <v>148</v>
      </c>
      <c r="AD23" s="19">
        <f t="shared" si="12"/>
        <v>299</v>
      </c>
      <c r="AE23" s="2">
        <f t="shared" si="13"/>
        <v>8.0139372822299645E-2</v>
      </c>
      <c r="AF23" s="19">
        <v>160</v>
      </c>
      <c r="AG23" s="19">
        <v>157</v>
      </c>
      <c r="AH23" s="19">
        <f t="shared" si="14"/>
        <v>317</v>
      </c>
      <c r="AI23" s="2">
        <f t="shared" si="15"/>
        <v>8.2380457380457378E-2</v>
      </c>
      <c r="AJ23" s="19">
        <v>193</v>
      </c>
      <c r="AK23" s="19">
        <v>186</v>
      </c>
      <c r="AL23" s="19">
        <f t="shared" si="16"/>
        <v>379</v>
      </c>
      <c r="AM23" s="2">
        <f t="shared" si="17"/>
        <v>8.399822695035461E-2</v>
      </c>
      <c r="AN23" s="19">
        <v>164</v>
      </c>
      <c r="AO23" s="19">
        <v>155</v>
      </c>
      <c r="AP23" s="19">
        <f t="shared" si="18"/>
        <v>319</v>
      </c>
      <c r="AQ23" s="2">
        <f t="shared" si="19"/>
        <v>8.2685329186106785E-2</v>
      </c>
      <c r="AR23" s="19">
        <v>145</v>
      </c>
      <c r="AS23" s="19">
        <v>151</v>
      </c>
      <c r="AT23" s="19">
        <f t="shared" si="20"/>
        <v>296</v>
      </c>
      <c r="AU23" s="2">
        <f t="shared" si="21"/>
        <v>8.1700248412917467E-2</v>
      </c>
      <c r="AV23" s="19">
        <v>118</v>
      </c>
      <c r="AW23" s="19">
        <v>109</v>
      </c>
      <c r="AX23" s="19">
        <f t="shared" si="22"/>
        <v>227</v>
      </c>
      <c r="AY23" s="2">
        <f t="shared" si="23"/>
        <v>6.9418960244648317E-2</v>
      </c>
      <c r="AZ23" s="19">
        <v>95</v>
      </c>
      <c r="BA23" s="19">
        <v>105</v>
      </c>
      <c r="BB23" s="19">
        <f t="shared" si="24"/>
        <v>200</v>
      </c>
      <c r="BC23" s="2">
        <f t="shared" si="25"/>
        <v>6.4683053040103494E-2</v>
      </c>
      <c r="BD23" s="19">
        <v>77</v>
      </c>
      <c r="BE23" s="19">
        <v>89</v>
      </c>
      <c r="BF23" s="19">
        <f t="shared" si="26"/>
        <v>166</v>
      </c>
      <c r="BG23" s="2">
        <f t="shared" si="27"/>
        <v>7.3192239858906522E-2</v>
      </c>
      <c r="BH23" s="19">
        <v>68</v>
      </c>
      <c r="BI23" s="19">
        <v>60</v>
      </c>
      <c r="BJ23" s="19">
        <f t="shared" si="28"/>
        <v>128</v>
      </c>
      <c r="BK23" s="2">
        <f t="shared" si="29"/>
        <v>8.0402010050251257E-2</v>
      </c>
      <c r="BL23" s="19">
        <v>94</v>
      </c>
      <c r="BM23" s="19">
        <v>70</v>
      </c>
      <c r="BN23" s="19">
        <f t="shared" si="30"/>
        <v>164</v>
      </c>
      <c r="BO23" s="2">
        <f t="shared" si="31"/>
        <v>6.6369890732496967E-2</v>
      </c>
      <c r="BP23" s="19">
        <f t="shared" si="32"/>
        <v>4549</v>
      </c>
      <c r="BQ23" s="2">
        <f t="shared" si="33"/>
        <v>8.1501388515632003E-2</v>
      </c>
    </row>
    <row r="24" spans="1:69" x14ac:dyDescent="0.25">
      <c r="A24" s="4">
        <v>16</v>
      </c>
      <c r="B24" s="5">
        <v>2016</v>
      </c>
      <c r="C24" s="1" t="s">
        <v>116</v>
      </c>
      <c r="D24" s="19">
        <v>156</v>
      </c>
      <c r="E24" s="19">
        <v>172</v>
      </c>
      <c r="F24" s="19">
        <f t="shared" si="0"/>
        <v>328</v>
      </c>
      <c r="G24" s="2">
        <f t="shared" si="1"/>
        <v>9.4252873563218389E-2</v>
      </c>
      <c r="H24" s="19">
        <v>191</v>
      </c>
      <c r="I24" s="19">
        <v>155</v>
      </c>
      <c r="J24" s="19">
        <f t="shared" si="2"/>
        <v>346</v>
      </c>
      <c r="K24" s="2">
        <f t="shared" si="3"/>
        <v>8.6478380404898775E-2</v>
      </c>
      <c r="L24" s="19">
        <v>199</v>
      </c>
      <c r="M24" s="19">
        <v>200</v>
      </c>
      <c r="N24" s="19">
        <f t="shared" si="4"/>
        <v>399</v>
      </c>
      <c r="O24" s="2">
        <f t="shared" si="5"/>
        <v>9.3618019709056782E-2</v>
      </c>
      <c r="P24" s="19">
        <v>198</v>
      </c>
      <c r="Q24" s="19">
        <v>186</v>
      </c>
      <c r="R24" s="19">
        <f t="shared" si="6"/>
        <v>384</v>
      </c>
      <c r="S24" s="2">
        <f t="shared" si="7"/>
        <v>9.4861660079051377E-2</v>
      </c>
      <c r="T24" s="19">
        <v>180</v>
      </c>
      <c r="U24" s="19">
        <v>167</v>
      </c>
      <c r="V24" s="19">
        <f t="shared" si="8"/>
        <v>347</v>
      </c>
      <c r="W24" s="2">
        <f t="shared" si="9"/>
        <v>9.0505998956703179E-2</v>
      </c>
      <c r="X24" s="19">
        <v>180</v>
      </c>
      <c r="Y24" s="19">
        <v>159</v>
      </c>
      <c r="Z24" s="19">
        <f t="shared" si="10"/>
        <v>339</v>
      </c>
      <c r="AA24" s="2">
        <f t="shared" si="11"/>
        <v>8.6369426751592357E-2</v>
      </c>
      <c r="AB24" s="19">
        <v>179</v>
      </c>
      <c r="AC24" s="19">
        <v>203</v>
      </c>
      <c r="AD24" s="19">
        <f t="shared" si="12"/>
        <v>382</v>
      </c>
      <c r="AE24" s="2">
        <f t="shared" si="13"/>
        <v>0.10238541945859019</v>
      </c>
      <c r="AF24" s="19">
        <v>195</v>
      </c>
      <c r="AG24" s="19">
        <v>169</v>
      </c>
      <c r="AH24" s="19">
        <f t="shared" si="14"/>
        <v>364</v>
      </c>
      <c r="AI24" s="2">
        <f t="shared" si="15"/>
        <v>9.45945945945946E-2</v>
      </c>
      <c r="AJ24" s="19">
        <v>217</v>
      </c>
      <c r="AK24" s="19">
        <v>217</v>
      </c>
      <c r="AL24" s="19">
        <f t="shared" si="16"/>
        <v>434</v>
      </c>
      <c r="AM24" s="2">
        <f t="shared" si="17"/>
        <v>9.6187943262411341E-2</v>
      </c>
      <c r="AN24" s="19">
        <v>192</v>
      </c>
      <c r="AO24" s="19">
        <v>185</v>
      </c>
      <c r="AP24" s="19">
        <f t="shared" si="18"/>
        <v>377</v>
      </c>
      <c r="AQ24" s="2">
        <f t="shared" si="19"/>
        <v>9.7719025401762569E-2</v>
      </c>
      <c r="AR24" s="19">
        <v>167</v>
      </c>
      <c r="AS24" s="19">
        <v>176</v>
      </c>
      <c r="AT24" s="19">
        <f t="shared" si="20"/>
        <v>343</v>
      </c>
      <c r="AU24" s="2">
        <f t="shared" si="21"/>
        <v>9.4672922991995589E-2</v>
      </c>
      <c r="AV24" s="19">
        <v>164</v>
      </c>
      <c r="AW24" s="19">
        <v>166</v>
      </c>
      <c r="AX24" s="19">
        <f t="shared" si="22"/>
        <v>330</v>
      </c>
      <c r="AY24" s="2">
        <f t="shared" si="23"/>
        <v>0.10091743119266056</v>
      </c>
      <c r="AZ24" s="19">
        <v>122</v>
      </c>
      <c r="BA24" s="19">
        <v>141</v>
      </c>
      <c r="BB24" s="19">
        <f t="shared" si="24"/>
        <v>263</v>
      </c>
      <c r="BC24" s="2">
        <f t="shared" si="25"/>
        <v>8.5058214747736088E-2</v>
      </c>
      <c r="BD24" s="19">
        <v>99</v>
      </c>
      <c r="BE24" s="19">
        <v>100</v>
      </c>
      <c r="BF24" s="19">
        <f t="shared" si="26"/>
        <v>199</v>
      </c>
      <c r="BG24" s="2">
        <f t="shared" si="27"/>
        <v>8.7742504409171071E-2</v>
      </c>
      <c r="BH24" s="19">
        <v>64</v>
      </c>
      <c r="BI24" s="19">
        <v>68</v>
      </c>
      <c r="BJ24" s="19">
        <f t="shared" si="28"/>
        <v>132</v>
      </c>
      <c r="BK24" s="2">
        <f t="shared" si="29"/>
        <v>8.2914572864321606E-2</v>
      </c>
      <c r="BL24" s="19">
        <v>74</v>
      </c>
      <c r="BM24" s="19">
        <v>107</v>
      </c>
      <c r="BN24" s="19">
        <f t="shared" si="30"/>
        <v>181</v>
      </c>
      <c r="BO24" s="2">
        <f t="shared" si="31"/>
        <v>7.324969647915823E-2</v>
      </c>
      <c r="BP24" s="19">
        <f t="shared" si="32"/>
        <v>5148</v>
      </c>
      <c r="BQ24" s="2">
        <f t="shared" si="33"/>
        <v>9.2233270626175756E-2</v>
      </c>
    </row>
    <row r="25" spans="1:69" x14ac:dyDescent="0.25">
      <c r="A25" s="14" t="s">
        <v>38</v>
      </c>
      <c r="B25" s="14"/>
      <c r="C25" s="14"/>
      <c r="D25" s="20">
        <f>SUM(D9:D24)</f>
        <v>1850</v>
      </c>
      <c r="E25" s="20">
        <f t="shared" ref="E25:F25" si="34">SUM(E9:E24)</f>
        <v>1630</v>
      </c>
      <c r="F25" s="20">
        <f t="shared" si="34"/>
        <v>3480</v>
      </c>
      <c r="G25" s="12">
        <f>'KAB SUKOHARJO'!G13</f>
        <v>6.0991639939008357E-2</v>
      </c>
      <c r="H25" s="20">
        <f>SUM(H9:H24)</f>
        <v>2094</v>
      </c>
      <c r="I25" s="20">
        <f t="shared" ref="I25:J25" si="35">SUM(I9:I24)</f>
        <v>1907</v>
      </c>
      <c r="J25" s="20">
        <f t="shared" si="35"/>
        <v>4001</v>
      </c>
      <c r="K25" s="12">
        <f>'KAB SUKOHARJO'!K13</f>
        <v>6.0064252687203508E-2</v>
      </c>
      <c r="L25" s="20">
        <f>SUM(L9:L24)</f>
        <v>2181</v>
      </c>
      <c r="M25" s="20">
        <f t="shared" ref="M25:N25" si="36">SUM(M9:M24)</f>
        <v>2081</v>
      </c>
      <c r="N25" s="20">
        <f t="shared" si="36"/>
        <v>4262</v>
      </c>
      <c r="O25" s="12">
        <f>'KAB SUKOHARJO'!O13</f>
        <v>6.042904337222986E-2</v>
      </c>
      <c r="P25" s="20">
        <f>SUM(P9:P24)</f>
        <v>2040</v>
      </c>
      <c r="Q25" s="20">
        <f t="shared" ref="Q25:R25" si="37">SUM(Q9:Q24)</f>
        <v>2008</v>
      </c>
      <c r="R25" s="20">
        <f t="shared" si="37"/>
        <v>4048</v>
      </c>
      <c r="S25" s="12">
        <f>'KAB SUKOHARJO'!S13</f>
        <v>5.8523326923911004E-2</v>
      </c>
      <c r="T25" s="20">
        <f>SUM(T9:T24)</f>
        <v>1948</v>
      </c>
      <c r="U25" s="20">
        <f t="shared" ref="U25:V25" si="38">SUM(U9:U24)</f>
        <v>1886</v>
      </c>
      <c r="V25" s="20">
        <f t="shared" si="38"/>
        <v>3834</v>
      </c>
      <c r="W25" s="12">
        <f>'KAB SUKOHARJO'!W13</f>
        <v>5.5587774749173577E-2</v>
      </c>
      <c r="X25" s="20">
        <f>SUM(X9:X24)</f>
        <v>2026</v>
      </c>
      <c r="Y25" s="20">
        <f t="shared" ref="Y25:Z25" si="39">SUM(Y9:Y24)</f>
        <v>1899</v>
      </c>
      <c r="Z25" s="20">
        <f t="shared" si="39"/>
        <v>3925</v>
      </c>
      <c r="AA25" s="12">
        <f>'KAB SUKOHARJO'!AA13</f>
        <v>5.975852986403983E-2</v>
      </c>
      <c r="AB25" s="20">
        <f>SUM(AB9:AB24)</f>
        <v>1881</v>
      </c>
      <c r="AC25" s="20">
        <f t="shared" ref="AC25:AD25" si="40">SUM(AC9:AC24)</f>
        <v>1850</v>
      </c>
      <c r="AD25" s="20">
        <f t="shared" si="40"/>
        <v>3731</v>
      </c>
      <c r="AE25" s="12">
        <f>'KAB SUKOHARJO'!AE13</f>
        <v>5.9291866637002193E-2</v>
      </c>
      <c r="AF25" s="20">
        <f>SUM(AF9:AF24)</f>
        <v>1948</v>
      </c>
      <c r="AG25" s="20">
        <f t="shared" ref="AG25:AH25" si="41">SUM(AG9:AG24)</f>
        <v>1900</v>
      </c>
      <c r="AH25" s="20">
        <f t="shared" si="41"/>
        <v>3848</v>
      </c>
      <c r="AI25" s="12">
        <f>'KAB SUKOHARJO'!AI13</f>
        <v>6.1494206951658012E-2</v>
      </c>
      <c r="AJ25" s="20">
        <f>SUM(AJ9:AJ24)</f>
        <v>2362</v>
      </c>
      <c r="AK25" s="20">
        <f t="shared" ref="AK25:AL25" si="42">SUM(AK9:AK24)</f>
        <v>2150</v>
      </c>
      <c r="AL25" s="20">
        <f t="shared" si="42"/>
        <v>4512</v>
      </c>
      <c r="AM25" s="12">
        <f>'KAB SUKOHARJO'!AM13</f>
        <v>6.1143182372550613E-2</v>
      </c>
      <c r="AN25" s="20">
        <f>SUM(AN9:AN24)</f>
        <v>1991</v>
      </c>
      <c r="AO25" s="20">
        <f t="shared" ref="AO25:AP25" si="43">SUM(AO9:AO24)</f>
        <v>1867</v>
      </c>
      <c r="AP25" s="20">
        <f t="shared" si="43"/>
        <v>3858</v>
      </c>
      <c r="AQ25" s="12">
        <f>'KAB SUKOHARJO'!AQ13</f>
        <v>5.7886208138278716E-2</v>
      </c>
      <c r="AR25" s="20">
        <f>SUM(AR9:AR24)</f>
        <v>1786</v>
      </c>
      <c r="AS25" s="20">
        <f t="shared" ref="AS25:AT25" si="44">SUM(AS9:AS24)</f>
        <v>1837</v>
      </c>
      <c r="AT25" s="20">
        <f t="shared" si="44"/>
        <v>3623</v>
      </c>
      <c r="AU25" s="12">
        <f>'KAB SUKOHARJO'!AU13</f>
        <v>5.869012327679772E-2</v>
      </c>
      <c r="AV25" s="20">
        <f>SUM(AV9:AV24)</f>
        <v>1594</v>
      </c>
      <c r="AW25" s="20">
        <f t="shared" ref="AW25:AX25" si="45">SUM(AW9:AW24)</f>
        <v>1676</v>
      </c>
      <c r="AX25" s="20">
        <f t="shared" si="45"/>
        <v>3270</v>
      </c>
      <c r="AY25" s="12">
        <f>'KAB SUKOHARJO'!AY13</f>
        <v>5.9035927062646688E-2</v>
      </c>
      <c r="AZ25" s="20">
        <f>SUM(AZ9:AZ24)</f>
        <v>1535</v>
      </c>
      <c r="BA25" s="20">
        <f t="shared" ref="BA25:BB25" si="46">SUM(BA9:BA24)</f>
        <v>1557</v>
      </c>
      <c r="BB25" s="20">
        <f t="shared" si="46"/>
        <v>3092</v>
      </c>
      <c r="BC25" s="12">
        <f>'KAB SUKOHARJO'!BC13</f>
        <v>6.5313364736697577E-2</v>
      </c>
      <c r="BD25" s="20">
        <f>SUM(BD9:BD24)</f>
        <v>1117</v>
      </c>
      <c r="BE25" s="20">
        <f t="shared" ref="BE25:BF25" si="47">SUM(BE9:BE24)</f>
        <v>1151</v>
      </c>
      <c r="BF25" s="20">
        <f t="shared" si="47"/>
        <v>2268</v>
      </c>
      <c r="BG25" s="12">
        <f>'KAB SUKOHARJO'!BG13</f>
        <v>6.7802690582959638E-2</v>
      </c>
      <c r="BH25" s="20">
        <f>SUM(BH9:BH24)</f>
        <v>735</v>
      </c>
      <c r="BI25" s="20">
        <f t="shared" ref="BI25:BJ25" si="48">SUM(BI9:BI24)</f>
        <v>857</v>
      </c>
      <c r="BJ25" s="20">
        <f t="shared" si="48"/>
        <v>1592</v>
      </c>
      <c r="BK25" s="12">
        <f>'KAB SUKOHARJO'!BK13</f>
        <v>7.215373459028282E-2</v>
      </c>
      <c r="BL25" s="20">
        <f>SUM(BL9:BL24)</f>
        <v>1033</v>
      </c>
      <c r="BM25" s="20">
        <f t="shared" ref="BM25:BN25" si="49">SUM(BM9:BM24)</f>
        <v>1438</v>
      </c>
      <c r="BN25" s="20">
        <f t="shared" si="49"/>
        <v>2471</v>
      </c>
      <c r="BO25" s="12">
        <f>'KAB SUKOHARJO'!BO13</f>
        <v>8.8865712436164854E-2</v>
      </c>
      <c r="BP25" s="21">
        <f>SUM(BP9:BP24)</f>
        <v>55815</v>
      </c>
      <c r="BQ25" s="12">
        <f>'KAB SUKOHARJO'!BQ13</f>
        <v>6.1217774706743659E-2</v>
      </c>
    </row>
    <row r="26" spans="1:69" x14ac:dyDescent="0.25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</sheetData>
  <mergeCells count="23">
    <mergeCell ref="A1:M2"/>
    <mergeCell ref="A5:D5"/>
    <mergeCell ref="A6:D6"/>
    <mergeCell ref="A7:A8"/>
    <mergeCell ref="B7:C7"/>
    <mergeCell ref="D7:G7"/>
    <mergeCell ref="H7:K7"/>
    <mergeCell ref="L7:O7"/>
    <mergeCell ref="BL7:BO7"/>
    <mergeCell ref="BP7:BQ7"/>
    <mergeCell ref="A25:C25"/>
    <mergeCell ref="AN7:AQ7"/>
    <mergeCell ref="AR7:AU7"/>
    <mergeCell ref="AV7:AY7"/>
    <mergeCell ref="AZ7:BC7"/>
    <mergeCell ref="BD7:BG7"/>
    <mergeCell ref="BH7:BK7"/>
    <mergeCell ref="P7:S7"/>
    <mergeCell ref="T7:W7"/>
    <mergeCell ref="X7:AA7"/>
    <mergeCell ref="AB7:AE7"/>
    <mergeCell ref="AF7:AI7"/>
    <mergeCell ref="AJ7:AM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E2E0-154E-447A-BC59-F9C343995885}">
  <dimension ref="A1:BQ24"/>
  <sheetViews>
    <sheetView topLeftCell="C1" workbookViewId="0">
      <selection activeCell="F22" sqref="D9:F22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117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1001</v>
      </c>
      <c r="C9" s="1" t="s">
        <v>118</v>
      </c>
      <c r="D9" s="19">
        <v>307</v>
      </c>
      <c r="E9" s="19">
        <v>276</v>
      </c>
      <c r="F9" s="19">
        <f>SUM(D9:E9)</f>
        <v>583</v>
      </c>
      <c r="G9" s="2">
        <f t="shared" ref="G9:G22" si="0">F9/$F$23</f>
        <v>0.14509706321553012</v>
      </c>
      <c r="H9" s="19">
        <v>371</v>
      </c>
      <c r="I9" s="19">
        <v>343</v>
      </c>
      <c r="J9" s="19">
        <f>SUM(H9:I9)</f>
        <v>714</v>
      </c>
      <c r="K9" s="2">
        <f t="shared" ref="K9:K22" si="1">J9/$J$23</f>
        <v>0.14691358024691359</v>
      </c>
      <c r="L9" s="19">
        <v>373</v>
      </c>
      <c r="M9" s="19">
        <v>390</v>
      </c>
      <c r="N9" s="19">
        <f>SUM(L9:M9)</f>
        <v>763</v>
      </c>
      <c r="O9" s="2">
        <f t="shared" ref="O9:O22" si="2">N9/$N$23</f>
        <v>0.14919827923347673</v>
      </c>
      <c r="P9" s="19">
        <v>342</v>
      </c>
      <c r="Q9" s="19">
        <v>375</v>
      </c>
      <c r="R9" s="19">
        <f>SUM(P9:Q9)</f>
        <v>717</v>
      </c>
      <c r="S9" s="2">
        <f t="shared" ref="S9:S22" si="3">R9/$R$23</f>
        <v>0.14804873012595499</v>
      </c>
      <c r="T9" s="19">
        <v>386</v>
      </c>
      <c r="U9" s="19">
        <v>336</v>
      </c>
      <c r="V9" s="19">
        <f>SUM(T9:U9)</f>
        <v>722</v>
      </c>
      <c r="W9" s="2">
        <f t="shared" ref="W9:W22" si="4">V9/$V$23</f>
        <v>0.15222433059245202</v>
      </c>
      <c r="X9" s="19">
        <v>319</v>
      </c>
      <c r="Y9" s="19">
        <v>323</v>
      </c>
      <c r="Z9" s="19">
        <f>SUM(X9:Y9)</f>
        <v>642</v>
      </c>
      <c r="AA9" s="2">
        <f t="shared" ref="AA9:AA22" si="5">Z9/$Z$23</f>
        <v>0.1400523560209424</v>
      </c>
      <c r="AB9" s="19">
        <v>303</v>
      </c>
      <c r="AC9" s="19">
        <v>321</v>
      </c>
      <c r="AD9" s="19">
        <f>SUM(AB9:AC9)</f>
        <v>624</v>
      </c>
      <c r="AE9" s="2">
        <f t="shared" ref="AE9:AE22" si="6">AD9/$AD$23</f>
        <v>0.14488042721151614</v>
      </c>
      <c r="AF9" s="19">
        <v>341</v>
      </c>
      <c r="AG9" s="19">
        <v>311</v>
      </c>
      <c r="AH9" s="19">
        <f>SUM(AF9:AG9)</f>
        <v>652</v>
      </c>
      <c r="AI9" s="2">
        <f t="shared" ref="AI9:AI22" si="7">AH9/$AH$23</f>
        <v>0.14835039817974971</v>
      </c>
      <c r="AJ9" s="19">
        <v>381</v>
      </c>
      <c r="AK9" s="19">
        <v>441</v>
      </c>
      <c r="AL9" s="19">
        <f>SUM(AJ9:AK9)</f>
        <v>822</v>
      </c>
      <c r="AM9" s="2">
        <f t="shared" ref="AM9:AM22" si="8">AL9/$AL$23</f>
        <v>0.15594763801935116</v>
      </c>
      <c r="AN9" s="19">
        <v>316</v>
      </c>
      <c r="AO9" s="19">
        <v>316</v>
      </c>
      <c r="AP9" s="19">
        <f>SUM(AN9:AO9)</f>
        <v>632</v>
      </c>
      <c r="AQ9" s="2">
        <f t="shared" ref="AQ9:AQ22" si="9">AP9/$AP$23</f>
        <v>0.13721233174120712</v>
      </c>
      <c r="AR9" s="19">
        <v>318</v>
      </c>
      <c r="AS9" s="19">
        <v>329</v>
      </c>
      <c r="AT9" s="19">
        <f>SUM(AR9:AS9)</f>
        <v>647</v>
      </c>
      <c r="AU9" s="2">
        <f t="shared" ref="AU9:AU22" si="10">AT9/$AT$23</f>
        <v>0.14956079519186316</v>
      </c>
      <c r="AV9" s="19">
        <v>277</v>
      </c>
      <c r="AW9" s="19">
        <v>303</v>
      </c>
      <c r="AX9" s="19">
        <f>SUM(AV9:AW9)</f>
        <v>580</v>
      </c>
      <c r="AY9" s="2">
        <f t="shared" ref="AY9:AY22" si="11">AX9/$AX$23</f>
        <v>0.14814814814814814</v>
      </c>
      <c r="AZ9" s="19">
        <v>249</v>
      </c>
      <c r="BA9" s="19">
        <v>236</v>
      </c>
      <c r="BB9" s="19">
        <f>SUM(AZ9:BA9)</f>
        <v>485</v>
      </c>
      <c r="BC9" s="2">
        <f t="shared" ref="BC9:BC22" si="12">BB9/$BB$23</f>
        <v>0.14206209724663152</v>
      </c>
      <c r="BD9" s="19">
        <v>169</v>
      </c>
      <c r="BE9" s="19">
        <v>150</v>
      </c>
      <c r="BF9" s="19">
        <f>SUM(BD9:BE9)</f>
        <v>319</v>
      </c>
      <c r="BG9" s="2">
        <f t="shared" ref="BG9:BG22" si="13">BF9/$BF$23</f>
        <v>0.1320364238410596</v>
      </c>
      <c r="BH9" s="19">
        <v>92</v>
      </c>
      <c r="BI9" s="19">
        <v>75</v>
      </c>
      <c r="BJ9" s="19">
        <f>SUM(BH9:BI9)</f>
        <v>167</v>
      </c>
      <c r="BK9" s="2">
        <f t="shared" ref="BK9:BK22" si="14">BJ9/$BJ$23</f>
        <v>9.8177542621987066E-2</v>
      </c>
      <c r="BL9" s="19">
        <v>66</v>
      </c>
      <c r="BM9" s="19">
        <v>111</v>
      </c>
      <c r="BN9" s="19">
        <f>SUM(BL9:BM9)</f>
        <v>177</v>
      </c>
      <c r="BO9" s="2">
        <f t="shared" ref="BO9:BO22" si="15">BN9/$BN$23</f>
        <v>7.7631578947368426E-2</v>
      </c>
      <c r="BP9" s="19">
        <f>BN9+BJ9+BF9+BB9+AX9+AT9+AP9+AL9+AH9+AD9+Z9+V9+R9+N9+J9+F9</f>
        <v>9246</v>
      </c>
      <c r="BQ9" s="2">
        <f t="shared" ref="BQ9:BQ22" si="16">BP9/$BP$23</f>
        <v>0.14270060037349713</v>
      </c>
    </row>
    <row r="10" spans="1:69" x14ac:dyDescent="0.25">
      <c r="A10" s="4">
        <v>2</v>
      </c>
      <c r="B10" s="5">
        <v>2002</v>
      </c>
      <c r="C10" s="1" t="s">
        <v>119</v>
      </c>
      <c r="D10" s="19">
        <v>201</v>
      </c>
      <c r="E10" s="19">
        <v>185</v>
      </c>
      <c r="F10" s="19">
        <f t="shared" ref="F10:F22" si="17">SUM(D10:E10)</f>
        <v>386</v>
      </c>
      <c r="G10" s="2">
        <f t="shared" si="0"/>
        <v>9.6067695370831263E-2</v>
      </c>
      <c r="H10" s="19">
        <v>250</v>
      </c>
      <c r="I10" s="19">
        <v>233</v>
      </c>
      <c r="J10" s="19">
        <f t="shared" ref="J10:J22" si="18">SUM(H10:I10)</f>
        <v>483</v>
      </c>
      <c r="K10" s="2">
        <f t="shared" si="1"/>
        <v>9.9382716049382716E-2</v>
      </c>
      <c r="L10" s="19">
        <v>263</v>
      </c>
      <c r="M10" s="19">
        <v>252</v>
      </c>
      <c r="N10" s="19">
        <f t="shared" ref="N10:N22" si="19">SUM(L10:M10)</f>
        <v>515</v>
      </c>
      <c r="O10" s="2">
        <f t="shared" si="2"/>
        <v>0.10070394994133751</v>
      </c>
      <c r="P10" s="19">
        <v>269</v>
      </c>
      <c r="Q10" s="19">
        <v>243</v>
      </c>
      <c r="R10" s="19">
        <f t="shared" ref="R10:R22" si="20">SUM(P10:Q10)</f>
        <v>512</v>
      </c>
      <c r="S10" s="2">
        <f t="shared" si="3"/>
        <v>0.10571959529217427</v>
      </c>
      <c r="T10" s="19">
        <v>225</v>
      </c>
      <c r="U10" s="19">
        <v>204</v>
      </c>
      <c r="V10" s="19">
        <f t="shared" ref="V10:V22" si="21">SUM(T10:U10)</f>
        <v>429</v>
      </c>
      <c r="W10" s="2">
        <f t="shared" si="4"/>
        <v>9.0449082858950036E-2</v>
      </c>
      <c r="X10" s="19">
        <v>232</v>
      </c>
      <c r="Y10" s="19">
        <v>214</v>
      </c>
      <c r="Z10" s="19">
        <f t="shared" ref="Z10:Z22" si="22">SUM(X10:Y10)</f>
        <v>446</v>
      </c>
      <c r="AA10" s="2">
        <f t="shared" si="5"/>
        <v>9.7294938917975568E-2</v>
      </c>
      <c r="AB10" s="19">
        <v>212</v>
      </c>
      <c r="AC10" s="19">
        <v>211</v>
      </c>
      <c r="AD10" s="19">
        <f t="shared" ref="AD10:AD22" si="23">SUM(AB10:AC10)</f>
        <v>423</v>
      </c>
      <c r="AE10" s="2">
        <f t="shared" si="6"/>
        <v>9.8212212677037378E-2</v>
      </c>
      <c r="AF10" s="19">
        <v>214</v>
      </c>
      <c r="AG10" s="19">
        <v>204</v>
      </c>
      <c r="AH10" s="19">
        <f t="shared" ref="AH10:AH22" si="24">SUM(AF10:AG10)</f>
        <v>418</v>
      </c>
      <c r="AI10" s="2">
        <f t="shared" si="7"/>
        <v>9.5108077360637089E-2</v>
      </c>
      <c r="AJ10" s="19">
        <v>261</v>
      </c>
      <c r="AK10" s="19">
        <v>264</v>
      </c>
      <c r="AL10" s="19">
        <f t="shared" ref="AL10:AL22" si="25">SUM(AJ10:AK10)</f>
        <v>525</v>
      </c>
      <c r="AM10" s="2">
        <f t="shared" si="8"/>
        <v>9.9601593625498003E-2</v>
      </c>
      <c r="AN10" s="19">
        <v>222</v>
      </c>
      <c r="AO10" s="19">
        <v>244</v>
      </c>
      <c r="AP10" s="19">
        <f t="shared" ref="AP10:AP22" si="26">SUM(AN10:AO10)</f>
        <v>466</v>
      </c>
      <c r="AQ10" s="2">
        <f t="shared" si="9"/>
        <v>0.10117238384715588</v>
      </c>
      <c r="AR10" s="19">
        <v>202</v>
      </c>
      <c r="AS10" s="19">
        <v>191</v>
      </c>
      <c r="AT10" s="19">
        <f t="shared" ref="AT10:AT22" si="27">SUM(AR10:AS10)</f>
        <v>393</v>
      </c>
      <c r="AU10" s="2">
        <f t="shared" si="10"/>
        <v>9.084604715672677E-2</v>
      </c>
      <c r="AV10" s="19">
        <v>156</v>
      </c>
      <c r="AW10" s="19">
        <v>164</v>
      </c>
      <c r="AX10" s="19">
        <f t="shared" ref="AX10:AX22" si="28">SUM(AV10:AW10)</f>
        <v>320</v>
      </c>
      <c r="AY10" s="2">
        <f t="shared" si="11"/>
        <v>8.1736909323116225E-2</v>
      </c>
      <c r="AZ10" s="19">
        <v>158</v>
      </c>
      <c r="BA10" s="19">
        <v>149</v>
      </c>
      <c r="BB10" s="19">
        <f t="shared" ref="BB10:BB22" si="29">SUM(AZ10:BA10)</f>
        <v>307</v>
      </c>
      <c r="BC10" s="2">
        <f t="shared" si="12"/>
        <v>8.992384299941418E-2</v>
      </c>
      <c r="BD10" s="19">
        <v>86</v>
      </c>
      <c r="BE10" s="19">
        <v>110</v>
      </c>
      <c r="BF10" s="19">
        <f t="shared" ref="BF10:BF22" si="30">SUM(BD10:BE10)</f>
        <v>196</v>
      </c>
      <c r="BG10" s="2">
        <f t="shared" si="13"/>
        <v>8.1125827814569534E-2</v>
      </c>
      <c r="BH10" s="19">
        <v>96</v>
      </c>
      <c r="BI10" s="19">
        <v>68</v>
      </c>
      <c r="BJ10" s="19">
        <f t="shared" ref="BJ10:BJ22" si="31">SUM(BH10:BI10)</f>
        <v>164</v>
      </c>
      <c r="BK10" s="2">
        <f t="shared" si="14"/>
        <v>9.6413874191651969E-2</v>
      </c>
      <c r="BL10" s="19">
        <v>76</v>
      </c>
      <c r="BM10" s="19">
        <v>80</v>
      </c>
      <c r="BN10" s="19">
        <f t="shared" ref="BN10:BN22" si="32">SUM(BL10:BM10)</f>
        <v>156</v>
      </c>
      <c r="BO10" s="2">
        <f t="shared" si="15"/>
        <v>6.8421052631578952E-2</v>
      </c>
      <c r="BP10" s="19">
        <f t="shared" ref="BP10:BP22" si="33">BN10+BJ10+BF10+BB10+AX10+AT10+AP10+AL10+AH10+AD10+Z10+V10+R10+N10+J10+F10</f>
        <v>6139</v>
      </c>
      <c r="BQ10" s="2">
        <f t="shared" si="16"/>
        <v>9.4747889432500426E-2</v>
      </c>
    </row>
    <row r="11" spans="1:69" x14ac:dyDescent="0.25">
      <c r="A11" s="4">
        <v>3</v>
      </c>
      <c r="B11" s="5">
        <v>2003</v>
      </c>
      <c r="C11" s="1" t="s">
        <v>120</v>
      </c>
      <c r="D11" s="19">
        <v>253</v>
      </c>
      <c r="E11" s="19">
        <v>238</v>
      </c>
      <c r="F11" s="19">
        <f t="shared" si="17"/>
        <v>491</v>
      </c>
      <c r="G11" s="2">
        <f t="shared" si="0"/>
        <v>0.12220009955201593</v>
      </c>
      <c r="H11" s="19">
        <v>307</v>
      </c>
      <c r="I11" s="19">
        <v>317</v>
      </c>
      <c r="J11" s="19">
        <f t="shared" si="18"/>
        <v>624</v>
      </c>
      <c r="K11" s="2">
        <f t="shared" si="1"/>
        <v>0.12839506172839507</v>
      </c>
      <c r="L11" s="19">
        <v>317</v>
      </c>
      <c r="M11" s="19">
        <v>330</v>
      </c>
      <c r="N11" s="19">
        <f t="shared" si="19"/>
        <v>647</v>
      </c>
      <c r="O11" s="2">
        <f t="shared" si="2"/>
        <v>0.12651544779037935</v>
      </c>
      <c r="P11" s="19">
        <v>335</v>
      </c>
      <c r="Q11" s="19">
        <v>302</v>
      </c>
      <c r="R11" s="19">
        <f t="shared" si="20"/>
        <v>637</v>
      </c>
      <c r="S11" s="2">
        <f t="shared" si="3"/>
        <v>0.13153004336155275</v>
      </c>
      <c r="T11" s="19">
        <v>277</v>
      </c>
      <c r="U11" s="19">
        <v>291</v>
      </c>
      <c r="V11" s="19">
        <f t="shared" si="21"/>
        <v>568</v>
      </c>
      <c r="W11" s="2">
        <f t="shared" si="4"/>
        <v>0.11975542905334177</v>
      </c>
      <c r="X11" s="19">
        <v>280</v>
      </c>
      <c r="Y11" s="19">
        <v>285</v>
      </c>
      <c r="Z11" s="19">
        <f t="shared" si="22"/>
        <v>565</v>
      </c>
      <c r="AA11" s="2">
        <f t="shared" si="5"/>
        <v>0.12325479930191972</v>
      </c>
      <c r="AB11" s="19">
        <v>263</v>
      </c>
      <c r="AC11" s="19">
        <v>255</v>
      </c>
      <c r="AD11" s="19">
        <f t="shared" si="23"/>
        <v>518</v>
      </c>
      <c r="AE11" s="2">
        <f t="shared" si="6"/>
        <v>0.12026932899930345</v>
      </c>
      <c r="AF11" s="19">
        <v>275</v>
      </c>
      <c r="AG11" s="19">
        <v>268</v>
      </c>
      <c r="AH11" s="19">
        <f t="shared" si="24"/>
        <v>543</v>
      </c>
      <c r="AI11" s="2">
        <f t="shared" si="7"/>
        <v>0.12354948805460751</v>
      </c>
      <c r="AJ11" s="19">
        <v>325</v>
      </c>
      <c r="AK11" s="19">
        <v>332</v>
      </c>
      <c r="AL11" s="19">
        <f t="shared" si="25"/>
        <v>657</v>
      </c>
      <c r="AM11" s="2">
        <f t="shared" si="8"/>
        <v>0.12464428002276608</v>
      </c>
      <c r="AN11" s="19">
        <v>289</v>
      </c>
      <c r="AO11" s="19">
        <v>284</v>
      </c>
      <c r="AP11" s="19">
        <f t="shared" si="26"/>
        <v>573</v>
      </c>
      <c r="AQ11" s="2">
        <f t="shared" si="9"/>
        <v>0.12440295267042988</v>
      </c>
      <c r="AR11" s="19">
        <v>264</v>
      </c>
      <c r="AS11" s="19">
        <v>279</v>
      </c>
      <c r="AT11" s="19">
        <f t="shared" si="27"/>
        <v>543</v>
      </c>
      <c r="AU11" s="2">
        <f t="shared" si="10"/>
        <v>0.12552011095700416</v>
      </c>
      <c r="AV11" s="19">
        <v>241</v>
      </c>
      <c r="AW11" s="19">
        <v>259</v>
      </c>
      <c r="AX11" s="19">
        <f t="shared" si="28"/>
        <v>500</v>
      </c>
      <c r="AY11" s="2">
        <f t="shared" si="11"/>
        <v>0.1277139208173691</v>
      </c>
      <c r="AZ11" s="19">
        <v>212</v>
      </c>
      <c r="BA11" s="19">
        <v>206</v>
      </c>
      <c r="BB11" s="19">
        <f t="shared" si="29"/>
        <v>418</v>
      </c>
      <c r="BC11" s="2">
        <f t="shared" si="12"/>
        <v>0.12243702401874634</v>
      </c>
      <c r="BD11" s="19">
        <v>142</v>
      </c>
      <c r="BE11" s="19">
        <v>144</v>
      </c>
      <c r="BF11" s="19">
        <f t="shared" si="30"/>
        <v>286</v>
      </c>
      <c r="BG11" s="2">
        <f t="shared" si="13"/>
        <v>0.1183774834437086</v>
      </c>
      <c r="BH11" s="19">
        <v>84</v>
      </c>
      <c r="BI11" s="19">
        <v>90</v>
      </c>
      <c r="BJ11" s="19">
        <f t="shared" si="31"/>
        <v>174</v>
      </c>
      <c r="BK11" s="2">
        <f t="shared" si="14"/>
        <v>0.10229276895943562</v>
      </c>
      <c r="BL11" s="19">
        <v>119</v>
      </c>
      <c r="BM11" s="19">
        <v>156</v>
      </c>
      <c r="BN11" s="19">
        <f t="shared" si="32"/>
        <v>275</v>
      </c>
      <c r="BO11" s="2">
        <f t="shared" si="15"/>
        <v>0.1206140350877193</v>
      </c>
      <c r="BP11" s="19">
        <f t="shared" si="33"/>
        <v>8019</v>
      </c>
      <c r="BQ11" s="2">
        <f t="shared" si="16"/>
        <v>0.12376336949979165</v>
      </c>
    </row>
    <row r="12" spans="1:69" x14ac:dyDescent="0.25">
      <c r="A12" s="4">
        <v>4</v>
      </c>
      <c r="B12" s="5">
        <v>2004</v>
      </c>
      <c r="C12" s="1" t="s">
        <v>121</v>
      </c>
      <c r="D12" s="19">
        <v>62</v>
      </c>
      <c r="E12" s="19">
        <v>79</v>
      </c>
      <c r="F12" s="19">
        <f t="shared" si="17"/>
        <v>141</v>
      </c>
      <c r="G12" s="2">
        <f t="shared" si="0"/>
        <v>3.5092085614733697E-2</v>
      </c>
      <c r="H12" s="19">
        <v>93</v>
      </c>
      <c r="I12" s="19">
        <v>76</v>
      </c>
      <c r="J12" s="19">
        <f t="shared" si="18"/>
        <v>169</v>
      </c>
      <c r="K12" s="2">
        <f t="shared" si="1"/>
        <v>3.4773662551440328E-2</v>
      </c>
      <c r="L12" s="19">
        <v>75</v>
      </c>
      <c r="M12" s="19">
        <v>81</v>
      </c>
      <c r="N12" s="19">
        <f t="shared" si="19"/>
        <v>156</v>
      </c>
      <c r="O12" s="2">
        <f t="shared" si="2"/>
        <v>3.0504497457958545E-2</v>
      </c>
      <c r="P12" s="19">
        <v>77</v>
      </c>
      <c r="Q12" s="19">
        <v>64</v>
      </c>
      <c r="R12" s="19">
        <f t="shared" si="20"/>
        <v>141</v>
      </c>
      <c r="S12" s="2">
        <f t="shared" si="3"/>
        <v>2.911418542225893E-2</v>
      </c>
      <c r="T12" s="19">
        <v>95</v>
      </c>
      <c r="U12" s="19">
        <v>76</v>
      </c>
      <c r="V12" s="19">
        <f t="shared" si="21"/>
        <v>171</v>
      </c>
      <c r="W12" s="2">
        <f t="shared" si="4"/>
        <v>3.6053130929791274E-2</v>
      </c>
      <c r="X12" s="19">
        <v>81</v>
      </c>
      <c r="Y12" s="19">
        <v>87</v>
      </c>
      <c r="Z12" s="19">
        <f t="shared" si="22"/>
        <v>168</v>
      </c>
      <c r="AA12" s="2">
        <f t="shared" si="5"/>
        <v>3.6649214659685861E-2</v>
      </c>
      <c r="AB12" s="19">
        <v>62</v>
      </c>
      <c r="AC12" s="19">
        <v>80</v>
      </c>
      <c r="AD12" s="19">
        <f t="shared" si="23"/>
        <v>142</v>
      </c>
      <c r="AE12" s="2">
        <f t="shared" si="6"/>
        <v>3.2969584397492452E-2</v>
      </c>
      <c r="AF12" s="19">
        <v>83</v>
      </c>
      <c r="AG12" s="19">
        <v>83</v>
      </c>
      <c r="AH12" s="19">
        <f t="shared" si="24"/>
        <v>166</v>
      </c>
      <c r="AI12" s="2">
        <f t="shared" si="7"/>
        <v>3.7770193401592718E-2</v>
      </c>
      <c r="AJ12" s="19">
        <v>95</v>
      </c>
      <c r="AK12" s="19">
        <v>77</v>
      </c>
      <c r="AL12" s="19">
        <f t="shared" si="25"/>
        <v>172</v>
      </c>
      <c r="AM12" s="2">
        <f t="shared" si="8"/>
        <v>3.2631379244925061E-2</v>
      </c>
      <c r="AN12" s="19">
        <v>73</v>
      </c>
      <c r="AO12" s="19">
        <v>74</v>
      </c>
      <c r="AP12" s="19">
        <f t="shared" si="26"/>
        <v>147</v>
      </c>
      <c r="AQ12" s="2">
        <f t="shared" si="9"/>
        <v>3.1914893617021274E-2</v>
      </c>
      <c r="AR12" s="19">
        <v>91</v>
      </c>
      <c r="AS12" s="19">
        <v>74</v>
      </c>
      <c r="AT12" s="19">
        <f t="shared" si="27"/>
        <v>165</v>
      </c>
      <c r="AU12" s="2">
        <f t="shared" si="10"/>
        <v>3.8141470180305129E-2</v>
      </c>
      <c r="AV12" s="19">
        <v>65</v>
      </c>
      <c r="AW12" s="19">
        <v>74</v>
      </c>
      <c r="AX12" s="19">
        <f t="shared" si="28"/>
        <v>139</v>
      </c>
      <c r="AY12" s="2">
        <f t="shared" si="11"/>
        <v>3.5504469987228608E-2</v>
      </c>
      <c r="AZ12" s="19">
        <v>59</v>
      </c>
      <c r="BA12" s="19">
        <v>63</v>
      </c>
      <c r="BB12" s="19">
        <f t="shared" si="29"/>
        <v>122</v>
      </c>
      <c r="BC12" s="2">
        <f t="shared" si="12"/>
        <v>3.5735207967193906E-2</v>
      </c>
      <c r="BD12" s="19">
        <v>47</v>
      </c>
      <c r="BE12" s="19">
        <v>46</v>
      </c>
      <c r="BF12" s="19">
        <f t="shared" si="30"/>
        <v>93</v>
      </c>
      <c r="BG12" s="2">
        <f t="shared" si="13"/>
        <v>3.8493377483443711E-2</v>
      </c>
      <c r="BH12" s="19">
        <v>31</v>
      </c>
      <c r="BI12" s="19">
        <v>40</v>
      </c>
      <c r="BJ12" s="19">
        <f t="shared" si="31"/>
        <v>71</v>
      </c>
      <c r="BK12" s="2">
        <f t="shared" si="14"/>
        <v>4.1740152851263965E-2</v>
      </c>
      <c r="BL12" s="19">
        <v>51</v>
      </c>
      <c r="BM12" s="19">
        <v>67</v>
      </c>
      <c r="BN12" s="19">
        <f t="shared" si="32"/>
        <v>118</v>
      </c>
      <c r="BO12" s="2">
        <f t="shared" si="15"/>
        <v>5.1754385964912282E-2</v>
      </c>
      <c r="BP12" s="19">
        <f t="shared" si="33"/>
        <v>2281</v>
      </c>
      <c r="BQ12" s="2">
        <f t="shared" si="16"/>
        <v>3.5204420230580465E-2</v>
      </c>
    </row>
    <row r="13" spans="1:69" x14ac:dyDescent="0.25">
      <c r="A13" s="4">
        <v>5</v>
      </c>
      <c r="B13" s="5">
        <v>2005</v>
      </c>
      <c r="C13" s="1" t="s">
        <v>122</v>
      </c>
      <c r="D13" s="19">
        <v>110</v>
      </c>
      <c r="E13" s="19">
        <v>97</v>
      </c>
      <c r="F13" s="19">
        <f t="shared" si="17"/>
        <v>207</v>
      </c>
      <c r="G13" s="2">
        <f t="shared" si="0"/>
        <v>5.151816824290692E-2</v>
      </c>
      <c r="H13" s="19">
        <v>102</v>
      </c>
      <c r="I13" s="19">
        <v>123</v>
      </c>
      <c r="J13" s="19">
        <f t="shared" si="18"/>
        <v>225</v>
      </c>
      <c r="K13" s="2">
        <f t="shared" si="1"/>
        <v>4.6296296296296294E-2</v>
      </c>
      <c r="L13" s="19">
        <v>147</v>
      </c>
      <c r="M13" s="19">
        <v>124</v>
      </c>
      <c r="N13" s="19">
        <f t="shared" si="19"/>
        <v>271</v>
      </c>
      <c r="O13" s="2">
        <f t="shared" si="2"/>
        <v>5.2991787250684395E-2</v>
      </c>
      <c r="P13" s="19">
        <v>119</v>
      </c>
      <c r="Q13" s="19">
        <v>99</v>
      </c>
      <c r="R13" s="19">
        <f t="shared" si="20"/>
        <v>218</v>
      </c>
      <c r="S13" s="2">
        <f t="shared" si="3"/>
        <v>4.5013421432996074E-2</v>
      </c>
      <c r="T13" s="19">
        <v>117</v>
      </c>
      <c r="U13" s="19">
        <v>113</v>
      </c>
      <c r="V13" s="19">
        <f t="shared" si="21"/>
        <v>230</v>
      </c>
      <c r="W13" s="2">
        <f t="shared" si="4"/>
        <v>4.8492515285684164E-2</v>
      </c>
      <c r="X13" s="19">
        <v>113</v>
      </c>
      <c r="Y13" s="19">
        <v>94</v>
      </c>
      <c r="Z13" s="19">
        <f t="shared" si="22"/>
        <v>207</v>
      </c>
      <c r="AA13" s="2">
        <f t="shared" si="5"/>
        <v>4.5157068062827224E-2</v>
      </c>
      <c r="AB13" s="19">
        <v>106</v>
      </c>
      <c r="AC13" s="19">
        <v>116</v>
      </c>
      <c r="AD13" s="19">
        <f t="shared" si="23"/>
        <v>222</v>
      </c>
      <c r="AE13" s="2">
        <f t="shared" si="6"/>
        <v>5.1543998142558625E-2</v>
      </c>
      <c r="AF13" s="19">
        <v>115</v>
      </c>
      <c r="AG13" s="19">
        <v>120</v>
      </c>
      <c r="AH13" s="19">
        <f t="shared" si="24"/>
        <v>235</v>
      </c>
      <c r="AI13" s="2">
        <f t="shared" si="7"/>
        <v>5.3469852104664393E-2</v>
      </c>
      <c r="AJ13" s="19">
        <v>151</v>
      </c>
      <c r="AK13" s="19">
        <v>110</v>
      </c>
      <c r="AL13" s="19">
        <f t="shared" si="25"/>
        <v>261</v>
      </c>
      <c r="AM13" s="2">
        <f t="shared" si="8"/>
        <v>4.9516220830961868E-2</v>
      </c>
      <c r="AN13" s="19">
        <v>109</v>
      </c>
      <c r="AO13" s="19">
        <v>94</v>
      </c>
      <c r="AP13" s="19">
        <f t="shared" si="26"/>
        <v>203</v>
      </c>
      <c r="AQ13" s="2">
        <f t="shared" si="9"/>
        <v>4.4072948328267476E-2</v>
      </c>
      <c r="AR13" s="19">
        <v>85</v>
      </c>
      <c r="AS13" s="19">
        <v>92</v>
      </c>
      <c r="AT13" s="19">
        <f t="shared" si="27"/>
        <v>177</v>
      </c>
      <c r="AU13" s="2">
        <f t="shared" si="10"/>
        <v>4.0915395284327326E-2</v>
      </c>
      <c r="AV13" s="19">
        <v>97</v>
      </c>
      <c r="AW13" s="19">
        <v>103</v>
      </c>
      <c r="AX13" s="19">
        <f t="shared" si="28"/>
        <v>200</v>
      </c>
      <c r="AY13" s="2">
        <f t="shared" si="11"/>
        <v>5.108556832694764E-2</v>
      </c>
      <c r="AZ13" s="19">
        <v>85</v>
      </c>
      <c r="BA13" s="19">
        <v>74</v>
      </c>
      <c r="BB13" s="19">
        <f t="shared" si="29"/>
        <v>159</v>
      </c>
      <c r="BC13" s="2">
        <f t="shared" si="12"/>
        <v>4.6572934973637958E-2</v>
      </c>
      <c r="BD13" s="19">
        <v>51</v>
      </c>
      <c r="BE13" s="19">
        <v>69</v>
      </c>
      <c r="BF13" s="19">
        <f t="shared" si="30"/>
        <v>120</v>
      </c>
      <c r="BG13" s="2">
        <f t="shared" si="13"/>
        <v>4.9668874172185427E-2</v>
      </c>
      <c r="BH13" s="19">
        <v>54</v>
      </c>
      <c r="BI13" s="19">
        <v>49</v>
      </c>
      <c r="BJ13" s="19">
        <f t="shared" si="31"/>
        <v>103</v>
      </c>
      <c r="BK13" s="2">
        <f t="shared" si="14"/>
        <v>6.0552616108171663E-2</v>
      </c>
      <c r="BL13" s="19">
        <v>54</v>
      </c>
      <c r="BM13" s="19">
        <v>79</v>
      </c>
      <c r="BN13" s="19">
        <f t="shared" si="32"/>
        <v>133</v>
      </c>
      <c r="BO13" s="2">
        <f t="shared" si="15"/>
        <v>5.8333333333333334E-2</v>
      </c>
      <c r="BP13" s="19">
        <f t="shared" si="33"/>
        <v>3171</v>
      </c>
      <c r="BQ13" s="2">
        <f t="shared" si="16"/>
        <v>4.8940471964564074E-2</v>
      </c>
    </row>
    <row r="14" spans="1:69" x14ac:dyDescent="0.25">
      <c r="A14" s="4">
        <v>6</v>
      </c>
      <c r="B14" s="5">
        <v>2006</v>
      </c>
      <c r="C14" s="1" t="s">
        <v>123</v>
      </c>
      <c r="D14" s="19">
        <v>79</v>
      </c>
      <c r="E14" s="19">
        <v>71</v>
      </c>
      <c r="F14" s="19">
        <f t="shared" si="17"/>
        <v>150</v>
      </c>
      <c r="G14" s="2">
        <f t="shared" si="0"/>
        <v>3.7332005973120953E-2</v>
      </c>
      <c r="H14" s="19">
        <v>102</v>
      </c>
      <c r="I14" s="19">
        <v>86</v>
      </c>
      <c r="J14" s="19">
        <f t="shared" si="18"/>
        <v>188</v>
      </c>
      <c r="K14" s="2">
        <f t="shared" si="1"/>
        <v>3.868312757201646E-2</v>
      </c>
      <c r="L14" s="19">
        <v>94</v>
      </c>
      <c r="M14" s="19">
        <v>96</v>
      </c>
      <c r="N14" s="19">
        <f t="shared" si="19"/>
        <v>190</v>
      </c>
      <c r="O14" s="2">
        <f t="shared" si="2"/>
        <v>3.7152913570590536E-2</v>
      </c>
      <c r="P14" s="19">
        <v>96</v>
      </c>
      <c r="Q14" s="19">
        <v>91</v>
      </c>
      <c r="R14" s="19">
        <f t="shared" si="20"/>
        <v>187</v>
      </c>
      <c r="S14" s="2">
        <f t="shared" si="3"/>
        <v>3.8612430311790215E-2</v>
      </c>
      <c r="T14" s="19">
        <v>95</v>
      </c>
      <c r="U14" s="19">
        <v>93</v>
      </c>
      <c r="V14" s="19">
        <f t="shared" si="21"/>
        <v>188</v>
      </c>
      <c r="W14" s="2">
        <f t="shared" si="4"/>
        <v>3.9637360320472277E-2</v>
      </c>
      <c r="X14" s="19">
        <v>94</v>
      </c>
      <c r="Y14" s="19">
        <v>86</v>
      </c>
      <c r="Z14" s="19">
        <f t="shared" si="22"/>
        <v>180</v>
      </c>
      <c r="AA14" s="2">
        <f t="shared" si="5"/>
        <v>3.9267015706806283E-2</v>
      </c>
      <c r="AB14" s="19">
        <v>73</v>
      </c>
      <c r="AC14" s="19">
        <v>93</v>
      </c>
      <c r="AD14" s="19">
        <f t="shared" si="23"/>
        <v>166</v>
      </c>
      <c r="AE14" s="2">
        <f t="shared" si="6"/>
        <v>3.8541908521012302E-2</v>
      </c>
      <c r="AF14" s="19">
        <v>79</v>
      </c>
      <c r="AG14" s="19">
        <v>70</v>
      </c>
      <c r="AH14" s="19">
        <f t="shared" si="24"/>
        <v>149</v>
      </c>
      <c r="AI14" s="2">
        <f t="shared" si="7"/>
        <v>3.390216154721274E-2</v>
      </c>
      <c r="AJ14" s="19">
        <v>103</v>
      </c>
      <c r="AK14" s="19">
        <v>78</v>
      </c>
      <c r="AL14" s="19">
        <f t="shared" si="25"/>
        <v>181</v>
      </c>
      <c r="AM14" s="2">
        <f t="shared" si="8"/>
        <v>3.4338835135647887E-2</v>
      </c>
      <c r="AN14" s="19">
        <v>80</v>
      </c>
      <c r="AO14" s="19">
        <v>88</v>
      </c>
      <c r="AP14" s="19">
        <f t="shared" si="26"/>
        <v>168</v>
      </c>
      <c r="AQ14" s="2">
        <f t="shared" si="9"/>
        <v>3.64741641337386E-2</v>
      </c>
      <c r="AR14" s="19">
        <v>76</v>
      </c>
      <c r="AS14" s="19">
        <v>83</v>
      </c>
      <c r="AT14" s="19">
        <f t="shared" si="27"/>
        <v>159</v>
      </c>
      <c r="AU14" s="2">
        <f t="shared" si="10"/>
        <v>3.6754507628294034E-2</v>
      </c>
      <c r="AV14" s="19">
        <v>72</v>
      </c>
      <c r="AW14" s="19">
        <v>70</v>
      </c>
      <c r="AX14" s="19">
        <f t="shared" si="28"/>
        <v>142</v>
      </c>
      <c r="AY14" s="2">
        <f t="shared" si="11"/>
        <v>3.6270753512132825E-2</v>
      </c>
      <c r="AZ14" s="19">
        <v>62</v>
      </c>
      <c r="BA14" s="19">
        <v>75</v>
      </c>
      <c r="BB14" s="19">
        <f t="shared" si="29"/>
        <v>137</v>
      </c>
      <c r="BC14" s="2">
        <f t="shared" si="12"/>
        <v>4.0128881077914472E-2</v>
      </c>
      <c r="BD14" s="19">
        <v>52</v>
      </c>
      <c r="BE14" s="19">
        <v>42</v>
      </c>
      <c r="BF14" s="19">
        <f t="shared" si="30"/>
        <v>94</v>
      </c>
      <c r="BG14" s="2">
        <f t="shared" si="13"/>
        <v>3.8907284768211918E-2</v>
      </c>
      <c r="BH14" s="19">
        <v>39</v>
      </c>
      <c r="BI14" s="19">
        <v>41</v>
      </c>
      <c r="BJ14" s="19">
        <f t="shared" si="31"/>
        <v>80</v>
      </c>
      <c r="BK14" s="2">
        <f t="shared" si="14"/>
        <v>4.7031158142269255E-2</v>
      </c>
      <c r="BL14" s="19">
        <v>58</v>
      </c>
      <c r="BM14" s="19">
        <v>82</v>
      </c>
      <c r="BN14" s="19">
        <f t="shared" si="32"/>
        <v>140</v>
      </c>
      <c r="BO14" s="2">
        <f t="shared" si="15"/>
        <v>6.1403508771929821E-2</v>
      </c>
      <c r="BP14" s="19">
        <f t="shared" si="33"/>
        <v>2499</v>
      </c>
      <c r="BQ14" s="2">
        <f t="shared" si="16"/>
        <v>3.8568981217106786E-2</v>
      </c>
    </row>
    <row r="15" spans="1:69" x14ac:dyDescent="0.25">
      <c r="A15" s="4">
        <v>7</v>
      </c>
      <c r="B15" s="5">
        <v>2007</v>
      </c>
      <c r="C15" s="1" t="s">
        <v>124</v>
      </c>
      <c r="D15" s="19">
        <v>84</v>
      </c>
      <c r="E15" s="19">
        <v>88</v>
      </c>
      <c r="F15" s="19">
        <f t="shared" si="17"/>
        <v>172</v>
      </c>
      <c r="G15" s="2">
        <f t="shared" si="0"/>
        <v>4.2807366849178699E-2</v>
      </c>
      <c r="H15" s="19">
        <v>81</v>
      </c>
      <c r="I15" s="19">
        <v>85</v>
      </c>
      <c r="J15" s="19">
        <f t="shared" si="18"/>
        <v>166</v>
      </c>
      <c r="K15" s="2">
        <f t="shared" si="1"/>
        <v>3.4156378600823045E-2</v>
      </c>
      <c r="L15" s="19">
        <v>99</v>
      </c>
      <c r="M15" s="19">
        <v>99</v>
      </c>
      <c r="N15" s="19">
        <f t="shared" si="19"/>
        <v>198</v>
      </c>
      <c r="O15" s="2">
        <f t="shared" si="2"/>
        <v>3.8717246773562766E-2</v>
      </c>
      <c r="P15" s="19">
        <v>105</v>
      </c>
      <c r="Q15" s="19">
        <v>84</v>
      </c>
      <c r="R15" s="19">
        <f t="shared" si="20"/>
        <v>189</v>
      </c>
      <c r="S15" s="2">
        <f t="shared" si="3"/>
        <v>3.9025397480900267E-2</v>
      </c>
      <c r="T15" s="19">
        <v>98</v>
      </c>
      <c r="U15" s="19">
        <v>102</v>
      </c>
      <c r="V15" s="19">
        <f t="shared" si="21"/>
        <v>200</v>
      </c>
      <c r="W15" s="2">
        <f t="shared" si="4"/>
        <v>4.2167404596247099E-2</v>
      </c>
      <c r="X15" s="19">
        <v>105</v>
      </c>
      <c r="Y15" s="19">
        <v>97</v>
      </c>
      <c r="Z15" s="19">
        <f t="shared" si="22"/>
        <v>202</v>
      </c>
      <c r="AA15" s="2">
        <f t="shared" si="5"/>
        <v>4.4066317626527053E-2</v>
      </c>
      <c r="AB15" s="19">
        <v>101</v>
      </c>
      <c r="AC15" s="19">
        <v>82</v>
      </c>
      <c r="AD15" s="19">
        <f t="shared" si="23"/>
        <v>183</v>
      </c>
      <c r="AE15" s="2">
        <f t="shared" si="6"/>
        <v>4.2488971441838864E-2</v>
      </c>
      <c r="AF15" s="19">
        <v>76</v>
      </c>
      <c r="AG15" s="19">
        <v>67</v>
      </c>
      <c r="AH15" s="19">
        <f t="shared" si="24"/>
        <v>143</v>
      </c>
      <c r="AI15" s="2">
        <f t="shared" si="7"/>
        <v>3.2536973833902159E-2</v>
      </c>
      <c r="AJ15" s="19">
        <v>95</v>
      </c>
      <c r="AK15" s="19">
        <v>88</v>
      </c>
      <c r="AL15" s="19">
        <f t="shared" si="25"/>
        <v>183</v>
      </c>
      <c r="AM15" s="2">
        <f t="shared" si="8"/>
        <v>3.4718269778030733E-2</v>
      </c>
      <c r="AN15" s="19">
        <v>78</v>
      </c>
      <c r="AO15" s="19">
        <v>100</v>
      </c>
      <c r="AP15" s="19">
        <f t="shared" si="26"/>
        <v>178</v>
      </c>
      <c r="AQ15" s="2">
        <f t="shared" si="9"/>
        <v>3.8645245332175421E-2</v>
      </c>
      <c r="AR15" s="19">
        <v>96</v>
      </c>
      <c r="AS15" s="19">
        <v>85</v>
      </c>
      <c r="AT15" s="19">
        <f t="shared" si="27"/>
        <v>181</v>
      </c>
      <c r="AU15" s="2">
        <f t="shared" si="10"/>
        <v>4.1840036985668051E-2</v>
      </c>
      <c r="AV15" s="19">
        <v>75</v>
      </c>
      <c r="AW15" s="19">
        <v>85</v>
      </c>
      <c r="AX15" s="19">
        <f t="shared" si="28"/>
        <v>160</v>
      </c>
      <c r="AY15" s="2">
        <f t="shared" si="11"/>
        <v>4.0868454661558112E-2</v>
      </c>
      <c r="AZ15" s="19">
        <v>75</v>
      </c>
      <c r="BA15" s="19">
        <v>80</v>
      </c>
      <c r="BB15" s="19">
        <f t="shared" si="29"/>
        <v>155</v>
      </c>
      <c r="BC15" s="2">
        <f t="shared" si="12"/>
        <v>4.5401288810779143E-2</v>
      </c>
      <c r="BD15" s="19">
        <v>51</v>
      </c>
      <c r="BE15" s="19">
        <v>49</v>
      </c>
      <c r="BF15" s="19">
        <f t="shared" si="30"/>
        <v>100</v>
      </c>
      <c r="BG15" s="2">
        <f t="shared" si="13"/>
        <v>4.1390728476821195E-2</v>
      </c>
      <c r="BH15" s="19">
        <v>35</v>
      </c>
      <c r="BI15" s="19">
        <v>47</v>
      </c>
      <c r="BJ15" s="19">
        <f t="shared" si="31"/>
        <v>82</v>
      </c>
      <c r="BK15" s="2">
        <f t="shared" si="14"/>
        <v>4.8206937095825984E-2</v>
      </c>
      <c r="BL15" s="19">
        <v>62</v>
      </c>
      <c r="BM15" s="19">
        <v>72</v>
      </c>
      <c r="BN15" s="19">
        <f t="shared" si="32"/>
        <v>134</v>
      </c>
      <c r="BO15" s="2">
        <f t="shared" si="15"/>
        <v>5.8771929824561406E-2</v>
      </c>
      <c r="BP15" s="19">
        <f t="shared" si="33"/>
        <v>2626</v>
      </c>
      <c r="BQ15" s="2">
        <f t="shared" si="16"/>
        <v>4.052906949824827E-2</v>
      </c>
    </row>
    <row r="16" spans="1:69" x14ac:dyDescent="0.25">
      <c r="A16" s="4">
        <v>8</v>
      </c>
      <c r="B16" s="5">
        <v>2008</v>
      </c>
      <c r="C16" s="1" t="s">
        <v>125</v>
      </c>
      <c r="D16" s="19">
        <v>67</v>
      </c>
      <c r="E16" s="19">
        <v>53</v>
      </c>
      <c r="F16" s="19">
        <f t="shared" si="17"/>
        <v>120</v>
      </c>
      <c r="G16" s="2">
        <f t="shared" si="0"/>
        <v>2.9865604778496764E-2</v>
      </c>
      <c r="H16" s="19">
        <v>89</v>
      </c>
      <c r="I16" s="19">
        <v>84</v>
      </c>
      <c r="J16" s="19">
        <f t="shared" si="18"/>
        <v>173</v>
      </c>
      <c r="K16" s="2">
        <f t="shared" si="1"/>
        <v>3.559670781893004E-2</v>
      </c>
      <c r="L16" s="19">
        <v>98</v>
      </c>
      <c r="M16" s="19">
        <v>92</v>
      </c>
      <c r="N16" s="19">
        <f t="shared" si="19"/>
        <v>190</v>
      </c>
      <c r="O16" s="2">
        <f t="shared" si="2"/>
        <v>3.7152913570590536E-2</v>
      </c>
      <c r="P16" s="19">
        <v>84</v>
      </c>
      <c r="Q16" s="19">
        <v>85</v>
      </c>
      <c r="R16" s="19">
        <f t="shared" si="20"/>
        <v>169</v>
      </c>
      <c r="S16" s="2">
        <f t="shared" si="3"/>
        <v>3.4895725789799714E-2</v>
      </c>
      <c r="T16" s="19">
        <v>75</v>
      </c>
      <c r="U16" s="19">
        <v>76</v>
      </c>
      <c r="V16" s="19">
        <f t="shared" si="21"/>
        <v>151</v>
      </c>
      <c r="W16" s="2">
        <f t="shared" si="4"/>
        <v>3.1836390470166565E-2</v>
      </c>
      <c r="X16" s="19">
        <v>68</v>
      </c>
      <c r="Y16" s="19">
        <v>66</v>
      </c>
      <c r="Z16" s="19">
        <f t="shared" si="22"/>
        <v>134</v>
      </c>
      <c r="AA16" s="2">
        <f t="shared" si="5"/>
        <v>2.9232111692844676E-2</v>
      </c>
      <c r="AB16" s="19">
        <v>71</v>
      </c>
      <c r="AC16" s="19">
        <v>68</v>
      </c>
      <c r="AD16" s="19">
        <f t="shared" si="23"/>
        <v>139</v>
      </c>
      <c r="AE16" s="2">
        <f t="shared" si="6"/>
        <v>3.2273043882052474E-2</v>
      </c>
      <c r="AF16" s="19">
        <v>84</v>
      </c>
      <c r="AG16" s="19">
        <v>77</v>
      </c>
      <c r="AH16" s="19">
        <f t="shared" si="24"/>
        <v>161</v>
      </c>
      <c r="AI16" s="2">
        <f t="shared" si="7"/>
        <v>3.6632536973833903E-2</v>
      </c>
      <c r="AJ16" s="19">
        <v>88</v>
      </c>
      <c r="AK16" s="19">
        <v>96</v>
      </c>
      <c r="AL16" s="19">
        <f t="shared" si="25"/>
        <v>184</v>
      </c>
      <c r="AM16" s="2">
        <f t="shared" si="8"/>
        <v>3.490798709922216E-2</v>
      </c>
      <c r="AN16" s="19">
        <v>88</v>
      </c>
      <c r="AO16" s="19">
        <v>83</v>
      </c>
      <c r="AP16" s="19">
        <f t="shared" si="26"/>
        <v>171</v>
      </c>
      <c r="AQ16" s="2">
        <f t="shared" si="9"/>
        <v>3.7125488493269646E-2</v>
      </c>
      <c r="AR16" s="19">
        <v>76</v>
      </c>
      <c r="AS16" s="19">
        <v>70</v>
      </c>
      <c r="AT16" s="19">
        <f t="shared" si="27"/>
        <v>146</v>
      </c>
      <c r="AU16" s="2">
        <f t="shared" si="10"/>
        <v>3.3749422098936659E-2</v>
      </c>
      <c r="AV16" s="19">
        <v>75</v>
      </c>
      <c r="AW16" s="19">
        <v>80</v>
      </c>
      <c r="AX16" s="19">
        <f t="shared" si="28"/>
        <v>155</v>
      </c>
      <c r="AY16" s="2">
        <f t="shared" si="11"/>
        <v>3.9591315453384422E-2</v>
      </c>
      <c r="AZ16" s="19">
        <v>66</v>
      </c>
      <c r="BA16" s="19">
        <v>58</v>
      </c>
      <c r="BB16" s="19">
        <f t="shared" si="29"/>
        <v>124</v>
      </c>
      <c r="BC16" s="2">
        <f t="shared" si="12"/>
        <v>3.6321031048623317E-2</v>
      </c>
      <c r="BD16" s="19">
        <v>44</v>
      </c>
      <c r="BE16" s="19">
        <v>43</v>
      </c>
      <c r="BF16" s="19">
        <f t="shared" si="30"/>
        <v>87</v>
      </c>
      <c r="BG16" s="2">
        <f t="shared" si="13"/>
        <v>3.6009933774834434E-2</v>
      </c>
      <c r="BH16" s="19">
        <v>38</v>
      </c>
      <c r="BI16" s="19">
        <v>44</v>
      </c>
      <c r="BJ16" s="19">
        <f t="shared" si="31"/>
        <v>82</v>
      </c>
      <c r="BK16" s="2">
        <f t="shared" si="14"/>
        <v>4.8206937095825984E-2</v>
      </c>
      <c r="BL16" s="19">
        <v>53</v>
      </c>
      <c r="BM16" s="19">
        <v>72</v>
      </c>
      <c r="BN16" s="19">
        <f t="shared" si="32"/>
        <v>125</v>
      </c>
      <c r="BO16" s="2">
        <f t="shared" si="15"/>
        <v>5.4824561403508769E-2</v>
      </c>
      <c r="BP16" s="19">
        <f t="shared" si="33"/>
        <v>2311</v>
      </c>
      <c r="BQ16" s="2">
        <f t="shared" si="16"/>
        <v>3.5667433210377665E-2</v>
      </c>
    </row>
    <row r="17" spans="1:69" x14ac:dyDescent="0.25">
      <c r="A17" s="4">
        <v>9</v>
      </c>
      <c r="B17" s="5">
        <v>2009</v>
      </c>
      <c r="C17" s="1" t="s">
        <v>29</v>
      </c>
      <c r="D17" s="19">
        <v>68</v>
      </c>
      <c r="E17" s="19">
        <v>65</v>
      </c>
      <c r="F17" s="19">
        <f t="shared" si="17"/>
        <v>133</v>
      </c>
      <c r="G17" s="2">
        <f t="shared" si="0"/>
        <v>3.3101045296167246E-2</v>
      </c>
      <c r="H17" s="19">
        <v>86</v>
      </c>
      <c r="I17" s="19">
        <v>60</v>
      </c>
      <c r="J17" s="19">
        <f t="shared" si="18"/>
        <v>146</v>
      </c>
      <c r="K17" s="2">
        <f t="shared" si="1"/>
        <v>3.0041152263374487E-2</v>
      </c>
      <c r="L17" s="19">
        <v>81</v>
      </c>
      <c r="M17" s="19">
        <v>68</v>
      </c>
      <c r="N17" s="19">
        <f t="shared" si="19"/>
        <v>149</v>
      </c>
      <c r="O17" s="2">
        <f t="shared" si="2"/>
        <v>2.9135705905357842E-2</v>
      </c>
      <c r="P17" s="19">
        <v>78</v>
      </c>
      <c r="Q17" s="19">
        <v>93</v>
      </c>
      <c r="R17" s="19">
        <f t="shared" si="20"/>
        <v>171</v>
      </c>
      <c r="S17" s="2">
        <f t="shared" si="3"/>
        <v>3.5308692958909767E-2</v>
      </c>
      <c r="T17" s="19">
        <v>76</v>
      </c>
      <c r="U17" s="19">
        <v>80</v>
      </c>
      <c r="V17" s="19">
        <f t="shared" si="21"/>
        <v>156</v>
      </c>
      <c r="W17" s="2">
        <f t="shared" si="4"/>
        <v>3.2890575585072739E-2</v>
      </c>
      <c r="X17" s="19">
        <v>88</v>
      </c>
      <c r="Y17" s="19">
        <v>85</v>
      </c>
      <c r="Z17" s="19">
        <f t="shared" si="22"/>
        <v>173</v>
      </c>
      <c r="AA17" s="2">
        <f t="shared" si="5"/>
        <v>3.7739965095986039E-2</v>
      </c>
      <c r="AB17" s="19">
        <v>68</v>
      </c>
      <c r="AC17" s="19">
        <v>70</v>
      </c>
      <c r="AD17" s="19">
        <f t="shared" si="23"/>
        <v>138</v>
      </c>
      <c r="AE17" s="2">
        <f t="shared" si="6"/>
        <v>3.2040863710239148E-2</v>
      </c>
      <c r="AF17" s="19">
        <v>60</v>
      </c>
      <c r="AG17" s="19">
        <v>56</v>
      </c>
      <c r="AH17" s="19">
        <f t="shared" si="24"/>
        <v>116</v>
      </c>
      <c r="AI17" s="2">
        <f t="shared" si="7"/>
        <v>2.6393629124004551E-2</v>
      </c>
      <c r="AJ17" s="19">
        <v>59</v>
      </c>
      <c r="AK17" s="19">
        <v>73</v>
      </c>
      <c r="AL17" s="19">
        <f t="shared" si="25"/>
        <v>132</v>
      </c>
      <c r="AM17" s="2">
        <f t="shared" si="8"/>
        <v>2.5042686397268071E-2</v>
      </c>
      <c r="AN17" s="19">
        <v>92</v>
      </c>
      <c r="AO17" s="19">
        <v>84</v>
      </c>
      <c r="AP17" s="19">
        <f t="shared" si="26"/>
        <v>176</v>
      </c>
      <c r="AQ17" s="2">
        <f t="shared" si="9"/>
        <v>3.8211029092488059E-2</v>
      </c>
      <c r="AR17" s="19">
        <v>77</v>
      </c>
      <c r="AS17" s="19">
        <v>88</v>
      </c>
      <c r="AT17" s="19">
        <f t="shared" si="27"/>
        <v>165</v>
      </c>
      <c r="AU17" s="2">
        <f t="shared" si="10"/>
        <v>3.8141470180305129E-2</v>
      </c>
      <c r="AV17" s="19">
        <v>73</v>
      </c>
      <c r="AW17" s="19">
        <v>69</v>
      </c>
      <c r="AX17" s="19">
        <f t="shared" si="28"/>
        <v>142</v>
      </c>
      <c r="AY17" s="2">
        <f t="shared" si="11"/>
        <v>3.6270753512132825E-2</v>
      </c>
      <c r="AZ17" s="19">
        <v>60</v>
      </c>
      <c r="BA17" s="19">
        <v>70</v>
      </c>
      <c r="BB17" s="19">
        <f t="shared" si="29"/>
        <v>130</v>
      </c>
      <c r="BC17" s="2">
        <f t="shared" si="12"/>
        <v>3.8078500292911543E-2</v>
      </c>
      <c r="BD17" s="19">
        <v>45</v>
      </c>
      <c r="BE17" s="19">
        <v>50</v>
      </c>
      <c r="BF17" s="19">
        <f t="shared" si="30"/>
        <v>95</v>
      </c>
      <c r="BG17" s="2">
        <f t="shared" si="13"/>
        <v>3.9321192052980132E-2</v>
      </c>
      <c r="BH17" s="19">
        <v>58</v>
      </c>
      <c r="BI17" s="19">
        <v>60</v>
      </c>
      <c r="BJ17" s="19">
        <f t="shared" si="31"/>
        <v>118</v>
      </c>
      <c r="BK17" s="2">
        <f t="shared" si="14"/>
        <v>6.9370958259847154E-2</v>
      </c>
      <c r="BL17" s="19">
        <v>66</v>
      </c>
      <c r="BM17" s="19">
        <v>82</v>
      </c>
      <c r="BN17" s="19">
        <f t="shared" si="32"/>
        <v>148</v>
      </c>
      <c r="BO17" s="2">
        <f t="shared" si="15"/>
        <v>6.491228070175438E-2</v>
      </c>
      <c r="BP17" s="19">
        <f t="shared" si="33"/>
        <v>2288</v>
      </c>
      <c r="BQ17" s="2">
        <f t="shared" si="16"/>
        <v>3.5312456592533147E-2</v>
      </c>
    </row>
    <row r="18" spans="1:69" x14ac:dyDescent="0.25">
      <c r="A18" s="4">
        <v>10</v>
      </c>
      <c r="B18" s="5">
        <v>2010</v>
      </c>
      <c r="C18" s="1" t="s">
        <v>126</v>
      </c>
      <c r="D18" s="19">
        <v>72</v>
      </c>
      <c r="E18" s="19">
        <v>63</v>
      </c>
      <c r="F18" s="19">
        <f t="shared" si="17"/>
        <v>135</v>
      </c>
      <c r="G18" s="2">
        <f t="shared" si="0"/>
        <v>3.3598805375808859E-2</v>
      </c>
      <c r="H18" s="19">
        <v>67</v>
      </c>
      <c r="I18" s="19">
        <v>65</v>
      </c>
      <c r="J18" s="19">
        <f t="shared" si="18"/>
        <v>132</v>
      </c>
      <c r="K18" s="2">
        <f t="shared" si="1"/>
        <v>2.7160493827160494E-2</v>
      </c>
      <c r="L18" s="19">
        <v>72</v>
      </c>
      <c r="M18" s="19">
        <v>76</v>
      </c>
      <c r="N18" s="19">
        <f t="shared" si="19"/>
        <v>148</v>
      </c>
      <c r="O18" s="2">
        <f t="shared" si="2"/>
        <v>2.8940164254986311E-2</v>
      </c>
      <c r="P18" s="19">
        <v>88</v>
      </c>
      <c r="Q18" s="19">
        <v>73</v>
      </c>
      <c r="R18" s="19">
        <f t="shared" si="20"/>
        <v>161</v>
      </c>
      <c r="S18" s="2">
        <f t="shared" si="3"/>
        <v>3.324385711335949E-2</v>
      </c>
      <c r="T18" s="19">
        <v>76</v>
      </c>
      <c r="U18" s="19">
        <v>84</v>
      </c>
      <c r="V18" s="19">
        <f t="shared" si="21"/>
        <v>160</v>
      </c>
      <c r="W18" s="2">
        <f t="shared" si="4"/>
        <v>3.3733923676997679E-2</v>
      </c>
      <c r="X18" s="19">
        <v>80</v>
      </c>
      <c r="Y18" s="19">
        <v>87</v>
      </c>
      <c r="Z18" s="19">
        <f t="shared" si="22"/>
        <v>167</v>
      </c>
      <c r="AA18" s="2">
        <f t="shared" si="5"/>
        <v>3.6431064572425828E-2</v>
      </c>
      <c r="AB18" s="19">
        <v>73</v>
      </c>
      <c r="AC18" s="19">
        <v>67</v>
      </c>
      <c r="AD18" s="19">
        <f t="shared" si="23"/>
        <v>140</v>
      </c>
      <c r="AE18" s="2">
        <f t="shared" si="6"/>
        <v>3.25052240538658E-2</v>
      </c>
      <c r="AF18" s="19">
        <v>63</v>
      </c>
      <c r="AG18" s="19">
        <v>61</v>
      </c>
      <c r="AH18" s="19">
        <f t="shared" si="24"/>
        <v>124</v>
      </c>
      <c r="AI18" s="2">
        <f t="shared" si="7"/>
        <v>2.8213879408418657E-2</v>
      </c>
      <c r="AJ18" s="19">
        <v>75</v>
      </c>
      <c r="AK18" s="19">
        <v>77</v>
      </c>
      <c r="AL18" s="19">
        <f t="shared" si="25"/>
        <v>152</v>
      </c>
      <c r="AM18" s="2">
        <f t="shared" si="8"/>
        <v>2.8837032821096568E-2</v>
      </c>
      <c r="AN18" s="19">
        <v>62</v>
      </c>
      <c r="AO18" s="19">
        <v>85</v>
      </c>
      <c r="AP18" s="19">
        <f t="shared" si="26"/>
        <v>147</v>
      </c>
      <c r="AQ18" s="2">
        <f t="shared" si="9"/>
        <v>3.1914893617021274E-2</v>
      </c>
      <c r="AR18" s="19">
        <v>90</v>
      </c>
      <c r="AS18" s="19">
        <v>76</v>
      </c>
      <c r="AT18" s="19">
        <f t="shared" si="27"/>
        <v>166</v>
      </c>
      <c r="AU18" s="2">
        <f t="shared" si="10"/>
        <v>3.8372630605640314E-2</v>
      </c>
      <c r="AV18" s="19">
        <v>74</v>
      </c>
      <c r="AW18" s="19">
        <v>74</v>
      </c>
      <c r="AX18" s="19">
        <f t="shared" si="28"/>
        <v>148</v>
      </c>
      <c r="AY18" s="2">
        <f t="shared" si="11"/>
        <v>3.7803320561941252E-2</v>
      </c>
      <c r="AZ18" s="19">
        <v>64</v>
      </c>
      <c r="BA18" s="19">
        <v>68</v>
      </c>
      <c r="BB18" s="19">
        <f t="shared" si="29"/>
        <v>132</v>
      </c>
      <c r="BC18" s="2">
        <f t="shared" si="12"/>
        <v>3.8664323374340948E-2</v>
      </c>
      <c r="BD18" s="19">
        <v>44</v>
      </c>
      <c r="BE18" s="19">
        <v>45</v>
      </c>
      <c r="BF18" s="19">
        <f t="shared" si="30"/>
        <v>89</v>
      </c>
      <c r="BG18" s="2">
        <f t="shared" si="13"/>
        <v>3.6837748344370862E-2</v>
      </c>
      <c r="BH18" s="19">
        <v>33</v>
      </c>
      <c r="BI18" s="19">
        <v>28</v>
      </c>
      <c r="BJ18" s="19">
        <f t="shared" si="31"/>
        <v>61</v>
      </c>
      <c r="BK18" s="2">
        <f t="shared" si="14"/>
        <v>3.5861258083480306E-2</v>
      </c>
      <c r="BL18" s="19">
        <v>32</v>
      </c>
      <c r="BM18" s="19">
        <v>46</v>
      </c>
      <c r="BN18" s="19">
        <f t="shared" si="32"/>
        <v>78</v>
      </c>
      <c r="BO18" s="2">
        <f t="shared" si="15"/>
        <v>3.4210526315789476E-2</v>
      </c>
      <c r="BP18" s="19">
        <f t="shared" si="33"/>
        <v>2140</v>
      </c>
      <c r="BQ18" s="2">
        <f t="shared" si="16"/>
        <v>3.3028259225533624E-2</v>
      </c>
    </row>
    <row r="19" spans="1:69" x14ac:dyDescent="0.25">
      <c r="A19" s="4">
        <v>11</v>
      </c>
      <c r="B19" s="5">
        <v>2011</v>
      </c>
      <c r="C19" s="1" t="s">
        <v>127</v>
      </c>
      <c r="D19" s="19">
        <v>236</v>
      </c>
      <c r="E19" s="19">
        <v>224</v>
      </c>
      <c r="F19" s="19">
        <f t="shared" si="17"/>
        <v>460</v>
      </c>
      <c r="G19" s="2">
        <f t="shared" si="0"/>
        <v>0.11448481831757093</v>
      </c>
      <c r="H19" s="19">
        <v>288</v>
      </c>
      <c r="I19" s="19">
        <v>273</v>
      </c>
      <c r="J19" s="19">
        <f t="shared" si="18"/>
        <v>561</v>
      </c>
      <c r="K19" s="2">
        <f t="shared" si="1"/>
        <v>0.1154320987654321</v>
      </c>
      <c r="L19" s="19">
        <v>304</v>
      </c>
      <c r="M19" s="19">
        <v>272</v>
      </c>
      <c r="N19" s="19">
        <f t="shared" si="19"/>
        <v>576</v>
      </c>
      <c r="O19" s="2">
        <f t="shared" si="2"/>
        <v>0.11263199061400078</v>
      </c>
      <c r="P19" s="19">
        <v>248</v>
      </c>
      <c r="Q19" s="19">
        <v>253</v>
      </c>
      <c r="R19" s="19">
        <f t="shared" si="20"/>
        <v>501</v>
      </c>
      <c r="S19" s="2">
        <f t="shared" si="3"/>
        <v>0.10344827586206896</v>
      </c>
      <c r="T19" s="19">
        <v>248</v>
      </c>
      <c r="U19" s="19">
        <v>268</v>
      </c>
      <c r="V19" s="19">
        <f t="shared" si="21"/>
        <v>516</v>
      </c>
      <c r="W19" s="2">
        <f t="shared" si="4"/>
        <v>0.10879190385831752</v>
      </c>
      <c r="X19" s="19">
        <v>272</v>
      </c>
      <c r="Y19" s="19">
        <v>283</v>
      </c>
      <c r="Z19" s="19">
        <f t="shared" si="22"/>
        <v>555</v>
      </c>
      <c r="AA19" s="2">
        <f t="shared" si="5"/>
        <v>0.12107329842931937</v>
      </c>
      <c r="AB19" s="19">
        <v>284</v>
      </c>
      <c r="AC19" s="19">
        <v>250</v>
      </c>
      <c r="AD19" s="19">
        <f t="shared" si="23"/>
        <v>534</v>
      </c>
      <c r="AE19" s="2">
        <f t="shared" si="6"/>
        <v>0.1239842117483167</v>
      </c>
      <c r="AF19" s="19">
        <v>284</v>
      </c>
      <c r="AG19" s="19">
        <v>220</v>
      </c>
      <c r="AH19" s="19">
        <f t="shared" si="24"/>
        <v>504</v>
      </c>
      <c r="AI19" s="2">
        <f t="shared" si="7"/>
        <v>0.11467576791808874</v>
      </c>
      <c r="AJ19" s="19">
        <v>324</v>
      </c>
      <c r="AK19" s="19">
        <v>307</v>
      </c>
      <c r="AL19" s="19">
        <f t="shared" si="25"/>
        <v>631</v>
      </c>
      <c r="AM19" s="2">
        <f t="shared" si="8"/>
        <v>0.11971162967178904</v>
      </c>
      <c r="AN19" s="19">
        <v>249</v>
      </c>
      <c r="AO19" s="19">
        <v>243</v>
      </c>
      <c r="AP19" s="19">
        <f t="shared" si="26"/>
        <v>492</v>
      </c>
      <c r="AQ19" s="2">
        <f t="shared" si="9"/>
        <v>0.10681719496309162</v>
      </c>
      <c r="AR19" s="19">
        <v>225</v>
      </c>
      <c r="AS19" s="19">
        <v>245</v>
      </c>
      <c r="AT19" s="19">
        <f t="shared" si="27"/>
        <v>470</v>
      </c>
      <c r="AU19" s="2">
        <f t="shared" si="10"/>
        <v>0.10864539990753583</v>
      </c>
      <c r="AV19" s="19">
        <v>222</v>
      </c>
      <c r="AW19" s="19">
        <v>230</v>
      </c>
      <c r="AX19" s="19">
        <f t="shared" si="28"/>
        <v>452</v>
      </c>
      <c r="AY19" s="2">
        <f t="shared" si="11"/>
        <v>0.11545338441890166</v>
      </c>
      <c r="AZ19" s="19">
        <v>188</v>
      </c>
      <c r="BA19" s="19">
        <v>207</v>
      </c>
      <c r="BB19" s="19">
        <f t="shared" si="29"/>
        <v>395</v>
      </c>
      <c r="BC19" s="2">
        <f t="shared" si="12"/>
        <v>0.11570005858230814</v>
      </c>
      <c r="BD19" s="19">
        <v>136</v>
      </c>
      <c r="BE19" s="19">
        <v>160</v>
      </c>
      <c r="BF19" s="19">
        <f t="shared" si="30"/>
        <v>296</v>
      </c>
      <c r="BG19" s="2">
        <f t="shared" si="13"/>
        <v>0.12251655629139073</v>
      </c>
      <c r="BH19" s="19">
        <v>96</v>
      </c>
      <c r="BI19" s="19">
        <v>99</v>
      </c>
      <c r="BJ19" s="19">
        <f t="shared" si="31"/>
        <v>195</v>
      </c>
      <c r="BK19" s="2">
        <f t="shared" si="14"/>
        <v>0.1146384479717813</v>
      </c>
      <c r="BL19" s="19">
        <v>117</v>
      </c>
      <c r="BM19" s="19">
        <v>188</v>
      </c>
      <c r="BN19" s="19">
        <f t="shared" si="32"/>
        <v>305</v>
      </c>
      <c r="BO19" s="2">
        <f t="shared" si="15"/>
        <v>0.1337719298245614</v>
      </c>
      <c r="BP19" s="19">
        <f t="shared" si="33"/>
        <v>7443</v>
      </c>
      <c r="BQ19" s="2">
        <f t="shared" si="16"/>
        <v>0.1148735202876854</v>
      </c>
    </row>
    <row r="20" spans="1:69" x14ac:dyDescent="0.25">
      <c r="A20" s="4">
        <v>12</v>
      </c>
      <c r="B20" s="5">
        <v>2012</v>
      </c>
      <c r="C20" s="1" t="s">
        <v>128</v>
      </c>
      <c r="D20" s="19">
        <v>141</v>
      </c>
      <c r="E20" s="19">
        <v>129</v>
      </c>
      <c r="F20" s="19">
        <f t="shared" si="17"/>
        <v>270</v>
      </c>
      <c r="G20" s="2">
        <f t="shared" si="0"/>
        <v>6.7197610751617717E-2</v>
      </c>
      <c r="H20" s="19">
        <v>165</v>
      </c>
      <c r="I20" s="19">
        <v>149</v>
      </c>
      <c r="J20" s="19">
        <f t="shared" si="18"/>
        <v>314</v>
      </c>
      <c r="K20" s="2">
        <f t="shared" si="1"/>
        <v>6.4609053497942381E-2</v>
      </c>
      <c r="L20" s="19">
        <v>177</v>
      </c>
      <c r="M20" s="19">
        <v>175</v>
      </c>
      <c r="N20" s="19">
        <f t="shared" si="19"/>
        <v>352</v>
      </c>
      <c r="O20" s="2">
        <f t="shared" si="2"/>
        <v>6.8830660930778262E-2</v>
      </c>
      <c r="P20" s="19">
        <v>177</v>
      </c>
      <c r="Q20" s="19">
        <v>164</v>
      </c>
      <c r="R20" s="19">
        <f t="shared" si="20"/>
        <v>341</v>
      </c>
      <c r="S20" s="2">
        <f t="shared" si="3"/>
        <v>7.0410902333264511E-2</v>
      </c>
      <c r="T20" s="19">
        <v>181</v>
      </c>
      <c r="U20" s="19">
        <v>153</v>
      </c>
      <c r="V20" s="19">
        <f t="shared" si="21"/>
        <v>334</v>
      </c>
      <c r="W20" s="2">
        <f t="shared" si="4"/>
        <v>7.0419565675732654E-2</v>
      </c>
      <c r="X20" s="19">
        <v>183</v>
      </c>
      <c r="Y20" s="19">
        <v>169</v>
      </c>
      <c r="Z20" s="19">
        <f t="shared" si="22"/>
        <v>352</v>
      </c>
      <c r="AA20" s="2">
        <f t="shared" si="5"/>
        <v>7.6788830715532289E-2</v>
      </c>
      <c r="AB20" s="19">
        <v>168</v>
      </c>
      <c r="AC20" s="19">
        <v>145</v>
      </c>
      <c r="AD20" s="19">
        <f t="shared" si="23"/>
        <v>313</v>
      </c>
      <c r="AE20" s="2">
        <f t="shared" si="6"/>
        <v>7.2672393777571398E-2</v>
      </c>
      <c r="AF20" s="19">
        <v>140</v>
      </c>
      <c r="AG20" s="19">
        <v>130</v>
      </c>
      <c r="AH20" s="19">
        <f t="shared" si="24"/>
        <v>270</v>
      </c>
      <c r="AI20" s="2">
        <f t="shared" si="7"/>
        <v>6.1433447098976107E-2</v>
      </c>
      <c r="AJ20" s="19">
        <v>155</v>
      </c>
      <c r="AK20" s="19">
        <v>171</v>
      </c>
      <c r="AL20" s="19">
        <f t="shared" si="25"/>
        <v>326</v>
      </c>
      <c r="AM20" s="2">
        <f t="shared" si="8"/>
        <v>6.1847846708404479E-2</v>
      </c>
      <c r="AN20" s="19">
        <v>160</v>
      </c>
      <c r="AO20" s="19">
        <v>169</v>
      </c>
      <c r="AP20" s="19">
        <f t="shared" si="26"/>
        <v>329</v>
      </c>
      <c r="AQ20" s="2">
        <f t="shared" si="9"/>
        <v>7.1428571428571425E-2</v>
      </c>
      <c r="AR20" s="19">
        <v>150</v>
      </c>
      <c r="AS20" s="19">
        <v>182</v>
      </c>
      <c r="AT20" s="19">
        <f t="shared" si="27"/>
        <v>332</v>
      </c>
      <c r="AU20" s="2">
        <f t="shared" si="10"/>
        <v>7.6745261211280627E-2</v>
      </c>
      <c r="AV20" s="19">
        <v>140</v>
      </c>
      <c r="AW20" s="19">
        <v>144</v>
      </c>
      <c r="AX20" s="19">
        <f t="shared" si="28"/>
        <v>284</v>
      </c>
      <c r="AY20" s="2">
        <f t="shared" si="11"/>
        <v>7.254150702426565E-2</v>
      </c>
      <c r="AZ20" s="19">
        <v>124</v>
      </c>
      <c r="BA20" s="19">
        <v>101</v>
      </c>
      <c r="BB20" s="19">
        <f t="shared" si="29"/>
        <v>225</v>
      </c>
      <c r="BC20" s="2">
        <f t="shared" si="12"/>
        <v>6.5905096660808432E-2</v>
      </c>
      <c r="BD20" s="19">
        <v>75</v>
      </c>
      <c r="BE20" s="19">
        <v>77</v>
      </c>
      <c r="BF20" s="19">
        <f t="shared" si="30"/>
        <v>152</v>
      </c>
      <c r="BG20" s="2">
        <f t="shared" si="13"/>
        <v>6.2913907284768214E-2</v>
      </c>
      <c r="BH20" s="19">
        <v>52</v>
      </c>
      <c r="BI20" s="19">
        <v>66</v>
      </c>
      <c r="BJ20" s="19">
        <f t="shared" si="31"/>
        <v>118</v>
      </c>
      <c r="BK20" s="2">
        <f t="shared" si="14"/>
        <v>6.9370958259847154E-2</v>
      </c>
      <c r="BL20" s="19">
        <v>69</v>
      </c>
      <c r="BM20" s="19">
        <v>96</v>
      </c>
      <c r="BN20" s="19">
        <f t="shared" si="32"/>
        <v>165</v>
      </c>
      <c r="BO20" s="2">
        <f t="shared" si="15"/>
        <v>7.2368421052631582E-2</v>
      </c>
      <c r="BP20" s="19">
        <f t="shared" si="33"/>
        <v>4477</v>
      </c>
      <c r="BQ20" s="2">
        <f t="shared" si="16"/>
        <v>6.9096970351735523E-2</v>
      </c>
    </row>
    <row r="21" spans="1:69" x14ac:dyDescent="0.25">
      <c r="A21" s="4">
        <v>13</v>
      </c>
      <c r="B21" s="5">
        <v>2013</v>
      </c>
      <c r="C21" s="1" t="s">
        <v>129</v>
      </c>
      <c r="D21" s="19">
        <v>169</v>
      </c>
      <c r="E21" s="19">
        <v>165</v>
      </c>
      <c r="F21" s="19">
        <f t="shared" si="17"/>
        <v>334</v>
      </c>
      <c r="G21" s="2">
        <f t="shared" si="0"/>
        <v>8.3125933300149321E-2</v>
      </c>
      <c r="H21" s="19">
        <v>232</v>
      </c>
      <c r="I21" s="19">
        <v>188</v>
      </c>
      <c r="J21" s="19">
        <f t="shared" si="18"/>
        <v>420</v>
      </c>
      <c r="K21" s="2">
        <f t="shared" si="1"/>
        <v>8.6419753086419748E-2</v>
      </c>
      <c r="L21" s="19">
        <v>210</v>
      </c>
      <c r="M21" s="19">
        <v>210</v>
      </c>
      <c r="N21" s="19">
        <f t="shared" si="19"/>
        <v>420</v>
      </c>
      <c r="O21" s="2">
        <f t="shared" si="2"/>
        <v>8.2127493156042231E-2</v>
      </c>
      <c r="P21" s="19">
        <v>207</v>
      </c>
      <c r="Q21" s="19">
        <v>223</v>
      </c>
      <c r="R21" s="19">
        <f t="shared" si="20"/>
        <v>430</v>
      </c>
      <c r="S21" s="2">
        <f t="shared" si="3"/>
        <v>8.8787941358661984E-2</v>
      </c>
      <c r="T21" s="19">
        <v>230</v>
      </c>
      <c r="U21" s="19">
        <v>217</v>
      </c>
      <c r="V21" s="19">
        <f t="shared" si="21"/>
        <v>447</v>
      </c>
      <c r="W21" s="2">
        <f t="shared" si="4"/>
        <v>9.4244149272612265E-2</v>
      </c>
      <c r="X21" s="19">
        <v>186</v>
      </c>
      <c r="Y21" s="19">
        <v>185</v>
      </c>
      <c r="Z21" s="19">
        <f t="shared" si="22"/>
        <v>371</v>
      </c>
      <c r="AA21" s="2">
        <f t="shared" si="5"/>
        <v>8.0933682373472954E-2</v>
      </c>
      <c r="AB21" s="19">
        <v>159</v>
      </c>
      <c r="AC21" s="19">
        <v>177</v>
      </c>
      <c r="AD21" s="19">
        <f t="shared" si="23"/>
        <v>336</v>
      </c>
      <c r="AE21" s="2">
        <f t="shared" si="6"/>
        <v>7.8012537729277923E-2</v>
      </c>
      <c r="AF21" s="19">
        <v>170</v>
      </c>
      <c r="AG21" s="19">
        <v>203</v>
      </c>
      <c r="AH21" s="19">
        <f t="shared" si="24"/>
        <v>373</v>
      </c>
      <c r="AI21" s="2">
        <f t="shared" si="7"/>
        <v>8.4869169510807738E-2</v>
      </c>
      <c r="AJ21" s="19">
        <v>215</v>
      </c>
      <c r="AK21" s="19">
        <v>222</v>
      </c>
      <c r="AL21" s="19">
        <f t="shared" si="25"/>
        <v>437</v>
      </c>
      <c r="AM21" s="2">
        <f t="shared" si="8"/>
        <v>8.2906469360652629E-2</v>
      </c>
      <c r="AN21" s="19">
        <v>204</v>
      </c>
      <c r="AO21" s="19">
        <v>216</v>
      </c>
      <c r="AP21" s="19">
        <f t="shared" si="26"/>
        <v>420</v>
      </c>
      <c r="AQ21" s="2">
        <f t="shared" si="9"/>
        <v>9.1185410334346503E-2</v>
      </c>
      <c r="AR21" s="19">
        <v>187</v>
      </c>
      <c r="AS21" s="19">
        <v>168</v>
      </c>
      <c r="AT21" s="19">
        <f t="shared" si="27"/>
        <v>355</v>
      </c>
      <c r="AU21" s="2">
        <f t="shared" si="10"/>
        <v>8.206195099398983E-2</v>
      </c>
      <c r="AV21" s="19">
        <v>137</v>
      </c>
      <c r="AW21" s="19">
        <v>163</v>
      </c>
      <c r="AX21" s="19">
        <f t="shared" si="28"/>
        <v>300</v>
      </c>
      <c r="AY21" s="2">
        <f t="shared" si="11"/>
        <v>7.662835249042145E-2</v>
      </c>
      <c r="AZ21" s="19">
        <v>118</v>
      </c>
      <c r="BA21" s="19">
        <v>118</v>
      </c>
      <c r="BB21" s="19">
        <f t="shared" si="29"/>
        <v>236</v>
      </c>
      <c r="BC21" s="2">
        <f t="shared" si="12"/>
        <v>6.9127123608670182E-2</v>
      </c>
      <c r="BD21" s="19">
        <v>100</v>
      </c>
      <c r="BE21" s="19">
        <v>83</v>
      </c>
      <c r="BF21" s="19">
        <f t="shared" si="30"/>
        <v>183</v>
      </c>
      <c r="BG21" s="2">
        <f t="shared" si="13"/>
        <v>7.574503311258278E-2</v>
      </c>
      <c r="BH21" s="19">
        <v>54</v>
      </c>
      <c r="BI21" s="19">
        <v>56</v>
      </c>
      <c r="BJ21" s="19">
        <f t="shared" si="31"/>
        <v>110</v>
      </c>
      <c r="BK21" s="2">
        <f t="shared" si="14"/>
        <v>6.4667842445620224E-2</v>
      </c>
      <c r="BL21" s="19">
        <v>48</v>
      </c>
      <c r="BM21" s="19">
        <v>86</v>
      </c>
      <c r="BN21" s="19">
        <f t="shared" si="32"/>
        <v>134</v>
      </c>
      <c r="BO21" s="2">
        <f t="shared" si="15"/>
        <v>5.8771929824561406E-2</v>
      </c>
      <c r="BP21" s="19">
        <f t="shared" si="33"/>
        <v>5306</v>
      </c>
      <c r="BQ21" s="2">
        <f t="shared" si="16"/>
        <v>8.1891562360131495E-2</v>
      </c>
    </row>
    <row r="22" spans="1:69" x14ac:dyDescent="0.25">
      <c r="A22" s="4">
        <v>14</v>
      </c>
      <c r="B22" s="5">
        <v>2014</v>
      </c>
      <c r="C22" s="1" t="s">
        <v>58</v>
      </c>
      <c r="D22" s="19">
        <v>230</v>
      </c>
      <c r="E22" s="19">
        <v>206</v>
      </c>
      <c r="F22" s="19">
        <f t="shared" si="17"/>
        <v>436</v>
      </c>
      <c r="G22" s="2">
        <f t="shared" si="0"/>
        <v>0.10851169736187158</v>
      </c>
      <c r="H22" s="19">
        <v>255</v>
      </c>
      <c r="I22" s="19">
        <v>290</v>
      </c>
      <c r="J22" s="19">
        <f t="shared" si="18"/>
        <v>545</v>
      </c>
      <c r="K22" s="2">
        <f t="shared" si="1"/>
        <v>0.11213991769547325</v>
      </c>
      <c r="L22" s="19">
        <v>271</v>
      </c>
      <c r="M22" s="19">
        <v>268</v>
      </c>
      <c r="N22" s="19">
        <f t="shared" si="19"/>
        <v>539</v>
      </c>
      <c r="O22" s="2">
        <f t="shared" si="2"/>
        <v>0.10539694955025421</v>
      </c>
      <c r="P22" s="19">
        <v>233</v>
      </c>
      <c r="Q22" s="19">
        <v>236</v>
      </c>
      <c r="R22" s="19">
        <f t="shared" si="20"/>
        <v>469</v>
      </c>
      <c r="S22" s="2">
        <f t="shared" si="3"/>
        <v>9.6840801156308068E-2</v>
      </c>
      <c r="T22" s="19">
        <v>231</v>
      </c>
      <c r="U22" s="19">
        <v>240</v>
      </c>
      <c r="V22" s="19">
        <f t="shared" si="21"/>
        <v>471</v>
      </c>
      <c r="W22" s="2">
        <f t="shared" si="4"/>
        <v>9.9304237824161923E-2</v>
      </c>
      <c r="X22" s="19">
        <v>211</v>
      </c>
      <c r="Y22" s="19">
        <v>211</v>
      </c>
      <c r="Z22" s="19">
        <f t="shared" si="22"/>
        <v>422</v>
      </c>
      <c r="AA22" s="2">
        <f t="shared" si="5"/>
        <v>9.2059336823734725E-2</v>
      </c>
      <c r="AB22" s="19">
        <v>212</v>
      </c>
      <c r="AC22" s="19">
        <v>217</v>
      </c>
      <c r="AD22" s="19">
        <f t="shared" si="23"/>
        <v>429</v>
      </c>
      <c r="AE22" s="2">
        <f t="shared" si="6"/>
        <v>9.9605293707917347E-2</v>
      </c>
      <c r="AF22" s="19">
        <v>274</v>
      </c>
      <c r="AG22" s="19">
        <v>267</v>
      </c>
      <c r="AH22" s="19">
        <f t="shared" si="24"/>
        <v>541</v>
      </c>
      <c r="AI22" s="2">
        <f t="shared" si="7"/>
        <v>0.12309442548350398</v>
      </c>
      <c r="AJ22" s="19">
        <v>307</v>
      </c>
      <c r="AK22" s="19">
        <v>301</v>
      </c>
      <c r="AL22" s="19">
        <f t="shared" si="25"/>
        <v>608</v>
      </c>
      <c r="AM22" s="2">
        <f t="shared" si="8"/>
        <v>0.11534813128438627</v>
      </c>
      <c r="AN22" s="19">
        <v>244</v>
      </c>
      <c r="AO22" s="19">
        <v>260</v>
      </c>
      <c r="AP22" s="19">
        <f t="shared" si="26"/>
        <v>504</v>
      </c>
      <c r="AQ22" s="2">
        <f t="shared" si="9"/>
        <v>0.10942249240121581</v>
      </c>
      <c r="AR22" s="19">
        <v>221</v>
      </c>
      <c r="AS22" s="19">
        <v>206</v>
      </c>
      <c r="AT22" s="19">
        <f t="shared" si="27"/>
        <v>427</v>
      </c>
      <c r="AU22" s="2">
        <f t="shared" si="10"/>
        <v>9.8705501618122971E-2</v>
      </c>
      <c r="AV22" s="19">
        <v>189</v>
      </c>
      <c r="AW22" s="19">
        <v>204</v>
      </c>
      <c r="AX22" s="19">
        <f t="shared" si="28"/>
        <v>393</v>
      </c>
      <c r="AY22" s="2">
        <f t="shared" si="11"/>
        <v>0.10038314176245211</v>
      </c>
      <c r="AZ22" s="19">
        <v>181</v>
      </c>
      <c r="BA22" s="19">
        <v>208</v>
      </c>
      <c r="BB22" s="19">
        <f t="shared" si="29"/>
        <v>389</v>
      </c>
      <c r="BC22" s="2">
        <f t="shared" si="12"/>
        <v>0.11394258933801991</v>
      </c>
      <c r="BD22" s="19">
        <v>172</v>
      </c>
      <c r="BE22" s="19">
        <v>134</v>
      </c>
      <c r="BF22" s="19">
        <f t="shared" si="30"/>
        <v>306</v>
      </c>
      <c r="BG22" s="2">
        <f t="shared" si="13"/>
        <v>0.12665562913907286</v>
      </c>
      <c r="BH22" s="19">
        <v>81</v>
      </c>
      <c r="BI22" s="19">
        <v>95</v>
      </c>
      <c r="BJ22" s="19">
        <f t="shared" si="31"/>
        <v>176</v>
      </c>
      <c r="BK22" s="2">
        <f t="shared" si="14"/>
        <v>0.10346854791299236</v>
      </c>
      <c r="BL22" s="19">
        <v>81</v>
      </c>
      <c r="BM22" s="19">
        <v>111</v>
      </c>
      <c r="BN22" s="19">
        <f t="shared" si="32"/>
        <v>192</v>
      </c>
      <c r="BO22" s="2">
        <f t="shared" si="15"/>
        <v>8.4210526315789472E-2</v>
      </c>
      <c r="BP22" s="19">
        <f t="shared" si="33"/>
        <v>6847</v>
      </c>
      <c r="BQ22" s="2">
        <f t="shared" si="16"/>
        <v>0.10567499575571435</v>
      </c>
    </row>
    <row r="23" spans="1:69" x14ac:dyDescent="0.25">
      <c r="A23" s="14" t="s">
        <v>38</v>
      </c>
      <c r="B23" s="14"/>
      <c r="C23" s="14"/>
      <c r="D23" s="20">
        <f>SUM(D9:D22)</f>
        <v>2079</v>
      </c>
      <c r="E23" s="20">
        <f>SUM(E9:E22)</f>
        <v>1939</v>
      </c>
      <c r="F23" s="20">
        <f>SUM(F9:F22)</f>
        <v>4018</v>
      </c>
      <c r="G23" s="12">
        <f>'KAB SUKOHARJO'!G14</f>
        <v>7.0420807262912527E-2</v>
      </c>
      <c r="H23" s="20">
        <f>SUM(H9:H22)</f>
        <v>2488</v>
      </c>
      <c r="I23" s="20">
        <f>SUM(I9:I22)</f>
        <v>2372</v>
      </c>
      <c r="J23" s="20">
        <f>SUM(J9:J22)</f>
        <v>4860</v>
      </c>
      <c r="K23" s="12">
        <f>'KAB SUKOHARJO'!K14</f>
        <v>7.295982705818771E-2</v>
      </c>
      <c r="L23" s="20">
        <f>SUM(L9:L22)</f>
        <v>2581</v>
      </c>
      <c r="M23" s="20">
        <f>SUM(M9:M22)</f>
        <v>2533</v>
      </c>
      <c r="N23" s="20">
        <f>SUM(N9:N22)</f>
        <v>5114</v>
      </c>
      <c r="O23" s="12">
        <f>'KAB SUKOHARJO'!O14</f>
        <v>7.2509180620737565E-2</v>
      </c>
      <c r="P23" s="20">
        <f>SUM(P9:P22)</f>
        <v>2458</v>
      </c>
      <c r="Q23" s="20">
        <f>SUM(Q9:Q22)</f>
        <v>2385</v>
      </c>
      <c r="R23" s="20">
        <f>SUM(R9:R22)</f>
        <v>4843</v>
      </c>
      <c r="S23" s="12">
        <f>'KAB SUKOHARJO'!S14</f>
        <v>7.0016915092020987E-2</v>
      </c>
      <c r="T23" s="20">
        <f>SUM(T9:T22)</f>
        <v>2410</v>
      </c>
      <c r="U23" s="20">
        <f>SUM(U9:U22)</f>
        <v>2333</v>
      </c>
      <c r="V23" s="20">
        <f>SUM(V9:V22)</f>
        <v>4743</v>
      </c>
      <c r="W23" s="12">
        <f>'KAB SUKOHARJO'!W14</f>
        <v>6.8767035898625525E-2</v>
      </c>
      <c r="X23" s="20">
        <f>SUM(X9:X22)</f>
        <v>2312</v>
      </c>
      <c r="Y23" s="20">
        <f>SUM(Y9:Y22)</f>
        <v>2272</v>
      </c>
      <c r="Z23" s="20">
        <f>SUM(Z9:Z22)</f>
        <v>4584</v>
      </c>
      <c r="AA23" s="12">
        <f>'KAB SUKOHARJO'!AA14</f>
        <v>6.9791872839938485E-2</v>
      </c>
      <c r="AB23" s="20">
        <f>SUM(AB9:AB22)</f>
        <v>2155</v>
      </c>
      <c r="AC23" s="20">
        <f>SUM(AC9:AC22)</f>
        <v>2152</v>
      </c>
      <c r="AD23" s="20">
        <f>SUM(AD9:AD22)</f>
        <v>4307</v>
      </c>
      <c r="AE23" s="12">
        <f>'KAB SUKOHARJO'!AE14</f>
        <v>6.8445475638051048E-2</v>
      </c>
      <c r="AF23" s="20">
        <f>SUM(AF9:AF22)</f>
        <v>2258</v>
      </c>
      <c r="AG23" s="20">
        <f>SUM(AG9:AG22)</f>
        <v>2137</v>
      </c>
      <c r="AH23" s="20">
        <f>SUM(AH9:AH22)</f>
        <v>4395</v>
      </c>
      <c r="AI23" s="12">
        <f>'KAB SUKOHARJO'!AI14</f>
        <v>7.0235717139432677E-2</v>
      </c>
      <c r="AJ23" s="20">
        <f>SUM(AJ9:AJ22)</f>
        <v>2634</v>
      </c>
      <c r="AK23" s="20">
        <f>SUM(AK9:AK22)</f>
        <v>2637</v>
      </c>
      <c r="AL23" s="20">
        <f>SUM(AL9:AL22)</f>
        <v>5271</v>
      </c>
      <c r="AM23" s="12">
        <f>'KAB SUKOHARJO'!AM14</f>
        <v>7.1428571428571425E-2</v>
      </c>
      <c r="AN23" s="20">
        <f>SUM(AN9:AN22)</f>
        <v>2266</v>
      </c>
      <c r="AO23" s="20">
        <f>SUM(AO9:AO22)</f>
        <v>2340</v>
      </c>
      <c r="AP23" s="20">
        <f>SUM(AP9:AP22)</f>
        <v>4606</v>
      </c>
      <c r="AQ23" s="12">
        <f>'KAB SUKOHARJO'!AQ14</f>
        <v>6.9109350618173082E-2</v>
      </c>
      <c r="AR23" s="20">
        <f>SUM(AR9:AR22)</f>
        <v>2158</v>
      </c>
      <c r="AS23" s="20">
        <f>SUM(AS9:AS22)</f>
        <v>2168</v>
      </c>
      <c r="AT23" s="20">
        <f>SUM(AT9:AT22)</f>
        <v>4326</v>
      </c>
      <c r="AU23" s="12">
        <f>'KAB SUKOHARJO'!AU14</f>
        <v>7.0078242698158141E-2</v>
      </c>
      <c r="AV23" s="20">
        <f>SUM(AV9:AV22)</f>
        <v>1893</v>
      </c>
      <c r="AW23" s="20">
        <f>SUM(AW9:AW22)</f>
        <v>2022</v>
      </c>
      <c r="AX23" s="20">
        <f>SUM(AX9:AX22)</f>
        <v>3915</v>
      </c>
      <c r="AY23" s="12">
        <f>'KAB SUKOHARJO'!AY14</f>
        <v>7.0680628272251314E-2</v>
      </c>
      <c r="AZ23" s="20">
        <f>SUM(AZ9:AZ22)</f>
        <v>1701</v>
      </c>
      <c r="BA23" s="20">
        <f>SUM(BA9:BA22)</f>
        <v>1713</v>
      </c>
      <c r="BB23" s="20">
        <f>SUM(BB9:BB22)</f>
        <v>3414</v>
      </c>
      <c r="BC23" s="12">
        <f>'KAB SUKOHARJO'!BC14</f>
        <v>7.2115079951838787E-2</v>
      </c>
      <c r="BD23" s="20">
        <f>SUM(BD9:BD22)</f>
        <v>1214</v>
      </c>
      <c r="BE23" s="20">
        <f>SUM(BE9:BE22)</f>
        <v>1202</v>
      </c>
      <c r="BF23" s="20">
        <f>SUM(BF9:BF22)</f>
        <v>2416</v>
      </c>
      <c r="BG23" s="12">
        <f>'KAB SUKOHARJO'!BG14</f>
        <v>7.22272047832586E-2</v>
      </c>
      <c r="BH23" s="20">
        <f>SUM(BH9:BH22)</f>
        <v>843</v>
      </c>
      <c r="BI23" s="20">
        <f>SUM(BI9:BI22)</f>
        <v>858</v>
      </c>
      <c r="BJ23" s="20">
        <f>SUM(BJ9:BJ22)</f>
        <v>1701</v>
      </c>
      <c r="BK23" s="12">
        <f>'KAB SUKOHARJO'!BK14</f>
        <v>7.7093908629441626E-2</v>
      </c>
      <c r="BL23" s="20">
        <f>SUM(BL9:BL22)</f>
        <v>952</v>
      </c>
      <c r="BM23" s="20">
        <f>SUM(BM9:BM22)</f>
        <v>1328</v>
      </c>
      <c r="BN23" s="20">
        <f>SUM(BN9:BN22)</f>
        <v>2280</v>
      </c>
      <c r="BO23" s="12">
        <f>'KAB SUKOHARJO'!BO14</f>
        <v>8.199669136157664E-2</v>
      </c>
      <c r="BP23" s="21">
        <f>SUM(BP9:BP22)</f>
        <v>64793</v>
      </c>
      <c r="BQ23" s="12">
        <f>'KAB SUKOHARJO'!BQ14</f>
        <v>7.1064826239792919E-2</v>
      </c>
    </row>
    <row r="24" spans="1:69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</sheetData>
  <mergeCells count="23">
    <mergeCell ref="A1:M2"/>
    <mergeCell ref="A5:D5"/>
    <mergeCell ref="A6:D6"/>
    <mergeCell ref="A7:A8"/>
    <mergeCell ref="B7:C7"/>
    <mergeCell ref="D7:G7"/>
    <mergeCell ref="H7:K7"/>
    <mergeCell ref="L7:O7"/>
    <mergeCell ref="BL7:BO7"/>
    <mergeCell ref="BP7:BQ7"/>
    <mergeCell ref="A23:C23"/>
    <mergeCell ref="AN7:AQ7"/>
    <mergeCell ref="AR7:AU7"/>
    <mergeCell ref="AV7:AY7"/>
    <mergeCell ref="AZ7:BC7"/>
    <mergeCell ref="BD7:BG7"/>
    <mergeCell ref="BH7:BK7"/>
    <mergeCell ref="P7:S7"/>
    <mergeCell ref="T7:W7"/>
    <mergeCell ref="X7:AA7"/>
    <mergeCell ref="AB7:AE7"/>
    <mergeCell ref="AF7:AI7"/>
    <mergeCell ref="AJ7:AM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922D-7D3F-4256-89FC-9B56384C41E1}">
  <dimension ref="A1:BQ27"/>
  <sheetViews>
    <sheetView topLeftCell="C1" workbookViewId="0">
      <selection activeCell="F9" sqref="D9:F25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130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2001</v>
      </c>
      <c r="C9" s="1" t="s">
        <v>131</v>
      </c>
      <c r="D9" s="19">
        <v>125</v>
      </c>
      <c r="E9" s="19">
        <v>118</v>
      </c>
      <c r="F9" s="19">
        <f>SUM(D9:E9)</f>
        <v>243</v>
      </c>
      <c r="G9" s="2">
        <f>F9/$F$26</f>
        <v>4.2238831913784115E-2</v>
      </c>
      <c r="H9" s="19">
        <v>120</v>
      </c>
      <c r="I9" s="19">
        <v>118</v>
      </c>
      <c r="J9" s="19">
        <f>SUM(H9:I9)</f>
        <v>238</v>
      </c>
      <c r="K9" s="2">
        <f>J9/$J$26</f>
        <v>3.6027853466545565E-2</v>
      </c>
      <c r="L9" s="19">
        <v>178</v>
      </c>
      <c r="M9" s="19">
        <v>171</v>
      </c>
      <c r="N9" s="19">
        <f>SUM(L9:M9)</f>
        <v>349</v>
      </c>
      <c r="O9" s="2">
        <f>N9/$N$26</f>
        <v>4.9328621908127208E-2</v>
      </c>
      <c r="P9" s="19">
        <v>129</v>
      </c>
      <c r="Q9" s="19">
        <v>116</v>
      </c>
      <c r="R9" s="19">
        <f>SUM(P9:Q9)</f>
        <v>245</v>
      </c>
      <c r="S9" s="2">
        <f>R9/$R$26</f>
        <v>3.6280171775507179E-2</v>
      </c>
      <c r="T9" s="19">
        <v>140</v>
      </c>
      <c r="U9" s="19">
        <v>143</v>
      </c>
      <c r="V9" s="19">
        <f>SUM(T9:U9)</f>
        <v>283</v>
      </c>
      <c r="W9" s="2">
        <f>V9/$V$26</f>
        <v>4.1489517666031372E-2</v>
      </c>
      <c r="X9" s="19">
        <v>114</v>
      </c>
      <c r="Y9" s="19">
        <v>138</v>
      </c>
      <c r="Z9" s="19">
        <f>SUM(X9:Y9)</f>
        <v>252</v>
      </c>
      <c r="AA9" s="2">
        <f>Z9/$Z$26</f>
        <v>4.0165763468281795E-2</v>
      </c>
      <c r="AB9" s="19">
        <v>133</v>
      </c>
      <c r="AC9" s="19">
        <v>113</v>
      </c>
      <c r="AD9" s="19">
        <f>SUM(AB9:AC9)</f>
        <v>246</v>
      </c>
      <c r="AE9" s="2">
        <f>AD9/$AD$26</f>
        <v>4.0688058220310949E-2</v>
      </c>
      <c r="AF9" s="19">
        <v>121</v>
      </c>
      <c r="AG9" s="19">
        <v>132</v>
      </c>
      <c r="AH9" s="19">
        <f>SUM(AF9:AG9)</f>
        <v>253</v>
      </c>
      <c r="AI9" s="2">
        <f>AH9/$AH$26</f>
        <v>4.3255257308941697E-2</v>
      </c>
      <c r="AJ9" s="19">
        <v>170</v>
      </c>
      <c r="AK9" s="19">
        <v>164</v>
      </c>
      <c r="AL9" s="19">
        <f>SUM(AJ9:AK9)</f>
        <v>334</v>
      </c>
      <c r="AM9" s="2">
        <f>AL9/$AL$26</f>
        <v>4.6369568235457445E-2</v>
      </c>
      <c r="AN9" s="19">
        <v>130</v>
      </c>
      <c r="AO9" s="19">
        <v>129</v>
      </c>
      <c r="AP9" s="19">
        <f>SUM(AN9:AO9)</f>
        <v>259</v>
      </c>
      <c r="AQ9" s="2">
        <f>AP9/$AP$26</f>
        <v>3.9993823347745525E-2</v>
      </c>
      <c r="AR9" s="19">
        <v>128</v>
      </c>
      <c r="AS9" s="19">
        <v>110</v>
      </c>
      <c r="AT9" s="19">
        <f>SUM(AR9:AS9)</f>
        <v>238</v>
      </c>
      <c r="AU9" s="2">
        <f>AT9/$AT$26</f>
        <v>4.0985018081625621E-2</v>
      </c>
      <c r="AV9" s="19">
        <v>91</v>
      </c>
      <c r="AW9" s="19">
        <v>98</v>
      </c>
      <c r="AX9" s="19">
        <f>SUM(AV9:AW9)</f>
        <v>189</v>
      </c>
      <c r="AY9" s="2">
        <f>AX9/$AX$26</f>
        <v>3.8104838709677416E-2</v>
      </c>
      <c r="AZ9" s="19">
        <v>106</v>
      </c>
      <c r="BA9" s="19">
        <v>83</v>
      </c>
      <c r="BB9" s="19">
        <f>SUM(AZ9:BA9)</f>
        <v>189</v>
      </c>
      <c r="BC9" s="2">
        <f>BB9/$BB$26</f>
        <v>4.3438290048264765E-2</v>
      </c>
      <c r="BD9" s="19">
        <v>45</v>
      </c>
      <c r="BE9" s="19">
        <v>61</v>
      </c>
      <c r="BF9" s="19">
        <f>SUM(BD9:BE9)</f>
        <v>106</v>
      </c>
      <c r="BG9" s="2">
        <f>BF9/$BF$26</f>
        <v>3.2665639445300459E-2</v>
      </c>
      <c r="BH9" s="19">
        <v>37</v>
      </c>
      <c r="BI9" s="19">
        <v>32</v>
      </c>
      <c r="BJ9" s="19">
        <f>SUM(BH9:BI9)</f>
        <v>69</v>
      </c>
      <c r="BK9" s="2">
        <f>BJ9/$BJ$26</f>
        <v>3.4465534465534464E-2</v>
      </c>
      <c r="BL9" s="19">
        <v>28</v>
      </c>
      <c r="BM9" s="19">
        <v>47</v>
      </c>
      <c r="BN9" s="19">
        <f>SUM(BL9:BM9)</f>
        <v>75</v>
      </c>
      <c r="BO9" s="2">
        <f>BN9/$BN$26</f>
        <v>2.8495440729483283E-2</v>
      </c>
      <c r="BP9" s="19">
        <f>BN9+BJ9+BF9+BB9+AX9+AT9+AP9+AL9+AH9+AD9+Z9+V9+R9+N9+J9+F9</f>
        <v>3568</v>
      </c>
      <c r="BQ9" s="2">
        <f>BP9/$BP$26</f>
        <v>4.0613297212388877E-2</v>
      </c>
    </row>
    <row r="10" spans="1:69" x14ac:dyDescent="0.25">
      <c r="A10" s="4">
        <v>2</v>
      </c>
      <c r="B10" s="5">
        <v>2002</v>
      </c>
      <c r="C10" s="1" t="s">
        <v>15</v>
      </c>
      <c r="D10" s="19">
        <v>119</v>
      </c>
      <c r="E10" s="19">
        <v>124</v>
      </c>
      <c r="F10" s="19">
        <f t="shared" ref="F10:F25" si="0">SUM(D10:E10)</f>
        <v>243</v>
      </c>
      <c r="G10" s="2">
        <f t="shared" ref="G10:G25" si="1">F10/$F$26</f>
        <v>4.2238831913784115E-2</v>
      </c>
      <c r="H10" s="19">
        <v>124</v>
      </c>
      <c r="I10" s="19">
        <v>127</v>
      </c>
      <c r="J10" s="19">
        <f t="shared" ref="J10:J25" si="2">SUM(H10:I10)</f>
        <v>251</v>
      </c>
      <c r="K10" s="2">
        <f t="shared" ref="K10:K25" si="3">J10/$J$26</f>
        <v>3.7995761429003932E-2</v>
      </c>
      <c r="L10" s="19">
        <v>138</v>
      </c>
      <c r="M10" s="19">
        <v>147</v>
      </c>
      <c r="N10" s="19">
        <f t="shared" ref="N10:N25" si="4">SUM(L10:M10)</f>
        <v>285</v>
      </c>
      <c r="O10" s="2">
        <f t="shared" ref="O10:O25" si="5">N10/$N$26</f>
        <v>4.0282685512367494E-2</v>
      </c>
      <c r="P10" s="19">
        <v>141</v>
      </c>
      <c r="Q10" s="19">
        <v>125</v>
      </c>
      <c r="R10" s="19">
        <f t="shared" ref="R10:R25" si="6">SUM(P10:Q10)</f>
        <v>266</v>
      </c>
      <c r="S10" s="2">
        <f t="shared" ref="S10:S25" si="7">R10/$R$26</f>
        <v>3.9389900784836368E-2</v>
      </c>
      <c r="T10" s="19">
        <v>121</v>
      </c>
      <c r="U10" s="19">
        <v>125</v>
      </c>
      <c r="V10" s="19">
        <f t="shared" ref="V10:V25" si="8">SUM(T10:U10)</f>
        <v>246</v>
      </c>
      <c r="W10" s="2">
        <f t="shared" ref="W10:W25" si="9">V10/$V$26</f>
        <v>3.6065093094854124E-2</v>
      </c>
      <c r="X10" s="19">
        <v>123</v>
      </c>
      <c r="Y10" s="19">
        <v>130</v>
      </c>
      <c r="Z10" s="19">
        <f t="shared" ref="Z10:Z25" si="10">SUM(X10:Y10)</f>
        <v>253</v>
      </c>
      <c r="AA10" s="2">
        <f t="shared" ref="AA10:AA25" si="11">Z10/$Z$26</f>
        <v>4.0325151418552758E-2</v>
      </c>
      <c r="AB10" s="19">
        <v>127</v>
      </c>
      <c r="AC10" s="19">
        <v>131</v>
      </c>
      <c r="AD10" s="19">
        <f t="shared" ref="AD10:AD25" si="12">SUM(AB10:AC10)</f>
        <v>258</v>
      </c>
      <c r="AE10" s="2">
        <f t="shared" ref="AE10:AE25" si="13">AD10/$AD$26</f>
        <v>4.2672841548130995E-2</v>
      </c>
      <c r="AF10" s="19">
        <v>123</v>
      </c>
      <c r="AG10" s="19">
        <v>123</v>
      </c>
      <c r="AH10" s="19">
        <f t="shared" ref="AH10:AH25" si="14">SUM(AF10:AG10)</f>
        <v>246</v>
      </c>
      <c r="AI10" s="2">
        <f t="shared" ref="AI10:AI25" si="15">AH10/$AH$26</f>
        <v>4.2058471533595487E-2</v>
      </c>
      <c r="AJ10" s="19">
        <v>153</v>
      </c>
      <c r="AK10" s="19">
        <v>137</v>
      </c>
      <c r="AL10" s="19">
        <f t="shared" ref="AL10:AL25" si="16">SUM(AJ10:AK10)</f>
        <v>290</v>
      </c>
      <c r="AM10" s="2">
        <f t="shared" ref="AM10:AM25" si="17">AL10/$AL$26</f>
        <v>4.0261002360127723E-2</v>
      </c>
      <c r="AN10" s="19">
        <v>136</v>
      </c>
      <c r="AO10" s="19">
        <v>117</v>
      </c>
      <c r="AP10" s="19">
        <f t="shared" ref="AP10:AP25" si="18">SUM(AN10:AO10)</f>
        <v>253</v>
      </c>
      <c r="AQ10" s="2">
        <f t="shared" ref="AQ10:AQ25" si="19">AP10/$AP$26</f>
        <v>3.9067325509573814E-2</v>
      </c>
      <c r="AR10" s="19">
        <v>103</v>
      </c>
      <c r="AS10" s="19">
        <v>127</v>
      </c>
      <c r="AT10" s="19">
        <f t="shared" ref="AT10:AT25" si="20">SUM(AR10:AS10)</f>
        <v>230</v>
      </c>
      <c r="AU10" s="2">
        <f t="shared" ref="AU10:AU25" si="21">AT10/$AT$26</f>
        <v>3.9607370415016357E-2</v>
      </c>
      <c r="AV10" s="19">
        <v>98</v>
      </c>
      <c r="AW10" s="19">
        <v>97</v>
      </c>
      <c r="AX10" s="19">
        <f t="shared" ref="AX10:AX25" si="22">SUM(AV10:AW10)</f>
        <v>195</v>
      </c>
      <c r="AY10" s="2">
        <f t="shared" ref="AY10:AY25" si="23">AX10/$AX$26</f>
        <v>3.9314516129032258E-2</v>
      </c>
      <c r="AZ10" s="19">
        <v>81</v>
      </c>
      <c r="BA10" s="19">
        <v>94</v>
      </c>
      <c r="BB10" s="19">
        <f t="shared" ref="BB10:BB25" si="24">SUM(AZ10:BA10)</f>
        <v>175</v>
      </c>
      <c r="BC10" s="2">
        <f t="shared" ref="BC10:BC25" si="25">BB10/$BB$26</f>
        <v>4.0220638933578488E-2</v>
      </c>
      <c r="BD10" s="19">
        <v>55</v>
      </c>
      <c r="BE10" s="19">
        <v>69</v>
      </c>
      <c r="BF10" s="19">
        <f t="shared" ref="BF10:BF25" si="26">SUM(BD10:BE10)</f>
        <v>124</v>
      </c>
      <c r="BG10" s="2">
        <f t="shared" ref="BG10:BG25" si="27">BF10/$BF$26</f>
        <v>3.8212634822804313E-2</v>
      </c>
      <c r="BH10" s="19">
        <v>45</v>
      </c>
      <c r="BI10" s="19">
        <v>44</v>
      </c>
      <c r="BJ10" s="19">
        <f t="shared" ref="BJ10:BJ25" si="28">SUM(BH10:BI10)</f>
        <v>89</v>
      </c>
      <c r="BK10" s="2">
        <f t="shared" ref="BK10:BK25" si="29">BJ10/$BJ$26</f>
        <v>4.4455544455544456E-2</v>
      </c>
      <c r="BL10" s="19">
        <v>47</v>
      </c>
      <c r="BM10" s="19">
        <v>52</v>
      </c>
      <c r="BN10" s="19">
        <f t="shared" ref="BN10:BN25" si="30">SUM(BL10:BM10)</f>
        <v>99</v>
      </c>
      <c r="BO10" s="2">
        <f t="shared" ref="BO10:BO25" si="31">BN10/$BN$26</f>
        <v>3.7613981762917935E-2</v>
      </c>
      <c r="BP10" s="19">
        <f t="shared" ref="BP10:BP25" si="32">BN10+BJ10+BF10+BB10+AX10+AT10+AP10+AL10+AH10+AD10+Z10+V10+R10+N10+J10+F10</f>
        <v>3503</v>
      </c>
      <c r="BQ10" s="2">
        <f t="shared" ref="BQ10:BQ25" si="33">BP10/$BP$26</f>
        <v>3.9873424925728207E-2</v>
      </c>
    </row>
    <row r="11" spans="1:69" x14ac:dyDescent="0.25">
      <c r="A11" s="4">
        <v>3</v>
      </c>
      <c r="B11" s="5">
        <v>2003</v>
      </c>
      <c r="C11" s="1" t="s">
        <v>132</v>
      </c>
      <c r="D11" s="19">
        <v>111</v>
      </c>
      <c r="E11" s="19">
        <v>113</v>
      </c>
      <c r="F11" s="19">
        <f t="shared" si="0"/>
        <v>224</v>
      </c>
      <c r="G11" s="2">
        <f t="shared" si="1"/>
        <v>3.8936207196245437E-2</v>
      </c>
      <c r="H11" s="19">
        <v>162</v>
      </c>
      <c r="I11" s="19">
        <v>135</v>
      </c>
      <c r="J11" s="19">
        <f t="shared" si="2"/>
        <v>297</v>
      </c>
      <c r="K11" s="2">
        <f t="shared" si="3"/>
        <v>4.4959128065395093E-2</v>
      </c>
      <c r="L11" s="19">
        <v>167</v>
      </c>
      <c r="M11" s="19">
        <v>145</v>
      </c>
      <c r="N11" s="19">
        <f t="shared" si="4"/>
        <v>312</v>
      </c>
      <c r="O11" s="2">
        <f t="shared" si="5"/>
        <v>4.4098939929328625E-2</v>
      </c>
      <c r="P11" s="19">
        <v>156</v>
      </c>
      <c r="Q11" s="19">
        <v>147</v>
      </c>
      <c r="R11" s="19">
        <f t="shared" si="6"/>
        <v>303</v>
      </c>
      <c r="S11" s="2">
        <f t="shared" si="7"/>
        <v>4.4868947134606839E-2</v>
      </c>
      <c r="T11" s="19">
        <v>153</v>
      </c>
      <c r="U11" s="19">
        <v>144</v>
      </c>
      <c r="V11" s="19">
        <f t="shared" si="8"/>
        <v>297</v>
      </c>
      <c r="W11" s="2">
        <f t="shared" si="9"/>
        <v>4.3542002638909248E-2</v>
      </c>
      <c r="X11" s="19">
        <v>137</v>
      </c>
      <c r="Y11" s="19">
        <v>117</v>
      </c>
      <c r="Z11" s="19">
        <f t="shared" si="10"/>
        <v>254</v>
      </c>
      <c r="AA11" s="2">
        <f t="shared" si="11"/>
        <v>4.0484539368823715E-2</v>
      </c>
      <c r="AB11" s="19">
        <v>136</v>
      </c>
      <c r="AC11" s="19">
        <v>136</v>
      </c>
      <c r="AD11" s="19">
        <f t="shared" si="12"/>
        <v>272</v>
      </c>
      <c r="AE11" s="2">
        <f t="shared" si="13"/>
        <v>4.4988422097254385E-2</v>
      </c>
      <c r="AF11" s="19">
        <v>125</v>
      </c>
      <c r="AG11" s="19">
        <v>138</v>
      </c>
      <c r="AH11" s="19">
        <f t="shared" si="14"/>
        <v>263</v>
      </c>
      <c r="AI11" s="2">
        <f t="shared" si="15"/>
        <v>4.4964951273722006E-2</v>
      </c>
      <c r="AJ11" s="19">
        <v>174</v>
      </c>
      <c r="AK11" s="19">
        <v>186</v>
      </c>
      <c r="AL11" s="19">
        <f t="shared" si="16"/>
        <v>360</v>
      </c>
      <c r="AM11" s="2">
        <f t="shared" si="17"/>
        <v>4.9979175343606831E-2</v>
      </c>
      <c r="AN11" s="19">
        <v>164</v>
      </c>
      <c r="AO11" s="19">
        <v>140</v>
      </c>
      <c r="AP11" s="19">
        <f t="shared" si="18"/>
        <v>304</v>
      </c>
      <c r="AQ11" s="2">
        <f t="shared" si="19"/>
        <v>4.6942557134033357E-2</v>
      </c>
      <c r="AR11" s="19">
        <v>126</v>
      </c>
      <c r="AS11" s="19">
        <v>127</v>
      </c>
      <c r="AT11" s="19">
        <f t="shared" si="20"/>
        <v>253</v>
      </c>
      <c r="AU11" s="2">
        <f t="shared" si="21"/>
        <v>4.3568107456517999E-2</v>
      </c>
      <c r="AV11" s="19">
        <v>99</v>
      </c>
      <c r="AW11" s="19">
        <v>116</v>
      </c>
      <c r="AX11" s="19">
        <f t="shared" si="22"/>
        <v>215</v>
      </c>
      <c r="AY11" s="2">
        <f t="shared" si="23"/>
        <v>4.334677419354839E-2</v>
      </c>
      <c r="AZ11" s="19">
        <v>95</v>
      </c>
      <c r="BA11" s="19">
        <v>100</v>
      </c>
      <c r="BB11" s="19">
        <f t="shared" si="24"/>
        <v>195</v>
      </c>
      <c r="BC11" s="2">
        <f t="shared" si="25"/>
        <v>4.4817283383130312E-2</v>
      </c>
      <c r="BD11" s="19">
        <v>70</v>
      </c>
      <c r="BE11" s="19">
        <v>65</v>
      </c>
      <c r="BF11" s="19">
        <f t="shared" si="26"/>
        <v>135</v>
      </c>
      <c r="BG11" s="2">
        <f t="shared" si="27"/>
        <v>4.1602465331278891E-2</v>
      </c>
      <c r="BH11" s="19">
        <v>42</v>
      </c>
      <c r="BI11" s="19">
        <v>40</v>
      </c>
      <c r="BJ11" s="19">
        <f t="shared" si="28"/>
        <v>82</v>
      </c>
      <c r="BK11" s="2">
        <f t="shared" si="29"/>
        <v>4.095904095904096E-2</v>
      </c>
      <c r="BL11" s="19">
        <v>51</v>
      </c>
      <c r="BM11" s="19">
        <v>58</v>
      </c>
      <c r="BN11" s="19">
        <f t="shared" si="30"/>
        <v>109</v>
      </c>
      <c r="BO11" s="2">
        <f t="shared" si="31"/>
        <v>4.1413373860182373E-2</v>
      </c>
      <c r="BP11" s="19">
        <f t="shared" si="32"/>
        <v>3875</v>
      </c>
      <c r="BQ11" s="2">
        <f t="shared" si="33"/>
        <v>4.4107770935540053E-2</v>
      </c>
    </row>
    <row r="12" spans="1:69" x14ac:dyDescent="0.25">
      <c r="A12" s="4">
        <v>4</v>
      </c>
      <c r="B12" s="5">
        <v>2004</v>
      </c>
      <c r="C12" s="1" t="s">
        <v>133</v>
      </c>
      <c r="D12" s="19">
        <v>155</v>
      </c>
      <c r="E12" s="19">
        <v>136</v>
      </c>
      <c r="F12" s="19">
        <f t="shared" si="0"/>
        <v>291</v>
      </c>
      <c r="G12" s="2">
        <f t="shared" si="1"/>
        <v>5.0582304884408132E-2</v>
      </c>
      <c r="H12" s="19">
        <v>158</v>
      </c>
      <c r="I12" s="19">
        <v>163</v>
      </c>
      <c r="J12" s="19">
        <f t="shared" si="2"/>
        <v>321</v>
      </c>
      <c r="K12" s="2">
        <f t="shared" si="3"/>
        <v>4.8592188919164399E-2</v>
      </c>
      <c r="L12" s="19">
        <v>175</v>
      </c>
      <c r="M12" s="19">
        <v>157</v>
      </c>
      <c r="N12" s="19">
        <f t="shared" si="4"/>
        <v>332</v>
      </c>
      <c r="O12" s="2">
        <f t="shared" si="5"/>
        <v>4.6925795053003531E-2</v>
      </c>
      <c r="P12" s="19">
        <v>148</v>
      </c>
      <c r="Q12" s="19">
        <v>147</v>
      </c>
      <c r="R12" s="19">
        <f t="shared" si="6"/>
        <v>295</v>
      </c>
      <c r="S12" s="2">
        <f t="shared" si="7"/>
        <v>4.3684288464386198E-2</v>
      </c>
      <c r="T12" s="19">
        <v>162</v>
      </c>
      <c r="U12" s="19">
        <v>150</v>
      </c>
      <c r="V12" s="19">
        <f t="shared" si="8"/>
        <v>312</v>
      </c>
      <c r="W12" s="2">
        <f t="shared" si="9"/>
        <v>4.5741093681278405E-2</v>
      </c>
      <c r="X12" s="19">
        <v>156</v>
      </c>
      <c r="Y12" s="19">
        <v>152</v>
      </c>
      <c r="Z12" s="19">
        <f t="shared" si="10"/>
        <v>308</v>
      </c>
      <c r="AA12" s="2">
        <f t="shared" si="11"/>
        <v>4.9091488683455531E-2</v>
      </c>
      <c r="AB12" s="19">
        <v>158</v>
      </c>
      <c r="AC12" s="19">
        <v>136</v>
      </c>
      <c r="AD12" s="19">
        <f t="shared" si="12"/>
        <v>294</v>
      </c>
      <c r="AE12" s="2">
        <f t="shared" si="13"/>
        <v>4.8627191531591132E-2</v>
      </c>
      <c r="AF12" s="19">
        <v>154</v>
      </c>
      <c r="AG12" s="19">
        <v>148</v>
      </c>
      <c r="AH12" s="19">
        <f t="shared" si="14"/>
        <v>302</v>
      </c>
      <c r="AI12" s="2">
        <f t="shared" si="15"/>
        <v>5.1632757736365192E-2</v>
      </c>
      <c r="AJ12" s="19">
        <v>165</v>
      </c>
      <c r="AK12" s="19">
        <v>188</v>
      </c>
      <c r="AL12" s="19">
        <f t="shared" si="16"/>
        <v>353</v>
      </c>
      <c r="AM12" s="2">
        <f t="shared" si="17"/>
        <v>4.9007358045258922E-2</v>
      </c>
      <c r="AN12" s="19">
        <v>170</v>
      </c>
      <c r="AO12" s="19">
        <v>133</v>
      </c>
      <c r="AP12" s="19">
        <f t="shared" si="18"/>
        <v>303</v>
      </c>
      <c r="AQ12" s="2">
        <f t="shared" si="19"/>
        <v>4.6788140827671403E-2</v>
      </c>
      <c r="AR12" s="19">
        <v>131</v>
      </c>
      <c r="AS12" s="19">
        <v>162</v>
      </c>
      <c r="AT12" s="19">
        <f t="shared" si="20"/>
        <v>293</v>
      </c>
      <c r="AU12" s="2">
        <f t="shared" si="21"/>
        <v>5.0456345789564316E-2</v>
      </c>
      <c r="AV12" s="19">
        <v>130</v>
      </c>
      <c r="AW12" s="19">
        <v>128</v>
      </c>
      <c r="AX12" s="19">
        <f t="shared" si="22"/>
        <v>258</v>
      </c>
      <c r="AY12" s="2">
        <f t="shared" si="23"/>
        <v>5.2016129032258066E-2</v>
      </c>
      <c r="AZ12" s="19">
        <v>89</v>
      </c>
      <c r="BA12" s="19">
        <v>98</v>
      </c>
      <c r="BB12" s="19">
        <f t="shared" si="24"/>
        <v>187</v>
      </c>
      <c r="BC12" s="2">
        <f t="shared" si="25"/>
        <v>4.2978625603309582E-2</v>
      </c>
      <c r="BD12" s="19">
        <v>76</v>
      </c>
      <c r="BE12" s="19">
        <v>68</v>
      </c>
      <c r="BF12" s="19">
        <f t="shared" si="26"/>
        <v>144</v>
      </c>
      <c r="BG12" s="2">
        <f t="shared" si="27"/>
        <v>4.4375963020030815E-2</v>
      </c>
      <c r="BH12" s="19">
        <v>58</v>
      </c>
      <c r="BI12" s="19">
        <v>53</v>
      </c>
      <c r="BJ12" s="19">
        <f t="shared" si="28"/>
        <v>111</v>
      </c>
      <c r="BK12" s="2">
        <f t="shared" si="29"/>
        <v>5.5444555444555448E-2</v>
      </c>
      <c r="BL12" s="19">
        <v>43</v>
      </c>
      <c r="BM12" s="19">
        <v>64</v>
      </c>
      <c r="BN12" s="19">
        <f t="shared" si="30"/>
        <v>107</v>
      </c>
      <c r="BO12" s="2">
        <f t="shared" si="31"/>
        <v>4.0653495440729485E-2</v>
      </c>
      <c r="BP12" s="19">
        <f t="shared" si="32"/>
        <v>4211</v>
      </c>
      <c r="BQ12" s="2">
        <f t="shared" si="33"/>
        <v>4.7932341525047523E-2</v>
      </c>
    </row>
    <row r="13" spans="1:69" x14ac:dyDescent="0.25">
      <c r="A13" s="4">
        <v>5</v>
      </c>
      <c r="B13" s="5">
        <v>2005</v>
      </c>
      <c r="C13" s="1" t="s">
        <v>134</v>
      </c>
      <c r="D13" s="19">
        <v>200</v>
      </c>
      <c r="E13" s="19">
        <v>209</v>
      </c>
      <c r="F13" s="19">
        <f t="shared" si="0"/>
        <v>409</v>
      </c>
      <c r="G13" s="2">
        <f t="shared" si="1"/>
        <v>7.1093342603858856E-2</v>
      </c>
      <c r="H13" s="19">
        <v>232</v>
      </c>
      <c r="I13" s="19">
        <v>206</v>
      </c>
      <c r="J13" s="19">
        <f t="shared" si="2"/>
        <v>438</v>
      </c>
      <c r="K13" s="2">
        <f t="shared" si="3"/>
        <v>6.630336058128973E-2</v>
      </c>
      <c r="L13" s="19">
        <v>232</v>
      </c>
      <c r="M13" s="19">
        <v>246</v>
      </c>
      <c r="N13" s="19">
        <f t="shared" si="4"/>
        <v>478</v>
      </c>
      <c r="O13" s="2">
        <f t="shared" si="5"/>
        <v>6.7561837455830387E-2</v>
      </c>
      <c r="P13" s="19">
        <v>235</v>
      </c>
      <c r="Q13" s="19">
        <v>236</v>
      </c>
      <c r="R13" s="19">
        <f t="shared" si="6"/>
        <v>471</v>
      </c>
      <c r="S13" s="2">
        <f t="shared" si="7"/>
        <v>6.9746779209240342E-2</v>
      </c>
      <c r="T13" s="19">
        <v>220</v>
      </c>
      <c r="U13" s="19">
        <v>248</v>
      </c>
      <c r="V13" s="19">
        <f t="shared" si="8"/>
        <v>468</v>
      </c>
      <c r="W13" s="2">
        <f t="shared" si="9"/>
        <v>6.8611640521917608E-2</v>
      </c>
      <c r="X13" s="19">
        <v>219</v>
      </c>
      <c r="Y13" s="19">
        <v>216</v>
      </c>
      <c r="Z13" s="19">
        <f t="shared" si="10"/>
        <v>435</v>
      </c>
      <c r="AA13" s="2">
        <f t="shared" si="11"/>
        <v>6.9333758367867385E-2</v>
      </c>
      <c r="AB13" s="19">
        <v>191</v>
      </c>
      <c r="AC13" s="19">
        <v>198</v>
      </c>
      <c r="AD13" s="19">
        <f t="shared" si="12"/>
        <v>389</v>
      </c>
      <c r="AE13" s="2">
        <f t="shared" si="13"/>
        <v>6.4340059543499833E-2</v>
      </c>
      <c r="AF13" s="19">
        <v>228</v>
      </c>
      <c r="AG13" s="19">
        <v>194</v>
      </c>
      <c r="AH13" s="19">
        <f t="shared" si="14"/>
        <v>422</v>
      </c>
      <c r="AI13" s="2">
        <f t="shared" si="15"/>
        <v>7.2149085313728836E-2</v>
      </c>
      <c r="AJ13" s="19">
        <v>232</v>
      </c>
      <c r="AK13" s="19">
        <v>286</v>
      </c>
      <c r="AL13" s="19">
        <f t="shared" si="16"/>
        <v>518</v>
      </c>
      <c r="AM13" s="2">
        <f t="shared" si="17"/>
        <v>7.1914480077745382E-2</v>
      </c>
      <c r="AN13" s="19">
        <v>238</v>
      </c>
      <c r="AO13" s="19">
        <v>244</v>
      </c>
      <c r="AP13" s="19">
        <f t="shared" si="18"/>
        <v>482</v>
      </c>
      <c r="AQ13" s="2">
        <f t="shared" si="19"/>
        <v>7.4428659666460784E-2</v>
      </c>
      <c r="AR13" s="19">
        <v>213</v>
      </c>
      <c r="AS13" s="19">
        <v>204</v>
      </c>
      <c r="AT13" s="19">
        <f t="shared" si="20"/>
        <v>417</v>
      </c>
      <c r="AU13" s="2">
        <f t="shared" si="21"/>
        <v>7.1809884622007922E-2</v>
      </c>
      <c r="AV13" s="19">
        <v>176</v>
      </c>
      <c r="AW13" s="19">
        <v>187</v>
      </c>
      <c r="AX13" s="19">
        <f t="shared" si="22"/>
        <v>363</v>
      </c>
      <c r="AY13" s="2">
        <f t="shared" si="23"/>
        <v>7.3185483870967738E-2</v>
      </c>
      <c r="AZ13" s="19">
        <v>150</v>
      </c>
      <c r="BA13" s="19">
        <v>139</v>
      </c>
      <c r="BB13" s="19">
        <f t="shared" si="24"/>
        <v>289</v>
      </c>
      <c r="BC13" s="2">
        <f t="shared" si="25"/>
        <v>6.6421512296023902E-2</v>
      </c>
      <c r="BD13" s="19">
        <v>111</v>
      </c>
      <c r="BE13" s="19">
        <v>96</v>
      </c>
      <c r="BF13" s="19">
        <f t="shared" si="26"/>
        <v>207</v>
      </c>
      <c r="BG13" s="2">
        <f t="shared" si="27"/>
        <v>6.3790446841294299E-2</v>
      </c>
      <c r="BH13" s="19">
        <v>70</v>
      </c>
      <c r="BI13" s="19">
        <v>77</v>
      </c>
      <c r="BJ13" s="19">
        <f t="shared" si="28"/>
        <v>147</v>
      </c>
      <c r="BK13" s="2">
        <f t="shared" si="29"/>
        <v>7.3426573426573424E-2</v>
      </c>
      <c r="BL13" s="19">
        <v>91</v>
      </c>
      <c r="BM13" s="19">
        <v>94</v>
      </c>
      <c r="BN13" s="19">
        <f t="shared" si="30"/>
        <v>185</v>
      </c>
      <c r="BO13" s="2">
        <f t="shared" si="31"/>
        <v>7.0288753799392104E-2</v>
      </c>
      <c r="BP13" s="19">
        <f t="shared" si="32"/>
        <v>6118</v>
      </c>
      <c r="BQ13" s="2">
        <f t="shared" si="33"/>
        <v>6.9639056150615233E-2</v>
      </c>
    </row>
    <row r="14" spans="1:69" x14ac:dyDescent="0.25">
      <c r="A14" s="4">
        <v>6</v>
      </c>
      <c r="B14" s="5">
        <v>2006</v>
      </c>
      <c r="C14" s="1" t="s">
        <v>135</v>
      </c>
      <c r="D14" s="19">
        <v>188</v>
      </c>
      <c r="E14" s="19">
        <v>172</v>
      </c>
      <c r="F14" s="19">
        <f t="shared" si="0"/>
        <v>360</v>
      </c>
      <c r="G14" s="2">
        <f t="shared" si="1"/>
        <v>6.2576047279680164E-2</v>
      </c>
      <c r="H14" s="19">
        <v>188</v>
      </c>
      <c r="I14" s="19">
        <v>185</v>
      </c>
      <c r="J14" s="19">
        <f t="shared" si="2"/>
        <v>373</v>
      </c>
      <c r="K14" s="2">
        <f t="shared" si="3"/>
        <v>5.6463820768997884E-2</v>
      </c>
      <c r="L14" s="19">
        <v>207</v>
      </c>
      <c r="M14" s="19">
        <v>211</v>
      </c>
      <c r="N14" s="19">
        <f t="shared" si="4"/>
        <v>418</v>
      </c>
      <c r="O14" s="2">
        <f t="shared" si="5"/>
        <v>5.9081272084805653E-2</v>
      </c>
      <c r="P14" s="19">
        <v>258</v>
      </c>
      <c r="Q14" s="19">
        <v>218</v>
      </c>
      <c r="R14" s="19">
        <f t="shared" si="6"/>
        <v>476</v>
      </c>
      <c r="S14" s="2">
        <f t="shared" si="7"/>
        <v>7.0487190878128242E-2</v>
      </c>
      <c r="T14" s="19">
        <v>215</v>
      </c>
      <c r="U14" s="19">
        <v>206</v>
      </c>
      <c r="V14" s="19">
        <f t="shared" si="8"/>
        <v>421</v>
      </c>
      <c r="W14" s="2">
        <f t="shared" si="9"/>
        <v>6.1721155255827588E-2</v>
      </c>
      <c r="X14" s="19">
        <v>191</v>
      </c>
      <c r="Y14" s="19">
        <v>203</v>
      </c>
      <c r="Z14" s="19">
        <f t="shared" si="10"/>
        <v>394</v>
      </c>
      <c r="AA14" s="2">
        <f t="shared" si="11"/>
        <v>6.2798852406758046E-2</v>
      </c>
      <c r="AB14" s="19">
        <v>172</v>
      </c>
      <c r="AC14" s="19">
        <v>154</v>
      </c>
      <c r="AD14" s="19">
        <f t="shared" si="12"/>
        <v>326</v>
      </c>
      <c r="AE14" s="2">
        <f t="shared" si="13"/>
        <v>5.3919947072444595E-2</v>
      </c>
      <c r="AF14" s="19">
        <v>146</v>
      </c>
      <c r="AG14" s="19">
        <v>152</v>
      </c>
      <c r="AH14" s="19">
        <f t="shared" si="14"/>
        <v>298</v>
      </c>
      <c r="AI14" s="2">
        <f t="shared" si="15"/>
        <v>5.0948880150453069E-2</v>
      </c>
      <c r="AJ14" s="19">
        <v>185</v>
      </c>
      <c r="AK14" s="19">
        <v>228</v>
      </c>
      <c r="AL14" s="19">
        <f t="shared" si="16"/>
        <v>413</v>
      </c>
      <c r="AM14" s="2">
        <f t="shared" si="17"/>
        <v>5.7337220602526724E-2</v>
      </c>
      <c r="AN14" s="19">
        <v>185</v>
      </c>
      <c r="AO14" s="19">
        <v>170</v>
      </c>
      <c r="AP14" s="19">
        <f t="shared" si="18"/>
        <v>355</v>
      </c>
      <c r="AQ14" s="2">
        <f t="shared" si="19"/>
        <v>5.48177887584929E-2</v>
      </c>
      <c r="AR14" s="19">
        <v>179</v>
      </c>
      <c r="AS14" s="19">
        <v>150</v>
      </c>
      <c r="AT14" s="19">
        <f t="shared" si="20"/>
        <v>329</v>
      </c>
      <c r="AU14" s="2">
        <f t="shared" si="21"/>
        <v>5.6655760289306009E-2</v>
      </c>
      <c r="AV14" s="19">
        <v>145</v>
      </c>
      <c r="AW14" s="19">
        <v>143</v>
      </c>
      <c r="AX14" s="19">
        <f t="shared" si="22"/>
        <v>288</v>
      </c>
      <c r="AY14" s="2">
        <f t="shared" si="23"/>
        <v>5.8064516129032261E-2</v>
      </c>
      <c r="AZ14" s="19">
        <v>107</v>
      </c>
      <c r="BA14" s="19">
        <v>133</v>
      </c>
      <c r="BB14" s="19">
        <f t="shared" si="24"/>
        <v>240</v>
      </c>
      <c r="BC14" s="2">
        <f t="shared" si="25"/>
        <v>5.5159733394621928E-2</v>
      </c>
      <c r="BD14" s="19">
        <v>89</v>
      </c>
      <c r="BE14" s="19">
        <v>111</v>
      </c>
      <c r="BF14" s="19">
        <f t="shared" si="26"/>
        <v>200</v>
      </c>
      <c r="BG14" s="2">
        <f t="shared" si="27"/>
        <v>6.1633281972265024E-2</v>
      </c>
      <c r="BH14" s="19">
        <v>71</v>
      </c>
      <c r="BI14" s="19">
        <v>52</v>
      </c>
      <c r="BJ14" s="19">
        <f t="shared" si="28"/>
        <v>123</v>
      </c>
      <c r="BK14" s="2">
        <f t="shared" si="29"/>
        <v>6.143856143856144E-2</v>
      </c>
      <c r="BL14" s="19">
        <v>59</v>
      </c>
      <c r="BM14" s="19">
        <v>93</v>
      </c>
      <c r="BN14" s="19">
        <f t="shared" si="30"/>
        <v>152</v>
      </c>
      <c r="BO14" s="2">
        <f t="shared" si="31"/>
        <v>5.7750759878419454E-2</v>
      </c>
      <c r="BP14" s="19">
        <f t="shared" si="32"/>
        <v>5166</v>
      </c>
      <c r="BQ14" s="2">
        <f t="shared" si="33"/>
        <v>5.8802772813677393E-2</v>
      </c>
    </row>
    <row r="15" spans="1:69" x14ac:dyDescent="0.25">
      <c r="A15" s="4">
        <v>7</v>
      </c>
      <c r="B15" s="5">
        <v>2007</v>
      </c>
      <c r="C15" s="1" t="s">
        <v>136</v>
      </c>
      <c r="D15" s="19">
        <v>187</v>
      </c>
      <c r="E15" s="19">
        <v>177</v>
      </c>
      <c r="F15" s="19">
        <f t="shared" si="0"/>
        <v>364</v>
      </c>
      <c r="G15" s="2">
        <f t="shared" si="1"/>
        <v>6.3271336693898839E-2</v>
      </c>
      <c r="H15" s="19">
        <v>207</v>
      </c>
      <c r="I15" s="19">
        <v>178</v>
      </c>
      <c r="J15" s="19">
        <f t="shared" si="2"/>
        <v>385</v>
      </c>
      <c r="K15" s="2">
        <f t="shared" si="3"/>
        <v>5.8280351195882533E-2</v>
      </c>
      <c r="L15" s="19">
        <v>193</v>
      </c>
      <c r="M15" s="19">
        <v>205</v>
      </c>
      <c r="N15" s="19">
        <f t="shared" si="4"/>
        <v>398</v>
      </c>
      <c r="O15" s="2">
        <f t="shared" si="5"/>
        <v>5.6254416961130739E-2</v>
      </c>
      <c r="P15" s="19">
        <v>222</v>
      </c>
      <c r="Q15" s="19">
        <v>178</v>
      </c>
      <c r="R15" s="19">
        <f t="shared" si="6"/>
        <v>400</v>
      </c>
      <c r="S15" s="2">
        <f t="shared" si="7"/>
        <v>5.9232933511032135E-2</v>
      </c>
      <c r="T15" s="19">
        <v>227</v>
      </c>
      <c r="U15" s="19">
        <v>212</v>
      </c>
      <c r="V15" s="19">
        <f t="shared" si="8"/>
        <v>439</v>
      </c>
      <c r="W15" s="2">
        <f t="shared" si="9"/>
        <v>6.4360064506670575E-2</v>
      </c>
      <c r="X15" s="19">
        <v>186</v>
      </c>
      <c r="Y15" s="19">
        <v>188</v>
      </c>
      <c r="Z15" s="19">
        <f t="shared" si="10"/>
        <v>374</v>
      </c>
      <c r="AA15" s="2">
        <f t="shared" si="11"/>
        <v>5.9611093401338862E-2</v>
      </c>
      <c r="AB15" s="19">
        <v>175</v>
      </c>
      <c r="AC15" s="19">
        <v>177</v>
      </c>
      <c r="AD15" s="19">
        <f t="shared" si="12"/>
        <v>352</v>
      </c>
      <c r="AE15" s="2">
        <f t="shared" si="13"/>
        <v>5.8220310949388024E-2</v>
      </c>
      <c r="AF15" s="19">
        <v>163</v>
      </c>
      <c r="AG15" s="19">
        <v>164</v>
      </c>
      <c r="AH15" s="19">
        <f t="shared" si="14"/>
        <v>327</v>
      </c>
      <c r="AI15" s="2">
        <f t="shared" si="15"/>
        <v>5.5906992648315952E-2</v>
      </c>
      <c r="AJ15" s="19">
        <v>215</v>
      </c>
      <c r="AK15" s="19">
        <v>208</v>
      </c>
      <c r="AL15" s="19">
        <f t="shared" si="16"/>
        <v>423</v>
      </c>
      <c r="AM15" s="2">
        <f t="shared" si="17"/>
        <v>5.8725531028738023E-2</v>
      </c>
      <c r="AN15" s="19">
        <v>191</v>
      </c>
      <c r="AO15" s="19">
        <v>195</v>
      </c>
      <c r="AP15" s="19">
        <f t="shared" si="18"/>
        <v>386</v>
      </c>
      <c r="AQ15" s="2">
        <f t="shared" si="19"/>
        <v>5.9604694255713402E-2</v>
      </c>
      <c r="AR15" s="19">
        <v>153</v>
      </c>
      <c r="AS15" s="19">
        <v>180</v>
      </c>
      <c r="AT15" s="19">
        <f t="shared" si="20"/>
        <v>333</v>
      </c>
      <c r="AU15" s="2">
        <f t="shared" si="21"/>
        <v>5.7344584122610641E-2</v>
      </c>
      <c r="AV15" s="19">
        <v>149</v>
      </c>
      <c r="AW15" s="19">
        <v>122</v>
      </c>
      <c r="AX15" s="19">
        <f t="shared" si="22"/>
        <v>271</v>
      </c>
      <c r="AY15" s="2">
        <f t="shared" si="23"/>
        <v>5.4637096774193546E-2</v>
      </c>
      <c r="AZ15" s="19">
        <v>138</v>
      </c>
      <c r="BA15" s="19">
        <v>149</v>
      </c>
      <c r="BB15" s="19">
        <f t="shared" si="24"/>
        <v>287</v>
      </c>
      <c r="BC15" s="2">
        <f t="shared" si="25"/>
        <v>6.596184785106872E-2</v>
      </c>
      <c r="BD15" s="19">
        <v>92</v>
      </c>
      <c r="BE15" s="19">
        <v>109</v>
      </c>
      <c r="BF15" s="19">
        <f t="shared" si="26"/>
        <v>201</v>
      </c>
      <c r="BG15" s="2">
        <f t="shared" si="27"/>
        <v>6.1941448382126348E-2</v>
      </c>
      <c r="BH15" s="19">
        <v>61</v>
      </c>
      <c r="BI15" s="19">
        <v>78</v>
      </c>
      <c r="BJ15" s="19">
        <f t="shared" si="28"/>
        <v>139</v>
      </c>
      <c r="BK15" s="2">
        <f t="shared" si="29"/>
        <v>6.9430569430569425E-2</v>
      </c>
      <c r="BL15" s="19">
        <v>72</v>
      </c>
      <c r="BM15" s="19">
        <v>85</v>
      </c>
      <c r="BN15" s="19">
        <f t="shared" si="30"/>
        <v>157</v>
      </c>
      <c r="BO15" s="2">
        <f t="shared" si="31"/>
        <v>5.965045592705167E-2</v>
      </c>
      <c r="BP15" s="19">
        <f t="shared" si="32"/>
        <v>5236</v>
      </c>
      <c r="BQ15" s="2">
        <f t="shared" si="33"/>
        <v>5.9599558353158118E-2</v>
      </c>
    </row>
    <row r="16" spans="1:69" x14ac:dyDescent="0.25">
      <c r="A16" s="4">
        <v>8</v>
      </c>
      <c r="B16" s="5">
        <v>2008</v>
      </c>
      <c r="C16" s="1" t="s">
        <v>137</v>
      </c>
      <c r="D16" s="19">
        <v>154</v>
      </c>
      <c r="E16" s="19">
        <v>121</v>
      </c>
      <c r="F16" s="19">
        <f t="shared" si="0"/>
        <v>275</v>
      </c>
      <c r="G16" s="2">
        <f t="shared" si="1"/>
        <v>4.780114722753346E-2</v>
      </c>
      <c r="H16" s="19">
        <v>171</v>
      </c>
      <c r="I16" s="19">
        <v>163</v>
      </c>
      <c r="J16" s="19">
        <f t="shared" si="2"/>
        <v>334</v>
      </c>
      <c r="K16" s="2">
        <f t="shared" si="3"/>
        <v>5.0560096881622767E-2</v>
      </c>
      <c r="L16" s="19">
        <v>186</v>
      </c>
      <c r="M16" s="19">
        <v>190</v>
      </c>
      <c r="N16" s="19">
        <f t="shared" si="4"/>
        <v>376</v>
      </c>
      <c r="O16" s="2">
        <f t="shared" si="5"/>
        <v>5.3144876325088339E-2</v>
      </c>
      <c r="P16" s="19">
        <v>170</v>
      </c>
      <c r="Q16" s="19">
        <v>191</v>
      </c>
      <c r="R16" s="19">
        <f t="shared" si="6"/>
        <v>361</v>
      </c>
      <c r="S16" s="2">
        <f t="shared" si="7"/>
        <v>5.3457722493706498E-2</v>
      </c>
      <c r="T16" s="19">
        <v>195</v>
      </c>
      <c r="U16" s="19">
        <v>194</v>
      </c>
      <c r="V16" s="19">
        <f t="shared" si="8"/>
        <v>389</v>
      </c>
      <c r="W16" s="2">
        <f t="shared" si="9"/>
        <v>5.7029761032106732E-2</v>
      </c>
      <c r="X16" s="19">
        <v>188</v>
      </c>
      <c r="Y16" s="19">
        <v>168</v>
      </c>
      <c r="Z16" s="19">
        <f t="shared" si="10"/>
        <v>356</v>
      </c>
      <c r="AA16" s="2">
        <f t="shared" si="11"/>
        <v>5.674211029646159E-2</v>
      </c>
      <c r="AB16" s="19">
        <v>155</v>
      </c>
      <c r="AC16" s="19">
        <v>119</v>
      </c>
      <c r="AD16" s="19">
        <f t="shared" si="12"/>
        <v>274</v>
      </c>
      <c r="AE16" s="2">
        <f t="shared" si="13"/>
        <v>4.5319219318557723E-2</v>
      </c>
      <c r="AF16" s="19">
        <v>143</v>
      </c>
      <c r="AG16" s="19">
        <v>160</v>
      </c>
      <c r="AH16" s="19">
        <f t="shared" si="14"/>
        <v>303</v>
      </c>
      <c r="AI16" s="2">
        <f t="shared" si="15"/>
        <v>5.1803727132843223E-2</v>
      </c>
      <c r="AJ16" s="19">
        <v>194</v>
      </c>
      <c r="AK16" s="19">
        <v>212</v>
      </c>
      <c r="AL16" s="19">
        <f t="shared" si="16"/>
        <v>406</v>
      </c>
      <c r="AM16" s="2">
        <f t="shared" si="17"/>
        <v>5.6365403304178816E-2</v>
      </c>
      <c r="AN16" s="19">
        <v>192</v>
      </c>
      <c r="AO16" s="19">
        <v>180</v>
      </c>
      <c r="AP16" s="19">
        <f t="shared" si="18"/>
        <v>372</v>
      </c>
      <c r="AQ16" s="2">
        <f t="shared" si="19"/>
        <v>5.7442865966646078E-2</v>
      </c>
      <c r="AR16" s="19">
        <v>183</v>
      </c>
      <c r="AS16" s="19">
        <v>177</v>
      </c>
      <c r="AT16" s="19">
        <f t="shared" si="20"/>
        <v>360</v>
      </c>
      <c r="AU16" s="2">
        <f t="shared" si="21"/>
        <v>6.1994144997416914E-2</v>
      </c>
      <c r="AV16" s="19">
        <v>138</v>
      </c>
      <c r="AW16" s="19">
        <v>129</v>
      </c>
      <c r="AX16" s="19">
        <f t="shared" si="22"/>
        <v>267</v>
      </c>
      <c r="AY16" s="2">
        <f t="shared" si="23"/>
        <v>5.3830645161290325E-2</v>
      </c>
      <c r="AZ16" s="19">
        <v>113</v>
      </c>
      <c r="BA16" s="19">
        <v>131</v>
      </c>
      <c r="BB16" s="19">
        <f t="shared" si="24"/>
        <v>244</v>
      </c>
      <c r="BC16" s="2">
        <f t="shared" si="25"/>
        <v>5.6079062284532293E-2</v>
      </c>
      <c r="BD16" s="19">
        <v>90</v>
      </c>
      <c r="BE16" s="19">
        <v>94</v>
      </c>
      <c r="BF16" s="19">
        <f t="shared" si="26"/>
        <v>184</v>
      </c>
      <c r="BG16" s="2">
        <f t="shared" si="27"/>
        <v>5.6702619414483818E-2</v>
      </c>
      <c r="BH16" s="19">
        <v>57</v>
      </c>
      <c r="BI16" s="19">
        <v>83</v>
      </c>
      <c r="BJ16" s="19">
        <f t="shared" si="28"/>
        <v>140</v>
      </c>
      <c r="BK16" s="2">
        <f t="shared" si="29"/>
        <v>6.9930069930069935E-2</v>
      </c>
      <c r="BL16" s="19">
        <v>91</v>
      </c>
      <c r="BM16" s="19">
        <v>133</v>
      </c>
      <c r="BN16" s="19">
        <f t="shared" si="30"/>
        <v>224</v>
      </c>
      <c r="BO16" s="2">
        <f t="shared" si="31"/>
        <v>8.5106382978723402E-2</v>
      </c>
      <c r="BP16" s="19">
        <f t="shared" si="32"/>
        <v>4865</v>
      </c>
      <c r="BQ16" s="2">
        <f t="shared" si="33"/>
        <v>5.5376594993910282E-2</v>
      </c>
    </row>
    <row r="17" spans="1:69" x14ac:dyDescent="0.25">
      <c r="A17" s="4">
        <v>9</v>
      </c>
      <c r="B17" s="5">
        <v>2009</v>
      </c>
      <c r="C17" s="1" t="s">
        <v>138</v>
      </c>
      <c r="D17" s="19">
        <v>93</v>
      </c>
      <c r="E17" s="19">
        <v>79</v>
      </c>
      <c r="F17" s="19">
        <f t="shared" si="0"/>
        <v>172</v>
      </c>
      <c r="G17" s="2">
        <f t="shared" si="1"/>
        <v>2.9897444811402746E-2</v>
      </c>
      <c r="H17" s="19">
        <v>145</v>
      </c>
      <c r="I17" s="19">
        <v>113</v>
      </c>
      <c r="J17" s="19">
        <f t="shared" si="2"/>
        <v>258</v>
      </c>
      <c r="K17" s="2">
        <f t="shared" si="3"/>
        <v>3.9055404178019983E-2</v>
      </c>
      <c r="L17" s="19">
        <v>121</v>
      </c>
      <c r="M17" s="19">
        <v>115</v>
      </c>
      <c r="N17" s="19">
        <f t="shared" si="4"/>
        <v>236</v>
      </c>
      <c r="O17" s="2">
        <f t="shared" si="5"/>
        <v>3.3356890459363957E-2</v>
      </c>
      <c r="P17" s="19">
        <v>100</v>
      </c>
      <c r="Q17" s="19">
        <v>124</v>
      </c>
      <c r="R17" s="19">
        <f t="shared" si="6"/>
        <v>224</v>
      </c>
      <c r="S17" s="2">
        <f t="shared" si="7"/>
        <v>3.3170442766177997E-2</v>
      </c>
      <c r="T17" s="19">
        <v>132</v>
      </c>
      <c r="U17" s="19">
        <v>108</v>
      </c>
      <c r="V17" s="19">
        <f t="shared" si="8"/>
        <v>240</v>
      </c>
      <c r="W17" s="2">
        <f t="shared" si="9"/>
        <v>3.5185456677906464E-2</v>
      </c>
      <c r="X17" s="19">
        <v>94</v>
      </c>
      <c r="Y17" s="19">
        <v>100</v>
      </c>
      <c r="Z17" s="19">
        <f t="shared" si="10"/>
        <v>194</v>
      </c>
      <c r="AA17" s="2">
        <f t="shared" si="11"/>
        <v>3.0921262352566144E-2</v>
      </c>
      <c r="AB17" s="19">
        <v>101</v>
      </c>
      <c r="AC17" s="19">
        <v>105</v>
      </c>
      <c r="AD17" s="19">
        <f t="shared" si="12"/>
        <v>206</v>
      </c>
      <c r="AE17" s="2">
        <f t="shared" si="13"/>
        <v>3.407211379424413E-2</v>
      </c>
      <c r="AF17" s="19">
        <v>111</v>
      </c>
      <c r="AG17" s="19">
        <v>111</v>
      </c>
      <c r="AH17" s="19">
        <f t="shared" si="14"/>
        <v>222</v>
      </c>
      <c r="AI17" s="2">
        <f t="shared" si="15"/>
        <v>3.7955206018122759E-2</v>
      </c>
      <c r="AJ17" s="19">
        <v>139</v>
      </c>
      <c r="AK17" s="19">
        <v>120</v>
      </c>
      <c r="AL17" s="19">
        <f t="shared" si="16"/>
        <v>259</v>
      </c>
      <c r="AM17" s="2">
        <f t="shared" si="17"/>
        <v>3.5957240038872691E-2</v>
      </c>
      <c r="AN17" s="19">
        <v>114</v>
      </c>
      <c r="AO17" s="19">
        <v>118</v>
      </c>
      <c r="AP17" s="19">
        <f t="shared" si="18"/>
        <v>232</v>
      </c>
      <c r="AQ17" s="2">
        <f t="shared" si="19"/>
        <v>3.5824583075972825E-2</v>
      </c>
      <c r="AR17" s="19">
        <v>109</v>
      </c>
      <c r="AS17" s="19">
        <v>83</v>
      </c>
      <c r="AT17" s="19">
        <f t="shared" si="20"/>
        <v>192</v>
      </c>
      <c r="AU17" s="2">
        <f t="shared" si="21"/>
        <v>3.3063543998622352E-2</v>
      </c>
      <c r="AV17" s="19">
        <v>73</v>
      </c>
      <c r="AW17" s="19">
        <v>96</v>
      </c>
      <c r="AX17" s="19">
        <f t="shared" si="22"/>
        <v>169</v>
      </c>
      <c r="AY17" s="2">
        <f t="shared" si="23"/>
        <v>3.4072580645161291E-2</v>
      </c>
      <c r="AZ17" s="19">
        <v>75</v>
      </c>
      <c r="BA17" s="19">
        <v>97</v>
      </c>
      <c r="BB17" s="19">
        <f t="shared" si="24"/>
        <v>172</v>
      </c>
      <c r="BC17" s="2">
        <f t="shared" si="25"/>
        <v>3.9531142266145715E-2</v>
      </c>
      <c r="BD17" s="19">
        <v>72</v>
      </c>
      <c r="BE17" s="19">
        <v>73</v>
      </c>
      <c r="BF17" s="19">
        <f t="shared" si="26"/>
        <v>145</v>
      </c>
      <c r="BG17" s="2">
        <f t="shared" si="27"/>
        <v>4.4684129429892139E-2</v>
      </c>
      <c r="BH17" s="19">
        <v>44</v>
      </c>
      <c r="BI17" s="19">
        <v>36</v>
      </c>
      <c r="BJ17" s="19">
        <f t="shared" si="28"/>
        <v>80</v>
      </c>
      <c r="BK17" s="2">
        <f t="shared" si="29"/>
        <v>3.996003996003996E-2</v>
      </c>
      <c r="BL17" s="19">
        <v>45</v>
      </c>
      <c r="BM17" s="19">
        <v>75</v>
      </c>
      <c r="BN17" s="19">
        <f t="shared" si="30"/>
        <v>120</v>
      </c>
      <c r="BO17" s="2">
        <f t="shared" si="31"/>
        <v>4.5592705167173252E-2</v>
      </c>
      <c r="BP17" s="19">
        <f t="shared" si="32"/>
        <v>3121</v>
      </c>
      <c r="BQ17" s="2">
        <f t="shared" si="33"/>
        <v>3.5525252410276258E-2</v>
      </c>
    </row>
    <row r="18" spans="1:69" x14ac:dyDescent="0.25">
      <c r="A18" s="4">
        <v>10</v>
      </c>
      <c r="B18" s="5">
        <v>2010</v>
      </c>
      <c r="C18" s="1" t="s">
        <v>25</v>
      </c>
      <c r="D18" s="19">
        <v>98</v>
      </c>
      <c r="E18" s="19">
        <v>129</v>
      </c>
      <c r="F18" s="19">
        <f t="shared" si="0"/>
        <v>227</v>
      </c>
      <c r="G18" s="2">
        <f t="shared" si="1"/>
        <v>3.9457674256909436E-2</v>
      </c>
      <c r="H18" s="19">
        <v>139</v>
      </c>
      <c r="I18" s="19">
        <v>131</v>
      </c>
      <c r="J18" s="19">
        <f t="shared" si="2"/>
        <v>270</v>
      </c>
      <c r="K18" s="2">
        <f t="shared" si="3"/>
        <v>4.0871934604904632E-2</v>
      </c>
      <c r="L18" s="19">
        <v>142</v>
      </c>
      <c r="M18" s="19">
        <v>133</v>
      </c>
      <c r="N18" s="19">
        <f t="shared" si="4"/>
        <v>275</v>
      </c>
      <c r="O18" s="2">
        <f t="shared" si="5"/>
        <v>3.8869257950530034E-2</v>
      </c>
      <c r="P18" s="19">
        <v>130</v>
      </c>
      <c r="Q18" s="19">
        <v>136</v>
      </c>
      <c r="R18" s="19">
        <f t="shared" si="6"/>
        <v>266</v>
      </c>
      <c r="S18" s="2">
        <f t="shared" si="7"/>
        <v>3.9389900784836368E-2</v>
      </c>
      <c r="T18" s="19">
        <v>123</v>
      </c>
      <c r="U18" s="19">
        <v>129</v>
      </c>
      <c r="V18" s="19">
        <f t="shared" si="8"/>
        <v>252</v>
      </c>
      <c r="W18" s="2">
        <f t="shared" si="9"/>
        <v>3.6944729511801791E-2</v>
      </c>
      <c r="X18" s="19">
        <v>106</v>
      </c>
      <c r="Y18" s="19">
        <v>132</v>
      </c>
      <c r="Z18" s="19">
        <f t="shared" si="10"/>
        <v>238</v>
      </c>
      <c r="AA18" s="2">
        <f t="shared" si="11"/>
        <v>3.7934332164488362E-2</v>
      </c>
      <c r="AB18" s="19">
        <v>132</v>
      </c>
      <c r="AC18" s="19">
        <v>139</v>
      </c>
      <c r="AD18" s="19">
        <f t="shared" si="12"/>
        <v>271</v>
      </c>
      <c r="AE18" s="2">
        <f t="shared" si="13"/>
        <v>4.4823023486602713E-2</v>
      </c>
      <c r="AF18" s="19">
        <v>115</v>
      </c>
      <c r="AG18" s="19">
        <v>108</v>
      </c>
      <c r="AH18" s="19">
        <f t="shared" si="14"/>
        <v>223</v>
      </c>
      <c r="AI18" s="2">
        <f t="shared" si="15"/>
        <v>3.8126175414600789E-2</v>
      </c>
      <c r="AJ18" s="19">
        <v>142</v>
      </c>
      <c r="AK18" s="19">
        <v>152</v>
      </c>
      <c r="AL18" s="19">
        <f t="shared" si="16"/>
        <v>294</v>
      </c>
      <c r="AM18" s="2">
        <f t="shared" si="17"/>
        <v>4.0816326530612242E-2</v>
      </c>
      <c r="AN18" s="19">
        <v>121</v>
      </c>
      <c r="AO18" s="19">
        <v>108</v>
      </c>
      <c r="AP18" s="19">
        <f t="shared" si="18"/>
        <v>229</v>
      </c>
      <c r="AQ18" s="2">
        <f t="shared" si="19"/>
        <v>3.536133415688697E-2</v>
      </c>
      <c r="AR18" s="19">
        <v>101</v>
      </c>
      <c r="AS18" s="19">
        <v>103</v>
      </c>
      <c r="AT18" s="19">
        <f t="shared" si="20"/>
        <v>204</v>
      </c>
      <c r="AU18" s="2">
        <f t="shared" si="21"/>
        <v>3.5130015498536248E-2</v>
      </c>
      <c r="AV18" s="19">
        <v>97</v>
      </c>
      <c r="AW18" s="19">
        <v>126</v>
      </c>
      <c r="AX18" s="19">
        <f t="shared" si="22"/>
        <v>223</v>
      </c>
      <c r="AY18" s="2">
        <f t="shared" si="23"/>
        <v>4.4959677419354839E-2</v>
      </c>
      <c r="AZ18" s="19">
        <v>102</v>
      </c>
      <c r="BA18" s="19">
        <v>134</v>
      </c>
      <c r="BB18" s="19">
        <f t="shared" si="24"/>
        <v>236</v>
      </c>
      <c r="BC18" s="2">
        <f t="shared" si="25"/>
        <v>5.4240404504711563E-2</v>
      </c>
      <c r="BD18" s="19">
        <v>103</v>
      </c>
      <c r="BE18" s="19">
        <v>73</v>
      </c>
      <c r="BF18" s="19">
        <f t="shared" si="26"/>
        <v>176</v>
      </c>
      <c r="BG18" s="2">
        <f t="shared" si="27"/>
        <v>5.4237288135593219E-2</v>
      </c>
      <c r="BH18" s="19">
        <v>43</v>
      </c>
      <c r="BI18" s="19">
        <v>65</v>
      </c>
      <c r="BJ18" s="19">
        <f t="shared" si="28"/>
        <v>108</v>
      </c>
      <c r="BK18" s="2">
        <f t="shared" si="29"/>
        <v>5.3946053946053944E-2</v>
      </c>
      <c r="BL18" s="19">
        <v>71</v>
      </c>
      <c r="BM18" s="19">
        <v>88</v>
      </c>
      <c r="BN18" s="19">
        <f t="shared" si="30"/>
        <v>159</v>
      </c>
      <c r="BO18" s="2">
        <f t="shared" si="31"/>
        <v>6.0410334346504557E-2</v>
      </c>
      <c r="BP18" s="19">
        <f t="shared" si="32"/>
        <v>3651</v>
      </c>
      <c r="BQ18" s="2">
        <f t="shared" si="33"/>
        <v>4.1558057209201735E-2</v>
      </c>
    </row>
    <row r="19" spans="1:69" x14ac:dyDescent="0.25">
      <c r="A19" s="4">
        <v>11</v>
      </c>
      <c r="B19" s="5">
        <v>2011</v>
      </c>
      <c r="C19" s="1" t="s">
        <v>139</v>
      </c>
      <c r="D19" s="19">
        <v>126</v>
      </c>
      <c r="E19" s="19">
        <v>121</v>
      </c>
      <c r="F19" s="19">
        <f t="shared" si="0"/>
        <v>247</v>
      </c>
      <c r="G19" s="2">
        <f t="shared" si="1"/>
        <v>4.2934121328002783E-2</v>
      </c>
      <c r="H19" s="19">
        <v>166</v>
      </c>
      <c r="I19" s="19">
        <v>135</v>
      </c>
      <c r="J19" s="19">
        <f t="shared" si="2"/>
        <v>301</v>
      </c>
      <c r="K19" s="2">
        <f t="shared" si="3"/>
        <v>4.5564638207689981E-2</v>
      </c>
      <c r="L19" s="19">
        <v>156</v>
      </c>
      <c r="M19" s="19">
        <v>176</v>
      </c>
      <c r="N19" s="19">
        <f t="shared" si="4"/>
        <v>332</v>
      </c>
      <c r="O19" s="2">
        <f t="shared" si="5"/>
        <v>4.6925795053003531E-2</v>
      </c>
      <c r="P19" s="19">
        <v>170</v>
      </c>
      <c r="Q19" s="19">
        <v>143</v>
      </c>
      <c r="R19" s="19">
        <f t="shared" si="6"/>
        <v>313</v>
      </c>
      <c r="S19" s="2">
        <f t="shared" si="7"/>
        <v>4.6349770472382645E-2</v>
      </c>
      <c r="T19" s="19">
        <v>157</v>
      </c>
      <c r="U19" s="19">
        <v>139</v>
      </c>
      <c r="V19" s="19">
        <f t="shared" si="8"/>
        <v>296</v>
      </c>
      <c r="W19" s="2">
        <f t="shared" si="9"/>
        <v>4.3395396569417974E-2</v>
      </c>
      <c r="X19" s="19">
        <v>138</v>
      </c>
      <c r="Y19" s="19">
        <v>144</v>
      </c>
      <c r="Z19" s="19">
        <f t="shared" si="10"/>
        <v>282</v>
      </c>
      <c r="AA19" s="2">
        <f t="shared" si="11"/>
        <v>4.4947401976410582E-2</v>
      </c>
      <c r="AB19" s="19">
        <v>144</v>
      </c>
      <c r="AC19" s="19">
        <v>139</v>
      </c>
      <c r="AD19" s="19">
        <f t="shared" si="12"/>
        <v>283</v>
      </c>
      <c r="AE19" s="2">
        <f t="shared" si="13"/>
        <v>4.6807806814422759E-2</v>
      </c>
      <c r="AF19" s="19">
        <v>145</v>
      </c>
      <c r="AG19" s="19">
        <v>127</v>
      </c>
      <c r="AH19" s="19">
        <f t="shared" si="14"/>
        <v>272</v>
      </c>
      <c r="AI19" s="2">
        <f t="shared" si="15"/>
        <v>4.6503675842024278E-2</v>
      </c>
      <c r="AJ19" s="19">
        <v>153</v>
      </c>
      <c r="AK19" s="19">
        <v>168</v>
      </c>
      <c r="AL19" s="19">
        <f t="shared" si="16"/>
        <v>321</v>
      </c>
      <c r="AM19" s="2">
        <f t="shared" si="17"/>
        <v>4.4564764681382756E-2</v>
      </c>
      <c r="AN19" s="19">
        <v>138</v>
      </c>
      <c r="AO19" s="19">
        <v>164</v>
      </c>
      <c r="AP19" s="19">
        <f t="shared" si="18"/>
        <v>302</v>
      </c>
      <c r="AQ19" s="2">
        <f t="shared" si="19"/>
        <v>4.6633724521309448E-2</v>
      </c>
      <c r="AR19" s="19">
        <v>147</v>
      </c>
      <c r="AS19" s="19">
        <v>100</v>
      </c>
      <c r="AT19" s="19">
        <f t="shared" si="20"/>
        <v>247</v>
      </c>
      <c r="AU19" s="2">
        <f t="shared" si="21"/>
        <v>4.2534871706561048E-2</v>
      </c>
      <c r="AV19" s="19">
        <v>90</v>
      </c>
      <c r="AW19" s="19">
        <v>131</v>
      </c>
      <c r="AX19" s="19">
        <f t="shared" si="22"/>
        <v>221</v>
      </c>
      <c r="AY19" s="2">
        <f t="shared" si="23"/>
        <v>4.4556451612903225E-2</v>
      </c>
      <c r="AZ19" s="19">
        <v>108</v>
      </c>
      <c r="BA19" s="19">
        <v>99</v>
      </c>
      <c r="BB19" s="19">
        <f t="shared" si="24"/>
        <v>207</v>
      </c>
      <c r="BC19" s="2">
        <f t="shared" si="25"/>
        <v>4.7575270052861413E-2</v>
      </c>
      <c r="BD19" s="19">
        <v>74</v>
      </c>
      <c r="BE19" s="19">
        <v>102</v>
      </c>
      <c r="BF19" s="19">
        <f t="shared" si="26"/>
        <v>176</v>
      </c>
      <c r="BG19" s="2">
        <f t="shared" si="27"/>
        <v>5.4237288135593219E-2</v>
      </c>
      <c r="BH19" s="19">
        <v>60</v>
      </c>
      <c r="BI19" s="19">
        <v>49</v>
      </c>
      <c r="BJ19" s="19">
        <f t="shared" si="28"/>
        <v>109</v>
      </c>
      <c r="BK19" s="2">
        <f t="shared" si="29"/>
        <v>5.4445554445554448E-2</v>
      </c>
      <c r="BL19" s="19">
        <v>72</v>
      </c>
      <c r="BM19" s="19">
        <v>81</v>
      </c>
      <c r="BN19" s="19">
        <f t="shared" si="30"/>
        <v>153</v>
      </c>
      <c r="BO19" s="2">
        <f t="shared" si="31"/>
        <v>5.8130699088145894E-2</v>
      </c>
      <c r="BP19" s="19">
        <f t="shared" si="32"/>
        <v>4062</v>
      </c>
      <c r="BQ19" s="2">
        <f t="shared" si="33"/>
        <v>4.6236326591009985E-2</v>
      </c>
    </row>
    <row r="20" spans="1:69" x14ac:dyDescent="0.25">
      <c r="A20" s="4">
        <v>12</v>
      </c>
      <c r="B20" s="5">
        <v>2012</v>
      </c>
      <c r="C20" s="1" t="s">
        <v>30</v>
      </c>
      <c r="D20" s="19">
        <v>283</v>
      </c>
      <c r="E20" s="19">
        <v>268</v>
      </c>
      <c r="F20" s="19">
        <f t="shared" si="0"/>
        <v>551</v>
      </c>
      <c r="G20" s="2">
        <f t="shared" si="1"/>
        <v>9.5776116808621595E-2</v>
      </c>
      <c r="H20" s="19">
        <v>341</v>
      </c>
      <c r="I20" s="19">
        <v>310</v>
      </c>
      <c r="J20" s="19">
        <f t="shared" si="2"/>
        <v>651</v>
      </c>
      <c r="K20" s="2">
        <f t="shared" si="3"/>
        <v>9.8546775658492278E-2</v>
      </c>
      <c r="L20" s="19">
        <v>349</v>
      </c>
      <c r="M20" s="19">
        <v>329</v>
      </c>
      <c r="N20" s="19">
        <f t="shared" si="4"/>
        <v>678</v>
      </c>
      <c r="O20" s="2">
        <f t="shared" si="5"/>
        <v>9.583038869257951E-2</v>
      </c>
      <c r="P20" s="19">
        <v>326</v>
      </c>
      <c r="Q20" s="19">
        <v>289</v>
      </c>
      <c r="R20" s="19">
        <f t="shared" si="6"/>
        <v>615</v>
      </c>
      <c r="S20" s="2">
        <f t="shared" si="7"/>
        <v>9.1070635273211908E-2</v>
      </c>
      <c r="T20" s="19">
        <v>316</v>
      </c>
      <c r="U20" s="19">
        <v>313</v>
      </c>
      <c r="V20" s="19">
        <f t="shared" si="8"/>
        <v>629</v>
      </c>
      <c r="W20" s="2">
        <f t="shared" si="9"/>
        <v>9.2215217710013189E-2</v>
      </c>
      <c r="X20" s="19">
        <v>313</v>
      </c>
      <c r="Y20" s="19">
        <v>323</v>
      </c>
      <c r="Z20" s="19">
        <f t="shared" si="10"/>
        <v>636</v>
      </c>
      <c r="AA20" s="2">
        <f t="shared" si="11"/>
        <v>0.10137073637233025</v>
      </c>
      <c r="AB20" s="19">
        <v>305</v>
      </c>
      <c r="AC20" s="19">
        <v>301</v>
      </c>
      <c r="AD20" s="19">
        <f t="shared" si="12"/>
        <v>606</v>
      </c>
      <c r="AE20" s="2">
        <f t="shared" si="13"/>
        <v>0.10023155805491234</v>
      </c>
      <c r="AF20" s="19">
        <v>300</v>
      </c>
      <c r="AG20" s="19">
        <v>293</v>
      </c>
      <c r="AH20" s="19">
        <f t="shared" si="14"/>
        <v>593</v>
      </c>
      <c r="AI20" s="2">
        <f t="shared" si="15"/>
        <v>0.10138485211147205</v>
      </c>
      <c r="AJ20" s="19">
        <v>324</v>
      </c>
      <c r="AK20" s="19">
        <v>327</v>
      </c>
      <c r="AL20" s="19">
        <f t="shared" si="16"/>
        <v>651</v>
      </c>
      <c r="AM20" s="2">
        <f t="shared" si="17"/>
        <v>9.0379008746355682E-2</v>
      </c>
      <c r="AN20" s="19">
        <v>291</v>
      </c>
      <c r="AO20" s="19">
        <v>271</v>
      </c>
      <c r="AP20" s="19">
        <f t="shared" si="18"/>
        <v>562</v>
      </c>
      <c r="AQ20" s="2">
        <f t="shared" si="19"/>
        <v>8.678196417541692E-2</v>
      </c>
      <c r="AR20" s="19">
        <v>262</v>
      </c>
      <c r="AS20" s="19">
        <v>266</v>
      </c>
      <c r="AT20" s="19">
        <f t="shared" si="20"/>
        <v>528</v>
      </c>
      <c r="AU20" s="2">
        <f t="shared" si="21"/>
        <v>9.0924745996211476E-2</v>
      </c>
      <c r="AV20" s="19">
        <v>234</v>
      </c>
      <c r="AW20" s="19">
        <v>256</v>
      </c>
      <c r="AX20" s="19">
        <f t="shared" si="22"/>
        <v>490</v>
      </c>
      <c r="AY20" s="2">
        <f t="shared" si="23"/>
        <v>9.8790322580645157E-2</v>
      </c>
      <c r="AZ20" s="19">
        <v>234</v>
      </c>
      <c r="BA20" s="19">
        <v>209</v>
      </c>
      <c r="BB20" s="19">
        <f t="shared" si="24"/>
        <v>443</v>
      </c>
      <c r="BC20" s="2">
        <f t="shared" si="25"/>
        <v>0.10181567455757297</v>
      </c>
      <c r="BD20" s="19">
        <v>140</v>
      </c>
      <c r="BE20" s="19">
        <v>152</v>
      </c>
      <c r="BF20" s="19">
        <f t="shared" si="26"/>
        <v>292</v>
      </c>
      <c r="BG20" s="2">
        <f t="shared" si="27"/>
        <v>8.9984591679506939E-2</v>
      </c>
      <c r="BH20" s="19">
        <v>92</v>
      </c>
      <c r="BI20" s="19">
        <v>68</v>
      </c>
      <c r="BJ20" s="19">
        <f t="shared" si="28"/>
        <v>160</v>
      </c>
      <c r="BK20" s="2">
        <f t="shared" si="29"/>
        <v>7.992007992007992E-2</v>
      </c>
      <c r="BL20" s="19">
        <v>90</v>
      </c>
      <c r="BM20" s="19">
        <v>128</v>
      </c>
      <c r="BN20" s="19">
        <f t="shared" si="30"/>
        <v>218</v>
      </c>
      <c r="BO20" s="2">
        <f t="shared" si="31"/>
        <v>8.2826747720364746E-2</v>
      </c>
      <c r="BP20" s="19">
        <f t="shared" si="32"/>
        <v>8303</v>
      </c>
      <c r="BQ20" s="2">
        <f t="shared" si="33"/>
        <v>9.4510147632977812E-2</v>
      </c>
    </row>
    <row r="21" spans="1:69" x14ac:dyDescent="0.25">
      <c r="A21" s="4">
        <v>13</v>
      </c>
      <c r="B21" s="5">
        <v>2013</v>
      </c>
      <c r="C21" s="1" t="s">
        <v>140</v>
      </c>
      <c r="D21" s="19">
        <v>419</v>
      </c>
      <c r="E21" s="19">
        <v>381</v>
      </c>
      <c r="F21" s="19">
        <f t="shared" si="0"/>
        <v>800</v>
      </c>
      <c r="G21" s="2">
        <f t="shared" si="1"/>
        <v>0.13905788284373372</v>
      </c>
      <c r="H21" s="19">
        <v>482</v>
      </c>
      <c r="I21" s="19">
        <v>431</v>
      </c>
      <c r="J21" s="19">
        <f t="shared" si="2"/>
        <v>913</v>
      </c>
      <c r="K21" s="2">
        <f t="shared" si="3"/>
        <v>0.13820768997880714</v>
      </c>
      <c r="L21" s="19">
        <v>506</v>
      </c>
      <c r="M21" s="19">
        <v>434</v>
      </c>
      <c r="N21" s="19">
        <f t="shared" si="4"/>
        <v>940</v>
      </c>
      <c r="O21" s="2">
        <f t="shared" si="5"/>
        <v>0.13286219081272085</v>
      </c>
      <c r="P21" s="19">
        <v>436</v>
      </c>
      <c r="Q21" s="19">
        <v>411</v>
      </c>
      <c r="R21" s="19">
        <f t="shared" si="6"/>
        <v>847</v>
      </c>
      <c r="S21" s="2">
        <f t="shared" si="7"/>
        <v>0.12542573670961055</v>
      </c>
      <c r="T21" s="19">
        <v>432</v>
      </c>
      <c r="U21" s="19">
        <v>449</v>
      </c>
      <c r="V21" s="19">
        <f t="shared" si="8"/>
        <v>881</v>
      </c>
      <c r="W21" s="2">
        <f t="shared" si="9"/>
        <v>0.12915994722181498</v>
      </c>
      <c r="X21" s="19">
        <v>384</v>
      </c>
      <c r="Y21" s="19">
        <v>404</v>
      </c>
      <c r="Z21" s="19">
        <f t="shared" si="10"/>
        <v>788</v>
      </c>
      <c r="AA21" s="2">
        <f t="shared" si="11"/>
        <v>0.12559770481351609</v>
      </c>
      <c r="AB21" s="19">
        <v>421</v>
      </c>
      <c r="AC21" s="19">
        <v>421</v>
      </c>
      <c r="AD21" s="19">
        <f t="shared" si="12"/>
        <v>842</v>
      </c>
      <c r="AE21" s="2">
        <f t="shared" si="13"/>
        <v>0.13926563016870658</v>
      </c>
      <c r="AF21" s="19">
        <v>407</v>
      </c>
      <c r="AG21" s="19">
        <v>393</v>
      </c>
      <c r="AH21" s="19">
        <f t="shared" si="14"/>
        <v>800</v>
      </c>
      <c r="AI21" s="2">
        <f t="shared" si="15"/>
        <v>0.13677551718242434</v>
      </c>
      <c r="AJ21" s="19">
        <v>458</v>
      </c>
      <c r="AK21" s="19">
        <v>413</v>
      </c>
      <c r="AL21" s="19">
        <f t="shared" si="16"/>
        <v>871</v>
      </c>
      <c r="AM21" s="2">
        <f t="shared" si="17"/>
        <v>0.1209218381230043</v>
      </c>
      <c r="AN21" s="19">
        <v>403</v>
      </c>
      <c r="AO21" s="19">
        <v>448</v>
      </c>
      <c r="AP21" s="19">
        <f t="shared" si="18"/>
        <v>851</v>
      </c>
      <c r="AQ21" s="2">
        <f t="shared" si="19"/>
        <v>0.131408276714021</v>
      </c>
      <c r="AR21" s="19">
        <v>363</v>
      </c>
      <c r="AS21" s="19">
        <v>371</v>
      </c>
      <c r="AT21" s="19">
        <f t="shared" si="20"/>
        <v>734</v>
      </c>
      <c r="AU21" s="2">
        <f t="shared" si="21"/>
        <v>0.12639917341140003</v>
      </c>
      <c r="AV21" s="19">
        <v>295</v>
      </c>
      <c r="AW21" s="19">
        <v>310</v>
      </c>
      <c r="AX21" s="19">
        <f t="shared" si="22"/>
        <v>605</v>
      </c>
      <c r="AY21" s="2">
        <f t="shared" si="23"/>
        <v>0.12197580645161291</v>
      </c>
      <c r="AZ21" s="19">
        <v>232</v>
      </c>
      <c r="BA21" s="19">
        <v>253</v>
      </c>
      <c r="BB21" s="19">
        <f t="shared" si="24"/>
        <v>485</v>
      </c>
      <c r="BC21" s="2">
        <f t="shared" si="25"/>
        <v>0.11146862790163181</v>
      </c>
      <c r="BD21" s="19">
        <v>198</v>
      </c>
      <c r="BE21" s="19">
        <v>179</v>
      </c>
      <c r="BF21" s="19">
        <f t="shared" si="26"/>
        <v>377</v>
      </c>
      <c r="BG21" s="2">
        <f t="shared" si="27"/>
        <v>0.11617873651771957</v>
      </c>
      <c r="BH21" s="19">
        <v>115</v>
      </c>
      <c r="BI21" s="19">
        <v>85</v>
      </c>
      <c r="BJ21" s="19">
        <f t="shared" si="28"/>
        <v>200</v>
      </c>
      <c r="BK21" s="2">
        <f t="shared" si="29"/>
        <v>9.9900099900099903E-2</v>
      </c>
      <c r="BL21" s="19">
        <v>122</v>
      </c>
      <c r="BM21" s="19">
        <v>164</v>
      </c>
      <c r="BN21" s="19">
        <f t="shared" si="30"/>
        <v>286</v>
      </c>
      <c r="BO21" s="2">
        <f t="shared" si="31"/>
        <v>0.10866261398176291</v>
      </c>
      <c r="BP21" s="19">
        <f t="shared" si="32"/>
        <v>11220</v>
      </c>
      <c r="BQ21" s="2">
        <f t="shared" si="33"/>
        <v>0.12771333932819595</v>
      </c>
    </row>
    <row r="22" spans="1:69" x14ac:dyDescent="0.25">
      <c r="A22" s="4">
        <v>14</v>
      </c>
      <c r="B22" s="5">
        <v>2014</v>
      </c>
      <c r="C22" s="1" t="s">
        <v>141</v>
      </c>
      <c r="D22" s="19">
        <v>231</v>
      </c>
      <c r="E22" s="19">
        <v>227</v>
      </c>
      <c r="F22" s="19">
        <f t="shared" si="0"/>
        <v>458</v>
      </c>
      <c r="G22" s="2">
        <f t="shared" si="1"/>
        <v>7.9610637928037548E-2</v>
      </c>
      <c r="H22" s="19">
        <v>271</v>
      </c>
      <c r="I22" s="19">
        <v>238</v>
      </c>
      <c r="J22" s="19">
        <f t="shared" si="2"/>
        <v>509</v>
      </c>
      <c r="K22" s="2">
        <f t="shared" si="3"/>
        <v>7.7051165607023922E-2</v>
      </c>
      <c r="L22" s="19">
        <v>274</v>
      </c>
      <c r="M22" s="19">
        <v>257</v>
      </c>
      <c r="N22" s="19">
        <f t="shared" si="4"/>
        <v>531</v>
      </c>
      <c r="O22" s="2">
        <f t="shared" si="5"/>
        <v>7.5053003533568904E-2</v>
      </c>
      <c r="P22" s="19">
        <v>284</v>
      </c>
      <c r="Q22" s="19">
        <v>261</v>
      </c>
      <c r="R22" s="19">
        <f t="shared" si="6"/>
        <v>545</v>
      </c>
      <c r="S22" s="2">
        <f t="shared" si="7"/>
        <v>8.0704871908781284E-2</v>
      </c>
      <c r="T22" s="19">
        <v>283</v>
      </c>
      <c r="U22" s="19">
        <v>272</v>
      </c>
      <c r="V22" s="19">
        <f t="shared" si="8"/>
        <v>555</v>
      </c>
      <c r="W22" s="2">
        <f t="shared" si="9"/>
        <v>8.1366368567658706E-2</v>
      </c>
      <c r="X22" s="19">
        <v>251</v>
      </c>
      <c r="Y22" s="19">
        <v>228</v>
      </c>
      <c r="Z22" s="19">
        <f t="shared" si="10"/>
        <v>479</v>
      </c>
      <c r="AA22" s="2">
        <f t="shared" si="11"/>
        <v>7.6346828179789605E-2</v>
      </c>
      <c r="AB22" s="19">
        <v>236</v>
      </c>
      <c r="AC22" s="19">
        <v>235</v>
      </c>
      <c r="AD22" s="19">
        <f t="shared" si="12"/>
        <v>471</v>
      </c>
      <c r="AE22" s="2">
        <f t="shared" si="13"/>
        <v>7.7902745616936817E-2</v>
      </c>
      <c r="AF22" s="19">
        <v>222</v>
      </c>
      <c r="AG22" s="19">
        <v>208</v>
      </c>
      <c r="AH22" s="19">
        <f t="shared" si="14"/>
        <v>430</v>
      </c>
      <c r="AI22" s="2">
        <f t="shared" si="15"/>
        <v>7.3516840485553084E-2</v>
      </c>
      <c r="AJ22" s="19">
        <v>248</v>
      </c>
      <c r="AK22" s="19">
        <v>236</v>
      </c>
      <c r="AL22" s="19">
        <f t="shared" si="16"/>
        <v>484</v>
      </c>
      <c r="AM22" s="2">
        <f t="shared" si="17"/>
        <v>6.7194224628626967E-2</v>
      </c>
      <c r="AN22" s="19">
        <v>215</v>
      </c>
      <c r="AO22" s="19">
        <v>232</v>
      </c>
      <c r="AP22" s="19">
        <f t="shared" si="18"/>
        <v>447</v>
      </c>
      <c r="AQ22" s="2">
        <f t="shared" si="19"/>
        <v>6.9024088943792458E-2</v>
      </c>
      <c r="AR22" s="19">
        <v>215</v>
      </c>
      <c r="AS22" s="19">
        <v>215</v>
      </c>
      <c r="AT22" s="19">
        <f t="shared" si="20"/>
        <v>430</v>
      </c>
      <c r="AU22" s="2">
        <f t="shared" si="21"/>
        <v>7.4048562080247973E-2</v>
      </c>
      <c r="AV22" s="19">
        <v>185</v>
      </c>
      <c r="AW22" s="19">
        <v>188</v>
      </c>
      <c r="AX22" s="19">
        <f t="shared" si="22"/>
        <v>373</v>
      </c>
      <c r="AY22" s="2">
        <f t="shared" si="23"/>
        <v>7.5201612903225801E-2</v>
      </c>
      <c r="AZ22" s="19">
        <v>143</v>
      </c>
      <c r="BA22" s="19">
        <v>154</v>
      </c>
      <c r="BB22" s="19">
        <f t="shared" si="24"/>
        <v>297</v>
      </c>
      <c r="BC22" s="2">
        <f t="shared" si="25"/>
        <v>6.8260170075844631E-2</v>
      </c>
      <c r="BD22" s="19">
        <v>126</v>
      </c>
      <c r="BE22" s="19">
        <v>99</v>
      </c>
      <c r="BF22" s="19">
        <f t="shared" si="26"/>
        <v>225</v>
      </c>
      <c r="BG22" s="2">
        <f t="shared" si="27"/>
        <v>6.9337442218798145E-2</v>
      </c>
      <c r="BH22" s="19">
        <v>47</v>
      </c>
      <c r="BI22" s="19">
        <v>69</v>
      </c>
      <c r="BJ22" s="19">
        <f t="shared" si="28"/>
        <v>116</v>
      </c>
      <c r="BK22" s="2">
        <f t="shared" si="29"/>
        <v>5.7942057942057944E-2</v>
      </c>
      <c r="BL22" s="19">
        <v>70</v>
      </c>
      <c r="BM22" s="19">
        <v>91</v>
      </c>
      <c r="BN22" s="19">
        <f t="shared" si="30"/>
        <v>161</v>
      </c>
      <c r="BO22" s="2">
        <f t="shared" si="31"/>
        <v>6.1170212765957445E-2</v>
      </c>
      <c r="BP22" s="19">
        <f t="shared" si="32"/>
        <v>6511</v>
      </c>
      <c r="BQ22" s="2">
        <f t="shared" si="33"/>
        <v>7.4112437822271296E-2</v>
      </c>
    </row>
    <row r="23" spans="1:69" x14ac:dyDescent="0.25">
      <c r="A23" s="4">
        <v>15</v>
      </c>
      <c r="B23" s="5">
        <v>2015</v>
      </c>
      <c r="C23" s="1" t="s">
        <v>142</v>
      </c>
      <c r="D23" s="19">
        <v>166</v>
      </c>
      <c r="E23" s="19">
        <v>142</v>
      </c>
      <c r="F23" s="19">
        <f t="shared" si="0"/>
        <v>308</v>
      </c>
      <c r="G23" s="2">
        <f t="shared" si="1"/>
        <v>5.3537284894837479E-2</v>
      </c>
      <c r="H23" s="19">
        <v>189</v>
      </c>
      <c r="I23" s="19">
        <v>194</v>
      </c>
      <c r="J23" s="19">
        <f t="shared" si="2"/>
        <v>383</v>
      </c>
      <c r="K23" s="2">
        <f t="shared" si="3"/>
        <v>5.797759612473509E-2</v>
      </c>
      <c r="L23" s="19">
        <v>186</v>
      </c>
      <c r="M23" s="19">
        <v>230</v>
      </c>
      <c r="N23" s="19">
        <f t="shared" si="4"/>
        <v>416</v>
      </c>
      <c r="O23" s="2">
        <f t="shared" si="5"/>
        <v>5.8798586572438159E-2</v>
      </c>
      <c r="P23" s="19">
        <v>206</v>
      </c>
      <c r="Q23" s="19">
        <v>190</v>
      </c>
      <c r="R23" s="19">
        <f t="shared" si="6"/>
        <v>396</v>
      </c>
      <c r="S23" s="2">
        <f t="shared" si="7"/>
        <v>5.8640604175921811E-2</v>
      </c>
      <c r="T23" s="19">
        <v>197</v>
      </c>
      <c r="U23" s="19">
        <v>200</v>
      </c>
      <c r="V23" s="19">
        <f t="shared" si="8"/>
        <v>397</v>
      </c>
      <c r="W23" s="2">
        <f t="shared" si="9"/>
        <v>5.8202609588036948E-2</v>
      </c>
      <c r="X23" s="19">
        <v>205</v>
      </c>
      <c r="Y23" s="19">
        <v>173</v>
      </c>
      <c r="Z23" s="19">
        <f t="shared" si="10"/>
        <v>378</v>
      </c>
      <c r="AA23" s="2">
        <f t="shared" si="11"/>
        <v>6.02486452024227E-2</v>
      </c>
      <c r="AB23" s="19">
        <v>184</v>
      </c>
      <c r="AC23" s="19">
        <v>152</v>
      </c>
      <c r="AD23" s="19">
        <f t="shared" si="12"/>
        <v>336</v>
      </c>
      <c r="AE23" s="2">
        <f t="shared" si="13"/>
        <v>5.5573933178961296E-2</v>
      </c>
      <c r="AF23" s="19">
        <v>173</v>
      </c>
      <c r="AG23" s="19">
        <v>173</v>
      </c>
      <c r="AH23" s="19">
        <f t="shared" si="14"/>
        <v>346</v>
      </c>
      <c r="AI23" s="2">
        <f t="shared" si="15"/>
        <v>5.9155411181398533E-2</v>
      </c>
      <c r="AJ23" s="19">
        <v>216</v>
      </c>
      <c r="AK23" s="19">
        <v>220</v>
      </c>
      <c r="AL23" s="19">
        <f t="shared" si="16"/>
        <v>436</v>
      </c>
      <c r="AM23" s="2">
        <f t="shared" si="17"/>
        <v>6.053033458281272E-2</v>
      </c>
      <c r="AN23" s="19">
        <v>202</v>
      </c>
      <c r="AO23" s="19">
        <v>219</v>
      </c>
      <c r="AP23" s="19">
        <f t="shared" si="18"/>
        <v>421</v>
      </c>
      <c r="AQ23" s="2">
        <f t="shared" si="19"/>
        <v>6.500926497838172E-2</v>
      </c>
      <c r="AR23" s="19">
        <v>191</v>
      </c>
      <c r="AS23" s="19">
        <v>169</v>
      </c>
      <c r="AT23" s="19">
        <f t="shared" si="20"/>
        <v>360</v>
      </c>
      <c r="AU23" s="2">
        <f t="shared" si="21"/>
        <v>6.1994144997416914E-2</v>
      </c>
      <c r="AV23" s="19">
        <v>130</v>
      </c>
      <c r="AW23" s="19">
        <v>162</v>
      </c>
      <c r="AX23" s="19">
        <f t="shared" si="22"/>
        <v>292</v>
      </c>
      <c r="AY23" s="2">
        <f t="shared" si="23"/>
        <v>5.8870967741935482E-2</v>
      </c>
      <c r="AZ23" s="19">
        <v>128</v>
      </c>
      <c r="BA23" s="19">
        <v>120</v>
      </c>
      <c r="BB23" s="19">
        <f t="shared" si="24"/>
        <v>248</v>
      </c>
      <c r="BC23" s="2">
        <f t="shared" si="25"/>
        <v>5.6998391174442657E-2</v>
      </c>
      <c r="BD23" s="19">
        <v>97</v>
      </c>
      <c r="BE23" s="19">
        <v>104</v>
      </c>
      <c r="BF23" s="19">
        <f t="shared" si="26"/>
        <v>201</v>
      </c>
      <c r="BG23" s="2">
        <f t="shared" si="27"/>
        <v>6.1941448382126348E-2</v>
      </c>
      <c r="BH23" s="19">
        <v>66</v>
      </c>
      <c r="BI23" s="19">
        <v>49</v>
      </c>
      <c r="BJ23" s="19">
        <f t="shared" si="28"/>
        <v>115</v>
      </c>
      <c r="BK23" s="2">
        <f t="shared" si="29"/>
        <v>5.744255744255744E-2</v>
      </c>
      <c r="BL23" s="19">
        <v>50</v>
      </c>
      <c r="BM23" s="19">
        <v>103</v>
      </c>
      <c r="BN23" s="19">
        <f t="shared" si="30"/>
        <v>153</v>
      </c>
      <c r="BO23" s="2">
        <f t="shared" si="31"/>
        <v>5.8130699088145894E-2</v>
      </c>
      <c r="BP23" s="19">
        <f t="shared" si="32"/>
        <v>5186</v>
      </c>
      <c r="BQ23" s="2">
        <f t="shared" si="33"/>
        <v>5.90304258249576E-2</v>
      </c>
    </row>
    <row r="24" spans="1:69" x14ac:dyDescent="0.25">
      <c r="A24" s="4">
        <v>16</v>
      </c>
      <c r="B24" s="5">
        <v>2016</v>
      </c>
      <c r="C24" s="1" t="s">
        <v>143</v>
      </c>
      <c r="D24" s="19">
        <v>139</v>
      </c>
      <c r="E24" s="19">
        <v>135</v>
      </c>
      <c r="F24" s="19">
        <f t="shared" si="0"/>
        <v>274</v>
      </c>
      <c r="G24" s="2">
        <f t="shared" si="1"/>
        <v>4.7627324873978791E-2</v>
      </c>
      <c r="H24" s="19">
        <v>146</v>
      </c>
      <c r="I24" s="19">
        <v>152</v>
      </c>
      <c r="J24" s="19">
        <f t="shared" si="2"/>
        <v>298</v>
      </c>
      <c r="K24" s="2">
        <f t="shared" si="3"/>
        <v>4.5110505600968819E-2</v>
      </c>
      <c r="L24" s="19">
        <v>168</v>
      </c>
      <c r="M24" s="19">
        <v>162</v>
      </c>
      <c r="N24" s="19">
        <f t="shared" si="4"/>
        <v>330</v>
      </c>
      <c r="O24" s="2">
        <f t="shared" si="5"/>
        <v>4.6643109540636045E-2</v>
      </c>
      <c r="P24" s="19">
        <v>154</v>
      </c>
      <c r="Q24" s="19">
        <v>170</v>
      </c>
      <c r="R24" s="19">
        <f t="shared" si="6"/>
        <v>324</v>
      </c>
      <c r="S24" s="2">
        <f t="shared" si="7"/>
        <v>4.7978676143936028E-2</v>
      </c>
      <c r="T24" s="19">
        <v>157</v>
      </c>
      <c r="U24" s="19">
        <v>179</v>
      </c>
      <c r="V24" s="19">
        <f t="shared" si="8"/>
        <v>336</v>
      </c>
      <c r="W24" s="2">
        <f t="shared" si="9"/>
        <v>4.9259639349069052E-2</v>
      </c>
      <c r="X24" s="19">
        <v>169</v>
      </c>
      <c r="Y24" s="19">
        <v>128</v>
      </c>
      <c r="Z24" s="19">
        <f t="shared" si="10"/>
        <v>297</v>
      </c>
      <c r="AA24" s="2">
        <f t="shared" si="11"/>
        <v>4.7338221230474979E-2</v>
      </c>
      <c r="AB24" s="19">
        <v>135</v>
      </c>
      <c r="AC24" s="19">
        <v>137</v>
      </c>
      <c r="AD24" s="19">
        <f t="shared" si="12"/>
        <v>272</v>
      </c>
      <c r="AE24" s="2">
        <f t="shared" si="13"/>
        <v>4.4988422097254385E-2</v>
      </c>
      <c r="AF24" s="19">
        <v>123</v>
      </c>
      <c r="AG24" s="19">
        <v>125</v>
      </c>
      <c r="AH24" s="19">
        <f t="shared" si="14"/>
        <v>248</v>
      </c>
      <c r="AI24" s="2">
        <f t="shared" si="15"/>
        <v>4.2400410326551549E-2</v>
      </c>
      <c r="AJ24" s="19">
        <v>161</v>
      </c>
      <c r="AK24" s="19">
        <v>159</v>
      </c>
      <c r="AL24" s="19">
        <f t="shared" si="16"/>
        <v>320</v>
      </c>
      <c r="AM24" s="2">
        <f t="shared" si="17"/>
        <v>4.4425933638761628E-2</v>
      </c>
      <c r="AN24" s="19">
        <v>149</v>
      </c>
      <c r="AO24" s="19">
        <v>171</v>
      </c>
      <c r="AP24" s="19">
        <f t="shared" si="18"/>
        <v>320</v>
      </c>
      <c r="AQ24" s="2">
        <f t="shared" si="19"/>
        <v>4.9413218035824581E-2</v>
      </c>
      <c r="AR24" s="19">
        <v>172</v>
      </c>
      <c r="AS24" s="19">
        <v>166</v>
      </c>
      <c r="AT24" s="19">
        <f t="shared" si="20"/>
        <v>338</v>
      </c>
      <c r="AU24" s="2">
        <f t="shared" si="21"/>
        <v>5.8205613914241436E-2</v>
      </c>
      <c r="AV24" s="19">
        <v>124</v>
      </c>
      <c r="AW24" s="19">
        <v>133</v>
      </c>
      <c r="AX24" s="19">
        <f t="shared" si="22"/>
        <v>257</v>
      </c>
      <c r="AY24" s="2">
        <f t="shared" si="23"/>
        <v>5.1814516129032255E-2</v>
      </c>
      <c r="AZ24" s="19">
        <v>98</v>
      </c>
      <c r="BA24" s="19">
        <v>96</v>
      </c>
      <c r="BB24" s="19">
        <f t="shared" si="24"/>
        <v>194</v>
      </c>
      <c r="BC24" s="2">
        <f t="shared" si="25"/>
        <v>4.458745116065272E-2</v>
      </c>
      <c r="BD24" s="19">
        <v>82</v>
      </c>
      <c r="BE24" s="19">
        <v>70</v>
      </c>
      <c r="BF24" s="19">
        <f t="shared" si="26"/>
        <v>152</v>
      </c>
      <c r="BG24" s="2">
        <f t="shared" si="27"/>
        <v>4.6841294298921421E-2</v>
      </c>
      <c r="BH24" s="19">
        <v>57</v>
      </c>
      <c r="BI24" s="19">
        <v>48</v>
      </c>
      <c r="BJ24" s="19">
        <f t="shared" si="28"/>
        <v>105</v>
      </c>
      <c r="BK24" s="2">
        <f t="shared" si="29"/>
        <v>5.2447552447552448E-2</v>
      </c>
      <c r="BL24" s="19">
        <v>44</v>
      </c>
      <c r="BM24" s="19">
        <v>67</v>
      </c>
      <c r="BN24" s="19">
        <f t="shared" si="30"/>
        <v>111</v>
      </c>
      <c r="BO24" s="2">
        <f t="shared" si="31"/>
        <v>4.2173252279635261E-2</v>
      </c>
      <c r="BP24" s="19">
        <f t="shared" si="32"/>
        <v>4176</v>
      </c>
      <c r="BQ24" s="2">
        <f t="shared" si="33"/>
        <v>4.7533948755307164E-2</v>
      </c>
    </row>
    <row r="25" spans="1:69" x14ac:dyDescent="0.25">
      <c r="A25" s="4">
        <v>17</v>
      </c>
      <c r="B25" s="5">
        <v>2017</v>
      </c>
      <c r="C25" s="1" t="s">
        <v>144</v>
      </c>
      <c r="D25" s="19">
        <v>164</v>
      </c>
      <c r="E25" s="19">
        <v>143</v>
      </c>
      <c r="F25" s="19">
        <f t="shared" si="0"/>
        <v>307</v>
      </c>
      <c r="G25" s="2">
        <f t="shared" si="1"/>
        <v>5.3363462541282811E-2</v>
      </c>
      <c r="H25" s="19">
        <v>207</v>
      </c>
      <c r="I25" s="19">
        <v>179</v>
      </c>
      <c r="J25" s="19">
        <f t="shared" si="2"/>
        <v>386</v>
      </c>
      <c r="K25" s="2">
        <f t="shared" si="3"/>
        <v>5.8431728731456252E-2</v>
      </c>
      <c r="L25" s="19">
        <v>201</v>
      </c>
      <c r="M25" s="19">
        <v>188</v>
      </c>
      <c r="N25" s="19">
        <f t="shared" si="4"/>
        <v>389</v>
      </c>
      <c r="O25" s="2">
        <f t="shared" si="5"/>
        <v>5.4982332155477029E-2</v>
      </c>
      <c r="P25" s="19">
        <v>213</v>
      </c>
      <c r="Q25" s="19">
        <v>193</v>
      </c>
      <c r="R25" s="19">
        <f t="shared" si="6"/>
        <v>406</v>
      </c>
      <c r="S25" s="2">
        <f t="shared" si="7"/>
        <v>6.0121427513697617E-2</v>
      </c>
      <c r="T25" s="19">
        <v>182</v>
      </c>
      <c r="U25" s="19">
        <v>198</v>
      </c>
      <c r="V25" s="19">
        <f t="shared" si="8"/>
        <v>380</v>
      </c>
      <c r="W25" s="2">
        <f t="shared" si="9"/>
        <v>5.5710306406685235E-2</v>
      </c>
      <c r="X25" s="19">
        <v>173</v>
      </c>
      <c r="Y25" s="19">
        <v>183</v>
      </c>
      <c r="Z25" s="19">
        <f t="shared" si="10"/>
        <v>356</v>
      </c>
      <c r="AA25" s="2">
        <f t="shared" si="11"/>
        <v>5.674211029646159E-2</v>
      </c>
      <c r="AB25" s="19">
        <v>168</v>
      </c>
      <c r="AC25" s="19">
        <v>180</v>
      </c>
      <c r="AD25" s="19">
        <f t="shared" si="12"/>
        <v>348</v>
      </c>
      <c r="AE25" s="2">
        <f t="shared" si="13"/>
        <v>5.7558716506781342E-2</v>
      </c>
      <c r="AF25" s="19">
        <v>159</v>
      </c>
      <c r="AG25" s="19">
        <v>142</v>
      </c>
      <c r="AH25" s="19">
        <f t="shared" si="14"/>
        <v>301</v>
      </c>
      <c r="AI25" s="2">
        <f t="shared" si="15"/>
        <v>5.1461788339887161E-2</v>
      </c>
      <c r="AJ25" s="19">
        <v>217</v>
      </c>
      <c r="AK25" s="19">
        <v>253</v>
      </c>
      <c r="AL25" s="19">
        <f t="shared" si="16"/>
        <v>470</v>
      </c>
      <c r="AM25" s="2">
        <f t="shared" si="17"/>
        <v>6.5250590031931135E-2</v>
      </c>
      <c r="AN25" s="19">
        <v>210</v>
      </c>
      <c r="AO25" s="19">
        <v>188</v>
      </c>
      <c r="AP25" s="19">
        <f t="shared" si="18"/>
        <v>398</v>
      </c>
      <c r="AQ25" s="2">
        <f t="shared" si="19"/>
        <v>6.1457689932056823E-2</v>
      </c>
      <c r="AR25" s="19">
        <v>161</v>
      </c>
      <c r="AS25" s="19">
        <v>160</v>
      </c>
      <c r="AT25" s="19">
        <f t="shared" si="20"/>
        <v>321</v>
      </c>
      <c r="AU25" s="2">
        <f t="shared" si="21"/>
        <v>5.5278112622696746E-2</v>
      </c>
      <c r="AV25" s="19">
        <v>144</v>
      </c>
      <c r="AW25" s="19">
        <v>140</v>
      </c>
      <c r="AX25" s="19">
        <f t="shared" si="22"/>
        <v>284</v>
      </c>
      <c r="AY25" s="2">
        <f t="shared" si="23"/>
        <v>5.7258064516129033E-2</v>
      </c>
      <c r="AZ25" s="19">
        <v>119</v>
      </c>
      <c r="BA25" s="19">
        <v>144</v>
      </c>
      <c r="BB25" s="19">
        <f t="shared" si="24"/>
        <v>263</v>
      </c>
      <c r="BC25" s="2">
        <f t="shared" si="25"/>
        <v>6.0445874511606525E-2</v>
      </c>
      <c r="BD25" s="19">
        <v>98</v>
      </c>
      <c r="BE25" s="19">
        <v>102</v>
      </c>
      <c r="BF25" s="19">
        <f t="shared" si="26"/>
        <v>200</v>
      </c>
      <c r="BG25" s="2">
        <f t="shared" si="27"/>
        <v>6.1633281972265024E-2</v>
      </c>
      <c r="BH25" s="19">
        <v>54</v>
      </c>
      <c r="BI25" s="19">
        <v>55</v>
      </c>
      <c r="BJ25" s="19">
        <f t="shared" si="28"/>
        <v>109</v>
      </c>
      <c r="BK25" s="2">
        <f t="shared" si="29"/>
        <v>5.4445554445554448E-2</v>
      </c>
      <c r="BL25" s="19">
        <v>58</v>
      </c>
      <c r="BM25" s="19">
        <v>105</v>
      </c>
      <c r="BN25" s="19">
        <f t="shared" si="30"/>
        <v>163</v>
      </c>
      <c r="BO25" s="2">
        <f t="shared" si="31"/>
        <v>6.1930091185410333E-2</v>
      </c>
      <c r="BP25" s="19">
        <f t="shared" si="32"/>
        <v>5081</v>
      </c>
      <c r="BQ25" s="2">
        <f t="shared" si="33"/>
        <v>5.7835247515736515E-2</v>
      </c>
    </row>
    <row r="26" spans="1:69" x14ac:dyDescent="0.25">
      <c r="A26" s="14" t="s">
        <v>38</v>
      </c>
      <c r="B26" s="14"/>
      <c r="C26" s="14"/>
      <c r="D26" s="20">
        <f>SUM(D9:D25)</f>
        <v>2958</v>
      </c>
      <c r="E26" s="20">
        <f t="shared" ref="E26:F26" si="34">SUM(E9:E25)</f>
        <v>2795</v>
      </c>
      <c r="F26" s="20">
        <f t="shared" si="34"/>
        <v>5753</v>
      </c>
      <c r="G26" s="12">
        <f>'KAB SUKOHARJO'!G15</f>
        <v>0.10082899556583767</v>
      </c>
      <c r="H26" s="20">
        <f>SUM(H9:H25)</f>
        <v>3448</v>
      </c>
      <c r="I26" s="20">
        <f t="shared" ref="I26:J26" si="35">SUM(I9:I25)</f>
        <v>3158</v>
      </c>
      <c r="J26" s="20">
        <f t="shared" si="35"/>
        <v>6606</v>
      </c>
      <c r="K26" s="12">
        <f>'KAB SUKOHARJO'!K15</f>
        <v>9.9171320482795894E-2</v>
      </c>
      <c r="L26" s="20">
        <f>SUM(L9:L25)</f>
        <v>3579</v>
      </c>
      <c r="M26" s="20">
        <f t="shared" ref="M26:N26" si="36">SUM(M9:M25)</f>
        <v>3496</v>
      </c>
      <c r="N26" s="20">
        <f t="shared" si="36"/>
        <v>7075</v>
      </c>
      <c r="O26" s="12">
        <f>'KAB SUKOHARJO'!O15</f>
        <v>0.10031334628308923</v>
      </c>
      <c r="P26" s="20">
        <f>SUM(P9:P25)</f>
        <v>3478</v>
      </c>
      <c r="Q26" s="20">
        <f t="shared" ref="Q26:R26" si="37">SUM(Q9:Q25)</f>
        <v>3275</v>
      </c>
      <c r="R26" s="20">
        <f t="shared" si="37"/>
        <v>6753</v>
      </c>
      <c r="S26" s="12">
        <f>'KAB SUKOHARJO'!S15</f>
        <v>9.7630441382700342E-2</v>
      </c>
      <c r="T26" s="20">
        <f>SUM(T9:T25)</f>
        <v>3412</v>
      </c>
      <c r="U26" s="20">
        <f t="shared" ref="U26:V26" si="38">SUM(U9:U25)</f>
        <v>3409</v>
      </c>
      <c r="V26" s="20">
        <f t="shared" si="38"/>
        <v>6821</v>
      </c>
      <c r="W26" s="12">
        <f>'KAB SUKOHARJO'!W15</f>
        <v>9.8895203850838026E-2</v>
      </c>
      <c r="X26" s="20">
        <f>SUM(X9:X25)</f>
        <v>3147</v>
      </c>
      <c r="Y26" s="20">
        <f t="shared" ref="Y26:Z26" si="39">SUM(Y9:Y25)</f>
        <v>3127</v>
      </c>
      <c r="Z26" s="20">
        <f t="shared" si="39"/>
        <v>6274</v>
      </c>
      <c r="AA26" s="12">
        <f>'KAB SUKOHARJO'!AA15</f>
        <v>9.552229716356328E-2</v>
      </c>
      <c r="AB26" s="20">
        <f>SUM(AB9:AB25)</f>
        <v>3073</v>
      </c>
      <c r="AC26" s="20">
        <f t="shared" ref="AC26:AD26" si="40">SUM(AC9:AC25)</f>
        <v>2973</v>
      </c>
      <c r="AD26" s="20">
        <f t="shared" si="40"/>
        <v>6046</v>
      </c>
      <c r="AE26" s="12">
        <f>'KAB SUKOHARJO'!AE15</f>
        <v>9.6081111146425965E-2</v>
      </c>
      <c r="AF26" s="20">
        <f>SUM(AF9:AF25)</f>
        <v>2958</v>
      </c>
      <c r="AG26" s="20">
        <f t="shared" ref="AG26:AH26" si="41">SUM(AG9:AG25)</f>
        <v>2891</v>
      </c>
      <c r="AH26" s="20">
        <f t="shared" si="41"/>
        <v>5849</v>
      </c>
      <c r="AI26" s="12">
        <f>'KAB SUKOHARJO'!AI15</f>
        <v>9.3471833799440671E-2</v>
      </c>
      <c r="AJ26" s="20">
        <f>SUM(AJ9:AJ25)</f>
        <v>3546</v>
      </c>
      <c r="AK26" s="20">
        <f t="shared" ref="AK26:AL26" si="42">SUM(AK9:AK25)</f>
        <v>3657</v>
      </c>
      <c r="AL26" s="20">
        <f t="shared" si="42"/>
        <v>7203</v>
      </c>
      <c r="AM26" s="12">
        <f>'KAB SUKOHARJO'!AM15</f>
        <v>9.7609561752988044E-2</v>
      </c>
      <c r="AN26" s="20">
        <f>SUM(AN9:AN25)</f>
        <v>3249</v>
      </c>
      <c r="AO26" s="20">
        <f t="shared" ref="AO26:AP26" si="43">SUM(AO9:AO25)</f>
        <v>3227</v>
      </c>
      <c r="AP26" s="20">
        <f t="shared" si="43"/>
        <v>6476</v>
      </c>
      <c r="AQ26" s="12">
        <f>'KAB SUKOHARJO'!AQ15</f>
        <v>9.716720681790901E-2</v>
      </c>
      <c r="AR26" s="20">
        <f>SUM(AR9:AR25)</f>
        <v>2937</v>
      </c>
      <c r="AS26" s="20">
        <f t="shared" ref="AS26:AT26" si="44">SUM(AS9:AS25)</f>
        <v>2870</v>
      </c>
      <c r="AT26" s="20">
        <f t="shared" si="44"/>
        <v>5807</v>
      </c>
      <c r="AU26" s="12">
        <f>'KAB SUKOHARJO'!AU15</f>
        <v>9.4069430270042609E-2</v>
      </c>
      <c r="AV26" s="20">
        <f>SUM(AV9:AV25)</f>
        <v>2398</v>
      </c>
      <c r="AW26" s="20">
        <f t="shared" ref="AW26:AX26" si="45">SUM(AW9:AW25)</f>
        <v>2562</v>
      </c>
      <c r="AX26" s="20">
        <f t="shared" si="45"/>
        <v>4960</v>
      </c>
      <c r="AY26" s="12">
        <f>'KAB SUKOHARJO'!AY15</f>
        <v>8.9546849611843296E-2</v>
      </c>
      <c r="AZ26" s="20">
        <f>SUM(AZ9:AZ25)</f>
        <v>2118</v>
      </c>
      <c r="BA26" s="20">
        <f>SUM(BA9:BA25)</f>
        <v>2233</v>
      </c>
      <c r="BB26" s="20">
        <f>SUM(BB9:BB25)</f>
        <v>4351</v>
      </c>
      <c r="BC26" s="12">
        <f>'KAB SUKOHARJO'!BC15</f>
        <v>9.1907648761116151E-2</v>
      </c>
      <c r="BD26" s="20">
        <f>SUM(BD9:BD25)</f>
        <v>1618</v>
      </c>
      <c r="BE26" s="20">
        <f t="shared" ref="BE26:BF26" si="46">SUM(BE9:BE25)</f>
        <v>1627</v>
      </c>
      <c r="BF26" s="20">
        <f t="shared" si="46"/>
        <v>3245</v>
      </c>
      <c r="BG26" s="12">
        <f>'KAB SUKOHARJO'!BG15</f>
        <v>9.7010463378176384E-2</v>
      </c>
      <c r="BH26" s="20">
        <f>SUM(BH9:BH25)</f>
        <v>1019</v>
      </c>
      <c r="BI26" s="20">
        <f t="shared" ref="BI26:BJ26" si="47">SUM(BI9:BI25)</f>
        <v>983</v>
      </c>
      <c r="BJ26" s="20">
        <f t="shared" si="47"/>
        <v>2002</v>
      </c>
      <c r="BK26" s="12">
        <f>'KAB SUKOHARJO'!BK15</f>
        <v>9.073604060913705E-2</v>
      </c>
      <c r="BL26" s="20">
        <f>SUM(BL9:BL25)</f>
        <v>1104</v>
      </c>
      <c r="BM26" s="20">
        <f t="shared" ref="BM26:BN26" si="48">SUM(BM9:BM25)</f>
        <v>1528</v>
      </c>
      <c r="BN26" s="20">
        <f t="shared" si="48"/>
        <v>2632</v>
      </c>
      <c r="BO26" s="12">
        <f>'KAB SUKOHARJO'!BO15</f>
        <v>9.4655829677048123E-2</v>
      </c>
      <c r="BP26" s="21">
        <f>SUM(BP9:BP25)</f>
        <v>87853</v>
      </c>
      <c r="BQ26" s="12">
        <f>'KAB SUKOHARJO'!BQ15</f>
        <v>9.6356985780015239E-2</v>
      </c>
    </row>
    <row r="27" spans="1:69" x14ac:dyDescent="0.25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</sheetData>
  <mergeCells count="23">
    <mergeCell ref="A1:M2"/>
    <mergeCell ref="A5:D5"/>
    <mergeCell ref="A6:D6"/>
    <mergeCell ref="A7:A8"/>
    <mergeCell ref="B7:C7"/>
    <mergeCell ref="D7:G7"/>
    <mergeCell ref="H7:K7"/>
    <mergeCell ref="L7:O7"/>
    <mergeCell ref="BL7:BO7"/>
    <mergeCell ref="BP7:BQ7"/>
    <mergeCell ref="A26:C26"/>
    <mergeCell ref="AN7:AQ7"/>
    <mergeCell ref="AR7:AU7"/>
    <mergeCell ref="AV7:AY7"/>
    <mergeCell ref="AZ7:BC7"/>
    <mergeCell ref="BD7:BG7"/>
    <mergeCell ref="BH7:BK7"/>
    <mergeCell ref="P7:S7"/>
    <mergeCell ref="T7:W7"/>
    <mergeCell ref="X7:AA7"/>
    <mergeCell ref="AB7:AE7"/>
    <mergeCell ref="AF7:AI7"/>
    <mergeCell ref="AJ7:AM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0CF4-AC99-4700-B951-6837AFB11139}">
  <dimension ref="A1:BQ25"/>
  <sheetViews>
    <sheetView workbookViewId="0">
      <selection activeCell="F9" sqref="D9:F23"/>
    </sheetView>
  </sheetViews>
  <sheetFormatPr defaultRowHeight="15" x14ac:dyDescent="0.25"/>
  <cols>
    <col min="1" max="1" width="4.28515625" style="6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4" width="10.140625" bestFit="1" customWidth="1"/>
    <col min="36" max="38" width="10.140625" bestFit="1" customWidth="1"/>
    <col min="40" max="42" width="10.140625" bestFit="1" customWidth="1"/>
    <col min="44" max="46" width="10.140625" bestFit="1" customWidth="1"/>
    <col min="48" max="50" width="10.140625" bestFit="1" customWidth="1"/>
    <col min="52" max="54" width="10.140625" bestFit="1" customWidth="1"/>
    <col min="56" max="58" width="10.140625" bestFit="1" customWidth="1"/>
    <col min="60" max="62" width="10.140625" bestFit="1" customWidth="1"/>
    <col min="64" max="66" width="10.140625" bestFit="1" customWidth="1"/>
    <col min="68" max="68" width="11.140625" bestFit="1" customWidth="1"/>
  </cols>
  <sheetData>
    <row r="1" spans="1:69" ht="14.45" customHeight="1" x14ac:dyDescent="0.25">
      <c r="A1" s="17" t="s">
        <v>211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69" ht="14.4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69" ht="14.4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5" spans="1:69" x14ac:dyDescent="0.25">
      <c r="A5" s="16" t="s">
        <v>72</v>
      </c>
      <c r="B5" s="16"/>
      <c r="C5" s="16"/>
      <c r="D5" s="16"/>
    </row>
    <row r="6" spans="1:69" x14ac:dyDescent="0.25">
      <c r="A6" s="18" t="s">
        <v>158</v>
      </c>
      <c r="B6" s="18"/>
      <c r="C6" s="18"/>
      <c r="D6" s="18"/>
    </row>
    <row r="7" spans="1:69" s="7" customFormat="1" x14ac:dyDescent="0.25">
      <c r="A7" s="15" t="s">
        <v>69</v>
      </c>
      <c r="B7" s="14" t="s">
        <v>70</v>
      </c>
      <c r="C7" s="14"/>
      <c r="D7" s="14" t="s">
        <v>35</v>
      </c>
      <c r="E7" s="14"/>
      <c r="F7" s="14"/>
      <c r="G7" s="14"/>
      <c r="H7" s="14" t="s">
        <v>40</v>
      </c>
      <c r="I7" s="14"/>
      <c r="J7" s="14"/>
      <c r="K7" s="14"/>
      <c r="L7" s="14" t="s">
        <v>41</v>
      </c>
      <c r="M7" s="14"/>
      <c r="N7" s="14"/>
      <c r="O7" s="14"/>
      <c r="P7" s="14" t="s">
        <v>42</v>
      </c>
      <c r="Q7" s="14"/>
      <c r="R7" s="14"/>
      <c r="S7" s="14"/>
      <c r="T7" s="14" t="s">
        <v>43</v>
      </c>
      <c r="U7" s="14"/>
      <c r="V7" s="14"/>
      <c r="W7" s="14"/>
      <c r="X7" s="14" t="s">
        <v>44</v>
      </c>
      <c r="Y7" s="14"/>
      <c r="Z7" s="14"/>
      <c r="AA7" s="14"/>
      <c r="AB7" s="14" t="s">
        <v>45</v>
      </c>
      <c r="AC7" s="14"/>
      <c r="AD7" s="14"/>
      <c r="AE7" s="14"/>
      <c r="AF7" s="14" t="s">
        <v>46</v>
      </c>
      <c r="AG7" s="14"/>
      <c r="AH7" s="14"/>
      <c r="AI7" s="14"/>
      <c r="AJ7" s="14" t="s">
        <v>47</v>
      </c>
      <c r="AK7" s="14"/>
      <c r="AL7" s="14"/>
      <c r="AM7" s="14"/>
      <c r="AN7" s="14" t="s">
        <v>48</v>
      </c>
      <c r="AO7" s="14"/>
      <c r="AP7" s="14"/>
      <c r="AQ7" s="14"/>
      <c r="AR7" s="14" t="s">
        <v>49</v>
      </c>
      <c r="AS7" s="14"/>
      <c r="AT7" s="14"/>
      <c r="AU7" s="14"/>
      <c r="AV7" s="14" t="s">
        <v>50</v>
      </c>
      <c r="AW7" s="14"/>
      <c r="AX7" s="14"/>
      <c r="AY7" s="14"/>
      <c r="AZ7" s="14" t="s">
        <v>51</v>
      </c>
      <c r="BA7" s="14"/>
      <c r="BB7" s="14"/>
      <c r="BC7" s="14"/>
      <c r="BD7" s="14" t="s">
        <v>52</v>
      </c>
      <c r="BE7" s="14"/>
      <c r="BF7" s="14"/>
      <c r="BG7" s="14"/>
      <c r="BH7" s="14" t="s">
        <v>53</v>
      </c>
      <c r="BI7" s="14"/>
      <c r="BJ7" s="14"/>
      <c r="BK7" s="14"/>
      <c r="BL7" s="14" t="s">
        <v>54</v>
      </c>
      <c r="BM7" s="14"/>
      <c r="BN7" s="14"/>
      <c r="BO7" s="14"/>
      <c r="BP7" s="14" t="s">
        <v>38</v>
      </c>
      <c r="BQ7" s="14"/>
    </row>
    <row r="8" spans="1:69" s="7" customFormat="1" x14ac:dyDescent="0.25">
      <c r="A8" s="15"/>
      <c r="B8" s="11" t="s">
        <v>67</v>
      </c>
      <c r="C8" s="11" t="s">
        <v>68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36</v>
      </c>
      <c r="M8" s="11" t="s">
        <v>37</v>
      </c>
      <c r="N8" s="11" t="s">
        <v>38</v>
      </c>
      <c r="O8" s="11" t="s">
        <v>39</v>
      </c>
      <c r="P8" s="11" t="s">
        <v>36</v>
      </c>
      <c r="Q8" s="11" t="s">
        <v>37</v>
      </c>
      <c r="R8" s="11" t="s">
        <v>38</v>
      </c>
      <c r="S8" s="11" t="s">
        <v>39</v>
      </c>
      <c r="T8" s="11" t="s">
        <v>36</v>
      </c>
      <c r="U8" s="11" t="s">
        <v>37</v>
      </c>
      <c r="V8" s="11" t="s">
        <v>38</v>
      </c>
      <c r="W8" s="11" t="s">
        <v>39</v>
      </c>
      <c r="X8" s="11" t="s">
        <v>36</v>
      </c>
      <c r="Y8" s="11" t="s">
        <v>37</v>
      </c>
      <c r="Z8" s="11" t="s">
        <v>38</v>
      </c>
      <c r="AA8" s="11" t="s">
        <v>39</v>
      </c>
      <c r="AB8" s="11" t="s">
        <v>36</v>
      </c>
      <c r="AC8" s="11" t="s">
        <v>37</v>
      </c>
      <c r="AD8" s="11" t="s">
        <v>38</v>
      </c>
      <c r="AE8" s="11" t="s">
        <v>39</v>
      </c>
      <c r="AF8" s="11" t="s">
        <v>36</v>
      </c>
      <c r="AG8" s="11" t="s">
        <v>37</v>
      </c>
      <c r="AH8" s="11" t="s">
        <v>38</v>
      </c>
      <c r="AI8" s="11" t="s">
        <v>39</v>
      </c>
      <c r="AJ8" s="11" t="s">
        <v>36</v>
      </c>
      <c r="AK8" s="11" t="s">
        <v>37</v>
      </c>
      <c r="AL8" s="11" t="s">
        <v>38</v>
      </c>
      <c r="AM8" s="11" t="s">
        <v>39</v>
      </c>
      <c r="AN8" s="11" t="s">
        <v>36</v>
      </c>
      <c r="AO8" s="11" t="s">
        <v>37</v>
      </c>
      <c r="AP8" s="11" t="s">
        <v>38</v>
      </c>
      <c r="AQ8" s="11" t="s">
        <v>39</v>
      </c>
      <c r="AR8" s="11" t="s">
        <v>36</v>
      </c>
      <c r="AS8" s="11" t="s">
        <v>37</v>
      </c>
      <c r="AT8" s="11" t="s">
        <v>38</v>
      </c>
      <c r="AU8" s="11" t="s">
        <v>39</v>
      </c>
      <c r="AV8" s="11" t="s">
        <v>36</v>
      </c>
      <c r="AW8" s="11" t="s">
        <v>37</v>
      </c>
      <c r="AX8" s="11" t="s">
        <v>38</v>
      </c>
      <c r="AY8" s="11" t="s">
        <v>39</v>
      </c>
      <c r="AZ8" s="11" t="s">
        <v>36</v>
      </c>
      <c r="BA8" s="11" t="s">
        <v>37</v>
      </c>
      <c r="BB8" s="11" t="s">
        <v>38</v>
      </c>
      <c r="BC8" s="11" t="s">
        <v>39</v>
      </c>
      <c r="BD8" s="11" t="s">
        <v>36</v>
      </c>
      <c r="BE8" s="11" t="s">
        <v>37</v>
      </c>
      <c r="BF8" s="11" t="s">
        <v>38</v>
      </c>
      <c r="BG8" s="11" t="s">
        <v>39</v>
      </c>
      <c r="BH8" s="11" t="s">
        <v>36</v>
      </c>
      <c r="BI8" s="11" t="s">
        <v>37</v>
      </c>
      <c r="BJ8" s="11" t="s">
        <v>38</v>
      </c>
      <c r="BK8" s="11" t="s">
        <v>39</v>
      </c>
      <c r="BL8" s="11" t="s">
        <v>36</v>
      </c>
      <c r="BM8" s="11" t="s">
        <v>37</v>
      </c>
      <c r="BN8" s="11" t="s">
        <v>38</v>
      </c>
      <c r="BO8" s="11" t="s">
        <v>39</v>
      </c>
      <c r="BP8" s="11" t="s">
        <v>55</v>
      </c>
      <c r="BQ8" s="11" t="s">
        <v>39</v>
      </c>
    </row>
    <row r="9" spans="1:69" x14ac:dyDescent="0.25">
      <c r="A9" s="4">
        <v>1</v>
      </c>
      <c r="B9" s="5">
        <v>2001</v>
      </c>
      <c r="C9" s="1" t="s">
        <v>145</v>
      </c>
      <c r="D9" s="19">
        <v>173</v>
      </c>
      <c r="E9" s="19">
        <v>166</v>
      </c>
      <c r="F9" s="19">
        <f>SUM(D9:E9)</f>
        <v>339</v>
      </c>
      <c r="G9" s="2">
        <f t="shared" ref="G9:G23" si="0">F9/$F$24</f>
        <v>5.8347676419965577E-2</v>
      </c>
      <c r="H9" s="19">
        <v>201</v>
      </c>
      <c r="I9" s="19">
        <v>183</v>
      </c>
      <c r="J9" s="19">
        <f>SUM(H9:I9)</f>
        <v>384</v>
      </c>
      <c r="K9" s="2">
        <f t="shared" ref="K9:K23" si="1">J9/$J$24</f>
        <v>5.6091148115687994E-2</v>
      </c>
      <c r="L9" s="19">
        <v>201</v>
      </c>
      <c r="M9" s="19">
        <v>189</v>
      </c>
      <c r="N9" s="19">
        <f>SUM(L9:M9)</f>
        <v>390</v>
      </c>
      <c r="O9" s="2">
        <f t="shared" ref="O9:O23" si="2">N9/$N$24</f>
        <v>5.3964300539643004E-2</v>
      </c>
      <c r="P9" s="19">
        <v>236</v>
      </c>
      <c r="Q9" s="19">
        <v>190</v>
      </c>
      <c r="R9" s="19">
        <f>SUM(P9:Q9)</f>
        <v>426</v>
      </c>
      <c r="S9" s="2">
        <f t="shared" ref="S9:S23" si="3">R9/$R$24</f>
        <v>6.1119081779053085E-2</v>
      </c>
      <c r="T9" s="19">
        <v>213</v>
      </c>
      <c r="U9" s="19">
        <v>214</v>
      </c>
      <c r="V9" s="19">
        <f>SUM(T9:U9)</f>
        <v>427</v>
      </c>
      <c r="W9" s="2">
        <f t="shared" ref="W9:W23" si="4">V9/$V$24</f>
        <v>5.8142701525054463E-2</v>
      </c>
      <c r="X9" s="19">
        <v>212</v>
      </c>
      <c r="Y9" s="19">
        <v>205</v>
      </c>
      <c r="Z9" s="19">
        <f>SUM(X9:Y9)</f>
        <v>417</v>
      </c>
      <c r="AA9" s="2">
        <f t="shared" ref="AA9:AA23" si="5">Z9/$Z$24</f>
        <v>6.2164579606440069E-2</v>
      </c>
      <c r="AB9" s="19">
        <v>204</v>
      </c>
      <c r="AC9" s="19">
        <v>180</v>
      </c>
      <c r="AD9" s="19">
        <f>SUM(AB9:AC9)</f>
        <v>384</v>
      </c>
      <c r="AE9" s="2">
        <f t="shared" ref="AE9:AE23" si="6">AD9/$AD$24</f>
        <v>5.9213569776407092E-2</v>
      </c>
      <c r="AF9" s="19">
        <v>188</v>
      </c>
      <c r="AG9" s="19">
        <v>182</v>
      </c>
      <c r="AH9" s="19">
        <f>SUM(AF9:AG9)</f>
        <v>370</v>
      </c>
      <c r="AI9" s="2">
        <f t="shared" ref="AI9:AI23" si="7">AH9/$AH$24</f>
        <v>5.8011915961116337E-2</v>
      </c>
      <c r="AJ9" s="19">
        <v>221</v>
      </c>
      <c r="AK9" s="19">
        <v>209</v>
      </c>
      <c r="AL9" s="19">
        <f>SUM(AJ9:AK9)</f>
        <v>430</v>
      </c>
      <c r="AM9" s="2">
        <f t="shared" ref="AM9:AM23" si="8">AL9/$AL$24</f>
        <v>5.5677845396866502E-2</v>
      </c>
      <c r="AN9" s="19">
        <v>200</v>
      </c>
      <c r="AO9" s="19">
        <v>222</v>
      </c>
      <c r="AP9" s="19">
        <f>SUM(AN9:AO9)</f>
        <v>422</v>
      </c>
      <c r="AQ9" s="2">
        <f t="shared" ref="AQ9:AQ23" si="9">AP9/$AP$24</f>
        <v>6.0285714285714283E-2</v>
      </c>
      <c r="AR9" s="19">
        <v>189</v>
      </c>
      <c r="AS9" s="19">
        <v>201</v>
      </c>
      <c r="AT9" s="19">
        <f>SUM(AR9:AS9)</f>
        <v>390</v>
      </c>
      <c r="AU9" s="2">
        <f t="shared" ref="AU9:AU23" si="10">AT9/$AT$24</f>
        <v>5.9081957279200119E-2</v>
      </c>
      <c r="AV9" s="19">
        <v>139</v>
      </c>
      <c r="AW9" s="19">
        <v>167</v>
      </c>
      <c r="AX9" s="19">
        <f>SUM(AV9:AW9)</f>
        <v>306</v>
      </c>
      <c r="AY9" s="2">
        <f t="shared" ref="AY9:AY23" si="11">AX9/$AX$24</f>
        <v>5.3042121684867397E-2</v>
      </c>
      <c r="AZ9" s="19">
        <v>140</v>
      </c>
      <c r="BA9" s="19">
        <v>181</v>
      </c>
      <c r="BB9" s="19">
        <f>SUM(AZ9:BA9)</f>
        <v>321</v>
      </c>
      <c r="BC9" s="2">
        <f t="shared" ref="BC9:BC23" si="12">BB9/$BB$24</f>
        <v>6.8326947637292468E-2</v>
      </c>
      <c r="BD9" s="19">
        <v>110</v>
      </c>
      <c r="BE9" s="19">
        <v>69</v>
      </c>
      <c r="BF9" s="19">
        <f>SUM(BD9:BE9)</f>
        <v>179</v>
      </c>
      <c r="BG9" s="2">
        <f t="shared" ref="BG9:BG23" si="13">BF9/$BF$24</f>
        <v>5.7519280205655526E-2</v>
      </c>
      <c r="BH9" s="19">
        <v>58</v>
      </c>
      <c r="BI9" s="19">
        <v>52</v>
      </c>
      <c r="BJ9" s="19">
        <f>SUM(BH9:BI9)</f>
        <v>110</v>
      </c>
      <c r="BK9" s="2">
        <f t="shared" ref="BK9:BK23" si="14">BJ9/$BJ$24</f>
        <v>5.5276381909547742E-2</v>
      </c>
      <c r="BL9" s="19">
        <v>39</v>
      </c>
      <c r="BM9" s="19">
        <v>67</v>
      </c>
      <c r="BN9" s="19">
        <f>SUM(BL9:BM9)</f>
        <v>106</v>
      </c>
      <c r="BO9" s="2">
        <f t="shared" ref="BO9:BO23" si="15">BN9/$BN$24</f>
        <v>4.9371215649743831E-2</v>
      </c>
      <c r="BP9" s="19">
        <f>BN9+BJ9+BF9+BB9+AX9+AT9+AP9+AL9+AH9+AD9+Z9+V9+R9+N9+J9+F9</f>
        <v>5401</v>
      </c>
      <c r="BQ9" s="2">
        <f t="shared" ref="BQ9:BQ23" si="16">BP9/$BP$24</f>
        <v>5.8195414188432035E-2</v>
      </c>
    </row>
    <row r="10" spans="1:69" x14ac:dyDescent="0.25">
      <c r="A10" s="4">
        <v>2</v>
      </c>
      <c r="B10" s="5">
        <v>2002</v>
      </c>
      <c r="C10" s="1" t="s">
        <v>146</v>
      </c>
      <c r="D10" s="19">
        <v>66</v>
      </c>
      <c r="E10" s="19">
        <v>66</v>
      </c>
      <c r="F10" s="19">
        <f t="shared" ref="F10:F23" si="17">SUM(D10:E10)</f>
        <v>132</v>
      </c>
      <c r="G10" s="2">
        <f t="shared" si="0"/>
        <v>2.2719449225473323E-2</v>
      </c>
      <c r="H10" s="19">
        <v>71</v>
      </c>
      <c r="I10" s="19">
        <v>72</v>
      </c>
      <c r="J10" s="19">
        <f t="shared" ref="J10:J23" si="18">SUM(H10:I10)</f>
        <v>143</v>
      </c>
      <c r="K10" s="2">
        <f t="shared" si="1"/>
        <v>2.0888109845165061E-2</v>
      </c>
      <c r="L10" s="19">
        <v>85</v>
      </c>
      <c r="M10" s="19">
        <v>85</v>
      </c>
      <c r="N10" s="19">
        <f t="shared" ref="N10:N23" si="19">SUM(L10:M10)</f>
        <v>170</v>
      </c>
      <c r="O10" s="2">
        <f t="shared" si="2"/>
        <v>2.3522900235229002E-2</v>
      </c>
      <c r="P10" s="19">
        <v>94</v>
      </c>
      <c r="Q10" s="19">
        <v>72</v>
      </c>
      <c r="R10" s="19">
        <f t="shared" ref="R10:R23" si="20">SUM(P10:Q10)</f>
        <v>166</v>
      </c>
      <c r="S10" s="2">
        <f t="shared" si="3"/>
        <v>2.3816355810616929E-2</v>
      </c>
      <c r="T10" s="19">
        <v>99</v>
      </c>
      <c r="U10" s="19">
        <v>83</v>
      </c>
      <c r="V10" s="19">
        <f t="shared" ref="V10:V23" si="21">SUM(T10:U10)</f>
        <v>182</v>
      </c>
      <c r="W10" s="2">
        <f t="shared" si="4"/>
        <v>2.4782135076252723E-2</v>
      </c>
      <c r="X10" s="19">
        <v>77</v>
      </c>
      <c r="Y10" s="19">
        <v>77</v>
      </c>
      <c r="Z10" s="19">
        <f t="shared" ref="Z10:Z23" si="22">SUM(X10:Y10)</f>
        <v>154</v>
      </c>
      <c r="AA10" s="2">
        <f t="shared" si="5"/>
        <v>2.2957662492546212E-2</v>
      </c>
      <c r="AB10" s="19">
        <v>87</v>
      </c>
      <c r="AC10" s="19">
        <v>93</v>
      </c>
      <c r="AD10" s="19">
        <f t="shared" ref="AD10:AD23" si="23">SUM(AB10:AC10)</f>
        <v>180</v>
      </c>
      <c r="AE10" s="2">
        <f t="shared" si="6"/>
        <v>2.7756360832690823E-2</v>
      </c>
      <c r="AF10" s="19">
        <v>66</v>
      </c>
      <c r="AG10" s="19">
        <v>67</v>
      </c>
      <c r="AH10" s="19">
        <f t="shared" ref="AH10:AH23" si="24">SUM(AF10:AG10)</f>
        <v>133</v>
      </c>
      <c r="AI10" s="2">
        <f t="shared" si="7"/>
        <v>2.0852931953590469E-2</v>
      </c>
      <c r="AJ10" s="19">
        <v>83</v>
      </c>
      <c r="AK10" s="19">
        <v>76</v>
      </c>
      <c r="AL10" s="19">
        <f t="shared" ref="AL10:AL23" si="25">SUM(AJ10:AK10)</f>
        <v>159</v>
      </c>
      <c r="AM10" s="2">
        <f t="shared" si="8"/>
        <v>2.0587854460701799E-2</v>
      </c>
      <c r="AN10" s="19">
        <v>85</v>
      </c>
      <c r="AO10" s="19">
        <v>78</v>
      </c>
      <c r="AP10" s="19">
        <f t="shared" ref="AP10:AP23" si="26">SUM(AN10:AO10)</f>
        <v>163</v>
      </c>
      <c r="AQ10" s="2">
        <f t="shared" si="9"/>
        <v>2.3285714285714285E-2</v>
      </c>
      <c r="AR10" s="19">
        <v>64</v>
      </c>
      <c r="AS10" s="19">
        <v>74</v>
      </c>
      <c r="AT10" s="19">
        <f t="shared" ref="AT10:AT23" si="27">SUM(AR10:AS10)</f>
        <v>138</v>
      </c>
      <c r="AU10" s="2">
        <f t="shared" si="10"/>
        <v>2.0905923344947737E-2</v>
      </c>
      <c r="AV10" s="19">
        <v>87</v>
      </c>
      <c r="AW10" s="19">
        <v>78</v>
      </c>
      <c r="AX10" s="19">
        <f t="shared" ref="AX10:AX23" si="28">SUM(AV10:AW10)</f>
        <v>165</v>
      </c>
      <c r="AY10" s="2">
        <f t="shared" si="11"/>
        <v>2.860114404576183E-2</v>
      </c>
      <c r="AZ10" s="19">
        <v>72</v>
      </c>
      <c r="BA10" s="19">
        <v>70</v>
      </c>
      <c r="BB10" s="19">
        <f t="shared" ref="BB10:BB23" si="29">SUM(AZ10:BA10)</f>
        <v>142</v>
      </c>
      <c r="BC10" s="2">
        <f t="shared" si="12"/>
        <v>3.0225627926777351E-2</v>
      </c>
      <c r="BD10" s="19">
        <v>41</v>
      </c>
      <c r="BE10" s="19">
        <v>42</v>
      </c>
      <c r="BF10" s="19">
        <f t="shared" ref="BF10:BF23" si="30">SUM(BD10:BE10)</f>
        <v>83</v>
      </c>
      <c r="BG10" s="2">
        <f t="shared" si="13"/>
        <v>2.6670951156812339E-2</v>
      </c>
      <c r="BH10" s="19">
        <v>31</v>
      </c>
      <c r="BI10" s="19">
        <v>28</v>
      </c>
      <c r="BJ10" s="19">
        <f t="shared" ref="BJ10:BJ23" si="31">SUM(BH10:BI10)</f>
        <v>59</v>
      </c>
      <c r="BK10" s="2">
        <f t="shared" si="14"/>
        <v>2.964824120603015E-2</v>
      </c>
      <c r="BL10" s="19">
        <v>35</v>
      </c>
      <c r="BM10" s="19">
        <v>30</v>
      </c>
      <c r="BN10" s="19">
        <f t="shared" ref="BN10:BN23" si="32">SUM(BL10:BM10)</f>
        <v>65</v>
      </c>
      <c r="BO10" s="2">
        <f t="shared" si="15"/>
        <v>3.0274802049371215E-2</v>
      </c>
      <c r="BP10" s="19">
        <f t="shared" ref="BP10:BP23" si="33">BN10+BJ10+BF10+BB10+AX10+AT10+AP10+AL10+AH10+AD10+Z10+V10+R10+N10+J10+F10</f>
        <v>2234</v>
      </c>
      <c r="BQ10" s="2">
        <f t="shared" si="16"/>
        <v>2.4071200758555296E-2</v>
      </c>
    </row>
    <row r="11" spans="1:69" x14ac:dyDescent="0.25">
      <c r="A11" s="4">
        <v>3</v>
      </c>
      <c r="B11" s="5">
        <v>2003</v>
      </c>
      <c r="C11" s="1" t="s">
        <v>147</v>
      </c>
      <c r="D11" s="19">
        <v>248</v>
      </c>
      <c r="E11" s="19">
        <v>215</v>
      </c>
      <c r="F11" s="19">
        <f t="shared" si="17"/>
        <v>463</v>
      </c>
      <c r="G11" s="2">
        <f t="shared" si="0"/>
        <v>7.9690189328743541E-2</v>
      </c>
      <c r="H11" s="19">
        <v>310</v>
      </c>
      <c r="I11" s="19">
        <v>285</v>
      </c>
      <c r="J11" s="19">
        <f t="shared" si="18"/>
        <v>595</v>
      </c>
      <c r="K11" s="2">
        <f t="shared" si="1"/>
        <v>8.6912065439672795E-2</v>
      </c>
      <c r="L11" s="19">
        <v>308</v>
      </c>
      <c r="M11" s="19">
        <v>325</v>
      </c>
      <c r="N11" s="19">
        <f t="shared" si="19"/>
        <v>633</v>
      </c>
      <c r="O11" s="2">
        <f t="shared" si="2"/>
        <v>8.7588210875882103E-2</v>
      </c>
      <c r="P11" s="19">
        <v>323</v>
      </c>
      <c r="Q11" s="19">
        <v>298</v>
      </c>
      <c r="R11" s="19">
        <f t="shared" si="20"/>
        <v>621</v>
      </c>
      <c r="S11" s="2">
        <f t="shared" si="3"/>
        <v>8.9096126255380201E-2</v>
      </c>
      <c r="T11" s="19">
        <v>296</v>
      </c>
      <c r="U11" s="19">
        <v>291</v>
      </c>
      <c r="V11" s="19">
        <f t="shared" si="21"/>
        <v>587</v>
      </c>
      <c r="W11" s="2">
        <f t="shared" si="4"/>
        <v>7.9929193899782133E-2</v>
      </c>
      <c r="X11" s="19">
        <v>265</v>
      </c>
      <c r="Y11" s="19">
        <v>266</v>
      </c>
      <c r="Z11" s="19">
        <f t="shared" si="22"/>
        <v>531</v>
      </c>
      <c r="AA11" s="2">
        <f t="shared" si="5"/>
        <v>7.9159212880143118E-2</v>
      </c>
      <c r="AB11" s="19">
        <v>262</v>
      </c>
      <c r="AC11" s="19">
        <v>259</v>
      </c>
      <c r="AD11" s="19">
        <f t="shared" si="23"/>
        <v>521</v>
      </c>
      <c r="AE11" s="2">
        <f t="shared" si="6"/>
        <v>8.0339244410177327E-2</v>
      </c>
      <c r="AF11" s="19">
        <v>266</v>
      </c>
      <c r="AG11" s="19">
        <v>264</v>
      </c>
      <c r="AH11" s="19">
        <f t="shared" si="24"/>
        <v>530</v>
      </c>
      <c r="AI11" s="2">
        <f t="shared" si="7"/>
        <v>8.3098149890247733E-2</v>
      </c>
      <c r="AJ11" s="19">
        <v>348</v>
      </c>
      <c r="AK11" s="19">
        <v>322</v>
      </c>
      <c r="AL11" s="19">
        <f t="shared" si="25"/>
        <v>670</v>
      </c>
      <c r="AM11" s="2">
        <f t="shared" si="8"/>
        <v>8.6753852130001294E-2</v>
      </c>
      <c r="AN11" s="19">
        <v>303</v>
      </c>
      <c r="AO11" s="19">
        <v>295</v>
      </c>
      <c r="AP11" s="19">
        <f t="shared" si="26"/>
        <v>598</v>
      </c>
      <c r="AQ11" s="2">
        <f t="shared" si="9"/>
        <v>8.5428571428571423E-2</v>
      </c>
      <c r="AR11" s="19">
        <v>268</v>
      </c>
      <c r="AS11" s="19">
        <v>313</v>
      </c>
      <c r="AT11" s="19">
        <f t="shared" si="27"/>
        <v>581</v>
      </c>
      <c r="AU11" s="2">
        <f t="shared" si="10"/>
        <v>8.8016967126193002E-2</v>
      </c>
      <c r="AV11" s="19">
        <v>219</v>
      </c>
      <c r="AW11" s="19">
        <v>257</v>
      </c>
      <c r="AX11" s="19">
        <f t="shared" si="28"/>
        <v>476</v>
      </c>
      <c r="AY11" s="2">
        <f t="shared" si="11"/>
        <v>8.2509967065349285E-2</v>
      </c>
      <c r="AZ11" s="19">
        <v>237</v>
      </c>
      <c r="BA11" s="19">
        <v>232</v>
      </c>
      <c r="BB11" s="19">
        <f t="shared" si="29"/>
        <v>469</v>
      </c>
      <c r="BC11" s="2">
        <f t="shared" si="12"/>
        <v>9.9829714772243505E-2</v>
      </c>
      <c r="BD11" s="19">
        <v>135</v>
      </c>
      <c r="BE11" s="19">
        <v>143</v>
      </c>
      <c r="BF11" s="19">
        <f t="shared" si="30"/>
        <v>278</v>
      </c>
      <c r="BG11" s="2">
        <f t="shared" si="13"/>
        <v>8.9331619537275059E-2</v>
      </c>
      <c r="BH11" s="19">
        <v>75</v>
      </c>
      <c r="BI11" s="19">
        <v>78</v>
      </c>
      <c r="BJ11" s="19">
        <f t="shared" si="31"/>
        <v>153</v>
      </c>
      <c r="BK11" s="2">
        <f t="shared" si="14"/>
        <v>7.6884422110552769E-2</v>
      </c>
      <c r="BL11" s="19">
        <v>88</v>
      </c>
      <c r="BM11" s="19">
        <v>106</v>
      </c>
      <c r="BN11" s="19">
        <f t="shared" si="32"/>
        <v>194</v>
      </c>
      <c r="BO11" s="2">
        <f t="shared" si="15"/>
        <v>9.0358639962738699E-2</v>
      </c>
      <c r="BP11" s="19">
        <f t="shared" si="33"/>
        <v>7900</v>
      </c>
      <c r="BQ11" s="2">
        <f t="shared" si="16"/>
        <v>8.512197224377209E-2</v>
      </c>
    </row>
    <row r="12" spans="1:69" x14ac:dyDescent="0.25">
      <c r="A12" s="4">
        <v>4</v>
      </c>
      <c r="B12" s="5">
        <v>2004</v>
      </c>
      <c r="C12" s="1" t="s">
        <v>148</v>
      </c>
      <c r="D12" s="19">
        <v>180</v>
      </c>
      <c r="E12" s="19">
        <v>167</v>
      </c>
      <c r="F12" s="19">
        <f t="shared" si="17"/>
        <v>347</v>
      </c>
      <c r="G12" s="2">
        <f t="shared" si="0"/>
        <v>5.972461273666093E-2</v>
      </c>
      <c r="H12" s="19">
        <v>204</v>
      </c>
      <c r="I12" s="19">
        <v>213</v>
      </c>
      <c r="J12" s="19">
        <f t="shared" si="18"/>
        <v>417</v>
      </c>
      <c r="K12" s="2">
        <f t="shared" si="1"/>
        <v>6.0911481156879929E-2</v>
      </c>
      <c r="L12" s="19">
        <v>234</v>
      </c>
      <c r="M12" s="19">
        <v>221</v>
      </c>
      <c r="N12" s="19">
        <f t="shared" si="19"/>
        <v>455</v>
      </c>
      <c r="O12" s="2">
        <f t="shared" si="2"/>
        <v>6.2958350629583507E-2</v>
      </c>
      <c r="P12" s="19">
        <v>225</v>
      </c>
      <c r="Q12" s="19">
        <v>207</v>
      </c>
      <c r="R12" s="19">
        <f t="shared" si="20"/>
        <v>432</v>
      </c>
      <c r="S12" s="2">
        <f t="shared" si="3"/>
        <v>6.1979913916786228E-2</v>
      </c>
      <c r="T12" s="19">
        <v>225</v>
      </c>
      <c r="U12" s="19">
        <v>232</v>
      </c>
      <c r="V12" s="19">
        <f t="shared" si="21"/>
        <v>457</v>
      </c>
      <c r="W12" s="2">
        <f t="shared" si="4"/>
        <v>6.2227668845315907E-2</v>
      </c>
      <c r="X12" s="19">
        <v>197</v>
      </c>
      <c r="Y12" s="19">
        <v>208</v>
      </c>
      <c r="Z12" s="19">
        <f t="shared" si="22"/>
        <v>405</v>
      </c>
      <c r="AA12" s="2">
        <f t="shared" si="5"/>
        <v>6.037567084078712E-2</v>
      </c>
      <c r="AB12" s="19">
        <v>207</v>
      </c>
      <c r="AC12" s="19">
        <v>180</v>
      </c>
      <c r="AD12" s="19">
        <f t="shared" si="23"/>
        <v>387</v>
      </c>
      <c r="AE12" s="2">
        <f t="shared" si="6"/>
        <v>5.9676175790285273E-2</v>
      </c>
      <c r="AF12" s="19">
        <v>193</v>
      </c>
      <c r="AG12" s="19">
        <v>206</v>
      </c>
      <c r="AH12" s="19">
        <f t="shared" si="24"/>
        <v>399</v>
      </c>
      <c r="AI12" s="2">
        <f t="shared" si="7"/>
        <v>6.2558795860771399E-2</v>
      </c>
      <c r="AJ12" s="19">
        <v>259</v>
      </c>
      <c r="AK12" s="19">
        <v>261</v>
      </c>
      <c r="AL12" s="19">
        <f t="shared" si="25"/>
        <v>520</v>
      </c>
      <c r="AM12" s="2">
        <f t="shared" si="8"/>
        <v>6.7331347921792045E-2</v>
      </c>
      <c r="AN12" s="19">
        <v>203</v>
      </c>
      <c r="AO12" s="19">
        <v>215</v>
      </c>
      <c r="AP12" s="19">
        <f t="shared" si="26"/>
        <v>418</v>
      </c>
      <c r="AQ12" s="2">
        <f t="shared" si="9"/>
        <v>5.9714285714285713E-2</v>
      </c>
      <c r="AR12" s="19">
        <v>182</v>
      </c>
      <c r="AS12" s="19">
        <v>206</v>
      </c>
      <c r="AT12" s="19">
        <f t="shared" si="27"/>
        <v>388</v>
      </c>
      <c r="AU12" s="2">
        <f t="shared" si="10"/>
        <v>5.8778972882896532E-2</v>
      </c>
      <c r="AV12" s="19">
        <v>214</v>
      </c>
      <c r="AW12" s="19">
        <v>227</v>
      </c>
      <c r="AX12" s="19">
        <f t="shared" si="28"/>
        <v>441</v>
      </c>
      <c r="AY12" s="2">
        <f t="shared" si="11"/>
        <v>7.6443057722308888E-2</v>
      </c>
      <c r="AZ12" s="19">
        <v>153</v>
      </c>
      <c r="BA12" s="19">
        <v>162</v>
      </c>
      <c r="BB12" s="19">
        <f t="shared" si="29"/>
        <v>315</v>
      </c>
      <c r="BC12" s="2">
        <f t="shared" si="12"/>
        <v>6.7049808429118771E-2</v>
      </c>
      <c r="BD12" s="19">
        <v>108</v>
      </c>
      <c r="BE12" s="19">
        <v>115</v>
      </c>
      <c r="BF12" s="19">
        <f t="shared" si="30"/>
        <v>223</v>
      </c>
      <c r="BG12" s="2">
        <f t="shared" si="13"/>
        <v>7.1658097686375322E-2</v>
      </c>
      <c r="BH12" s="19">
        <v>63</v>
      </c>
      <c r="BI12" s="19">
        <v>72</v>
      </c>
      <c r="BJ12" s="19">
        <f t="shared" si="31"/>
        <v>135</v>
      </c>
      <c r="BK12" s="2">
        <f t="shared" si="14"/>
        <v>6.78391959798995E-2</v>
      </c>
      <c r="BL12" s="19">
        <v>68</v>
      </c>
      <c r="BM12" s="19">
        <v>104</v>
      </c>
      <c r="BN12" s="19">
        <f t="shared" si="32"/>
        <v>172</v>
      </c>
      <c r="BO12" s="2">
        <f t="shared" si="15"/>
        <v>8.0111783884489987E-2</v>
      </c>
      <c r="BP12" s="19">
        <f t="shared" si="33"/>
        <v>5911</v>
      </c>
      <c r="BQ12" s="2">
        <f t="shared" si="16"/>
        <v>6.3690630118093269E-2</v>
      </c>
    </row>
    <row r="13" spans="1:69" x14ac:dyDescent="0.25">
      <c r="A13" s="4">
        <v>5</v>
      </c>
      <c r="B13" s="5">
        <v>2005</v>
      </c>
      <c r="C13" s="1" t="s">
        <v>149</v>
      </c>
      <c r="D13" s="19">
        <v>180</v>
      </c>
      <c r="E13" s="19">
        <v>185</v>
      </c>
      <c r="F13" s="19">
        <f t="shared" si="17"/>
        <v>365</v>
      </c>
      <c r="G13" s="2">
        <f t="shared" si="0"/>
        <v>6.2822719449225475E-2</v>
      </c>
      <c r="H13" s="19">
        <v>196</v>
      </c>
      <c r="I13" s="19">
        <v>224</v>
      </c>
      <c r="J13" s="19">
        <f t="shared" si="18"/>
        <v>420</v>
      </c>
      <c r="K13" s="2">
        <f t="shared" si="1"/>
        <v>6.1349693251533742E-2</v>
      </c>
      <c r="L13" s="19">
        <v>259</v>
      </c>
      <c r="M13" s="19">
        <v>243</v>
      </c>
      <c r="N13" s="19">
        <f t="shared" si="19"/>
        <v>502</v>
      </c>
      <c r="O13" s="2">
        <f t="shared" si="2"/>
        <v>6.9461740694617413E-2</v>
      </c>
      <c r="P13" s="19">
        <v>225</v>
      </c>
      <c r="Q13" s="19">
        <v>235</v>
      </c>
      <c r="R13" s="19">
        <f t="shared" si="20"/>
        <v>460</v>
      </c>
      <c r="S13" s="2">
        <f t="shared" si="3"/>
        <v>6.5997130559540887E-2</v>
      </c>
      <c r="T13" s="19">
        <v>233</v>
      </c>
      <c r="U13" s="19">
        <v>233</v>
      </c>
      <c r="V13" s="19">
        <f t="shared" si="21"/>
        <v>466</v>
      </c>
      <c r="W13" s="2">
        <f t="shared" si="4"/>
        <v>6.3453159041394341E-2</v>
      </c>
      <c r="X13" s="19">
        <v>229</v>
      </c>
      <c r="Y13" s="19">
        <v>197</v>
      </c>
      <c r="Z13" s="19">
        <f t="shared" si="22"/>
        <v>426</v>
      </c>
      <c r="AA13" s="2">
        <f t="shared" si="5"/>
        <v>6.3506261180679785E-2</v>
      </c>
      <c r="AB13" s="19">
        <v>163</v>
      </c>
      <c r="AC13" s="19">
        <v>197</v>
      </c>
      <c r="AD13" s="19">
        <f t="shared" si="23"/>
        <v>360</v>
      </c>
      <c r="AE13" s="2">
        <f t="shared" si="6"/>
        <v>5.5512721665381647E-2</v>
      </c>
      <c r="AF13" s="19">
        <v>215</v>
      </c>
      <c r="AG13" s="19">
        <v>210</v>
      </c>
      <c r="AH13" s="19">
        <f t="shared" si="24"/>
        <v>425</v>
      </c>
      <c r="AI13" s="2">
        <f t="shared" si="7"/>
        <v>6.6635308874255256E-2</v>
      </c>
      <c r="AJ13" s="19">
        <v>255</v>
      </c>
      <c r="AK13" s="19">
        <v>247</v>
      </c>
      <c r="AL13" s="19">
        <f t="shared" si="25"/>
        <v>502</v>
      </c>
      <c r="AM13" s="2">
        <f t="shared" si="8"/>
        <v>6.5000647416806945E-2</v>
      </c>
      <c r="AN13" s="19">
        <v>243</v>
      </c>
      <c r="AO13" s="19">
        <v>248</v>
      </c>
      <c r="AP13" s="19">
        <f t="shared" si="26"/>
        <v>491</v>
      </c>
      <c r="AQ13" s="2">
        <f t="shared" si="9"/>
        <v>7.0142857142857146E-2</v>
      </c>
      <c r="AR13" s="19">
        <v>235</v>
      </c>
      <c r="AS13" s="19">
        <v>246</v>
      </c>
      <c r="AT13" s="19">
        <f t="shared" si="27"/>
        <v>481</v>
      </c>
      <c r="AU13" s="2">
        <f t="shared" si="10"/>
        <v>7.2867747311013489E-2</v>
      </c>
      <c r="AV13" s="19">
        <v>186</v>
      </c>
      <c r="AW13" s="19">
        <v>189</v>
      </c>
      <c r="AX13" s="19">
        <f t="shared" si="28"/>
        <v>375</v>
      </c>
      <c r="AY13" s="2">
        <f t="shared" si="11"/>
        <v>6.500260010400416E-2</v>
      </c>
      <c r="AZ13" s="19">
        <v>160</v>
      </c>
      <c r="BA13" s="19">
        <v>151</v>
      </c>
      <c r="BB13" s="19">
        <f t="shared" si="29"/>
        <v>311</v>
      </c>
      <c r="BC13" s="2">
        <f t="shared" si="12"/>
        <v>6.6198382290336311E-2</v>
      </c>
      <c r="BD13" s="19">
        <v>95</v>
      </c>
      <c r="BE13" s="19">
        <v>87</v>
      </c>
      <c r="BF13" s="19">
        <f t="shared" si="30"/>
        <v>182</v>
      </c>
      <c r="BG13" s="2">
        <f t="shared" si="13"/>
        <v>5.8483290488431879E-2</v>
      </c>
      <c r="BH13" s="19">
        <v>69</v>
      </c>
      <c r="BI13" s="19">
        <v>77</v>
      </c>
      <c r="BJ13" s="19">
        <f t="shared" si="31"/>
        <v>146</v>
      </c>
      <c r="BK13" s="2">
        <f t="shared" si="14"/>
        <v>7.3366834170854267E-2</v>
      </c>
      <c r="BL13" s="19">
        <v>60</v>
      </c>
      <c r="BM13" s="19">
        <v>89</v>
      </c>
      <c r="BN13" s="19">
        <f t="shared" si="32"/>
        <v>149</v>
      </c>
      <c r="BO13" s="2">
        <f t="shared" si="15"/>
        <v>6.9399161620866331E-2</v>
      </c>
      <c r="BP13" s="19">
        <f t="shared" si="33"/>
        <v>6061</v>
      </c>
      <c r="BQ13" s="2">
        <f t="shared" si="16"/>
        <v>6.5306870097405392E-2</v>
      </c>
    </row>
    <row r="14" spans="1:69" x14ac:dyDescent="0.25">
      <c r="A14" s="4">
        <v>6</v>
      </c>
      <c r="B14" s="5">
        <v>2006</v>
      </c>
      <c r="C14" s="1" t="s">
        <v>150</v>
      </c>
      <c r="D14" s="19">
        <v>169</v>
      </c>
      <c r="E14" s="19">
        <v>164</v>
      </c>
      <c r="F14" s="19">
        <f t="shared" si="17"/>
        <v>333</v>
      </c>
      <c r="G14" s="2">
        <f t="shared" si="0"/>
        <v>5.7314974182444064E-2</v>
      </c>
      <c r="H14" s="19">
        <v>185</v>
      </c>
      <c r="I14" s="19">
        <v>212</v>
      </c>
      <c r="J14" s="19">
        <f t="shared" si="18"/>
        <v>397</v>
      </c>
      <c r="K14" s="2">
        <f t="shared" si="1"/>
        <v>5.7990067192521179E-2</v>
      </c>
      <c r="L14" s="19">
        <v>216</v>
      </c>
      <c r="M14" s="19">
        <v>227</v>
      </c>
      <c r="N14" s="19">
        <f t="shared" si="19"/>
        <v>443</v>
      </c>
      <c r="O14" s="2">
        <f t="shared" si="2"/>
        <v>6.1297910612979109E-2</v>
      </c>
      <c r="P14" s="19">
        <v>213</v>
      </c>
      <c r="Q14" s="19">
        <v>173</v>
      </c>
      <c r="R14" s="19">
        <f t="shared" si="20"/>
        <v>386</v>
      </c>
      <c r="S14" s="2">
        <f t="shared" si="3"/>
        <v>5.5380200860832139E-2</v>
      </c>
      <c r="T14" s="19">
        <v>216</v>
      </c>
      <c r="U14" s="19">
        <v>220</v>
      </c>
      <c r="V14" s="19">
        <f t="shared" si="21"/>
        <v>436</v>
      </c>
      <c r="W14" s="2">
        <f t="shared" si="4"/>
        <v>5.9368191721132897E-2</v>
      </c>
      <c r="X14" s="19">
        <v>196</v>
      </c>
      <c r="Y14" s="19">
        <v>198</v>
      </c>
      <c r="Z14" s="19">
        <f t="shared" si="22"/>
        <v>394</v>
      </c>
      <c r="AA14" s="2">
        <f t="shared" si="5"/>
        <v>5.8735837805605248E-2</v>
      </c>
      <c r="AB14" s="19">
        <v>195</v>
      </c>
      <c r="AC14" s="19">
        <v>180</v>
      </c>
      <c r="AD14" s="19">
        <f t="shared" si="23"/>
        <v>375</v>
      </c>
      <c r="AE14" s="2">
        <f t="shared" si="6"/>
        <v>5.782575173477255E-2</v>
      </c>
      <c r="AF14" s="19">
        <v>172</v>
      </c>
      <c r="AG14" s="19">
        <v>194</v>
      </c>
      <c r="AH14" s="19">
        <f t="shared" si="24"/>
        <v>366</v>
      </c>
      <c r="AI14" s="2">
        <f t="shared" si="7"/>
        <v>5.7384760112888053E-2</v>
      </c>
      <c r="AJ14" s="19">
        <v>241</v>
      </c>
      <c r="AK14" s="19">
        <v>221</v>
      </c>
      <c r="AL14" s="19">
        <f t="shared" si="25"/>
        <v>462</v>
      </c>
      <c r="AM14" s="2">
        <f t="shared" si="8"/>
        <v>5.9821312961284477E-2</v>
      </c>
      <c r="AN14" s="19">
        <v>190</v>
      </c>
      <c r="AO14" s="19">
        <v>203</v>
      </c>
      <c r="AP14" s="19">
        <f t="shared" si="26"/>
        <v>393</v>
      </c>
      <c r="AQ14" s="2">
        <f t="shared" si="9"/>
        <v>5.614285714285714E-2</v>
      </c>
      <c r="AR14" s="19">
        <v>190</v>
      </c>
      <c r="AS14" s="19">
        <v>195</v>
      </c>
      <c r="AT14" s="19">
        <f t="shared" si="27"/>
        <v>385</v>
      </c>
      <c r="AU14" s="2">
        <f t="shared" si="10"/>
        <v>5.8324496288441142E-2</v>
      </c>
      <c r="AV14" s="19">
        <v>147</v>
      </c>
      <c r="AW14" s="19">
        <v>158</v>
      </c>
      <c r="AX14" s="19">
        <f t="shared" si="28"/>
        <v>305</v>
      </c>
      <c r="AY14" s="2">
        <f t="shared" si="11"/>
        <v>5.2868781417923387E-2</v>
      </c>
      <c r="AZ14" s="19">
        <v>140</v>
      </c>
      <c r="BA14" s="19">
        <v>135</v>
      </c>
      <c r="BB14" s="19">
        <f t="shared" si="29"/>
        <v>275</v>
      </c>
      <c r="BC14" s="2">
        <f t="shared" si="12"/>
        <v>5.853554704129417E-2</v>
      </c>
      <c r="BD14" s="19">
        <v>68</v>
      </c>
      <c r="BE14" s="19">
        <v>112</v>
      </c>
      <c r="BF14" s="19">
        <f t="shared" si="30"/>
        <v>180</v>
      </c>
      <c r="BG14" s="2">
        <f t="shared" si="13"/>
        <v>5.7840616966580979E-2</v>
      </c>
      <c r="BH14" s="19">
        <v>62</v>
      </c>
      <c r="BI14" s="19">
        <v>73</v>
      </c>
      <c r="BJ14" s="19">
        <f t="shared" si="31"/>
        <v>135</v>
      </c>
      <c r="BK14" s="2">
        <f t="shared" si="14"/>
        <v>6.78391959798995E-2</v>
      </c>
      <c r="BL14" s="19">
        <v>64</v>
      </c>
      <c r="BM14" s="19">
        <v>88</v>
      </c>
      <c r="BN14" s="19">
        <f t="shared" si="32"/>
        <v>152</v>
      </c>
      <c r="BO14" s="2">
        <f t="shared" si="15"/>
        <v>7.0796460176991149E-2</v>
      </c>
      <c r="BP14" s="19">
        <f t="shared" si="33"/>
        <v>5417</v>
      </c>
      <c r="BQ14" s="2">
        <f t="shared" si="16"/>
        <v>5.8367813119558659E-2</v>
      </c>
    </row>
    <row r="15" spans="1:69" x14ac:dyDescent="0.25">
      <c r="A15" s="4">
        <v>7</v>
      </c>
      <c r="B15" s="5">
        <v>2007</v>
      </c>
      <c r="C15" s="1" t="s">
        <v>151</v>
      </c>
      <c r="D15" s="19">
        <v>119</v>
      </c>
      <c r="E15" s="19">
        <v>120</v>
      </c>
      <c r="F15" s="19">
        <f t="shared" si="17"/>
        <v>239</v>
      </c>
      <c r="G15" s="2">
        <f t="shared" si="0"/>
        <v>4.1135972461273665E-2</v>
      </c>
      <c r="H15" s="19">
        <v>140</v>
      </c>
      <c r="I15" s="19">
        <v>130</v>
      </c>
      <c r="J15" s="19">
        <f t="shared" si="18"/>
        <v>270</v>
      </c>
      <c r="K15" s="2">
        <f t="shared" si="1"/>
        <v>3.9439088518843118E-2</v>
      </c>
      <c r="L15" s="19">
        <v>138</v>
      </c>
      <c r="M15" s="19">
        <v>154</v>
      </c>
      <c r="N15" s="19">
        <f t="shared" si="19"/>
        <v>292</v>
      </c>
      <c r="O15" s="2">
        <f t="shared" si="2"/>
        <v>4.0404040404040407E-2</v>
      </c>
      <c r="P15" s="19">
        <v>127</v>
      </c>
      <c r="Q15" s="19">
        <v>144</v>
      </c>
      <c r="R15" s="19">
        <f t="shared" si="20"/>
        <v>271</v>
      </c>
      <c r="S15" s="2">
        <f t="shared" si="3"/>
        <v>3.8880918220946914E-2</v>
      </c>
      <c r="T15" s="19">
        <v>136</v>
      </c>
      <c r="U15" s="19">
        <v>154</v>
      </c>
      <c r="V15" s="19">
        <f t="shared" si="21"/>
        <v>290</v>
      </c>
      <c r="W15" s="2">
        <f t="shared" si="4"/>
        <v>3.9488017429193903E-2</v>
      </c>
      <c r="X15" s="19">
        <v>118</v>
      </c>
      <c r="Y15" s="19">
        <v>153</v>
      </c>
      <c r="Z15" s="19">
        <f t="shared" si="22"/>
        <v>271</v>
      </c>
      <c r="AA15" s="2">
        <f t="shared" si="5"/>
        <v>4.0399522957662491E-2</v>
      </c>
      <c r="AB15" s="19">
        <v>113</v>
      </c>
      <c r="AC15" s="19">
        <v>110</v>
      </c>
      <c r="AD15" s="19">
        <f t="shared" si="23"/>
        <v>223</v>
      </c>
      <c r="AE15" s="2">
        <f t="shared" si="6"/>
        <v>3.4387047031611412E-2</v>
      </c>
      <c r="AF15" s="19">
        <v>110</v>
      </c>
      <c r="AG15" s="19">
        <v>129</v>
      </c>
      <c r="AH15" s="19">
        <f t="shared" si="24"/>
        <v>239</v>
      </c>
      <c r="AI15" s="2">
        <f t="shared" si="7"/>
        <v>3.747256193164001E-2</v>
      </c>
      <c r="AJ15" s="19">
        <v>156</v>
      </c>
      <c r="AK15" s="19">
        <v>149</v>
      </c>
      <c r="AL15" s="19">
        <f t="shared" si="25"/>
        <v>305</v>
      </c>
      <c r="AM15" s="2">
        <f t="shared" si="8"/>
        <v>3.9492425223358801E-2</v>
      </c>
      <c r="AN15" s="19">
        <v>128</v>
      </c>
      <c r="AO15" s="19">
        <v>130</v>
      </c>
      <c r="AP15" s="19">
        <f t="shared" si="26"/>
        <v>258</v>
      </c>
      <c r="AQ15" s="2">
        <f t="shared" si="9"/>
        <v>3.6857142857142859E-2</v>
      </c>
      <c r="AR15" s="19">
        <v>110</v>
      </c>
      <c r="AS15" s="19">
        <v>142</v>
      </c>
      <c r="AT15" s="19">
        <f t="shared" si="27"/>
        <v>252</v>
      </c>
      <c r="AU15" s="2">
        <f t="shared" si="10"/>
        <v>3.8176033934252389E-2</v>
      </c>
      <c r="AV15" s="19">
        <v>132</v>
      </c>
      <c r="AW15" s="19">
        <v>116</v>
      </c>
      <c r="AX15" s="19">
        <f t="shared" si="28"/>
        <v>248</v>
      </c>
      <c r="AY15" s="2">
        <f t="shared" si="11"/>
        <v>4.2988386202114752E-2</v>
      </c>
      <c r="AZ15" s="19">
        <v>84</v>
      </c>
      <c r="BA15" s="19">
        <v>87</v>
      </c>
      <c r="BB15" s="19">
        <f t="shared" si="29"/>
        <v>171</v>
      </c>
      <c r="BC15" s="2">
        <f t="shared" si="12"/>
        <v>3.6398467432950193E-2</v>
      </c>
      <c r="BD15" s="19">
        <v>72</v>
      </c>
      <c r="BE15" s="19">
        <v>65</v>
      </c>
      <c r="BF15" s="19">
        <f t="shared" si="30"/>
        <v>137</v>
      </c>
      <c r="BG15" s="2">
        <f t="shared" si="13"/>
        <v>4.402313624678663E-2</v>
      </c>
      <c r="BH15" s="19">
        <v>48</v>
      </c>
      <c r="BI15" s="19">
        <v>40</v>
      </c>
      <c r="BJ15" s="19">
        <f t="shared" si="31"/>
        <v>88</v>
      </c>
      <c r="BK15" s="2">
        <f t="shared" si="14"/>
        <v>4.4221105527638194E-2</v>
      </c>
      <c r="BL15" s="19">
        <v>36</v>
      </c>
      <c r="BM15" s="19">
        <v>65</v>
      </c>
      <c r="BN15" s="19">
        <f t="shared" si="32"/>
        <v>101</v>
      </c>
      <c r="BO15" s="2">
        <f t="shared" si="15"/>
        <v>4.7042384722869118E-2</v>
      </c>
      <c r="BP15" s="19">
        <f t="shared" si="33"/>
        <v>3655</v>
      </c>
      <c r="BQ15" s="2">
        <f t="shared" si="16"/>
        <v>3.938238082923886E-2</v>
      </c>
    </row>
    <row r="16" spans="1:69" x14ac:dyDescent="0.25">
      <c r="A16" s="4">
        <v>8</v>
      </c>
      <c r="B16" s="5">
        <v>2008</v>
      </c>
      <c r="C16" s="1" t="s">
        <v>152</v>
      </c>
      <c r="D16" s="19">
        <v>158</v>
      </c>
      <c r="E16" s="19">
        <v>152</v>
      </c>
      <c r="F16" s="19">
        <f t="shared" si="17"/>
        <v>310</v>
      </c>
      <c r="G16" s="2">
        <f t="shared" si="0"/>
        <v>5.3356282271944923E-2</v>
      </c>
      <c r="H16" s="19">
        <v>196</v>
      </c>
      <c r="I16" s="19">
        <v>195</v>
      </c>
      <c r="J16" s="19">
        <f t="shared" si="18"/>
        <v>391</v>
      </c>
      <c r="K16" s="2">
        <f t="shared" si="1"/>
        <v>5.7113643003213553E-2</v>
      </c>
      <c r="L16" s="19">
        <v>198</v>
      </c>
      <c r="M16" s="19">
        <v>221</v>
      </c>
      <c r="N16" s="19">
        <f t="shared" si="19"/>
        <v>419</v>
      </c>
      <c r="O16" s="2">
        <f t="shared" si="2"/>
        <v>5.7977030579770307E-2</v>
      </c>
      <c r="P16" s="19">
        <v>192</v>
      </c>
      <c r="Q16" s="19">
        <v>210</v>
      </c>
      <c r="R16" s="19">
        <f t="shared" si="20"/>
        <v>402</v>
      </c>
      <c r="S16" s="2">
        <f t="shared" si="3"/>
        <v>5.7675753228120519E-2</v>
      </c>
      <c r="T16" s="19">
        <v>225</v>
      </c>
      <c r="U16" s="19">
        <v>174</v>
      </c>
      <c r="V16" s="19">
        <f t="shared" si="21"/>
        <v>399</v>
      </c>
      <c r="W16" s="2">
        <f t="shared" si="4"/>
        <v>5.4330065359477125E-2</v>
      </c>
      <c r="X16" s="19">
        <v>170</v>
      </c>
      <c r="Y16" s="19">
        <v>194</v>
      </c>
      <c r="Z16" s="19">
        <f t="shared" si="22"/>
        <v>364</v>
      </c>
      <c r="AA16" s="2">
        <f t="shared" si="5"/>
        <v>5.4263565891472867E-2</v>
      </c>
      <c r="AB16" s="19">
        <v>159</v>
      </c>
      <c r="AC16" s="19">
        <v>149</v>
      </c>
      <c r="AD16" s="19">
        <f t="shared" si="23"/>
        <v>308</v>
      </c>
      <c r="AE16" s="2">
        <f t="shared" si="6"/>
        <v>4.7494217424826519E-2</v>
      </c>
      <c r="AF16" s="19">
        <v>160</v>
      </c>
      <c r="AG16" s="19">
        <v>196</v>
      </c>
      <c r="AH16" s="19">
        <f t="shared" si="24"/>
        <v>356</v>
      </c>
      <c r="AI16" s="2">
        <f t="shared" si="7"/>
        <v>5.5816870492317344E-2</v>
      </c>
      <c r="AJ16" s="19">
        <v>200</v>
      </c>
      <c r="AK16" s="19">
        <v>205</v>
      </c>
      <c r="AL16" s="19">
        <f t="shared" si="25"/>
        <v>405</v>
      </c>
      <c r="AM16" s="2">
        <f t="shared" si="8"/>
        <v>5.244076136216496E-2</v>
      </c>
      <c r="AN16" s="19">
        <v>166</v>
      </c>
      <c r="AO16" s="19">
        <v>196</v>
      </c>
      <c r="AP16" s="19">
        <f t="shared" si="26"/>
        <v>362</v>
      </c>
      <c r="AQ16" s="2">
        <f t="shared" si="9"/>
        <v>5.1714285714285713E-2</v>
      </c>
      <c r="AR16" s="19">
        <v>211</v>
      </c>
      <c r="AS16" s="19">
        <v>211</v>
      </c>
      <c r="AT16" s="19">
        <f t="shared" si="27"/>
        <v>422</v>
      </c>
      <c r="AU16" s="2">
        <f t="shared" si="10"/>
        <v>6.3929707620057563E-2</v>
      </c>
      <c r="AV16" s="19">
        <v>157</v>
      </c>
      <c r="AW16" s="19">
        <v>163</v>
      </c>
      <c r="AX16" s="19">
        <f t="shared" si="28"/>
        <v>320</v>
      </c>
      <c r="AY16" s="2">
        <f t="shared" si="11"/>
        <v>5.5468885422083551E-2</v>
      </c>
      <c r="AZ16" s="19">
        <v>119</v>
      </c>
      <c r="BA16" s="19">
        <v>134</v>
      </c>
      <c r="BB16" s="19">
        <f t="shared" si="29"/>
        <v>253</v>
      </c>
      <c r="BC16" s="2">
        <f t="shared" si="12"/>
        <v>5.3852703277990632E-2</v>
      </c>
      <c r="BD16" s="19">
        <v>91</v>
      </c>
      <c r="BE16" s="19">
        <v>83</v>
      </c>
      <c r="BF16" s="19">
        <f t="shared" si="30"/>
        <v>174</v>
      </c>
      <c r="BG16" s="2">
        <f t="shared" si="13"/>
        <v>5.5912596401028275E-2</v>
      </c>
      <c r="BH16" s="19">
        <v>65</v>
      </c>
      <c r="BI16" s="19">
        <v>66</v>
      </c>
      <c r="BJ16" s="19">
        <f t="shared" si="31"/>
        <v>131</v>
      </c>
      <c r="BK16" s="2">
        <f t="shared" si="14"/>
        <v>6.5829145728643221E-2</v>
      </c>
      <c r="BL16" s="19">
        <v>36</v>
      </c>
      <c r="BM16" s="19">
        <v>57</v>
      </c>
      <c r="BN16" s="19">
        <f t="shared" si="32"/>
        <v>93</v>
      </c>
      <c r="BO16" s="2">
        <f t="shared" si="15"/>
        <v>4.3316255239869587E-2</v>
      </c>
      <c r="BP16" s="19">
        <f t="shared" si="33"/>
        <v>5109</v>
      </c>
      <c r="BQ16" s="2">
        <f t="shared" si="16"/>
        <v>5.5049133695371087E-2</v>
      </c>
    </row>
    <row r="17" spans="1:69" x14ac:dyDescent="0.25">
      <c r="A17" s="4">
        <v>9</v>
      </c>
      <c r="B17" s="5">
        <v>2009</v>
      </c>
      <c r="C17" s="1" t="s">
        <v>92</v>
      </c>
      <c r="D17" s="19">
        <v>263</v>
      </c>
      <c r="E17" s="19">
        <v>214</v>
      </c>
      <c r="F17" s="19">
        <f t="shared" si="17"/>
        <v>477</v>
      </c>
      <c r="G17" s="2">
        <f t="shared" si="0"/>
        <v>8.2099827882960413E-2</v>
      </c>
      <c r="H17" s="19">
        <v>317</v>
      </c>
      <c r="I17" s="19">
        <v>293</v>
      </c>
      <c r="J17" s="19">
        <f t="shared" si="18"/>
        <v>610</v>
      </c>
      <c r="K17" s="2">
        <f t="shared" si="1"/>
        <v>8.9103125912941866E-2</v>
      </c>
      <c r="L17" s="19">
        <v>306</v>
      </c>
      <c r="M17" s="19">
        <v>285</v>
      </c>
      <c r="N17" s="19">
        <f t="shared" si="19"/>
        <v>591</v>
      </c>
      <c r="O17" s="2">
        <f t="shared" si="2"/>
        <v>8.1776670817766711E-2</v>
      </c>
      <c r="P17" s="19">
        <v>285</v>
      </c>
      <c r="Q17" s="19">
        <v>302</v>
      </c>
      <c r="R17" s="19">
        <f t="shared" si="20"/>
        <v>587</v>
      </c>
      <c r="S17" s="2">
        <f t="shared" si="3"/>
        <v>8.4218077474892392E-2</v>
      </c>
      <c r="T17" s="19">
        <v>327</v>
      </c>
      <c r="U17" s="19">
        <v>323</v>
      </c>
      <c r="V17" s="19">
        <f t="shared" si="21"/>
        <v>650</v>
      </c>
      <c r="W17" s="2">
        <f t="shared" si="4"/>
        <v>8.850762527233115E-2</v>
      </c>
      <c r="X17" s="19">
        <v>279</v>
      </c>
      <c r="Y17" s="19">
        <v>301</v>
      </c>
      <c r="Z17" s="19">
        <f t="shared" si="22"/>
        <v>580</v>
      </c>
      <c r="AA17" s="2">
        <f t="shared" si="5"/>
        <v>8.6463923673226001E-2</v>
      </c>
      <c r="AB17" s="19">
        <v>283</v>
      </c>
      <c r="AC17" s="19">
        <v>275</v>
      </c>
      <c r="AD17" s="19">
        <f t="shared" si="23"/>
        <v>558</v>
      </c>
      <c r="AE17" s="2">
        <f t="shared" si="6"/>
        <v>8.6044718581341564E-2</v>
      </c>
      <c r="AF17" s="19">
        <v>236</v>
      </c>
      <c r="AG17" s="19">
        <v>247</v>
      </c>
      <c r="AH17" s="19">
        <f t="shared" si="24"/>
        <v>483</v>
      </c>
      <c r="AI17" s="2">
        <f t="shared" si="7"/>
        <v>7.5729068673565381E-2</v>
      </c>
      <c r="AJ17" s="19">
        <v>324</v>
      </c>
      <c r="AK17" s="19">
        <v>330</v>
      </c>
      <c r="AL17" s="19">
        <f t="shared" si="25"/>
        <v>654</v>
      </c>
      <c r="AM17" s="2">
        <f t="shared" si="8"/>
        <v>8.468211834779231E-2</v>
      </c>
      <c r="AN17" s="19">
        <v>290</v>
      </c>
      <c r="AO17" s="19">
        <v>344</v>
      </c>
      <c r="AP17" s="19">
        <f t="shared" si="26"/>
        <v>634</v>
      </c>
      <c r="AQ17" s="2">
        <f t="shared" si="9"/>
        <v>9.0571428571428567E-2</v>
      </c>
      <c r="AR17" s="19">
        <v>290</v>
      </c>
      <c r="AS17" s="19">
        <v>313</v>
      </c>
      <c r="AT17" s="19">
        <f t="shared" si="27"/>
        <v>603</v>
      </c>
      <c r="AU17" s="2">
        <f t="shared" si="10"/>
        <v>9.1349795485532501E-2</v>
      </c>
      <c r="AV17" s="19">
        <v>272</v>
      </c>
      <c r="AW17" s="19">
        <v>280</v>
      </c>
      <c r="AX17" s="19">
        <f t="shared" si="28"/>
        <v>552</v>
      </c>
      <c r="AY17" s="2">
        <f t="shared" si="11"/>
        <v>9.5683827353094122E-2</v>
      </c>
      <c r="AZ17" s="19">
        <v>176</v>
      </c>
      <c r="BA17" s="19">
        <v>174</v>
      </c>
      <c r="BB17" s="19">
        <f t="shared" si="29"/>
        <v>350</v>
      </c>
      <c r="BC17" s="2">
        <f t="shared" si="12"/>
        <v>7.4499787143465307E-2</v>
      </c>
      <c r="BD17" s="19">
        <v>132</v>
      </c>
      <c r="BE17" s="19">
        <v>131</v>
      </c>
      <c r="BF17" s="19">
        <f t="shared" si="30"/>
        <v>263</v>
      </c>
      <c r="BG17" s="2">
        <f t="shared" si="13"/>
        <v>8.4511568123393319E-2</v>
      </c>
      <c r="BH17" s="19">
        <v>81</v>
      </c>
      <c r="BI17" s="19">
        <v>76</v>
      </c>
      <c r="BJ17" s="19">
        <f t="shared" si="31"/>
        <v>157</v>
      </c>
      <c r="BK17" s="2">
        <f t="shared" si="14"/>
        <v>7.8894472361809048E-2</v>
      </c>
      <c r="BL17" s="19">
        <v>48</v>
      </c>
      <c r="BM17" s="19">
        <v>89</v>
      </c>
      <c r="BN17" s="19">
        <f t="shared" si="32"/>
        <v>137</v>
      </c>
      <c r="BO17" s="2">
        <f t="shared" si="15"/>
        <v>6.3809967396367018E-2</v>
      </c>
      <c r="BP17" s="19">
        <f t="shared" si="33"/>
        <v>7886</v>
      </c>
      <c r="BQ17" s="2">
        <f t="shared" si="16"/>
        <v>8.4971123179036295E-2</v>
      </c>
    </row>
    <row r="18" spans="1:69" x14ac:dyDescent="0.25">
      <c r="A18" s="4">
        <v>10</v>
      </c>
      <c r="B18" s="5">
        <v>2010</v>
      </c>
      <c r="C18" s="1" t="s">
        <v>153</v>
      </c>
      <c r="D18" s="19">
        <v>182</v>
      </c>
      <c r="E18" s="19">
        <v>188</v>
      </c>
      <c r="F18" s="19">
        <f t="shared" si="17"/>
        <v>370</v>
      </c>
      <c r="G18" s="2">
        <f t="shared" si="0"/>
        <v>6.3683304647160072E-2</v>
      </c>
      <c r="H18" s="19">
        <v>216</v>
      </c>
      <c r="I18" s="19">
        <v>203</v>
      </c>
      <c r="J18" s="19">
        <f t="shared" si="18"/>
        <v>419</v>
      </c>
      <c r="K18" s="2">
        <f t="shared" si="1"/>
        <v>6.1203622553315802E-2</v>
      </c>
      <c r="L18" s="19">
        <v>246</v>
      </c>
      <c r="M18" s="19">
        <v>246</v>
      </c>
      <c r="N18" s="19">
        <f t="shared" si="19"/>
        <v>492</v>
      </c>
      <c r="O18" s="2">
        <f t="shared" si="2"/>
        <v>6.8078040680780411E-2</v>
      </c>
      <c r="P18" s="19">
        <v>224</v>
      </c>
      <c r="Q18" s="19">
        <v>226</v>
      </c>
      <c r="R18" s="19">
        <f t="shared" si="20"/>
        <v>450</v>
      </c>
      <c r="S18" s="2">
        <f t="shared" si="3"/>
        <v>6.4562410329985651E-2</v>
      </c>
      <c r="T18" s="19">
        <v>215</v>
      </c>
      <c r="U18" s="19">
        <v>216</v>
      </c>
      <c r="V18" s="19">
        <f t="shared" si="21"/>
        <v>431</v>
      </c>
      <c r="W18" s="2">
        <f t="shared" si="4"/>
        <v>5.8687363834422655E-2</v>
      </c>
      <c r="X18" s="19">
        <v>191</v>
      </c>
      <c r="Y18" s="19">
        <v>200</v>
      </c>
      <c r="Z18" s="19">
        <f t="shared" si="22"/>
        <v>391</v>
      </c>
      <c r="AA18" s="2">
        <f t="shared" si="5"/>
        <v>5.8288610614192007E-2</v>
      </c>
      <c r="AB18" s="19">
        <v>180</v>
      </c>
      <c r="AC18" s="19">
        <v>186</v>
      </c>
      <c r="AD18" s="19">
        <f t="shared" si="23"/>
        <v>366</v>
      </c>
      <c r="AE18" s="2">
        <f t="shared" si="6"/>
        <v>5.6437933693138008E-2</v>
      </c>
      <c r="AF18" s="19">
        <v>182</v>
      </c>
      <c r="AG18" s="19">
        <v>205</v>
      </c>
      <c r="AH18" s="19">
        <f t="shared" si="24"/>
        <v>387</v>
      </c>
      <c r="AI18" s="2">
        <f t="shared" si="7"/>
        <v>6.0677328316086548E-2</v>
      </c>
      <c r="AJ18" s="19">
        <v>269</v>
      </c>
      <c r="AK18" s="19">
        <v>247</v>
      </c>
      <c r="AL18" s="19">
        <f t="shared" si="25"/>
        <v>516</v>
      </c>
      <c r="AM18" s="2">
        <f t="shared" si="8"/>
        <v>6.6813414476239799E-2</v>
      </c>
      <c r="AN18" s="19">
        <v>229</v>
      </c>
      <c r="AO18" s="19">
        <v>252</v>
      </c>
      <c r="AP18" s="19">
        <f t="shared" si="26"/>
        <v>481</v>
      </c>
      <c r="AQ18" s="2">
        <f t="shared" si="9"/>
        <v>6.8714285714285714E-2</v>
      </c>
      <c r="AR18" s="19">
        <v>192</v>
      </c>
      <c r="AS18" s="19">
        <v>230</v>
      </c>
      <c r="AT18" s="19">
        <f t="shared" si="27"/>
        <v>422</v>
      </c>
      <c r="AU18" s="2">
        <f t="shared" si="10"/>
        <v>6.3929707620057563E-2</v>
      </c>
      <c r="AV18" s="19">
        <v>177</v>
      </c>
      <c r="AW18" s="19">
        <v>167</v>
      </c>
      <c r="AX18" s="19">
        <f t="shared" si="28"/>
        <v>344</v>
      </c>
      <c r="AY18" s="2">
        <f t="shared" si="11"/>
        <v>5.9629051828739815E-2</v>
      </c>
      <c r="AZ18" s="19">
        <v>115</v>
      </c>
      <c r="BA18" s="19">
        <v>135</v>
      </c>
      <c r="BB18" s="19">
        <f t="shared" si="29"/>
        <v>250</v>
      </c>
      <c r="BC18" s="2">
        <f t="shared" si="12"/>
        <v>5.3214133673903791E-2</v>
      </c>
      <c r="BD18" s="19">
        <v>81</v>
      </c>
      <c r="BE18" s="19">
        <v>92</v>
      </c>
      <c r="BF18" s="19">
        <f t="shared" si="30"/>
        <v>173</v>
      </c>
      <c r="BG18" s="2">
        <f t="shared" si="13"/>
        <v>5.5591259640102829E-2</v>
      </c>
      <c r="BH18" s="19">
        <v>61</v>
      </c>
      <c r="BI18" s="19">
        <v>60</v>
      </c>
      <c r="BJ18" s="19">
        <f t="shared" si="31"/>
        <v>121</v>
      </c>
      <c r="BK18" s="2">
        <f t="shared" si="14"/>
        <v>6.0804020100502509E-2</v>
      </c>
      <c r="BL18" s="19">
        <v>52</v>
      </c>
      <c r="BM18" s="19">
        <v>67</v>
      </c>
      <c r="BN18" s="19">
        <f t="shared" si="32"/>
        <v>119</v>
      </c>
      <c r="BO18" s="2">
        <f t="shared" si="15"/>
        <v>5.5426176059618075E-2</v>
      </c>
      <c r="BP18" s="19">
        <f t="shared" si="33"/>
        <v>5732</v>
      </c>
      <c r="BQ18" s="2">
        <f t="shared" si="16"/>
        <v>6.1761917076114128E-2</v>
      </c>
    </row>
    <row r="19" spans="1:69" x14ac:dyDescent="0.25">
      <c r="A19" s="4">
        <v>11</v>
      </c>
      <c r="B19" s="5">
        <v>2011</v>
      </c>
      <c r="C19" s="1" t="s">
        <v>97</v>
      </c>
      <c r="D19" s="19">
        <v>143</v>
      </c>
      <c r="E19" s="19">
        <v>128</v>
      </c>
      <c r="F19" s="19">
        <f t="shared" si="17"/>
        <v>271</v>
      </c>
      <c r="G19" s="2">
        <f t="shared" si="0"/>
        <v>4.6643717728055076E-2</v>
      </c>
      <c r="H19" s="19">
        <v>175</v>
      </c>
      <c r="I19" s="19">
        <v>173</v>
      </c>
      <c r="J19" s="19">
        <f t="shared" si="18"/>
        <v>348</v>
      </c>
      <c r="K19" s="2">
        <f t="shared" si="1"/>
        <v>5.0832602979842247E-2</v>
      </c>
      <c r="L19" s="19">
        <v>195</v>
      </c>
      <c r="M19" s="19">
        <v>162</v>
      </c>
      <c r="N19" s="19">
        <f t="shared" si="19"/>
        <v>357</v>
      </c>
      <c r="O19" s="2">
        <f t="shared" si="2"/>
        <v>4.9398090493980903E-2</v>
      </c>
      <c r="P19" s="19">
        <v>171</v>
      </c>
      <c r="Q19" s="19">
        <v>169</v>
      </c>
      <c r="R19" s="19">
        <f t="shared" si="20"/>
        <v>340</v>
      </c>
      <c r="S19" s="2">
        <f t="shared" si="3"/>
        <v>4.878048780487805E-2</v>
      </c>
      <c r="T19" s="19">
        <v>173</v>
      </c>
      <c r="U19" s="19">
        <v>183</v>
      </c>
      <c r="V19" s="19">
        <f t="shared" si="21"/>
        <v>356</v>
      </c>
      <c r="W19" s="2">
        <f t="shared" si="4"/>
        <v>4.8474945533769062E-2</v>
      </c>
      <c r="X19" s="19">
        <v>163</v>
      </c>
      <c r="Y19" s="19">
        <v>146</v>
      </c>
      <c r="Z19" s="19">
        <f t="shared" si="22"/>
        <v>309</v>
      </c>
      <c r="AA19" s="2">
        <f t="shared" si="5"/>
        <v>4.606440071556351E-2</v>
      </c>
      <c r="AB19" s="19">
        <v>165</v>
      </c>
      <c r="AC19" s="19">
        <v>152</v>
      </c>
      <c r="AD19" s="19">
        <f t="shared" si="23"/>
        <v>317</v>
      </c>
      <c r="AE19" s="2">
        <f t="shared" si="6"/>
        <v>4.8882035466461062E-2</v>
      </c>
      <c r="AF19" s="19">
        <v>152</v>
      </c>
      <c r="AG19" s="19">
        <v>147</v>
      </c>
      <c r="AH19" s="19">
        <f t="shared" si="24"/>
        <v>299</v>
      </c>
      <c r="AI19" s="2">
        <f t="shared" si="7"/>
        <v>4.6879899655064283E-2</v>
      </c>
      <c r="AJ19" s="19">
        <v>187</v>
      </c>
      <c r="AK19" s="19">
        <v>213</v>
      </c>
      <c r="AL19" s="19">
        <f t="shared" si="25"/>
        <v>400</v>
      </c>
      <c r="AM19" s="2">
        <f t="shared" si="8"/>
        <v>5.1793344555224656E-2</v>
      </c>
      <c r="AN19" s="19">
        <v>184</v>
      </c>
      <c r="AO19" s="19">
        <v>171</v>
      </c>
      <c r="AP19" s="19">
        <f t="shared" si="26"/>
        <v>355</v>
      </c>
      <c r="AQ19" s="2">
        <f t="shared" si="9"/>
        <v>5.0714285714285712E-2</v>
      </c>
      <c r="AR19" s="19">
        <v>166</v>
      </c>
      <c r="AS19" s="19">
        <v>168</v>
      </c>
      <c r="AT19" s="19">
        <f t="shared" si="27"/>
        <v>334</v>
      </c>
      <c r="AU19" s="2">
        <f t="shared" si="10"/>
        <v>5.0598394182699589E-2</v>
      </c>
      <c r="AV19" s="19">
        <v>120</v>
      </c>
      <c r="AW19" s="19">
        <v>147</v>
      </c>
      <c r="AX19" s="19">
        <f t="shared" si="28"/>
        <v>267</v>
      </c>
      <c r="AY19" s="2">
        <f t="shared" si="11"/>
        <v>4.6281851274050961E-2</v>
      </c>
      <c r="AZ19" s="19">
        <v>123</v>
      </c>
      <c r="BA19" s="19">
        <v>107</v>
      </c>
      <c r="BB19" s="19">
        <f t="shared" si="29"/>
        <v>230</v>
      </c>
      <c r="BC19" s="2">
        <f t="shared" si="12"/>
        <v>4.8957002979991483E-2</v>
      </c>
      <c r="BD19" s="19">
        <v>85</v>
      </c>
      <c r="BE19" s="19">
        <v>82</v>
      </c>
      <c r="BF19" s="19">
        <f t="shared" si="30"/>
        <v>167</v>
      </c>
      <c r="BG19" s="2">
        <f t="shared" si="13"/>
        <v>5.3663239074550131E-2</v>
      </c>
      <c r="BH19" s="19">
        <v>47</v>
      </c>
      <c r="BI19" s="19">
        <v>53</v>
      </c>
      <c r="BJ19" s="19">
        <f t="shared" si="31"/>
        <v>100</v>
      </c>
      <c r="BK19" s="2">
        <f t="shared" si="14"/>
        <v>5.0251256281407038E-2</v>
      </c>
      <c r="BL19" s="19">
        <v>47</v>
      </c>
      <c r="BM19" s="19">
        <v>81</v>
      </c>
      <c r="BN19" s="19">
        <f t="shared" si="32"/>
        <v>128</v>
      </c>
      <c r="BO19" s="2">
        <f t="shared" si="15"/>
        <v>5.961807172799255E-2</v>
      </c>
      <c r="BP19" s="19">
        <f t="shared" si="33"/>
        <v>4578</v>
      </c>
      <c r="BQ19" s="2">
        <f t="shared" si="16"/>
        <v>4.9327644168606154E-2</v>
      </c>
    </row>
    <row r="20" spans="1:69" x14ac:dyDescent="0.25">
      <c r="A20" s="4">
        <v>12</v>
      </c>
      <c r="B20" s="5">
        <v>2012</v>
      </c>
      <c r="C20" s="1" t="s">
        <v>154</v>
      </c>
      <c r="D20" s="19">
        <v>181</v>
      </c>
      <c r="E20" s="19">
        <v>189</v>
      </c>
      <c r="F20" s="19">
        <f t="shared" si="17"/>
        <v>370</v>
      </c>
      <c r="G20" s="2">
        <f t="shared" si="0"/>
        <v>6.3683304647160072E-2</v>
      </c>
      <c r="H20" s="19">
        <v>215</v>
      </c>
      <c r="I20" s="19">
        <v>217</v>
      </c>
      <c r="J20" s="19">
        <f t="shared" si="18"/>
        <v>432</v>
      </c>
      <c r="K20" s="2">
        <f t="shared" si="1"/>
        <v>6.3102541630148987E-2</v>
      </c>
      <c r="L20" s="19">
        <v>197</v>
      </c>
      <c r="M20" s="19">
        <v>230</v>
      </c>
      <c r="N20" s="19">
        <f t="shared" si="19"/>
        <v>427</v>
      </c>
      <c r="O20" s="2">
        <f t="shared" si="2"/>
        <v>5.9083990590839908E-2</v>
      </c>
      <c r="P20" s="19">
        <v>225</v>
      </c>
      <c r="Q20" s="19">
        <v>205</v>
      </c>
      <c r="R20" s="19">
        <f t="shared" si="20"/>
        <v>430</v>
      </c>
      <c r="S20" s="2">
        <f t="shared" si="3"/>
        <v>6.1692969870875178E-2</v>
      </c>
      <c r="T20" s="19">
        <v>215</v>
      </c>
      <c r="U20" s="19">
        <v>223</v>
      </c>
      <c r="V20" s="19">
        <f t="shared" si="21"/>
        <v>438</v>
      </c>
      <c r="W20" s="2">
        <f t="shared" si="4"/>
        <v>5.9640522875816997E-2</v>
      </c>
      <c r="X20" s="19">
        <v>209</v>
      </c>
      <c r="Y20" s="19">
        <v>198</v>
      </c>
      <c r="Z20" s="19">
        <f t="shared" si="22"/>
        <v>407</v>
      </c>
      <c r="AA20" s="2">
        <f t="shared" si="5"/>
        <v>6.0673822301729276E-2</v>
      </c>
      <c r="AB20" s="19">
        <v>204</v>
      </c>
      <c r="AC20" s="19">
        <v>194</v>
      </c>
      <c r="AD20" s="19">
        <f t="shared" si="23"/>
        <v>398</v>
      </c>
      <c r="AE20" s="2">
        <f t="shared" si="6"/>
        <v>6.1372397841171933E-2</v>
      </c>
      <c r="AF20" s="19">
        <v>170</v>
      </c>
      <c r="AG20" s="19">
        <v>193</v>
      </c>
      <c r="AH20" s="19">
        <f t="shared" si="24"/>
        <v>363</v>
      </c>
      <c r="AI20" s="2">
        <f t="shared" si="7"/>
        <v>5.691439322671684E-2</v>
      </c>
      <c r="AJ20" s="19">
        <v>254</v>
      </c>
      <c r="AK20" s="19">
        <v>247</v>
      </c>
      <c r="AL20" s="19">
        <f t="shared" si="25"/>
        <v>501</v>
      </c>
      <c r="AM20" s="2">
        <f t="shared" si="8"/>
        <v>6.4871164055418873E-2</v>
      </c>
      <c r="AN20" s="19">
        <v>219</v>
      </c>
      <c r="AO20" s="19">
        <v>218</v>
      </c>
      <c r="AP20" s="19">
        <f t="shared" si="26"/>
        <v>437</v>
      </c>
      <c r="AQ20" s="2">
        <f t="shared" si="9"/>
        <v>6.242857142857143E-2</v>
      </c>
      <c r="AR20" s="19">
        <v>205</v>
      </c>
      <c r="AS20" s="19">
        <v>202</v>
      </c>
      <c r="AT20" s="19">
        <f t="shared" si="27"/>
        <v>407</v>
      </c>
      <c r="AU20" s="2">
        <f t="shared" si="10"/>
        <v>6.1657324647780641E-2</v>
      </c>
      <c r="AV20" s="19">
        <v>151</v>
      </c>
      <c r="AW20" s="19">
        <v>145</v>
      </c>
      <c r="AX20" s="19">
        <f t="shared" si="28"/>
        <v>296</v>
      </c>
      <c r="AY20" s="2">
        <f t="shared" si="11"/>
        <v>5.1308719015427287E-2</v>
      </c>
      <c r="AZ20" s="19">
        <v>135</v>
      </c>
      <c r="BA20" s="19">
        <v>143</v>
      </c>
      <c r="BB20" s="19">
        <f t="shared" si="29"/>
        <v>278</v>
      </c>
      <c r="BC20" s="2">
        <f t="shared" si="12"/>
        <v>5.9174116645381011E-2</v>
      </c>
      <c r="BD20" s="19">
        <v>100</v>
      </c>
      <c r="BE20" s="19">
        <v>84</v>
      </c>
      <c r="BF20" s="19">
        <f t="shared" si="30"/>
        <v>184</v>
      </c>
      <c r="BG20" s="2">
        <f t="shared" si="13"/>
        <v>5.9125964010282778E-2</v>
      </c>
      <c r="BH20" s="19">
        <v>50</v>
      </c>
      <c r="BI20" s="19">
        <v>63</v>
      </c>
      <c r="BJ20" s="19">
        <f t="shared" si="31"/>
        <v>113</v>
      </c>
      <c r="BK20" s="2">
        <f t="shared" si="14"/>
        <v>5.6783919597989951E-2</v>
      </c>
      <c r="BL20" s="19">
        <v>55</v>
      </c>
      <c r="BM20" s="19">
        <v>73</v>
      </c>
      <c r="BN20" s="19">
        <f t="shared" si="32"/>
        <v>128</v>
      </c>
      <c r="BO20" s="2">
        <f t="shared" si="15"/>
        <v>5.961807172799255E-2</v>
      </c>
      <c r="BP20" s="19">
        <f t="shared" si="33"/>
        <v>5609</v>
      </c>
      <c r="BQ20" s="2">
        <f t="shared" si="16"/>
        <v>6.043660029307818E-2</v>
      </c>
    </row>
    <row r="21" spans="1:69" x14ac:dyDescent="0.25">
      <c r="A21" s="4">
        <v>13</v>
      </c>
      <c r="B21" s="5">
        <v>2013</v>
      </c>
      <c r="C21" s="1" t="s">
        <v>155</v>
      </c>
      <c r="D21" s="19">
        <v>204</v>
      </c>
      <c r="E21" s="19">
        <v>194</v>
      </c>
      <c r="F21" s="19">
        <f t="shared" si="17"/>
        <v>398</v>
      </c>
      <c r="G21" s="2">
        <f t="shared" si="0"/>
        <v>6.8502581755593803E-2</v>
      </c>
      <c r="H21" s="19">
        <v>244</v>
      </c>
      <c r="I21" s="19">
        <v>258</v>
      </c>
      <c r="J21" s="19">
        <f t="shared" si="18"/>
        <v>502</v>
      </c>
      <c r="K21" s="2">
        <f t="shared" si="1"/>
        <v>7.3327490505404616E-2</v>
      </c>
      <c r="L21" s="19">
        <v>275</v>
      </c>
      <c r="M21" s="19">
        <v>258</v>
      </c>
      <c r="N21" s="19">
        <f t="shared" si="19"/>
        <v>533</v>
      </c>
      <c r="O21" s="2">
        <f t="shared" si="2"/>
        <v>7.3751210737512105E-2</v>
      </c>
      <c r="P21" s="19">
        <v>254</v>
      </c>
      <c r="Q21" s="19">
        <v>266</v>
      </c>
      <c r="R21" s="19">
        <f t="shared" si="20"/>
        <v>520</v>
      </c>
      <c r="S21" s="2">
        <f t="shared" si="3"/>
        <v>7.4605451936872305E-2</v>
      </c>
      <c r="T21" s="19">
        <v>302</v>
      </c>
      <c r="U21" s="19">
        <v>275</v>
      </c>
      <c r="V21" s="19">
        <f t="shared" si="21"/>
        <v>577</v>
      </c>
      <c r="W21" s="2">
        <f t="shared" si="4"/>
        <v>7.856753812636165E-2</v>
      </c>
      <c r="X21" s="19">
        <v>209</v>
      </c>
      <c r="Y21" s="19">
        <v>209</v>
      </c>
      <c r="Z21" s="19">
        <f t="shared" si="22"/>
        <v>418</v>
      </c>
      <c r="AA21" s="2">
        <f t="shared" si="5"/>
        <v>6.2313655336911154E-2</v>
      </c>
      <c r="AB21" s="19">
        <v>257</v>
      </c>
      <c r="AC21" s="19">
        <v>219</v>
      </c>
      <c r="AD21" s="19">
        <f t="shared" si="23"/>
        <v>476</v>
      </c>
      <c r="AE21" s="2">
        <f t="shared" si="6"/>
        <v>7.340015420200463E-2</v>
      </c>
      <c r="AF21" s="19">
        <v>268</v>
      </c>
      <c r="AG21" s="19">
        <v>234</v>
      </c>
      <c r="AH21" s="19">
        <f t="shared" si="24"/>
        <v>502</v>
      </c>
      <c r="AI21" s="2">
        <f t="shared" si="7"/>
        <v>7.8708058952649734E-2</v>
      </c>
      <c r="AJ21" s="19">
        <v>286</v>
      </c>
      <c r="AK21" s="19">
        <v>294</v>
      </c>
      <c r="AL21" s="19">
        <f t="shared" si="25"/>
        <v>580</v>
      </c>
      <c r="AM21" s="2">
        <f t="shared" si="8"/>
        <v>7.510034960507575E-2</v>
      </c>
      <c r="AN21" s="19">
        <v>247</v>
      </c>
      <c r="AO21" s="19">
        <v>244</v>
      </c>
      <c r="AP21" s="19">
        <f t="shared" si="26"/>
        <v>491</v>
      </c>
      <c r="AQ21" s="2">
        <f t="shared" si="9"/>
        <v>7.0142857142857146E-2</v>
      </c>
      <c r="AR21" s="19">
        <v>208</v>
      </c>
      <c r="AS21" s="19">
        <v>219</v>
      </c>
      <c r="AT21" s="19">
        <f t="shared" si="27"/>
        <v>427</v>
      </c>
      <c r="AU21" s="2">
        <f t="shared" si="10"/>
        <v>6.4687168610816539E-2</v>
      </c>
      <c r="AV21" s="19">
        <v>210</v>
      </c>
      <c r="AW21" s="19">
        <v>229</v>
      </c>
      <c r="AX21" s="19">
        <f t="shared" si="28"/>
        <v>439</v>
      </c>
      <c r="AY21" s="2">
        <f t="shared" si="11"/>
        <v>7.6096377188420869E-2</v>
      </c>
      <c r="AZ21" s="19">
        <v>168</v>
      </c>
      <c r="BA21" s="19">
        <v>168</v>
      </c>
      <c r="BB21" s="19">
        <f t="shared" si="29"/>
        <v>336</v>
      </c>
      <c r="BC21" s="2">
        <f t="shared" si="12"/>
        <v>7.151979565772669E-2</v>
      </c>
      <c r="BD21" s="19">
        <v>96</v>
      </c>
      <c r="BE21" s="19">
        <v>112</v>
      </c>
      <c r="BF21" s="19">
        <f t="shared" si="30"/>
        <v>208</v>
      </c>
      <c r="BG21" s="2">
        <f t="shared" si="13"/>
        <v>6.6838046272493568E-2</v>
      </c>
      <c r="BH21" s="19">
        <v>85</v>
      </c>
      <c r="BI21" s="19">
        <v>58</v>
      </c>
      <c r="BJ21" s="19">
        <f t="shared" si="31"/>
        <v>143</v>
      </c>
      <c r="BK21" s="2">
        <f t="shared" si="14"/>
        <v>7.1859296482412058E-2</v>
      </c>
      <c r="BL21" s="19">
        <v>58</v>
      </c>
      <c r="BM21" s="19">
        <v>84</v>
      </c>
      <c r="BN21" s="19">
        <f t="shared" si="32"/>
        <v>142</v>
      </c>
      <c r="BO21" s="2">
        <f t="shared" si="15"/>
        <v>6.6138798323241738E-2</v>
      </c>
      <c r="BP21" s="19">
        <f t="shared" si="33"/>
        <v>6692</v>
      </c>
      <c r="BQ21" s="2">
        <f t="shared" si="16"/>
        <v>7.2105852943711746E-2</v>
      </c>
    </row>
    <row r="22" spans="1:69" x14ac:dyDescent="0.25">
      <c r="A22" s="4">
        <v>14</v>
      </c>
      <c r="B22" s="5">
        <v>2014</v>
      </c>
      <c r="C22" s="1" t="s">
        <v>156</v>
      </c>
      <c r="D22" s="19">
        <v>582</v>
      </c>
      <c r="E22" s="19">
        <v>507</v>
      </c>
      <c r="F22" s="19">
        <f t="shared" si="17"/>
        <v>1089</v>
      </c>
      <c r="G22" s="2">
        <f t="shared" si="0"/>
        <v>0.18743545611015491</v>
      </c>
      <c r="H22" s="19">
        <v>627</v>
      </c>
      <c r="I22" s="19">
        <v>529</v>
      </c>
      <c r="J22" s="19">
        <f t="shared" si="18"/>
        <v>1156</v>
      </c>
      <c r="K22" s="2">
        <f t="shared" si="1"/>
        <v>0.16885772713993574</v>
      </c>
      <c r="L22" s="19">
        <v>556</v>
      </c>
      <c r="M22" s="19">
        <v>513</v>
      </c>
      <c r="N22" s="19">
        <f t="shared" si="19"/>
        <v>1069</v>
      </c>
      <c r="O22" s="2">
        <f t="shared" si="2"/>
        <v>0.1479175314791753</v>
      </c>
      <c r="P22" s="19">
        <v>555</v>
      </c>
      <c r="Q22" s="19">
        <v>498</v>
      </c>
      <c r="R22" s="19">
        <f t="shared" si="20"/>
        <v>1053</v>
      </c>
      <c r="S22" s="2">
        <f t="shared" si="3"/>
        <v>0.15107604017216641</v>
      </c>
      <c r="T22" s="19">
        <v>643</v>
      </c>
      <c r="U22" s="19">
        <v>563</v>
      </c>
      <c r="V22" s="19">
        <f t="shared" si="21"/>
        <v>1206</v>
      </c>
      <c r="W22" s="2">
        <f t="shared" si="4"/>
        <v>0.1642156862745098</v>
      </c>
      <c r="X22" s="19">
        <v>625</v>
      </c>
      <c r="Y22" s="19">
        <v>592</v>
      </c>
      <c r="Z22" s="19">
        <f t="shared" si="22"/>
        <v>1217</v>
      </c>
      <c r="AA22" s="2">
        <f t="shared" si="5"/>
        <v>0.18142516398330352</v>
      </c>
      <c r="AB22" s="19">
        <v>629</v>
      </c>
      <c r="AC22" s="19">
        <v>619</v>
      </c>
      <c r="AD22" s="19">
        <f t="shared" si="23"/>
        <v>1248</v>
      </c>
      <c r="AE22" s="2">
        <f t="shared" si="6"/>
        <v>0.19244410177332305</v>
      </c>
      <c r="AF22" s="19">
        <v>617</v>
      </c>
      <c r="AG22" s="19">
        <v>535</v>
      </c>
      <c r="AH22" s="19">
        <f t="shared" si="24"/>
        <v>1152</v>
      </c>
      <c r="AI22" s="2">
        <f t="shared" si="7"/>
        <v>0.18062088428974601</v>
      </c>
      <c r="AJ22" s="19">
        <v>588</v>
      </c>
      <c r="AK22" s="19">
        <v>584</v>
      </c>
      <c r="AL22" s="19">
        <f t="shared" si="25"/>
        <v>1172</v>
      </c>
      <c r="AM22" s="2">
        <f t="shared" si="8"/>
        <v>0.15175449954680822</v>
      </c>
      <c r="AN22" s="19">
        <v>493</v>
      </c>
      <c r="AO22" s="19">
        <v>547</v>
      </c>
      <c r="AP22" s="19">
        <f t="shared" si="26"/>
        <v>1040</v>
      </c>
      <c r="AQ22" s="2">
        <f t="shared" si="9"/>
        <v>0.14857142857142858</v>
      </c>
      <c r="AR22" s="19">
        <v>454</v>
      </c>
      <c r="AS22" s="19">
        <v>491</v>
      </c>
      <c r="AT22" s="19">
        <f t="shared" si="27"/>
        <v>945</v>
      </c>
      <c r="AU22" s="2">
        <f t="shared" si="10"/>
        <v>0.14316012725344646</v>
      </c>
      <c r="AV22" s="19">
        <v>422</v>
      </c>
      <c r="AW22" s="19">
        <v>439</v>
      </c>
      <c r="AX22" s="19">
        <f t="shared" si="28"/>
        <v>861</v>
      </c>
      <c r="AY22" s="2">
        <f t="shared" si="11"/>
        <v>0.14924596983879354</v>
      </c>
      <c r="AZ22" s="19">
        <v>332</v>
      </c>
      <c r="BA22" s="19">
        <v>341</v>
      </c>
      <c r="BB22" s="19">
        <f t="shared" si="29"/>
        <v>673</v>
      </c>
      <c r="BC22" s="2">
        <f t="shared" si="12"/>
        <v>0.14325244785014901</v>
      </c>
      <c r="BD22" s="19">
        <v>232</v>
      </c>
      <c r="BE22" s="19">
        <v>206</v>
      </c>
      <c r="BF22" s="19">
        <f t="shared" si="30"/>
        <v>438</v>
      </c>
      <c r="BG22" s="2">
        <f t="shared" si="13"/>
        <v>0.14074550128534705</v>
      </c>
      <c r="BH22" s="19">
        <v>129</v>
      </c>
      <c r="BI22" s="19">
        <v>135</v>
      </c>
      <c r="BJ22" s="19">
        <f t="shared" si="31"/>
        <v>264</v>
      </c>
      <c r="BK22" s="2">
        <f t="shared" si="14"/>
        <v>0.13266331658291458</v>
      </c>
      <c r="BL22" s="19">
        <v>131</v>
      </c>
      <c r="BM22" s="19">
        <v>188</v>
      </c>
      <c r="BN22" s="19">
        <f t="shared" si="32"/>
        <v>319</v>
      </c>
      <c r="BO22" s="2">
        <f t="shared" si="15"/>
        <v>0.14857941313460643</v>
      </c>
      <c r="BP22" s="19">
        <f t="shared" si="33"/>
        <v>14902</v>
      </c>
      <c r="BQ22" s="2">
        <f t="shared" si="16"/>
        <v>0.16056805447806224</v>
      </c>
    </row>
    <row r="23" spans="1:69" x14ac:dyDescent="0.25">
      <c r="A23" s="4">
        <v>15</v>
      </c>
      <c r="B23" s="5">
        <v>2015</v>
      </c>
      <c r="C23" s="1" t="s">
        <v>157</v>
      </c>
      <c r="D23" s="19">
        <v>170</v>
      </c>
      <c r="E23" s="19">
        <v>137</v>
      </c>
      <c r="F23" s="19">
        <f t="shared" si="17"/>
        <v>307</v>
      </c>
      <c r="G23" s="2">
        <f t="shared" si="0"/>
        <v>5.2839931153184166E-2</v>
      </c>
      <c r="H23" s="19">
        <v>192</v>
      </c>
      <c r="I23" s="19">
        <v>170</v>
      </c>
      <c r="J23" s="19">
        <f t="shared" si="18"/>
        <v>362</v>
      </c>
      <c r="K23" s="2">
        <f t="shared" si="1"/>
        <v>5.2877592754893371E-2</v>
      </c>
      <c r="L23" s="19">
        <v>245</v>
      </c>
      <c r="M23" s="19">
        <v>209</v>
      </c>
      <c r="N23" s="19">
        <f t="shared" si="19"/>
        <v>454</v>
      </c>
      <c r="O23" s="2">
        <f t="shared" si="2"/>
        <v>6.2819980628199809E-2</v>
      </c>
      <c r="P23" s="19">
        <v>219</v>
      </c>
      <c r="Q23" s="19">
        <v>207</v>
      </c>
      <c r="R23" s="19">
        <f t="shared" si="20"/>
        <v>426</v>
      </c>
      <c r="S23" s="2">
        <f t="shared" si="3"/>
        <v>6.1119081779053085E-2</v>
      </c>
      <c r="T23" s="19">
        <v>225</v>
      </c>
      <c r="U23" s="19">
        <v>217</v>
      </c>
      <c r="V23" s="19">
        <f t="shared" si="21"/>
        <v>442</v>
      </c>
      <c r="W23" s="2">
        <f t="shared" si="4"/>
        <v>6.0185185185185182E-2</v>
      </c>
      <c r="X23" s="19">
        <v>213</v>
      </c>
      <c r="Y23" s="19">
        <v>211</v>
      </c>
      <c r="Z23" s="19">
        <f t="shared" si="22"/>
        <v>424</v>
      </c>
      <c r="AA23" s="2">
        <f t="shared" si="5"/>
        <v>6.3208109719737629E-2</v>
      </c>
      <c r="AB23" s="19">
        <v>196</v>
      </c>
      <c r="AC23" s="19">
        <v>188</v>
      </c>
      <c r="AD23" s="19">
        <f t="shared" si="23"/>
        <v>384</v>
      </c>
      <c r="AE23" s="2">
        <f t="shared" si="6"/>
        <v>5.9213569776407092E-2</v>
      </c>
      <c r="AF23" s="19">
        <v>178</v>
      </c>
      <c r="AG23" s="19">
        <v>196</v>
      </c>
      <c r="AH23" s="19">
        <f t="shared" si="24"/>
        <v>374</v>
      </c>
      <c r="AI23" s="2">
        <f t="shared" si="7"/>
        <v>5.863907180934462E-2</v>
      </c>
      <c r="AJ23" s="19">
        <v>221</v>
      </c>
      <c r="AK23" s="19">
        <v>226</v>
      </c>
      <c r="AL23" s="19">
        <f t="shared" si="25"/>
        <v>447</v>
      </c>
      <c r="AM23" s="2">
        <f t="shared" si="8"/>
        <v>5.7879062540463551E-2</v>
      </c>
      <c r="AN23" s="19">
        <v>223</v>
      </c>
      <c r="AO23" s="19">
        <v>234</v>
      </c>
      <c r="AP23" s="19">
        <f t="shared" si="26"/>
        <v>457</v>
      </c>
      <c r="AQ23" s="2">
        <f t="shared" si="9"/>
        <v>6.528571428571428E-2</v>
      </c>
      <c r="AR23" s="19">
        <v>206</v>
      </c>
      <c r="AS23" s="19">
        <v>220</v>
      </c>
      <c r="AT23" s="19">
        <f t="shared" si="27"/>
        <v>426</v>
      </c>
      <c r="AU23" s="2">
        <f t="shared" si="10"/>
        <v>6.453567641266475E-2</v>
      </c>
      <c r="AV23" s="19">
        <v>171</v>
      </c>
      <c r="AW23" s="19">
        <v>203</v>
      </c>
      <c r="AX23" s="19">
        <f t="shared" si="28"/>
        <v>374</v>
      </c>
      <c r="AY23" s="2">
        <f t="shared" si="11"/>
        <v>6.4829259837060144E-2</v>
      </c>
      <c r="AZ23" s="19">
        <v>149</v>
      </c>
      <c r="BA23" s="19">
        <v>175</v>
      </c>
      <c r="BB23" s="19">
        <f t="shared" si="29"/>
        <v>324</v>
      </c>
      <c r="BC23" s="2">
        <f t="shared" si="12"/>
        <v>6.8965517241379309E-2</v>
      </c>
      <c r="BD23" s="19">
        <v>129</v>
      </c>
      <c r="BE23" s="19">
        <v>114</v>
      </c>
      <c r="BF23" s="19">
        <f t="shared" si="30"/>
        <v>243</v>
      </c>
      <c r="BG23" s="2">
        <f t="shared" si="13"/>
        <v>7.8084832904884313E-2</v>
      </c>
      <c r="BH23" s="19">
        <v>61</v>
      </c>
      <c r="BI23" s="19">
        <v>74</v>
      </c>
      <c r="BJ23" s="19">
        <f t="shared" si="31"/>
        <v>135</v>
      </c>
      <c r="BK23" s="2">
        <f t="shared" si="14"/>
        <v>6.78391959798995E-2</v>
      </c>
      <c r="BL23" s="19">
        <v>59</v>
      </c>
      <c r="BM23" s="19">
        <v>83</v>
      </c>
      <c r="BN23" s="19">
        <f t="shared" si="32"/>
        <v>142</v>
      </c>
      <c r="BO23" s="2">
        <f t="shared" si="15"/>
        <v>6.6138798323241738E-2</v>
      </c>
      <c r="BP23" s="19">
        <f t="shared" si="33"/>
        <v>5721</v>
      </c>
      <c r="BQ23" s="2">
        <f t="shared" si="16"/>
        <v>6.1643392810964572E-2</v>
      </c>
    </row>
    <row r="24" spans="1:69" x14ac:dyDescent="0.25">
      <c r="A24" s="14" t="s">
        <v>38</v>
      </c>
      <c r="B24" s="14"/>
      <c r="C24" s="14"/>
      <c r="D24" s="20">
        <f>SUM(D9:D23)</f>
        <v>3018</v>
      </c>
      <c r="E24" s="20">
        <f>SUM(E9:E23)</f>
        <v>2792</v>
      </c>
      <c r="F24" s="20">
        <f>SUM(F9:F23)</f>
        <v>5810</v>
      </c>
      <c r="G24" s="12">
        <f>'KAB SUKOHARJO'!G16</f>
        <v>0.10182799656483867</v>
      </c>
      <c r="H24" s="20">
        <f>SUM(H9:H23)</f>
        <v>3489</v>
      </c>
      <c r="I24" s="20">
        <f>SUM(I9:I23)</f>
        <v>3357</v>
      </c>
      <c r="J24" s="20">
        <f>SUM(J9:J23)</f>
        <v>6846</v>
      </c>
      <c r="K24" s="12">
        <f>'KAB SUKOHARJO'!K16</f>
        <v>0.10277427490542244</v>
      </c>
      <c r="L24" s="20">
        <f>SUM(L9:L23)</f>
        <v>3659</v>
      </c>
      <c r="M24" s="20">
        <f>SUM(M9:M23)</f>
        <v>3568</v>
      </c>
      <c r="N24" s="20">
        <f>SUM(N9:N23)</f>
        <v>7227</v>
      </c>
      <c r="O24" s="12">
        <f>'KAB SUKOHARJO'!O16</f>
        <v>0.10246848813963051</v>
      </c>
      <c r="P24" s="20">
        <f>SUM(P9:P23)</f>
        <v>3568</v>
      </c>
      <c r="Q24" s="20">
        <f>SUM(Q9:Q23)</f>
        <v>3402</v>
      </c>
      <c r="R24" s="20">
        <f>SUM(R9:R23)</f>
        <v>6970</v>
      </c>
      <c r="S24" s="12">
        <f>'KAB SUKOHARJO'!S16</f>
        <v>0.10076768494556811</v>
      </c>
      <c r="T24" s="20">
        <f>SUM(T9:T23)</f>
        <v>3743</v>
      </c>
      <c r="U24" s="20">
        <f>SUM(U9:U23)</f>
        <v>3601</v>
      </c>
      <c r="V24" s="20">
        <f>SUM(V9:V23)</f>
        <v>7344</v>
      </c>
      <c r="W24" s="12">
        <f>'KAB SUKOHARJO'!W16</f>
        <v>0.10647799106883953</v>
      </c>
      <c r="X24" s="20">
        <f>SUM(X9:X23)</f>
        <v>3353</v>
      </c>
      <c r="Y24" s="20">
        <f>SUM(Y9:Y23)</f>
        <v>3355</v>
      </c>
      <c r="Z24" s="20">
        <f>SUM(Z9:Z23)</f>
        <v>6708</v>
      </c>
      <c r="AA24" s="12">
        <f>'KAB SUKOHARJO'!AA16</f>
        <v>0.10212999193069533</v>
      </c>
      <c r="AB24" s="20">
        <f>SUM(AB9:AB23)</f>
        <v>3304</v>
      </c>
      <c r="AC24" s="20">
        <f>SUM(AC9:AC23)</f>
        <v>3181</v>
      </c>
      <c r="AD24" s="20">
        <f>SUM(AD9:AD23)</f>
        <v>6485</v>
      </c>
      <c r="AE24" s="12">
        <f>'KAB SUKOHARJO'!AE16</f>
        <v>0.10305755967326702</v>
      </c>
      <c r="AF24" s="20">
        <f>SUM(AF9:AF23)</f>
        <v>3173</v>
      </c>
      <c r="AG24" s="20">
        <f>SUM(AG9:AG23)</f>
        <v>3205</v>
      </c>
      <c r="AH24" s="20">
        <f>SUM(AH9:AH23)</f>
        <v>6378</v>
      </c>
      <c r="AI24" s="12">
        <f>'KAB SUKOHARJO'!AI16</f>
        <v>0.10192568917299241</v>
      </c>
      <c r="AJ24" s="20">
        <f>SUM(AJ9:AJ23)</f>
        <v>3892</v>
      </c>
      <c r="AK24" s="20">
        <f>SUM(AK9:AK23)</f>
        <v>3831</v>
      </c>
      <c r="AL24" s="20">
        <f>SUM(AL9:AL23)</f>
        <v>7723</v>
      </c>
      <c r="AM24" s="12">
        <f>'KAB SUKOHARJO'!AM16</f>
        <v>0.10465620511152668</v>
      </c>
      <c r="AN24" s="20">
        <f>SUM(AN9:AN23)</f>
        <v>3403</v>
      </c>
      <c r="AO24" s="20">
        <f>SUM(AO9:AO23)</f>
        <v>3597</v>
      </c>
      <c r="AP24" s="20">
        <f>SUM(AP9:AP23)</f>
        <v>7000</v>
      </c>
      <c r="AQ24" s="12">
        <f>'KAB SUKOHARJO'!AQ16</f>
        <v>0.10502940823430561</v>
      </c>
      <c r="AR24" s="20">
        <f>SUM(AR9:AR23)</f>
        <v>3170</v>
      </c>
      <c r="AS24" s="20">
        <f>SUM(AS9:AS23)</f>
        <v>3431</v>
      </c>
      <c r="AT24" s="20">
        <f>SUM(AT9:AT23)</f>
        <v>6601</v>
      </c>
      <c r="AU24" s="12">
        <f>'KAB SUKOHARJO'!AU16</f>
        <v>0.10693168748278822</v>
      </c>
      <c r="AV24" s="20">
        <f>SUM(AV9:AV23)</f>
        <v>2804</v>
      </c>
      <c r="AW24" s="20">
        <f>SUM(AW9:AW23)</f>
        <v>2965</v>
      </c>
      <c r="AX24" s="20">
        <f>SUM(AX9:AX23)</f>
        <v>5769</v>
      </c>
      <c r="AY24" s="12">
        <f>'KAB SUKOHARJO'!AY16</f>
        <v>0.10415237407474273</v>
      </c>
      <c r="AZ24" s="20">
        <f>SUM(AZ9:AZ23)</f>
        <v>2303</v>
      </c>
      <c r="BA24" s="20">
        <f>SUM(BA9:BA23)</f>
        <v>2395</v>
      </c>
      <c r="BB24" s="20">
        <f>SUM(BB9:BB23)</f>
        <v>4698</v>
      </c>
      <c r="BC24" s="12">
        <f>'KAB SUKOHARJO'!BC16</f>
        <v>9.9237447455693795E-2</v>
      </c>
      <c r="BD24" s="20">
        <f>SUM(BD9:BD23)</f>
        <v>1575</v>
      </c>
      <c r="BE24" s="20">
        <f>SUM(BE9:BE23)</f>
        <v>1537</v>
      </c>
      <c r="BF24" s="20">
        <f>SUM(BF9:BF23)</f>
        <v>3112</v>
      </c>
      <c r="BG24" s="12">
        <f>'KAB SUKOHARJO'!BG16</f>
        <v>9.3034379671150969E-2</v>
      </c>
      <c r="BH24" s="20">
        <f>SUM(BH9:BH23)</f>
        <v>985</v>
      </c>
      <c r="BI24" s="20">
        <f>SUM(BI9:BI23)</f>
        <v>1005</v>
      </c>
      <c r="BJ24" s="20">
        <f>SUM(BJ9:BJ23)</f>
        <v>1990</v>
      </c>
      <c r="BK24" s="12">
        <f>'KAB SUKOHARJO'!BK16</f>
        <v>9.0192168237853518E-2</v>
      </c>
      <c r="BL24" s="20">
        <f>SUM(BL9:BL23)</f>
        <v>876</v>
      </c>
      <c r="BM24" s="20">
        <f>SUM(BM9:BM23)</f>
        <v>1271</v>
      </c>
      <c r="BN24" s="20">
        <f>SUM(BN9:BN23)</f>
        <v>2147</v>
      </c>
      <c r="BO24" s="12">
        <f>'KAB SUKOHARJO'!BO16</f>
        <v>7.7213551032151329E-2</v>
      </c>
      <c r="BP24" s="21">
        <f>SUM(BP9:BP23)</f>
        <v>92808</v>
      </c>
      <c r="BQ24" s="12">
        <f>'KAB SUKOHARJO'!BQ16</f>
        <v>0.10179161936725729</v>
      </c>
    </row>
    <row r="25" spans="1:69" x14ac:dyDescent="0.25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</sheetData>
  <mergeCells count="23">
    <mergeCell ref="BL7:BO7"/>
    <mergeCell ref="BP7:BQ7"/>
    <mergeCell ref="A24:C24"/>
    <mergeCell ref="AN7:AQ7"/>
    <mergeCell ref="AR7:AU7"/>
    <mergeCell ref="AV7:AY7"/>
    <mergeCell ref="AZ7:BC7"/>
    <mergeCell ref="BD7:BG7"/>
    <mergeCell ref="BH7:BK7"/>
    <mergeCell ref="P7:S7"/>
    <mergeCell ref="T7:W7"/>
    <mergeCell ref="X7:AA7"/>
    <mergeCell ref="AB7:AE7"/>
    <mergeCell ref="AF7:AI7"/>
    <mergeCell ref="AJ7:AM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KAB 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WIN-L4A8TH15MKI\U_dahyu</dc:creator>
  <cp:lastModifiedBy>Muchlas Ant</cp:lastModifiedBy>
  <dcterms:created xsi:type="dcterms:W3CDTF">2023-07-24T03:53:36Z</dcterms:created>
  <dcterms:modified xsi:type="dcterms:W3CDTF">2024-01-23T02:19:21Z</dcterms:modified>
</cp:coreProperties>
</file>