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6D18ACF-A59C-4ECE-A714-15BD89875E2B}" xr6:coauthVersionLast="47" xr6:coauthVersionMax="47" xr10:uidLastSave="{00000000-0000-0000-0000-000000000000}"/>
  <bookViews>
    <workbookView xWindow="-120" yWindow="-120" windowWidth="24240" windowHeight="13140" firstSheet="4" activeTab="12" xr2:uid="{00000000-000D-0000-FFFF-FFFF00000000}"/>
  </bookViews>
  <sheets>
    <sheet name="KAB SUKOHARJO" sheetId="1" r:id="rId1"/>
    <sheet name="WERU" sheetId="3" r:id="rId2"/>
    <sheet name="BULU" sheetId="4" r:id="rId3"/>
    <sheet name="TAWANGSARI" sheetId="5" r:id="rId4"/>
    <sheet name="SUKOHARJO" sheetId="6" r:id="rId5"/>
    <sheet name="NGUTER" sheetId="7" r:id="rId6"/>
    <sheet name="BENDOSARI" sheetId="8" r:id="rId7"/>
    <sheet name="POLOKARTO" sheetId="9" r:id="rId8"/>
    <sheet name="MOJOLABAN" sheetId="10" r:id="rId9"/>
    <sheet name="GROGOL" sheetId="11" r:id="rId10"/>
    <sheet name="BAKI" sheetId="12" r:id="rId11"/>
    <sheet name="GATAK" sheetId="13" r:id="rId12"/>
    <sheet name="KARTASURA" sheetId="14" r:id="rId13"/>
  </sheets>
  <calcPr calcId="191029"/>
</workbook>
</file>

<file path=xl/calcChain.xml><?xml version="1.0" encoding="utf-8"?>
<calcChain xmlns="http://schemas.openxmlformats.org/spreadsheetml/2006/main">
  <c r="D20" i="1" l="1"/>
  <c r="F20" i="1"/>
  <c r="D20" i="4"/>
  <c r="H9" i="1"/>
  <c r="H10" i="1"/>
  <c r="H11" i="1"/>
  <c r="H12" i="1"/>
  <c r="H13" i="1"/>
  <c r="H14" i="1"/>
  <c r="H15" i="1"/>
  <c r="H16" i="1"/>
  <c r="H17" i="1"/>
  <c r="H18" i="1"/>
  <c r="H19" i="1"/>
  <c r="H8" i="1"/>
  <c r="H9" i="14"/>
  <c r="E9" i="14" s="1"/>
  <c r="H10" i="14"/>
  <c r="G10" i="14" s="1"/>
  <c r="H11" i="14"/>
  <c r="G11" i="14" s="1"/>
  <c r="H12" i="14"/>
  <c r="E12" i="14" s="1"/>
  <c r="H13" i="14"/>
  <c r="G13" i="14" s="1"/>
  <c r="H14" i="14"/>
  <c r="E14" i="14" s="1"/>
  <c r="H15" i="14"/>
  <c r="E15" i="14" s="1"/>
  <c r="H16" i="14"/>
  <c r="E16" i="14" s="1"/>
  <c r="H17" i="14"/>
  <c r="G17" i="14" s="1"/>
  <c r="H18" i="14"/>
  <c r="G18" i="14" s="1"/>
  <c r="H19" i="14"/>
  <c r="G19" i="14" s="1"/>
  <c r="H8" i="14"/>
  <c r="E8" i="14" s="1"/>
  <c r="H9" i="13"/>
  <c r="G9" i="13" s="1"/>
  <c r="H10" i="13"/>
  <c r="G10" i="13" s="1"/>
  <c r="H11" i="13"/>
  <c r="G11" i="13" s="1"/>
  <c r="H12" i="13"/>
  <c r="E12" i="13" s="1"/>
  <c r="H13" i="13"/>
  <c r="G13" i="13" s="1"/>
  <c r="H14" i="13"/>
  <c r="G14" i="13" s="1"/>
  <c r="H15" i="13"/>
  <c r="G15" i="13" s="1"/>
  <c r="H16" i="13"/>
  <c r="G16" i="13" s="1"/>
  <c r="H17" i="13"/>
  <c r="E17" i="13" s="1"/>
  <c r="H18" i="13"/>
  <c r="G18" i="13" s="1"/>
  <c r="H19" i="13"/>
  <c r="G19" i="13" s="1"/>
  <c r="H20" i="13"/>
  <c r="G20" i="13" s="1"/>
  <c r="H21" i="13"/>
  <c r="G21" i="13" s="1"/>
  <c r="H8" i="13"/>
  <c r="G8" i="13" s="1"/>
  <c r="H9" i="12"/>
  <c r="G9" i="12" s="1"/>
  <c r="H10" i="12"/>
  <c r="E10" i="12" s="1"/>
  <c r="H11" i="12"/>
  <c r="G11" i="12" s="1"/>
  <c r="H12" i="12"/>
  <c r="G12" i="12" s="1"/>
  <c r="H13" i="12"/>
  <c r="G13" i="12" s="1"/>
  <c r="H14" i="12"/>
  <c r="G14" i="12" s="1"/>
  <c r="H15" i="12"/>
  <c r="G15" i="12" s="1"/>
  <c r="H16" i="12"/>
  <c r="G16" i="12" s="1"/>
  <c r="H17" i="12"/>
  <c r="G17" i="12" s="1"/>
  <c r="H18" i="12"/>
  <c r="G18" i="12" s="1"/>
  <c r="H19" i="12"/>
  <c r="G19" i="12" s="1"/>
  <c r="H20" i="12"/>
  <c r="G20" i="12" s="1"/>
  <c r="H21" i="12"/>
  <c r="G21" i="12" s="1"/>
  <c r="H8" i="12"/>
  <c r="G8" i="12" s="1"/>
  <c r="H9" i="11"/>
  <c r="E9" i="11" s="1"/>
  <c r="H10" i="11"/>
  <c r="G10" i="11" s="1"/>
  <c r="H11" i="11"/>
  <c r="G11" i="11" s="1"/>
  <c r="H12" i="11"/>
  <c r="G12" i="11" s="1"/>
  <c r="H13" i="11"/>
  <c r="E13" i="11" s="1"/>
  <c r="H14" i="11"/>
  <c r="G14" i="11" s="1"/>
  <c r="H15" i="11"/>
  <c r="G15" i="11" s="1"/>
  <c r="H16" i="11"/>
  <c r="G16" i="11" s="1"/>
  <c r="H17" i="11"/>
  <c r="G17" i="11" s="1"/>
  <c r="H18" i="11"/>
  <c r="G18" i="11" s="1"/>
  <c r="H19" i="11"/>
  <c r="E19" i="11" s="1"/>
  <c r="H20" i="11"/>
  <c r="G20" i="11" s="1"/>
  <c r="H21" i="11"/>
  <c r="G21" i="11" s="1"/>
  <c r="H8" i="11"/>
  <c r="E8" i="11" s="1"/>
  <c r="H9" i="10"/>
  <c r="G9" i="10" s="1"/>
  <c r="H10" i="10"/>
  <c r="G10" i="10" s="1"/>
  <c r="H11" i="10"/>
  <c r="G11" i="10" s="1"/>
  <c r="H12" i="10"/>
  <c r="G12" i="10" s="1"/>
  <c r="H13" i="10"/>
  <c r="G13" i="10" s="1"/>
  <c r="H14" i="10"/>
  <c r="G14" i="10" s="1"/>
  <c r="H15" i="10"/>
  <c r="G15" i="10" s="1"/>
  <c r="H16" i="10"/>
  <c r="G16" i="10" s="1"/>
  <c r="H17" i="10"/>
  <c r="E17" i="10" s="1"/>
  <c r="H18" i="10"/>
  <c r="G18" i="10" s="1"/>
  <c r="H19" i="10"/>
  <c r="G19" i="10" s="1"/>
  <c r="H20" i="10"/>
  <c r="G20" i="10" s="1"/>
  <c r="H21" i="10"/>
  <c r="G21" i="10" s="1"/>
  <c r="H22" i="10"/>
  <c r="G22" i="10" s="1"/>
  <c r="H8" i="10"/>
  <c r="G8" i="10" s="1"/>
  <c r="H9" i="9"/>
  <c r="G9" i="9" s="1"/>
  <c r="H10" i="9"/>
  <c r="E10" i="9" s="1"/>
  <c r="H11" i="9"/>
  <c r="E11" i="9" s="1"/>
  <c r="H12" i="9"/>
  <c r="E12" i="9" s="1"/>
  <c r="H13" i="9"/>
  <c r="E13" i="9" s="1"/>
  <c r="H14" i="9"/>
  <c r="G14" i="9" s="1"/>
  <c r="H15" i="9"/>
  <c r="G15" i="9" s="1"/>
  <c r="H16" i="9"/>
  <c r="G16" i="9" s="1"/>
  <c r="H17" i="9"/>
  <c r="G17" i="9" s="1"/>
  <c r="H18" i="9"/>
  <c r="E18" i="9" s="1"/>
  <c r="H19" i="9"/>
  <c r="G19" i="9" s="1"/>
  <c r="H20" i="9"/>
  <c r="G20" i="9" s="1"/>
  <c r="H21" i="9"/>
  <c r="G21" i="9" s="1"/>
  <c r="H22" i="9"/>
  <c r="G22" i="9" s="1"/>
  <c r="H23" i="9"/>
  <c r="G23" i="9" s="1"/>
  <c r="H24" i="9"/>
  <c r="E24" i="9" s="1"/>
  <c r="H8" i="9"/>
  <c r="G8" i="9" s="1"/>
  <c r="H9" i="8"/>
  <c r="G9" i="8" s="1"/>
  <c r="H10" i="8"/>
  <c r="G10" i="8" s="1"/>
  <c r="H11" i="8"/>
  <c r="E11" i="8" s="1"/>
  <c r="H12" i="8"/>
  <c r="E12" i="8" s="1"/>
  <c r="H13" i="8"/>
  <c r="G13" i="8" s="1"/>
  <c r="H14" i="8"/>
  <c r="G14" i="8" s="1"/>
  <c r="H15" i="8"/>
  <c r="E15" i="8" s="1"/>
  <c r="H16" i="8"/>
  <c r="G16" i="8" s="1"/>
  <c r="H17" i="8"/>
  <c r="E17" i="8" s="1"/>
  <c r="H18" i="8"/>
  <c r="G18" i="8" s="1"/>
  <c r="H19" i="8"/>
  <c r="G19" i="8" s="1"/>
  <c r="H20" i="8"/>
  <c r="G20" i="8" s="1"/>
  <c r="H21" i="8"/>
  <c r="G21" i="8" s="1"/>
  <c r="H8" i="8"/>
  <c r="G8" i="8" s="1"/>
  <c r="H9" i="7"/>
  <c r="G9" i="7" s="1"/>
  <c r="H10" i="7"/>
  <c r="E10" i="7" s="1"/>
  <c r="H11" i="7"/>
  <c r="G11" i="7" s="1"/>
  <c r="H12" i="7"/>
  <c r="E12" i="7" s="1"/>
  <c r="H13" i="7"/>
  <c r="G13" i="7" s="1"/>
  <c r="H14" i="7"/>
  <c r="G14" i="7" s="1"/>
  <c r="H15" i="7"/>
  <c r="E15" i="7" s="1"/>
  <c r="H16" i="7"/>
  <c r="G16" i="7" s="1"/>
  <c r="H17" i="7"/>
  <c r="G17" i="7" s="1"/>
  <c r="H18" i="7"/>
  <c r="G18" i="7" s="1"/>
  <c r="H19" i="7"/>
  <c r="H20" i="7"/>
  <c r="G20" i="7" s="1"/>
  <c r="H21" i="7"/>
  <c r="G21" i="7" s="1"/>
  <c r="H22" i="7"/>
  <c r="G22" i="7" s="1"/>
  <c r="H23" i="7"/>
  <c r="G23" i="7" s="1"/>
  <c r="H8" i="7"/>
  <c r="G8" i="7" s="1"/>
  <c r="H9" i="6"/>
  <c r="G9" i="6" s="1"/>
  <c r="H10" i="6"/>
  <c r="G10" i="6" s="1"/>
  <c r="H11" i="6"/>
  <c r="E11" i="6" s="1"/>
  <c r="H12" i="6"/>
  <c r="G12" i="6" s="1"/>
  <c r="H13" i="6"/>
  <c r="G13" i="6" s="1"/>
  <c r="H14" i="6"/>
  <c r="E14" i="6" s="1"/>
  <c r="H15" i="6"/>
  <c r="E15" i="6" s="1"/>
  <c r="H16" i="6"/>
  <c r="E16" i="6" s="1"/>
  <c r="H17" i="6"/>
  <c r="G17" i="6" s="1"/>
  <c r="H18" i="6"/>
  <c r="G18" i="6" s="1"/>
  <c r="H19" i="6"/>
  <c r="G19" i="6" s="1"/>
  <c r="H20" i="6"/>
  <c r="H21" i="6"/>
  <c r="G21" i="6" s="1"/>
  <c r="H8" i="6"/>
  <c r="E8" i="6" s="1"/>
  <c r="H9" i="5"/>
  <c r="G9" i="5" s="1"/>
  <c r="H10" i="5"/>
  <c r="E10" i="5" s="1"/>
  <c r="H11" i="5"/>
  <c r="G11" i="5" s="1"/>
  <c r="H12" i="5"/>
  <c r="E12" i="5" s="1"/>
  <c r="H13" i="5"/>
  <c r="G13" i="5" s="1"/>
  <c r="H14" i="5"/>
  <c r="G14" i="5" s="1"/>
  <c r="H15" i="5"/>
  <c r="G15" i="5" s="1"/>
  <c r="H16" i="5"/>
  <c r="G16" i="5" s="1"/>
  <c r="H17" i="5"/>
  <c r="G17" i="5" s="1"/>
  <c r="H18" i="5"/>
  <c r="G18" i="5" s="1"/>
  <c r="H19" i="5"/>
  <c r="E19" i="5" s="1"/>
  <c r="H8" i="5"/>
  <c r="G8" i="5" s="1"/>
  <c r="H9" i="4"/>
  <c r="G9" i="4" s="1"/>
  <c r="H10" i="4"/>
  <c r="G10" i="4" s="1"/>
  <c r="H11" i="4"/>
  <c r="G11" i="4" s="1"/>
  <c r="H12" i="4"/>
  <c r="E12" i="4" s="1"/>
  <c r="H13" i="4"/>
  <c r="E13" i="4" s="1"/>
  <c r="H14" i="4"/>
  <c r="E14" i="4" s="1"/>
  <c r="H15" i="4"/>
  <c r="G15" i="4" s="1"/>
  <c r="H16" i="4"/>
  <c r="G16" i="4" s="1"/>
  <c r="H17" i="4"/>
  <c r="E17" i="4" s="1"/>
  <c r="H18" i="4"/>
  <c r="E18" i="4" s="1"/>
  <c r="H19" i="4"/>
  <c r="E19" i="4" s="1"/>
  <c r="H8" i="4"/>
  <c r="G8" i="4" s="1"/>
  <c r="H9" i="3"/>
  <c r="G9" i="3" s="1"/>
  <c r="H10" i="3"/>
  <c r="G10" i="3" s="1"/>
  <c r="H11" i="3"/>
  <c r="G11" i="3" s="1"/>
  <c r="H12" i="3"/>
  <c r="G12" i="3" s="1"/>
  <c r="H13" i="3"/>
  <c r="E13" i="3" s="1"/>
  <c r="H14" i="3"/>
  <c r="E14" i="3" s="1"/>
  <c r="H15" i="3"/>
  <c r="G15" i="3" s="1"/>
  <c r="H16" i="3"/>
  <c r="G16" i="3" s="1"/>
  <c r="H17" i="3"/>
  <c r="G17" i="3" s="1"/>
  <c r="H18" i="3"/>
  <c r="G18" i="3" s="1"/>
  <c r="H19" i="3"/>
  <c r="G19" i="3" s="1"/>
  <c r="H20" i="3"/>
  <c r="G20" i="3" s="1"/>
  <c r="H8" i="3"/>
  <c r="G8" i="3" s="1"/>
  <c r="F20" i="14"/>
  <c r="D20" i="14"/>
  <c r="F22" i="13"/>
  <c r="D22" i="13"/>
  <c r="F22" i="12"/>
  <c r="D22" i="12"/>
  <c r="E18" i="12"/>
  <c r="F22" i="11"/>
  <c r="D22" i="11"/>
  <c r="F23" i="10"/>
  <c r="D23" i="10"/>
  <c r="E14" i="10"/>
  <c r="F25" i="9"/>
  <c r="D25" i="9"/>
  <c r="F22" i="8"/>
  <c r="D22" i="8"/>
  <c r="E21" i="8"/>
  <c r="F24" i="7"/>
  <c r="D24" i="7"/>
  <c r="F22" i="6"/>
  <c r="D22" i="6"/>
  <c r="G16" i="6"/>
  <c r="F20" i="5"/>
  <c r="D20" i="5"/>
  <c r="G12" i="5"/>
  <c r="F20" i="4"/>
  <c r="F21" i="3"/>
  <c r="D21" i="3"/>
  <c r="E12" i="3"/>
  <c r="E11" i="3" l="1"/>
  <c r="G19" i="11"/>
  <c r="E16" i="11"/>
  <c r="E8" i="9"/>
  <c r="E17" i="6"/>
  <c r="E10" i="3"/>
  <c r="E11" i="14"/>
  <c r="G12" i="14"/>
  <c r="E13" i="14"/>
  <c r="E20" i="13"/>
  <c r="E8" i="13"/>
  <c r="G17" i="10"/>
  <c r="G24" i="9"/>
  <c r="G11" i="8"/>
  <c r="E9" i="7"/>
  <c r="E13" i="7"/>
  <c r="G14" i="6"/>
  <c r="G15" i="6"/>
  <c r="E14" i="5"/>
  <c r="E13" i="5"/>
  <c r="E15" i="5"/>
  <c r="G13" i="4"/>
  <c r="G19" i="4"/>
  <c r="H20" i="1"/>
  <c r="G8" i="14"/>
  <c r="G9" i="14"/>
  <c r="E21" i="13"/>
  <c r="E14" i="13"/>
  <c r="E9" i="13"/>
  <c r="E8" i="12"/>
  <c r="E12" i="12"/>
  <c r="E13" i="12"/>
  <c r="E11" i="11"/>
  <c r="E10" i="10"/>
  <c r="E21" i="10"/>
  <c r="E22" i="10"/>
  <c r="G13" i="9"/>
  <c r="E14" i="9"/>
  <c r="G12" i="9"/>
  <c r="E23" i="9"/>
  <c r="G11" i="9"/>
  <c r="G12" i="8"/>
  <c r="E13" i="8"/>
  <c r="E14" i="8"/>
  <c r="G15" i="8"/>
  <c r="G15" i="7"/>
  <c r="G12" i="7"/>
  <c r="E22" i="7"/>
  <c r="E23" i="7"/>
  <c r="E11" i="7"/>
  <c r="E8" i="7"/>
  <c r="E19" i="6"/>
  <c r="E18" i="6"/>
  <c r="E17" i="5"/>
  <c r="E11" i="4"/>
  <c r="G12" i="4"/>
  <c r="G14" i="4"/>
  <c r="G17" i="4"/>
  <c r="E16" i="3"/>
  <c r="E11" i="13"/>
  <c r="E9" i="12"/>
  <c r="E21" i="12"/>
  <c r="G13" i="11"/>
  <c r="E14" i="11"/>
  <c r="E11" i="10"/>
  <c r="E18" i="8"/>
  <c r="E16" i="12"/>
  <c r="E15" i="11"/>
  <c r="E21" i="11"/>
  <c r="E12" i="10"/>
  <c r="E13" i="10"/>
  <c r="E21" i="9"/>
  <c r="E22" i="9"/>
  <c r="E9" i="9"/>
  <c r="G17" i="8"/>
  <c r="G10" i="7"/>
  <c r="E14" i="7"/>
  <c r="E9" i="6"/>
  <c r="E21" i="6"/>
  <c r="E10" i="6"/>
  <c r="G18" i="4"/>
  <c r="E9" i="4"/>
  <c r="E8" i="3"/>
  <c r="E9" i="3"/>
  <c r="G14" i="3"/>
  <c r="E15" i="3"/>
  <c r="E14" i="12"/>
  <c r="E8" i="8"/>
  <c r="G14" i="14"/>
  <c r="G11" i="6"/>
  <c r="E17" i="9"/>
  <c r="G15" i="14"/>
  <c r="G13" i="3"/>
  <c r="E15" i="4"/>
  <c r="G19" i="5"/>
  <c r="E13" i="6"/>
  <c r="E21" i="7"/>
  <c r="E10" i="8"/>
  <c r="G18" i="9"/>
  <c r="E9" i="10"/>
  <c r="E16" i="10"/>
  <c r="G9" i="11"/>
  <c r="G10" i="12"/>
  <c r="G12" i="13"/>
  <c r="E16" i="7"/>
  <c r="E18" i="5"/>
  <c r="E8" i="4"/>
  <c r="E10" i="11"/>
  <c r="E11" i="12"/>
  <c r="E13" i="13"/>
  <c r="H24" i="7"/>
  <c r="I19" i="7" s="1"/>
  <c r="H22" i="11"/>
  <c r="I18" i="11" s="1"/>
  <c r="H20" i="5"/>
  <c r="I19" i="5" s="1"/>
  <c r="E18" i="3"/>
  <c r="E9" i="5"/>
  <c r="E12" i="6"/>
  <c r="E17" i="7"/>
  <c r="E9" i="8"/>
  <c r="E8" i="10"/>
  <c r="G16" i="14"/>
  <c r="H22" i="6"/>
  <c r="I8" i="6" s="1"/>
  <c r="H25" i="9"/>
  <c r="I24" i="9" s="1"/>
  <c r="E17" i="3"/>
  <c r="E8" i="5"/>
  <c r="E15" i="9"/>
  <c r="E15" i="12"/>
  <c r="E17" i="12"/>
  <c r="G17" i="13"/>
  <c r="E19" i="13"/>
  <c r="E15" i="13"/>
  <c r="E16" i="13"/>
  <c r="E10" i="14"/>
  <c r="E17" i="14"/>
  <c r="H20" i="14"/>
  <c r="I15" i="14" s="1"/>
  <c r="E18" i="14"/>
  <c r="E19" i="14"/>
  <c r="E10" i="13"/>
  <c r="E18" i="13"/>
  <c r="H22" i="13"/>
  <c r="I11" i="13" s="1"/>
  <c r="H22" i="12"/>
  <c r="I11" i="12" s="1"/>
  <c r="E19" i="12"/>
  <c r="E20" i="12"/>
  <c r="E20" i="11"/>
  <c r="E17" i="11"/>
  <c r="E12" i="11"/>
  <c r="E18" i="11"/>
  <c r="G8" i="11"/>
  <c r="H23" i="10"/>
  <c r="I12" i="10" s="1"/>
  <c r="E18" i="10"/>
  <c r="E19" i="10"/>
  <c r="E20" i="10"/>
  <c r="E15" i="10"/>
  <c r="E16" i="9"/>
  <c r="G10" i="9"/>
  <c r="E19" i="9"/>
  <c r="E20" i="9"/>
  <c r="H22" i="8"/>
  <c r="I18" i="8" s="1"/>
  <c r="E19" i="8"/>
  <c r="E20" i="8"/>
  <c r="E16" i="8"/>
  <c r="E18" i="7"/>
  <c r="E19" i="7"/>
  <c r="G19" i="7"/>
  <c r="E20" i="7"/>
  <c r="E20" i="6"/>
  <c r="G20" i="6"/>
  <c r="G8" i="6"/>
  <c r="G10" i="5"/>
  <c r="E11" i="5"/>
  <c r="E16" i="5"/>
  <c r="H20" i="4"/>
  <c r="I16" i="4" s="1"/>
  <c r="E10" i="4"/>
  <c r="E16" i="4"/>
  <c r="E19" i="3"/>
  <c r="E20" i="3"/>
  <c r="H21" i="3"/>
  <c r="I14" i="3" s="1"/>
  <c r="I15" i="8" l="1"/>
  <c r="I19" i="8"/>
  <c r="I9" i="8"/>
  <c r="I9" i="14"/>
  <c r="I13" i="14"/>
  <c r="I16" i="11"/>
  <c r="I9" i="11"/>
  <c r="I20" i="11"/>
  <c r="I20" i="10"/>
  <c r="G23" i="10"/>
  <c r="E23" i="10"/>
  <c r="I19" i="9"/>
  <c r="I12" i="9"/>
  <c r="E22" i="8"/>
  <c r="I14" i="8"/>
  <c r="G22" i="8"/>
  <c r="I10" i="8"/>
  <c r="I20" i="6"/>
  <c r="I17" i="6"/>
  <c r="E20" i="5"/>
  <c r="I11" i="5"/>
  <c r="G20" i="4"/>
  <c r="I18" i="4"/>
  <c r="I10" i="4"/>
  <c r="I8" i="3"/>
  <c r="I13" i="3"/>
  <c r="I9" i="3"/>
  <c r="I19" i="3"/>
  <c r="I11" i="3"/>
  <c r="I16" i="10"/>
  <c r="I23" i="9"/>
  <c r="G25" i="9"/>
  <c r="I8" i="9"/>
  <c r="I9" i="9"/>
  <c r="I17" i="9"/>
  <c r="I22" i="9"/>
  <c r="E25" i="9"/>
  <c r="I18" i="9"/>
  <c r="I16" i="9"/>
  <c r="I11" i="9"/>
  <c r="I13" i="9"/>
  <c r="I21" i="9"/>
  <c r="I14" i="9"/>
  <c r="I10" i="9"/>
  <c r="I15" i="9"/>
  <c r="I13" i="8"/>
  <c r="I17" i="8"/>
  <c r="I21" i="8"/>
  <c r="I12" i="8"/>
  <c r="I20" i="8"/>
  <c r="I11" i="8"/>
  <c r="G20" i="14"/>
  <c r="I10" i="14"/>
  <c r="I18" i="14"/>
  <c r="I19" i="14"/>
  <c r="I8" i="14"/>
  <c r="I12" i="14"/>
  <c r="I17" i="11"/>
  <c r="I15" i="11"/>
  <c r="G22" i="11"/>
  <c r="I19" i="11"/>
  <c r="E22" i="11"/>
  <c r="I13" i="11"/>
  <c r="I8" i="11"/>
  <c r="I10" i="11"/>
  <c r="I21" i="11"/>
  <c r="I11" i="11"/>
  <c r="I14" i="11"/>
  <c r="I12" i="11"/>
  <c r="I15" i="10"/>
  <c r="I11" i="10"/>
  <c r="I20" i="9"/>
  <c r="I8" i="8"/>
  <c r="I23" i="7"/>
  <c r="I14" i="7"/>
  <c r="I15" i="7"/>
  <c r="I18" i="7"/>
  <c r="I20" i="7"/>
  <c r="I10" i="7"/>
  <c r="G24" i="7"/>
  <c r="E24" i="7"/>
  <c r="I11" i="7"/>
  <c r="I16" i="7"/>
  <c r="I12" i="7"/>
  <c r="I9" i="7"/>
  <c r="I17" i="7"/>
  <c r="I22" i="7"/>
  <c r="I8" i="7"/>
  <c r="I13" i="7"/>
  <c r="I21" i="7"/>
  <c r="I18" i="6"/>
  <c r="I11" i="6"/>
  <c r="I14" i="6"/>
  <c r="E22" i="6"/>
  <c r="I16" i="6"/>
  <c r="I13" i="6"/>
  <c r="G22" i="6"/>
  <c r="I10" i="6"/>
  <c r="I12" i="6"/>
  <c r="I21" i="6"/>
  <c r="I9" i="6"/>
  <c r="I19" i="6"/>
  <c r="I15" i="6"/>
  <c r="I15" i="5"/>
  <c r="I10" i="5"/>
  <c r="I8" i="5"/>
  <c r="I17" i="5"/>
  <c r="I14" i="5"/>
  <c r="I16" i="5"/>
  <c r="I13" i="5"/>
  <c r="I9" i="5"/>
  <c r="G20" i="5"/>
  <c r="I12" i="5"/>
  <c r="I18" i="5"/>
  <c r="I12" i="4"/>
  <c r="E20" i="4"/>
  <c r="I14" i="12"/>
  <c r="I15" i="4"/>
  <c r="I20" i="3"/>
  <c r="I11" i="4"/>
  <c r="I16" i="3"/>
  <c r="I12" i="3"/>
  <c r="I10" i="12"/>
  <c r="I14" i="14"/>
  <c r="I9" i="4"/>
  <c r="I17" i="3"/>
  <c r="G21" i="3"/>
  <c r="E21" i="3"/>
  <c r="G22" i="12"/>
  <c r="I13" i="12"/>
  <c r="I14" i="4"/>
  <c r="I8" i="4"/>
  <c r="I16" i="14"/>
  <c r="I17" i="4"/>
  <c r="I13" i="4"/>
  <c r="I19" i="4"/>
  <c r="I18" i="10"/>
  <c r="I17" i="14"/>
  <c r="I22" i="10"/>
  <c r="I9" i="10"/>
  <c r="I15" i="12"/>
  <c r="E20" i="14"/>
  <c r="I18" i="3"/>
  <c r="I16" i="8"/>
  <c r="I19" i="12"/>
  <c r="I9" i="12"/>
  <c r="E22" i="12"/>
  <c r="I21" i="12"/>
  <c r="I12" i="12"/>
  <c r="I16" i="12"/>
  <c r="I20" i="12"/>
  <c r="I16" i="13"/>
  <c r="E22" i="13"/>
  <c r="I8" i="13"/>
  <c r="I18" i="13"/>
  <c r="I12" i="13"/>
  <c r="I14" i="13"/>
  <c r="I17" i="13"/>
  <c r="I9" i="13"/>
  <c r="I10" i="13"/>
  <c r="I11" i="14"/>
  <c r="I13" i="13"/>
  <c r="I19" i="13"/>
  <c r="G22" i="13"/>
  <c r="I21" i="13"/>
  <c r="I20" i="13"/>
  <c r="I15" i="13"/>
  <c r="I18" i="12"/>
  <c r="I8" i="12"/>
  <c r="I17" i="12"/>
  <c r="I17" i="10"/>
  <c r="I21" i="10"/>
  <c r="I19" i="10"/>
  <c r="I10" i="10"/>
  <c r="I14" i="10"/>
  <c r="I13" i="10"/>
  <c r="I8" i="10"/>
  <c r="I15" i="3"/>
  <c r="I10" i="3"/>
  <c r="I25" i="9" l="1"/>
  <c r="I24" i="7"/>
  <c r="I21" i="3"/>
  <c r="I22" i="8"/>
  <c r="I22" i="11"/>
  <c r="I20" i="14"/>
  <c r="I22" i="6"/>
  <c r="I20" i="5"/>
  <c r="I20" i="4"/>
  <c r="I23" i="10"/>
  <c r="I22" i="12"/>
  <c r="I22" i="13"/>
  <c r="E20" i="1"/>
  <c r="G20" i="1"/>
  <c r="I9" i="1"/>
  <c r="I10" i="1"/>
  <c r="I11" i="1"/>
  <c r="I12" i="1"/>
  <c r="I13" i="1"/>
  <c r="I14" i="1"/>
  <c r="I15" i="1"/>
  <c r="I16" i="1"/>
  <c r="I17" i="1"/>
  <c r="I18" i="1"/>
  <c r="I19" i="1"/>
  <c r="I8" i="1"/>
  <c r="G9" i="1"/>
  <c r="G10" i="1"/>
  <c r="G11" i="1"/>
  <c r="G12" i="1"/>
  <c r="G13" i="1"/>
  <c r="G14" i="1"/>
  <c r="G15" i="1"/>
  <c r="G16" i="1"/>
  <c r="G17" i="1"/>
  <c r="G18" i="1"/>
  <c r="G19" i="1"/>
  <c r="G8" i="1"/>
  <c r="E9" i="1"/>
  <c r="E10" i="1"/>
  <c r="E11" i="1"/>
  <c r="E12" i="1"/>
  <c r="E13" i="1"/>
  <c r="E14" i="1"/>
  <c r="E15" i="1"/>
  <c r="E16" i="1"/>
  <c r="E17" i="1"/>
  <c r="E18" i="1"/>
  <c r="E19" i="1"/>
  <c r="E8" i="1"/>
  <c r="I20" i="1" l="1"/>
</calcChain>
</file>

<file path=xl/sharedStrings.xml><?xml version="1.0" encoding="utf-8"?>
<sst xmlns="http://schemas.openxmlformats.org/spreadsheetml/2006/main" count="424" uniqueCount="198">
  <si>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</si>
  <si>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</si>
  <si>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</si>
  <si>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</si>
  <si>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</si>
  <si>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</si>
  <si>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</si>
  <si>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</si>
  <si>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</si>
  <si>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</si>
  <si>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</si>
  <si>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</si>
  <si>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</si>
  <si>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</si>
  <si>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</si>
  <si>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</si>
  <si>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</si>
  <si>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</si>
  <si>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</si>
  <si>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</si>
  <si>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</si>
  <si>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</si>
  <si>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</si>
  <si>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</si>
  <si>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</si>
  <si>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</si>
  <si>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</si>
  <si>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</si>
  <si>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</si>
  <si>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</si>
  <si>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</si>
  <si>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</si>
  <si>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</si>
  <si>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</si>
  <si>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</si>
  <si>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</si>
  <si>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</si>
  <si>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</si>
  <si>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</si>
  <si>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</si>
  <si>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</si>
  <si>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</si>
  <si>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</si>
  <si>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</si>
  <si>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</si>
  <si>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</si>
  <si>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</si>
  <si>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</si>
  <si>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</si>
  <si>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</si>
  <si>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</si>
  <si>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</si>
  <si>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</si>
  <si>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</si>
  <si>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</si>
  <si>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</si>
  <si>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</si>
  <si>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</si>
  <si>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</si>
  <si>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</si>
  <si>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</si>
  <si>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</si>
  <si>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</si>
  <si>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</si>
  <si>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</si>
  <si>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</si>
  <si>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</si>
  <si>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</si>
  <si>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</si>
  <si>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</si>
  <si>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</si>
  <si>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</si>
  <si>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</si>
  <si>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</si>
  <si>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</si>
  <si>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</si>
  <si>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</si>
  <si>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</si>
  <si>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</si>
  <si>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</si>
  <si>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</si>
  <si>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</si>
  <si>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</si>
  <si>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</si>
  <si>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</si>
  <si>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</si>
  <si>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</si>
  <si>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</si>
  <si>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</si>
  <si>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</si>
  <si>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</si>
  <si>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</si>
  <si>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</si>
  <si>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</si>
  <si>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</si>
  <si>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</si>
  <si>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</si>
  <si>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</si>
  <si>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</si>
  <si>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</si>
  <si>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</si>
  <si>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</si>
  <si>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</si>
  <si>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</si>
  <si>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</si>
  <si>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</si>
  <si>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</si>
  <si>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</si>
  <si>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</si>
  <si>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</si>
  <si>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</si>
  <si>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</si>
  <si>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</si>
  <si>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</si>
  <si>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</si>
  <si>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</si>
  <si>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</si>
  <si>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</si>
  <si>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</si>
  <si>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</si>
  <si>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</si>
  <si>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</si>
  <si>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</si>
  <si>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</si>
  <si>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</si>
  <si>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</si>
  <si>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</si>
  <si>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</si>
  <si>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</si>
  <si>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</si>
  <si>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</si>
  <si>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</si>
  <si>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</si>
  <si>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</si>
  <si>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</si>
  <si>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</si>
  <si>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</si>
  <si>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</si>
  <si>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</si>
  <si>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</si>
  <si>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</si>
  <si>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</si>
  <si>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</si>
  <si>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</si>
  <si>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</si>
  <si>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</si>
  <si>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</si>
  <si>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</si>
  <si>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</si>
  <si>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</si>
  <si>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</si>
  <si>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</si>
  <si>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</si>
  <si>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</si>
  <si>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</si>
  <si>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</si>
  <si>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</si>
  <si>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</si>
  <si>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</si>
  <si>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</si>
  <si>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</si>
  <si>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</si>
  <si>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</si>
  <si>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</si>
  <si>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</si>
  <si>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</si>
  <si>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</si>
  <si>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</si>
  <si>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</si>
  <si>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</si>
  <si>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</si>
  <si>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</si>
  <si>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</si>
  <si>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</t>
  </si>
  <si>
    <t>Kecamatan</t>
  </si>
  <si>
    <t>Kabupaten/Kota : 33.11 SUKOHARJO</t>
  </si>
  <si>
    <t>Wanita</t>
  </si>
  <si>
    <t>Pria</t>
  </si>
  <si>
    <t>%</t>
  </si>
  <si>
    <t>Nama</t>
  </si>
  <si>
    <t>Kode</t>
  </si>
  <si>
    <t>Kecamatan : 33.11.01 WERU</t>
  </si>
  <si>
    <t>No</t>
  </si>
  <si>
    <t>Desa/Kelurahan</t>
  </si>
  <si>
    <t>Desa/Kel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</si>
  <si>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</si>
  <si>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</si>
  <si>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</si>
  <si>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</si>
  <si>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</si>
  <si>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</si>
  <si>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</si>
  <si>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</si>
  <si>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</si>
  <si>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</si>
  <si>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</si>
  <si>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 xml:space="preserve">Jumlah Penduduk berdasarkan Jenis Kelamin di Kabupaten Sukoharjo </t>
  </si>
  <si>
    <t>Semester 1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</si>
</sst>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10" fontId="0" fillId="0" borderId="1" xfId="2" applyNumberFormat="1" applyFont="1" applyBorder="1"/>
    <xf numFmtId="0" fontId="1" fillId="0" borderId="0" xfId="3"/>
    <xf numFmtId="10" fontId="3" fillId="2" borderId="1" xfId="2" applyNumberFormat="1" applyFont="1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10" fontId="7" fillId="0" borderId="1" xfId="3" applyNumberFormat="1" applyFont="1" applyBorder="1" applyAlignment="1">
      <alignment horizontal="right" vertical="center"/>
    </xf>
    <xf numFmtId="3" fontId="6" fillId="3" borderId="1" xfId="3" applyNumberFormat="1" applyFont="1" applyFill="1" applyBorder="1" applyAlignment="1">
      <alignment horizontal="right" vertical="center"/>
    </xf>
    <xf numFmtId="3" fontId="9" fillId="3" borderId="1" xfId="3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10" fontId="8" fillId="2" borderId="5" xfId="3" applyNumberFormat="1" applyFont="1" applyFill="1" applyBorder="1" applyAlignment="1">
      <alignment horizontal="right" vertical="center"/>
    </xf>
    <xf numFmtId="3" fontId="6" fillId="3" borderId="5" xfId="3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0" fillId="0" borderId="1" xfId="1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B41DD90-0856-4B84-939A-044217D655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Jumlah Penduduk berdasarkan Jenis Kelamin di Kabupaten Sukoharjo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Semester I Tahun 2025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Sumber : PDAK - KEMENDAGRI (AGREGAT DKB)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tx>
            <c:strRef>
              <c:f>'KAB SUKOHARJO'!$D$6:$E$6</c:f>
              <c:strCache>
                <c:ptCount val="1"/>
                <c:pt idx="0">
                  <c:v>Pria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SUKOHARJO'!$D$8:$D$20</c15:sqref>
                  </c15:fullRef>
                </c:ext>
              </c:extLst>
              <c:f>'KAB SUKOHARJO'!$D$8:$D$19</c:f>
              <c:numCache>
                <c:formatCode>#,##0</c:formatCode>
                <c:ptCount val="12"/>
                <c:pt idx="0">
                  <c:v>28875</c:v>
                </c:pt>
                <c:pt idx="1">
                  <c:v>18838</c:v>
                </c:pt>
                <c:pt idx="2">
                  <c:v>28648</c:v>
                </c:pt>
                <c:pt idx="3">
                  <c:v>50143</c:v>
                </c:pt>
                <c:pt idx="4">
                  <c:v>28269</c:v>
                </c:pt>
                <c:pt idx="5">
                  <c:v>32651</c:v>
                </c:pt>
                <c:pt idx="6">
                  <c:v>44473</c:v>
                </c:pt>
                <c:pt idx="7">
                  <c:v>46561</c:v>
                </c:pt>
                <c:pt idx="8">
                  <c:v>61002</c:v>
                </c:pt>
                <c:pt idx="9">
                  <c:v>36574</c:v>
                </c:pt>
                <c:pt idx="10">
                  <c:v>27347</c:v>
                </c:pt>
                <c:pt idx="11">
                  <c:v>55309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1-4366-B923-3502EC458BAC}"/>
            </c:ext>
          </c:extLst>
        </c:ser>
        <c:ser>
          <c:idx val="4"/>
          <c:order val="4"/>
          <c:tx>
            <c:strRef>
              <c:f>'KAB SUKOHARJO'!$F$6:$G$6</c:f>
              <c:strCache>
                <c:ptCount val="1"/>
                <c:pt idx="0">
                  <c:v>Wanita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SUKOHARJO'!$F$8:$F$20</c15:sqref>
                  </c15:fullRef>
                </c:ext>
              </c:extLst>
              <c:f>'KAB SUKOHARJO'!$F$8:$F$19</c:f>
              <c:numCache>
                <c:formatCode>#,##0</c:formatCode>
                <c:ptCount val="12"/>
                <c:pt idx="0">
                  <c:v>29008</c:v>
                </c:pt>
                <c:pt idx="1">
                  <c:v>18379</c:v>
                </c:pt>
                <c:pt idx="2">
                  <c:v>28349</c:v>
                </c:pt>
                <c:pt idx="3">
                  <c:v>50136</c:v>
                </c:pt>
                <c:pt idx="4">
                  <c:v>27754</c:v>
                </c:pt>
                <c:pt idx="5">
                  <c:v>32606</c:v>
                </c:pt>
                <c:pt idx="6">
                  <c:v>44370</c:v>
                </c:pt>
                <c:pt idx="7">
                  <c:v>46679</c:v>
                </c:pt>
                <c:pt idx="8">
                  <c:v>60979</c:v>
                </c:pt>
                <c:pt idx="9">
                  <c:v>36311</c:v>
                </c:pt>
                <c:pt idx="10">
                  <c:v>27349</c:v>
                </c:pt>
                <c:pt idx="11">
                  <c:v>56778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1-4366-B923-3502EC45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760575"/>
        <c:axId val="491766815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'KAB SUKOHARJO'!$B$6:$B$7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Kode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'KAB SUKOHARJO'!$B$8:$B$20</c15:sqref>
                        </c15:fullRef>
                        <c15:formulaRef>
                          <c15:sqref>'KAB SUKOHARJO'!$B$8:$B$19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D1-4366-B923-3502EC458B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'KAB SUKOHARJO'!$C$6:$C$7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Nama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SUKOHARJO'!$C$8:$C$20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D1-4366-B923-3502EC458B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'KAB SUKOHARJO'!$E$6:$E$7</c15:sqref>
                        </c15:formulaRef>
                      </c:ext>
                    </c:extLst>
                    <c:strCache>
                      <c:ptCount val="2"/>
                      <c:pt idx="0">
                        <c:v>Pria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SUKOHARJO'!$E$8:$E$20</c15:sqref>
                        </c15:fullRef>
                        <c15:formulaRef>
                          <c15:sqref>'KAB SUKOHARJO'!$E$8:$E$19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0.49885113072922965</c:v>
                      </c:pt>
                      <c:pt idx="1">
                        <c:v>0.50616653679769996</c:v>
                      </c:pt>
                      <c:pt idx="2">
                        <c:v>0.50262294506728422</c:v>
                      </c:pt>
                      <c:pt idx="3">
                        <c:v>0.50003490262168548</c:v>
                      </c:pt>
                      <c:pt idx="4">
                        <c:v>0.5045963265087553</c:v>
                      </c:pt>
                      <c:pt idx="5">
                        <c:v>0.50034479059717729</c:v>
                      </c:pt>
                      <c:pt idx="6">
                        <c:v>0.50057967425683514</c:v>
                      </c:pt>
                      <c:pt idx="7">
                        <c:v>0.49936722436722436</c:v>
                      </c:pt>
                      <c:pt idx="8">
                        <c:v>0.50009427697756204</c:v>
                      </c:pt>
                      <c:pt idx="9">
                        <c:v>0.50180421211497561</c:v>
                      </c:pt>
                      <c:pt idx="10">
                        <c:v>0.49998171712739503</c:v>
                      </c:pt>
                      <c:pt idx="11">
                        <c:v>0.49344705452014953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D1-4366-B923-3502EC458B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'KAB SUKOHARJO'!$G$6:$G$7</c15:sqref>
                        </c15:formulaRef>
                      </c:ext>
                    </c:extLst>
                    <c:strCache>
                      <c:ptCount val="2"/>
                      <c:pt idx="0">
                        <c:v>Wanita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SUKOHARJO'!$G$8:$G$20</c15:sqref>
                        </c15:fullRef>
                        <c15:formulaRef>
                          <c15:sqref>'KAB SUKOHARJO'!$G$8:$G$19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0.50114886927077029</c:v>
                      </c:pt>
                      <c:pt idx="1">
                        <c:v>0.49383346320230004</c:v>
                      </c:pt>
                      <c:pt idx="2">
                        <c:v>0.49737705493271578</c:v>
                      </c:pt>
                      <c:pt idx="3">
                        <c:v>0.49996509737831452</c:v>
                      </c:pt>
                      <c:pt idx="4">
                        <c:v>0.49540367349124464</c:v>
                      </c:pt>
                      <c:pt idx="5">
                        <c:v>0.49965520940282271</c:v>
                      </c:pt>
                      <c:pt idx="6">
                        <c:v>0.49942032574316492</c:v>
                      </c:pt>
                      <c:pt idx="7">
                        <c:v>0.50063277563277564</c:v>
                      </c:pt>
                      <c:pt idx="8">
                        <c:v>0.49990572302243791</c:v>
                      </c:pt>
                      <c:pt idx="9">
                        <c:v>0.49819578788502433</c:v>
                      </c:pt>
                      <c:pt idx="10">
                        <c:v>0.50001828287260497</c:v>
                      </c:pt>
                      <c:pt idx="11">
                        <c:v>0.50655294547985052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D1-4366-B923-3502EC458B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'KAB SUKOHARJO'!$H$6:$H$7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Kecamatan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SUKOHARJO'!$H$8:$H$20</c15:sqref>
                        </c15:fullRef>
                        <c15:formulaRef>
                          <c15:sqref>'KAB SUKOHARJO'!$H$8:$H$19</c15:sqref>
                        </c15:formulaRef>
                      </c:ext>
                    </c:extLst>
                    <c:numCache>
                      <c:formatCode>#,##0_ ;\-#,##0\ </c:formatCode>
                      <c:ptCount val="12"/>
                      <c:pt idx="0">
                        <c:v>57883</c:v>
                      </c:pt>
                      <c:pt idx="1">
                        <c:v>37217</c:v>
                      </c:pt>
                      <c:pt idx="2">
                        <c:v>56997</c:v>
                      </c:pt>
                      <c:pt idx="3">
                        <c:v>100279</c:v>
                      </c:pt>
                      <c:pt idx="4">
                        <c:v>56023</c:v>
                      </c:pt>
                      <c:pt idx="5">
                        <c:v>65257</c:v>
                      </c:pt>
                      <c:pt idx="6">
                        <c:v>88843</c:v>
                      </c:pt>
                      <c:pt idx="7">
                        <c:v>93240</c:v>
                      </c:pt>
                      <c:pt idx="8">
                        <c:v>121981</c:v>
                      </c:pt>
                      <c:pt idx="9">
                        <c:v>72885</c:v>
                      </c:pt>
                      <c:pt idx="10">
                        <c:v>54696</c:v>
                      </c:pt>
                      <c:pt idx="11">
                        <c:v>112087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6D1-4366-B923-3502EC458BA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'KAB SUKOHARJO'!$I$6:$I$7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SUKOHARJO'!$I$8:$I$20</c15:sqref>
                        </c15:fullRef>
                        <c15:formulaRef>
                          <c15:sqref>'KAB SUKOHARJO'!$I$8:$I$19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6.3095440533340305E-2</c:v>
                      </c:pt>
                      <c:pt idx="1">
                        <c:v>4.0568439962153417E-2</c:v>
                      </c:pt>
                      <c:pt idx="2">
                        <c:v>6.2129655064160419E-2</c:v>
                      </c:pt>
                      <c:pt idx="3">
                        <c:v>0.10930925627978565</c:v>
                      </c:pt>
                      <c:pt idx="4">
                        <c:v>6.106794507885431E-2</c:v>
                      </c:pt>
                      <c:pt idx="5">
                        <c:v>7.1133478964189631E-2</c:v>
                      </c:pt>
                      <c:pt idx="6">
                        <c:v>9.6843429388655616E-2</c:v>
                      </c:pt>
                      <c:pt idx="7">
                        <c:v>0.10163638504100773</c:v>
                      </c:pt>
                      <c:pt idx="8">
                        <c:v>0.13296555001809485</c:v>
                      </c:pt>
                      <c:pt idx="9">
                        <c:v>7.9448390430221449E-2</c:v>
                      </c:pt>
                      <c:pt idx="10">
                        <c:v>5.9621446977723709E-2</c:v>
                      </c:pt>
                      <c:pt idx="11">
                        <c:v>0.12218058226181289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D1-4366-B923-3502EC458BAC}"/>
                  </c:ext>
                </c:extLst>
              </c15:ser>
            </c15:filteredBarSeries>
          </c:ext>
        </c:extLst>
      </c:bar3DChart>
      <c:catAx>
        <c:axId val="49176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91766815"/>
        <c:crosses val="autoZero"/>
        <c:auto val="1"/>
        <c:lblAlgn val="ctr"/>
        <c:lblOffset val="100"/>
        <c:noMultiLvlLbl val="0"/>
      </c:catAx>
      <c:valAx>
        <c:axId val="49176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917605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47623</xdr:colOff>
      <xdr:row>0</xdr:row>
      <xdr:rowOff>47625</xdr:rowOff>
    </xdr:from>
    <xdr:to>
      <xdr:col>24</xdr:col>
      <xdr:colOff>333375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0D3B4B-F458-E9BA-D41E-2476104E7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activeCell="M12" sqref="M12"/>
    </sheetView>
  </sheetViews>
  <sheetFormatPr defaultRowHeight="15" x14ac:dyDescent="0.25"/>
  <cols>
    <col min="1" max="1" width="4.28515625" customWidth="1"/>
    <col min="2" max="2" width="9.28515625" customWidth="1"/>
    <col min="3" max="3" width="17.140625" customWidth="1"/>
    <col min="4" max="4" width="10.7109375" customWidth="1"/>
    <col min="5" max="5" width="9.28515625" customWidth="1"/>
    <col min="6" max="6" width="10.7109375" customWidth="1"/>
    <col min="7" max="7" width="9.28515625" customWidth="1"/>
    <col min="8" max="8" width="10.7109375" customWidth="1"/>
    <col min="9" max="9" width="9.28515625" customWidth="1"/>
  </cols>
  <sheetData>
    <row r="1" spans="1:9" ht="21" customHeight="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0" t="s">
        <v>175</v>
      </c>
      <c r="B4" s="30"/>
      <c r="C4" s="30"/>
      <c r="D4" s="30"/>
      <c r="E4" s="2"/>
      <c r="F4" s="2"/>
      <c r="G4" s="2"/>
      <c r="H4" s="2"/>
    </row>
    <row r="5" spans="1:9" ht="15.75" customHeight="1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7" t="s">
        <v>182</v>
      </c>
      <c r="B6" s="31" t="s">
        <v>174</v>
      </c>
      <c r="C6" s="31"/>
      <c r="D6" s="32" t="s">
        <v>177</v>
      </c>
      <c r="E6" s="33"/>
      <c r="F6" s="32" t="s">
        <v>176</v>
      </c>
      <c r="G6" s="33"/>
      <c r="H6" s="32" t="s">
        <v>173</v>
      </c>
      <c r="I6" s="33"/>
    </row>
    <row r="7" spans="1:9" x14ac:dyDescent="0.25">
      <c r="A7" s="28"/>
      <c r="B7" s="18" t="s">
        <v>180</v>
      </c>
      <c r="C7" s="18" t="s">
        <v>179</v>
      </c>
      <c r="D7" s="18" t="s">
        <v>173</v>
      </c>
      <c r="E7" s="18" t="s">
        <v>178</v>
      </c>
      <c r="F7" s="18" t="s">
        <v>173</v>
      </c>
      <c r="G7" s="18" t="s">
        <v>178</v>
      </c>
      <c r="H7" s="18" t="s">
        <v>174</v>
      </c>
      <c r="I7" s="18" t="s">
        <v>178</v>
      </c>
    </row>
    <row r="8" spans="1:9" x14ac:dyDescent="0.25">
      <c r="A8" s="7">
        <v>1</v>
      </c>
      <c r="B8" s="1" t="s">
        <v>0</v>
      </c>
      <c r="C8" s="1" t="s">
        <v>12</v>
      </c>
      <c r="D8" s="11">
        <v>28875</v>
      </c>
      <c r="E8" s="3">
        <f>D8/H8</f>
        <v>0.49885113072922965</v>
      </c>
      <c r="F8" s="11">
        <v>29008</v>
      </c>
      <c r="G8" s="3">
        <f>F8/H8</f>
        <v>0.50114886927077029</v>
      </c>
      <c r="H8" s="26">
        <f>D8+F8</f>
        <v>57883</v>
      </c>
      <c r="I8" s="3">
        <f>H8/$H$20</f>
        <v>6.3095440533340305E-2</v>
      </c>
    </row>
    <row r="9" spans="1:9" x14ac:dyDescent="0.25">
      <c r="A9" s="7">
        <v>2</v>
      </c>
      <c r="B9" s="1" t="s">
        <v>1</v>
      </c>
      <c r="C9" s="1" t="s">
        <v>25</v>
      </c>
      <c r="D9" s="11">
        <v>18838</v>
      </c>
      <c r="E9" s="3">
        <f t="shared" ref="E9:E19" si="0">D9/H9</f>
        <v>0.50616653679769996</v>
      </c>
      <c r="F9" s="11">
        <v>18379</v>
      </c>
      <c r="G9" s="3">
        <f t="shared" ref="G9:G19" si="1">F9/H9</f>
        <v>0.49383346320230004</v>
      </c>
      <c r="H9" s="26">
        <f t="shared" ref="H9:H19" si="2">D9+F9</f>
        <v>37217</v>
      </c>
      <c r="I9" s="3">
        <f t="shared" ref="I9:I19" si="3">H9/$H$20</f>
        <v>4.0568439962153417E-2</v>
      </c>
    </row>
    <row r="10" spans="1:9" x14ac:dyDescent="0.25">
      <c r="A10" s="7">
        <v>3</v>
      </c>
      <c r="B10" s="1" t="s">
        <v>2</v>
      </c>
      <c r="C10" s="1" t="s">
        <v>37</v>
      </c>
      <c r="D10" s="11">
        <v>28648</v>
      </c>
      <c r="E10" s="3">
        <f t="shared" si="0"/>
        <v>0.50262294506728422</v>
      </c>
      <c r="F10" s="11">
        <v>28349</v>
      </c>
      <c r="G10" s="3">
        <f t="shared" si="1"/>
        <v>0.49737705493271578</v>
      </c>
      <c r="H10" s="26">
        <f t="shared" si="2"/>
        <v>56997</v>
      </c>
      <c r="I10" s="3">
        <f t="shared" si="3"/>
        <v>6.2129655064160419E-2</v>
      </c>
    </row>
    <row r="11" spans="1:9" x14ac:dyDescent="0.25">
      <c r="A11" s="7">
        <v>4</v>
      </c>
      <c r="B11" s="1" t="s">
        <v>3</v>
      </c>
      <c r="C11" s="1" t="s">
        <v>50</v>
      </c>
      <c r="D11" s="11">
        <v>50143</v>
      </c>
      <c r="E11" s="3">
        <f t="shared" si="0"/>
        <v>0.50003490262168548</v>
      </c>
      <c r="F11" s="11">
        <v>50136</v>
      </c>
      <c r="G11" s="3">
        <f t="shared" si="1"/>
        <v>0.49996509737831452</v>
      </c>
      <c r="H11" s="26">
        <f t="shared" si="2"/>
        <v>100279</v>
      </c>
      <c r="I11" s="3">
        <f t="shared" si="3"/>
        <v>0.10930925627978565</v>
      </c>
    </row>
    <row r="12" spans="1:9" x14ac:dyDescent="0.25">
      <c r="A12" s="7">
        <v>5</v>
      </c>
      <c r="B12" s="1" t="s">
        <v>4</v>
      </c>
      <c r="C12" s="1" t="s">
        <v>64</v>
      </c>
      <c r="D12" s="11">
        <v>28269</v>
      </c>
      <c r="E12" s="3">
        <f t="shared" si="0"/>
        <v>0.5045963265087553</v>
      </c>
      <c r="F12" s="11">
        <v>27754</v>
      </c>
      <c r="G12" s="3">
        <f t="shared" si="1"/>
        <v>0.49540367349124464</v>
      </c>
      <c r="H12" s="26">
        <f t="shared" si="2"/>
        <v>56023</v>
      </c>
      <c r="I12" s="3">
        <f t="shared" si="3"/>
        <v>6.106794507885431E-2</v>
      </c>
    </row>
    <row r="13" spans="1:9" x14ac:dyDescent="0.25">
      <c r="A13" s="7">
        <v>6</v>
      </c>
      <c r="B13" s="1" t="s">
        <v>5</v>
      </c>
      <c r="C13" s="1" t="s">
        <v>80</v>
      </c>
      <c r="D13" s="11">
        <v>32651</v>
      </c>
      <c r="E13" s="3">
        <f t="shared" si="0"/>
        <v>0.50034479059717729</v>
      </c>
      <c r="F13" s="11">
        <v>32606</v>
      </c>
      <c r="G13" s="3">
        <f t="shared" si="1"/>
        <v>0.49965520940282271</v>
      </c>
      <c r="H13" s="26">
        <f t="shared" si="2"/>
        <v>65257</v>
      </c>
      <c r="I13" s="3">
        <f t="shared" si="3"/>
        <v>7.1133478964189631E-2</v>
      </c>
    </row>
    <row r="14" spans="1:9" x14ac:dyDescent="0.25">
      <c r="A14" s="7">
        <v>7</v>
      </c>
      <c r="B14" s="1" t="s">
        <v>6</v>
      </c>
      <c r="C14" s="1" t="s">
        <v>93</v>
      </c>
      <c r="D14" s="11">
        <v>44473</v>
      </c>
      <c r="E14" s="3">
        <f t="shared" si="0"/>
        <v>0.50057967425683514</v>
      </c>
      <c r="F14" s="11">
        <v>44370</v>
      </c>
      <c r="G14" s="3">
        <f t="shared" si="1"/>
        <v>0.49942032574316492</v>
      </c>
      <c r="H14" s="26">
        <f t="shared" si="2"/>
        <v>88843</v>
      </c>
      <c r="I14" s="3">
        <f t="shared" si="3"/>
        <v>9.6843429388655616E-2</v>
      </c>
    </row>
    <row r="15" spans="1:9" x14ac:dyDescent="0.25">
      <c r="A15" s="7">
        <v>8</v>
      </c>
      <c r="B15" s="1" t="s">
        <v>7</v>
      </c>
      <c r="C15" s="1" t="s">
        <v>108</v>
      </c>
      <c r="D15" s="11">
        <v>46561</v>
      </c>
      <c r="E15" s="3">
        <f t="shared" si="0"/>
        <v>0.49936722436722436</v>
      </c>
      <c r="F15" s="11">
        <v>46679</v>
      </c>
      <c r="G15" s="3">
        <f t="shared" si="1"/>
        <v>0.50063277563277564</v>
      </c>
      <c r="H15" s="26">
        <f t="shared" si="2"/>
        <v>93240</v>
      </c>
      <c r="I15" s="3">
        <f t="shared" si="3"/>
        <v>0.10163638504100773</v>
      </c>
    </row>
    <row r="16" spans="1:9" x14ac:dyDescent="0.25">
      <c r="A16" s="7">
        <v>9</v>
      </c>
      <c r="B16" s="1" t="s">
        <v>8</v>
      </c>
      <c r="C16" s="1" t="s">
        <v>13</v>
      </c>
      <c r="D16" s="11">
        <v>61002</v>
      </c>
      <c r="E16" s="3">
        <f t="shared" si="0"/>
        <v>0.50009427697756204</v>
      </c>
      <c r="F16" s="11">
        <v>60979</v>
      </c>
      <c r="G16" s="3">
        <f t="shared" si="1"/>
        <v>0.49990572302243791</v>
      </c>
      <c r="H16" s="26">
        <f t="shared" si="2"/>
        <v>121981</v>
      </c>
      <c r="I16" s="3">
        <f t="shared" si="3"/>
        <v>0.13296555001809485</v>
      </c>
    </row>
    <row r="17" spans="1:9" x14ac:dyDescent="0.25">
      <c r="A17" s="7">
        <v>10</v>
      </c>
      <c r="B17" s="1" t="s">
        <v>9</v>
      </c>
      <c r="C17" s="1" t="s">
        <v>134</v>
      </c>
      <c r="D17" s="11">
        <v>36574</v>
      </c>
      <c r="E17" s="3">
        <f t="shared" si="0"/>
        <v>0.50180421211497561</v>
      </c>
      <c r="F17" s="11">
        <v>36311</v>
      </c>
      <c r="G17" s="3">
        <f t="shared" si="1"/>
        <v>0.49819578788502433</v>
      </c>
      <c r="H17" s="26">
        <f t="shared" si="2"/>
        <v>72885</v>
      </c>
      <c r="I17" s="3">
        <f t="shared" si="3"/>
        <v>7.9448390430221449E-2</v>
      </c>
    </row>
    <row r="18" spans="1:9" x14ac:dyDescent="0.25">
      <c r="A18" s="7">
        <v>11</v>
      </c>
      <c r="B18" s="1" t="s">
        <v>10</v>
      </c>
      <c r="C18" s="1" t="s">
        <v>147</v>
      </c>
      <c r="D18" s="11">
        <v>27347</v>
      </c>
      <c r="E18" s="3">
        <f t="shared" si="0"/>
        <v>0.49998171712739503</v>
      </c>
      <c r="F18" s="11">
        <v>27349</v>
      </c>
      <c r="G18" s="3">
        <f t="shared" si="1"/>
        <v>0.50001828287260497</v>
      </c>
      <c r="H18" s="26">
        <f t="shared" si="2"/>
        <v>54696</v>
      </c>
      <c r="I18" s="3">
        <f t="shared" si="3"/>
        <v>5.9621446977723709E-2</v>
      </c>
    </row>
    <row r="19" spans="1:9" x14ac:dyDescent="0.25">
      <c r="A19" s="7">
        <v>12</v>
      </c>
      <c r="B19" s="6" t="s">
        <v>11</v>
      </c>
      <c r="C19" s="6" t="s">
        <v>161</v>
      </c>
      <c r="D19" s="11">
        <v>55309</v>
      </c>
      <c r="E19" s="3">
        <f t="shared" si="0"/>
        <v>0.49344705452014953</v>
      </c>
      <c r="F19" s="11">
        <v>56778</v>
      </c>
      <c r="G19" s="3">
        <f t="shared" si="1"/>
        <v>0.50655294547985052</v>
      </c>
      <c r="H19" s="26">
        <f t="shared" si="2"/>
        <v>112087</v>
      </c>
      <c r="I19" s="3">
        <f t="shared" si="3"/>
        <v>0.12218058226181289</v>
      </c>
    </row>
    <row r="20" spans="1:9" x14ac:dyDescent="0.25">
      <c r="A20" s="29" t="s">
        <v>173</v>
      </c>
      <c r="B20" s="29"/>
      <c r="C20" s="29"/>
      <c r="D20" s="24">
        <f>SUM(D8:D19)</f>
        <v>458690</v>
      </c>
      <c r="E20" s="5">
        <f>D20/H20</f>
        <v>0.49999563979472156</v>
      </c>
      <c r="F20" s="24">
        <f>SUM(F8:F19)</f>
        <v>458698</v>
      </c>
      <c r="G20" s="5">
        <f>F20/H20</f>
        <v>0.5000043602052785</v>
      </c>
      <c r="H20" s="25">
        <f>SUM(H8:H19)</f>
        <v>917388</v>
      </c>
      <c r="I20" s="5">
        <f>SUM(I8:I19)</f>
        <v>1</v>
      </c>
    </row>
  </sheetData>
  <mergeCells count="9">
    <mergeCell ref="A6:A7"/>
    <mergeCell ref="A20:C20"/>
    <mergeCell ref="A4:D4"/>
    <mergeCell ref="A1:I1"/>
    <mergeCell ref="A2:I2"/>
    <mergeCell ref="B6:C6"/>
    <mergeCell ref="F6:G6"/>
    <mergeCell ref="H6:I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8139-B826-4390-B1B2-FB0CC7F71B00}">
  <dimension ref="A1:I21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8" customWidth="1"/>
    <col min="2" max="2" width="9.28515625" style="8" customWidth="1"/>
    <col min="3" max="3" width="17.140625" style="8" customWidth="1"/>
    <col min="4" max="4" width="10.7109375" style="8" customWidth="1"/>
    <col min="5" max="5" width="9.28515625" style="8" customWidth="1"/>
    <col min="6" max="6" width="10.7109375" style="8" customWidth="1"/>
    <col min="7" max="7" width="9.28515625" style="8" customWidth="1"/>
    <col min="8" max="8" width="10.7109375" style="8" customWidth="1"/>
    <col min="9" max="9" width="9.28515625" style="8" customWidth="1"/>
    <col min="10" max="16384" width="8.7109375" style="8"/>
  </cols>
  <sheetData>
    <row r="1" spans="1:9" ht="21" customHeight="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181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</v>
      </c>
      <c r="D8" s="11">
        <v>1631</v>
      </c>
      <c r="E8" s="12">
        <f>D8/H8</f>
        <v>0.49394306480920652</v>
      </c>
      <c r="F8" s="11">
        <v>1671</v>
      </c>
      <c r="G8" s="12">
        <f>F8/H8</f>
        <v>0.50605693519079342</v>
      </c>
      <c r="H8" s="11">
        <f>D8+F8</f>
        <v>3302</v>
      </c>
      <c r="I8" s="12">
        <f>H8/$H$21</f>
        <v>5.7046110256897535E-2</v>
      </c>
    </row>
    <row r="9" spans="1:9" x14ac:dyDescent="0.25">
      <c r="A9" s="9">
        <v>2</v>
      </c>
      <c r="B9" s="9">
        <v>2002</v>
      </c>
      <c r="C9" s="10" t="s">
        <v>14</v>
      </c>
      <c r="D9" s="11">
        <v>1857</v>
      </c>
      <c r="E9" s="12">
        <f t="shared" ref="E9:E20" si="0">D9/H9</f>
        <v>0.50737704918032789</v>
      </c>
      <c r="F9" s="11">
        <v>1803</v>
      </c>
      <c r="G9" s="12">
        <f t="shared" ref="G9:G20" si="1">F9/H9</f>
        <v>0.49262295081967211</v>
      </c>
      <c r="H9" s="11">
        <f t="shared" ref="H9:H20" si="2">D9+F9</f>
        <v>3660</v>
      </c>
      <c r="I9" s="12">
        <f t="shared" ref="I9:I20" si="3">H9/$H$21</f>
        <v>6.3231000466458201E-2</v>
      </c>
    </row>
    <row r="10" spans="1:9" x14ac:dyDescent="0.25">
      <c r="A10" s="9">
        <v>3</v>
      </c>
      <c r="B10" s="9">
        <v>2003</v>
      </c>
      <c r="C10" s="10" t="s">
        <v>15</v>
      </c>
      <c r="D10" s="11">
        <v>1681</v>
      </c>
      <c r="E10" s="12">
        <f t="shared" si="0"/>
        <v>0.49719018041999408</v>
      </c>
      <c r="F10" s="11">
        <v>1700</v>
      </c>
      <c r="G10" s="12">
        <f t="shared" si="1"/>
        <v>0.50280981958000592</v>
      </c>
      <c r="H10" s="11">
        <f t="shared" si="2"/>
        <v>3381</v>
      </c>
      <c r="I10" s="12">
        <f t="shared" si="3"/>
        <v>5.8410932398113437E-2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2303</v>
      </c>
      <c r="E11" s="12">
        <f t="shared" si="0"/>
        <v>0.49859276899761851</v>
      </c>
      <c r="F11" s="11">
        <v>2316</v>
      </c>
      <c r="G11" s="12">
        <f t="shared" si="1"/>
        <v>0.50140723100238149</v>
      </c>
      <c r="H11" s="11">
        <f t="shared" si="2"/>
        <v>4619</v>
      </c>
      <c r="I11" s="12">
        <f t="shared" si="3"/>
        <v>7.9798904687041095E-2</v>
      </c>
    </row>
    <row r="12" spans="1:9" x14ac:dyDescent="0.25">
      <c r="A12" s="9">
        <v>5</v>
      </c>
      <c r="B12" s="9">
        <v>2005</v>
      </c>
      <c r="C12" s="10" t="s">
        <v>17</v>
      </c>
      <c r="D12" s="11">
        <v>2730</v>
      </c>
      <c r="E12" s="12">
        <f t="shared" si="0"/>
        <v>0.5014695077149155</v>
      </c>
      <c r="F12" s="11">
        <v>2714</v>
      </c>
      <c r="G12" s="12">
        <f t="shared" si="1"/>
        <v>0.4985304922850845</v>
      </c>
      <c r="H12" s="11">
        <f t="shared" si="2"/>
        <v>5444</v>
      </c>
      <c r="I12" s="12">
        <f t="shared" si="3"/>
        <v>9.4051794136447667E-2</v>
      </c>
    </row>
    <row r="13" spans="1:9" x14ac:dyDescent="0.25">
      <c r="A13" s="9">
        <v>6</v>
      </c>
      <c r="B13" s="9">
        <v>2006</v>
      </c>
      <c r="C13" s="10" t="s">
        <v>18</v>
      </c>
      <c r="D13" s="11">
        <v>2661</v>
      </c>
      <c r="E13" s="12">
        <f t="shared" si="0"/>
        <v>0.49878163074039361</v>
      </c>
      <c r="F13" s="11">
        <v>2674</v>
      </c>
      <c r="G13" s="12">
        <f t="shared" si="1"/>
        <v>0.50121836925960639</v>
      </c>
      <c r="H13" s="11">
        <f t="shared" si="2"/>
        <v>5335</v>
      </c>
      <c r="I13" s="12">
        <f t="shared" si="3"/>
        <v>9.2168685106162426E-2</v>
      </c>
    </row>
    <row r="14" spans="1:9" x14ac:dyDescent="0.25">
      <c r="A14" s="9">
        <v>7</v>
      </c>
      <c r="B14" s="9">
        <v>2007</v>
      </c>
      <c r="C14" s="10" t="s">
        <v>19</v>
      </c>
      <c r="D14" s="11">
        <v>2165</v>
      </c>
      <c r="E14" s="12">
        <f t="shared" si="0"/>
        <v>0.49712973593570609</v>
      </c>
      <c r="F14" s="11">
        <v>2190</v>
      </c>
      <c r="G14" s="12">
        <f t="shared" si="1"/>
        <v>0.50287026406429391</v>
      </c>
      <c r="H14" s="11">
        <f t="shared" si="2"/>
        <v>4355</v>
      </c>
      <c r="I14" s="12">
        <f t="shared" si="3"/>
        <v>7.5237980063231E-2</v>
      </c>
    </row>
    <row r="15" spans="1:9" x14ac:dyDescent="0.25">
      <c r="A15" s="9">
        <v>8</v>
      </c>
      <c r="B15" s="9">
        <v>2008</v>
      </c>
      <c r="C15" s="10" t="s">
        <v>20</v>
      </c>
      <c r="D15" s="11">
        <v>2735</v>
      </c>
      <c r="E15" s="12">
        <f t="shared" si="0"/>
        <v>0.50368324125230202</v>
      </c>
      <c r="F15" s="11">
        <v>2695</v>
      </c>
      <c r="G15" s="12">
        <f t="shared" si="1"/>
        <v>0.49631675874769798</v>
      </c>
      <c r="H15" s="11">
        <f t="shared" si="2"/>
        <v>5430</v>
      </c>
      <c r="I15" s="12">
        <f t="shared" si="3"/>
        <v>9.3809926921548645E-2</v>
      </c>
    </row>
    <row r="16" spans="1:9" x14ac:dyDescent="0.25">
      <c r="A16" s="9">
        <v>9</v>
      </c>
      <c r="B16" s="9">
        <v>2009</v>
      </c>
      <c r="C16" s="10" t="s">
        <v>12</v>
      </c>
      <c r="D16" s="11">
        <v>1924</v>
      </c>
      <c r="E16" s="12">
        <f t="shared" si="0"/>
        <v>0.50445726271630831</v>
      </c>
      <c r="F16" s="11">
        <v>1890</v>
      </c>
      <c r="G16" s="12">
        <f t="shared" si="1"/>
        <v>0.49554273728369164</v>
      </c>
      <c r="H16" s="11">
        <f t="shared" si="2"/>
        <v>3814</v>
      </c>
      <c r="I16" s="12">
        <f t="shared" si="3"/>
        <v>6.5891539830347429E-2</v>
      </c>
    </row>
    <row r="17" spans="1:9" x14ac:dyDescent="0.25">
      <c r="A17" s="9">
        <v>10</v>
      </c>
      <c r="B17" s="9">
        <v>2010</v>
      </c>
      <c r="C17" s="10" t="s">
        <v>21</v>
      </c>
      <c r="D17" s="11">
        <v>1917</v>
      </c>
      <c r="E17" s="12">
        <f t="shared" si="0"/>
        <v>0.49831037171822201</v>
      </c>
      <c r="F17" s="11">
        <v>1930</v>
      </c>
      <c r="G17" s="12">
        <f t="shared" si="1"/>
        <v>0.50168962828177799</v>
      </c>
      <c r="H17" s="11">
        <f t="shared" si="2"/>
        <v>3847</v>
      </c>
      <c r="I17" s="12">
        <f t="shared" si="3"/>
        <v>6.6461655408323689E-2</v>
      </c>
    </row>
    <row r="18" spans="1:9" x14ac:dyDescent="0.25">
      <c r="A18" s="9">
        <v>11</v>
      </c>
      <c r="B18" s="9">
        <v>2011</v>
      </c>
      <c r="C18" s="10" t="s">
        <v>22</v>
      </c>
      <c r="D18" s="11">
        <v>2262</v>
      </c>
      <c r="E18" s="12">
        <f t="shared" si="0"/>
        <v>0.48405735073828376</v>
      </c>
      <c r="F18" s="11">
        <v>2411</v>
      </c>
      <c r="G18" s="12">
        <f t="shared" si="1"/>
        <v>0.51594264926171629</v>
      </c>
      <c r="H18" s="11">
        <f t="shared" si="2"/>
        <v>4673</v>
      </c>
      <c r="I18" s="12">
        <f t="shared" si="3"/>
        <v>8.0731821087365888E-2</v>
      </c>
    </row>
    <row r="19" spans="1:9" x14ac:dyDescent="0.25">
      <c r="A19" s="9">
        <v>12</v>
      </c>
      <c r="B19" s="9">
        <v>2012</v>
      </c>
      <c r="C19" s="10" t="s">
        <v>23</v>
      </c>
      <c r="D19" s="11">
        <v>2105</v>
      </c>
      <c r="E19" s="12">
        <f t="shared" si="0"/>
        <v>0.50419161676646707</v>
      </c>
      <c r="F19" s="11">
        <v>2070</v>
      </c>
      <c r="G19" s="12">
        <f t="shared" si="1"/>
        <v>0.49580838323353293</v>
      </c>
      <c r="H19" s="11">
        <f t="shared" si="2"/>
        <v>4175</v>
      </c>
      <c r="I19" s="12">
        <f t="shared" si="3"/>
        <v>7.2128258728815023E-2</v>
      </c>
    </row>
    <row r="20" spans="1:9" x14ac:dyDescent="0.25">
      <c r="A20" s="9">
        <v>13</v>
      </c>
      <c r="B20" s="9">
        <v>2013</v>
      </c>
      <c r="C20" s="10" t="s">
        <v>24</v>
      </c>
      <c r="D20" s="11">
        <v>2904</v>
      </c>
      <c r="E20" s="12">
        <f t="shared" si="0"/>
        <v>0.49658002735978113</v>
      </c>
      <c r="F20" s="11">
        <v>2944</v>
      </c>
      <c r="G20" s="12">
        <f t="shared" si="1"/>
        <v>0.50341997264021887</v>
      </c>
      <c r="H20" s="11">
        <f t="shared" si="2"/>
        <v>5848</v>
      </c>
      <c r="I20" s="12">
        <f t="shared" si="3"/>
        <v>0.10103139090924797</v>
      </c>
    </row>
    <row r="21" spans="1:9" x14ac:dyDescent="0.25">
      <c r="A21" s="34" t="s">
        <v>173</v>
      </c>
      <c r="B21" s="34"/>
      <c r="C21" s="34"/>
      <c r="D21" s="16">
        <f>SUM(D8:D20)</f>
        <v>28875</v>
      </c>
      <c r="E21" s="17">
        <f>D21/H21</f>
        <v>0.49885113072922965</v>
      </c>
      <c r="F21" s="16">
        <f>SUM(F8:F20)</f>
        <v>29008</v>
      </c>
      <c r="G21" s="17">
        <f>F21/H21</f>
        <v>0.50114886927077029</v>
      </c>
      <c r="H21" s="14">
        <f>SUM(H8:H20)</f>
        <v>57883</v>
      </c>
      <c r="I21" s="17">
        <f>SUM(I8:I20)</f>
        <v>1</v>
      </c>
    </row>
  </sheetData>
  <mergeCells count="10">
    <mergeCell ref="A1:I1"/>
    <mergeCell ref="A21:C21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7026-C2E2-4E72-B227-BC18BBAC6541}">
  <dimension ref="A1:I20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customHeight="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185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26</v>
      </c>
      <c r="D8" s="11">
        <v>1447</v>
      </c>
      <c r="E8" s="12">
        <f>D8/H8</f>
        <v>0.50277970813064632</v>
      </c>
      <c r="F8" s="11">
        <v>1431</v>
      </c>
      <c r="G8" s="12">
        <f>F8/H8</f>
        <v>0.49722029186935374</v>
      </c>
      <c r="H8" s="11">
        <f>D8+F8</f>
        <v>2878</v>
      </c>
      <c r="I8" s="12">
        <f>H8/$H$20</f>
        <v>7.7330252304054603E-2</v>
      </c>
    </row>
    <row r="9" spans="1:9" x14ac:dyDescent="0.25">
      <c r="A9" s="9">
        <v>2</v>
      </c>
      <c r="B9" s="9">
        <v>2002</v>
      </c>
      <c r="C9" s="10" t="s">
        <v>27</v>
      </c>
      <c r="D9" s="11">
        <v>1314</v>
      </c>
      <c r="E9" s="12">
        <f t="shared" ref="E9:E20" si="0">D9/H9</f>
        <v>0.51208106001558851</v>
      </c>
      <c r="F9" s="11">
        <v>1252</v>
      </c>
      <c r="G9" s="12">
        <f t="shared" ref="G9:G20" si="1">F9/H9</f>
        <v>0.48791893998441155</v>
      </c>
      <c r="H9" s="11">
        <f t="shared" ref="H9:H19" si="2">D9+F9</f>
        <v>2566</v>
      </c>
      <c r="I9" s="12">
        <f t="shared" ref="I9:I19" si="3">H9/$H$20</f>
        <v>6.8946986592148748E-2</v>
      </c>
    </row>
    <row r="10" spans="1:9" x14ac:dyDescent="0.25">
      <c r="A10" s="9">
        <v>3</v>
      </c>
      <c r="B10" s="9">
        <v>2003</v>
      </c>
      <c r="C10" s="10" t="s">
        <v>28</v>
      </c>
      <c r="D10" s="11">
        <v>1617</v>
      </c>
      <c r="E10" s="12">
        <f t="shared" si="0"/>
        <v>0.51777137367915471</v>
      </c>
      <c r="F10" s="11">
        <v>1506</v>
      </c>
      <c r="G10" s="12">
        <f t="shared" si="1"/>
        <v>0.48222862632084534</v>
      </c>
      <c r="H10" s="11">
        <f t="shared" si="2"/>
        <v>3123</v>
      </c>
      <c r="I10" s="12">
        <f t="shared" si="3"/>
        <v>8.3913265443211441E-2</v>
      </c>
    </row>
    <row r="11" spans="1:9" x14ac:dyDescent="0.25">
      <c r="A11" s="9">
        <v>4</v>
      </c>
      <c r="B11" s="9">
        <v>2004</v>
      </c>
      <c r="C11" s="10" t="s">
        <v>29</v>
      </c>
      <c r="D11" s="11">
        <v>1515</v>
      </c>
      <c r="E11" s="12">
        <f t="shared" si="0"/>
        <v>0.51269035532994922</v>
      </c>
      <c r="F11" s="11">
        <v>1440</v>
      </c>
      <c r="G11" s="12">
        <f t="shared" si="1"/>
        <v>0.48730964467005078</v>
      </c>
      <c r="H11" s="11">
        <f t="shared" si="2"/>
        <v>2955</v>
      </c>
      <c r="I11" s="12">
        <f t="shared" si="3"/>
        <v>7.9399199290646746E-2</v>
      </c>
    </row>
    <row r="12" spans="1:9" x14ac:dyDescent="0.25">
      <c r="A12" s="9">
        <v>5</v>
      </c>
      <c r="B12" s="9">
        <v>2005</v>
      </c>
      <c r="C12" s="10" t="s">
        <v>30</v>
      </c>
      <c r="D12" s="11">
        <v>1699</v>
      </c>
      <c r="E12" s="12">
        <f t="shared" si="0"/>
        <v>0.50236546422235362</v>
      </c>
      <c r="F12" s="11">
        <v>1683</v>
      </c>
      <c r="G12" s="12">
        <f t="shared" si="1"/>
        <v>0.49763453577764638</v>
      </c>
      <c r="H12" s="11">
        <f t="shared" si="2"/>
        <v>3382</v>
      </c>
      <c r="I12" s="12">
        <f t="shared" si="3"/>
        <v>9.0872450761748658E-2</v>
      </c>
    </row>
    <row r="13" spans="1:9" x14ac:dyDescent="0.25">
      <c r="A13" s="9">
        <v>6</v>
      </c>
      <c r="B13" s="9">
        <v>2006</v>
      </c>
      <c r="C13" s="10" t="s">
        <v>31</v>
      </c>
      <c r="D13" s="11">
        <v>1173</v>
      </c>
      <c r="E13" s="12">
        <f t="shared" si="0"/>
        <v>0.49893662271373884</v>
      </c>
      <c r="F13" s="11">
        <v>1178</v>
      </c>
      <c r="G13" s="12">
        <f t="shared" si="1"/>
        <v>0.50106337728626116</v>
      </c>
      <c r="H13" s="11">
        <f t="shared" si="2"/>
        <v>2351</v>
      </c>
      <c r="I13" s="12">
        <f t="shared" si="3"/>
        <v>6.3170056694521318E-2</v>
      </c>
    </row>
    <row r="14" spans="1:9" x14ac:dyDescent="0.25">
      <c r="A14" s="9">
        <v>7</v>
      </c>
      <c r="B14" s="9">
        <v>2007</v>
      </c>
      <c r="C14" s="10" t="s">
        <v>25</v>
      </c>
      <c r="D14" s="11">
        <v>1646</v>
      </c>
      <c r="E14" s="12">
        <f t="shared" si="0"/>
        <v>0.50060827250608275</v>
      </c>
      <c r="F14" s="11">
        <v>1642</v>
      </c>
      <c r="G14" s="12">
        <f t="shared" si="1"/>
        <v>0.49939172749391725</v>
      </c>
      <c r="H14" s="11">
        <f t="shared" si="2"/>
        <v>3288</v>
      </c>
      <c r="I14" s="12">
        <f t="shared" si="3"/>
        <v>8.8346723271623184E-2</v>
      </c>
    </row>
    <row r="15" spans="1:9" x14ac:dyDescent="0.25">
      <c r="A15" s="9">
        <v>8</v>
      </c>
      <c r="B15" s="9">
        <v>2008</v>
      </c>
      <c r="C15" s="10" t="s">
        <v>32</v>
      </c>
      <c r="D15" s="11">
        <v>1509</v>
      </c>
      <c r="E15" s="12">
        <f t="shared" si="0"/>
        <v>0.49426793318047824</v>
      </c>
      <c r="F15" s="11">
        <v>1544</v>
      </c>
      <c r="G15" s="12">
        <f t="shared" si="1"/>
        <v>0.50573206681952176</v>
      </c>
      <c r="H15" s="11">
        <f t="shared" si="2"/>
        <v>3053</v>
      </c>
      <c r="I15" s="12">
        <f t="shared" si="3"/>
        <v>8.2032404546309487E-2</v>
      </c>
    </row>
    <row r="16" spans="1:9" x14ac:dyDescent="0.25">
      <c r="A16" s="9">
        <v>9</v>
      </c>
      <c r="B16" s="9">
        <v>2009</v>
      </c>
      <c r="C16" s="10" t="s">
        <v>33</v>
      </c>
      <c r="D16" s="11">
        <v>1336</v>
      </c>
      <c r="E16" s="12">
        <f t="shared" si="0"/>
        <v>0.5018782870022539</v>
      </c>
      <c r="F16" s="11">
        <v>1326</v>
      </c>
      <c r="G16" s="12">
        <f t="shared" si="1"/>
        <v>0.49812171299774605</v>
      </c>
      <c r="H16" s="11">
        <f t="shared" si="2"/>
        <v>2662</v>
      </c>
      <c r="I16" s="12">
        <f>H16/$H$20</f>
        <v>7.1526452965042855E-2</v>
      </c>
    </row>
    <row r="17" spans="1:9" x14ac:dyDescent="0.25">
      <c r="A17" s="9">
        <v>10</v>
      </c>
      <c r="B17" s="9">
        <v>2010</v>
      </c>
      <c r="C17" s="10" t="s">
        <v>34</v>
      </c>
      <c r="D17" s="11">
        <v>1937</v>
      </c>
      <c r="E17" s="12">
        <f t="shared" si="0"/>
        <v>0.50614058008884244</v>
      </c>
      <c r="F17" s="11">
        <v>1890</v>
      </c>
      <c r="G17" s="12">
        <f t="shared" si="1"/>
        <v>0.49385941991115756</v>
      </c>
      <c r="H17" s="11">
        <f t="shared" si="2"/>
        <v>3827</v>
      </c>
      <c r="I17" s="12">
        <f t="shared" si="3"/>
        <v>0.10282935217776823</v>
      </c>
    </row>
    <row r="18" spans="1:9" x14ac:dyDescent="0.25">
      <c r="A18" s="9">
        <v>11</v>
      </c>
      <c r="B18" s="9">
        <v>2011</v>
      </c>
      <c r="C18" s="10" t="s">
        <v>35</v>
      </c>
      <c r="D18" s="11">
        <v>1440</v>
      </c>
      <c r="E18" s="12">
        <f t="shared" si="0"/>
        <v>0.51136363636363635</v>
      </c>
      <c r="F18" s="11">
        <v>1376</v>
      </c>
      <c r="G18" s="12">
        <f t="shared" si="1"/>
        <v>0.48863636363636365</v>
      </c>
      <c r="H18" s="11">
        <f t="shared" si="2"/>
        <v>2816</v>
      </c>
      <c r="I18" s="12">
        <f t="shared" si="3"/>
        <v>7.5664346938227156E-2</v>
      </c>
    </row>
    <row r="19" spans="1:9" x14ac:dyDescent="0.25">
      <c r="A19" s="9">
        <v>12</v>
      </c>
      <c r="B19" s="9">
        <v>2012</v>
      </c>
      <c r="C19" s="10" t="s">
        <v>36</v>
      </c>
      <c r="D19" s="11">
        <v>2205</v>
      </c>
      <c r="E19" s="12">
        <f t="shared" si="0"/>
        <v>0.51088971269694161</v>
      </c>
      <c r="F19" s="11">
        <v>2111</v>
      </c>
      <c r="G19" s="12">
        <f t="shared" si="1"/>
        <v>0.48911028730305839</v>
      </c>
      <c r="H19" s="11">
        <f t="shared" si="2"/>
        <v>4316</v>
      </c>
      <c r="I19" s="12">
        <f t="shared" si="3"/>
        <v>0.11596850901469759</v>
      </c>
    </row>
    <row r="20" spans="1:9" x14ac:dyDescent="0.25">
      <c r="A20" s="36" t="s">
        <v>173</v>
      </c>
      <c r="B20" s="36"/>
      <c r="C20" s="36"/>
      <c r="D20" s="19">
        <f>SUM(D8:D19)</f>
        <v>18838</v>
      </c>
      <c r="E20" s="20">
        <f t="shared" si="0"/>
        <v>0.50616653679769996</v>
      </c>
      <c r="F20" s="19">
        <f>SUM(F8:F19)</f>
        <v>18379</v>
      </c>
      <c r="G20" s="20">
        <f t="shared" si="1"/>
        <v>0.49383346320230004</v>
      </c>
      <c r="H20" s="13">
        <f>SUM(H8:H19)</f>
        <v>37217</v>
      </c>
      <c r="I20" s="20">
        <f>SUM(I8:I19)</f>
        <v>1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D92-9E55-497E-982B-FF253FA55766}">
  <dimension ref="A1:I20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186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38</v>
      </c>
      <c r="D8" s="11">
        <v>1787</v>
      </c>
      <c r="E8" s="12">
        <f>D8/H8</f>
        <v>0.50940706955530213</v>
      </c>
      <c r="F8" s="11">
        <v>1721</v>
      </c>
      <c r="G8" s="12">
        <f>F8/H8</f>
        <v>0.49059293044469782</v>
      </c>
      <c r="H8" s="11">
        <f>D8+F8</f>
        <v>3508</v>
      </c>
      <c r="I8" s="12">
        <f>H8/$H$20</f>
        <v>6.1547098970121235E-2</v>
      </c>
    </row>
    <row r="9" spans="1:9" x14ac:dyDescent="0.25">
      <c r="A9" s="9">
        <v>2</v>
      </c>
      <c r="B9" s="9">
        <v>2002</v>
      </c>
      <c r="C9" s="10" t="s">
        <v>39</v>
      </c>
      <c r="D9" s="11">
        <v>3247</v>
      </c>
      <c r="E9" s="12">
        <f t="shared" ref="E9:E20" si="0">D9/H9</f>
        <v>0.50734374999999998</v>
      </c>
      <c r="F9" s="11">
        <v>3153</v>
      </c>
      <c r="G9" s="12">
        <f t="shared" ref="G9:G20" si="1">F9/H9</f>
        <v>0.49265625000000002</v>
      </c>
      <c r="H9" s="11">
        <f t="shared" ref="H9:H19" si="2">D9+F9</f>
        <v>6400</v>
      </c>
      <c r="I9" s="12">
        <f t="shared" ref="I9:I19" si="3">H9/$H$20</f>
        <v>0.11228661157604786</v>
      </c>
    </row>
    <row r="10" spans="1:9" x14ac:dyDescent="0.25">
      <c r="A10" s="9">
        <v>3</v>
      </c>
      <c r="B10" s="9">
        <v>2003</v>
      </c>
      <c r="C10" s="10" t="s">
        <v>40</v>
      </c>
      <c r="D10" s="11">
        <v>2253</v>
      </c>
      <c r="E10" s="12">
        <f t="shared" si="0"/>
        <v>0.5016700066800267</v>
      </c>
      <c r="F10" s="11">
        <v>2238</v>
      </c>
      <c r="G10" s="12">
        <f t="shared" si="1"/>
        <v>0.4983299933199733</v>
      </c>
      <c r="H10" s="11">
        <f t="shared" si="2"/>
        <v>4491</v>
      </c>
      <c r="I10" s="12">
        <f t="shared" si="3"/>
        <v>7.8793620716879842E-2</v>
      </c>
    </row>
    <row r="11" spans="1:9" x14ac:dyDescent="0.25">
      <c r="A11" s="9">
        <v>4</v>
      </c>
      <c r="B11" s="9">
        <v>2004</v>
      </c>
      <c r="C11" s="10" t="s">
        <v>41</v>
      </c>
      <c r="D11" s="11">
        <v>2036</v>
      </c>
      <c r="E11" s="12">
        <f t="shared" si="0"/>
        <v>0.50333745364647708</v>
      </c>
      <c r="F11" s="11">
        <v>2009</v>
      </c>
      <c r="G11" s="12">
        <f t="shared" si="1"/>
        <v>0.49666254635352286</v>
      </c>
      <c r="H11" s="11">
        <f t="shared" si="2"/>
        <v>4045</v>
      </c>
      <c r="I11" s="12">
        <f t="shared" si="3"/>
        <v>7.0968647472674007E-2</v>
      </c>
    </row>
    <row r="12" spans="1:9" x14ac:dyDescent="0.25">
      <c r="A12" s="9">
        <v>5</v>
      </c>
      <c r="B12" s="9">
        <v>2005</v>
      </c>
      <c r="C12" s="10" t="s">
        <v>42</v>
      </c>
      <c r="D12" s="11">
        <v>2930</v>
      </c>
      <c r="E12" s="12">
        <f t="shared" si="0"/>
        <v>0.50111168120403626</v>
      </c>
      <c r="F12" s="11">
        <v>2917</v>
      </c>
      <c r="G12" s="12">
        <f t="shared" si="1"/>
        <v>0.49888831879596374</v>
      </c>
      <c r="H12" s="11">
        <f t="shared" si="2"/>
        <v>5847</v>
      </c>
      <c r="I12" s="12">
        <f t="shared" si="3"/>
        <v>0.10258434654455498</v>
      </c>
    </row>
    <row r="13" spans="1:9" x14ac:dyDescent="0.25">
      <c r="A13" s="9">
        <v>6</v>
      </c>
      <c r="B13" s="9">
        <v>2006</v>
      </c>
      <c r="C13" s="10" t="s">
        <v>43</v>
      </c>
      <c r="D13" s="11">
        <v>2539</v>
      </c>
      <c r="E13" s="12">
        <f t="shared" si="0"/>
        <v>0.49774554009017841</v>
      </c>
      <c r="F13" s="11">
        <v>2562</v>
      </c>
      <c r="G13" s="12">
        <f t="shared" si="1"/>
        <v>0.50225445990982165</v>
      </c>
      <c r="H13" s="11">
        <f t="shared" si="2"/>
        <v>5101</v>
      </c>
      <c r="I13" s="12">
        <f t="shared" si="3"/>
        <v>8.9495938382721893E-2</v>
      </c>
    </row>
    <row r="14" spans="1:9" x14ac:dyDescent="0.25">
      <c r="A14" s="9">
        <v>7</v>
      </c>
      <c r="B14" s="9">
        <v>2007</v>
      </c>
      <c r="C14" s="10" t="s">
        <v>44</v>
      </c>
      <c r="D14" s="11">
        <v>2322</v>
      </c>
      <c r="E14" s="12">
        <f t="shared" si="0"/>
        <v>0.50043103448275861</v>
      </c>
      <c r="F14" s="11">
        <v>2318</v>
      </c>
      <c r="G14" s="12">
        <f t="shared" si="1"/>
        <v>0.49956896551724139</v>
      </c>
      <c r="H14" s="11">
        <f t="shared" si="2"/>
        <v>4640</v>
      </c>
      <c r="I14" s="12">
        <f t="shared" si="3"/>
        <v>8.1407793392634695E-2</v>
      </c>
    </row>
    <row r="15" spans="1:9" x14ac:dyDescent="0.25">
      <c r="A15" s="9">
        <v>8</v>
      </c>
      <c r="B15" s="9">
        <v>2008</v>
      </c>
      <c r="C15" s="10" t="s">
        <v>45</v>
      </c>
      <c r="D15" s="11">
        <v>2399</v>
      </c>
      <c r="E15" s="12">
        <f t="shared" si="0"/>
        <v>0.50304046970014682</v>
      </c>
      <c r="F15" s="11">
        <v>2370</v>
      </c>
      <c r="G15" s="12">
        <f t="shared" si="1"/>
        <v>0.49695953029985324</v>
      </c>
      <c r="H15" s="11">
        <f t="shared" si="2"/>
        <v>4769</v>
      </c>
      <c r="I15" s="12">
        <f t="shared" si="3"/>
        <v>8.3671070407214415E-2</v>
      </c>
    </row>
    <row r="16" spans="1:9" x14ac:dyDescent="0.25">
      <c r="A16" s="9">
        <v>9</v>
      </c>
      <c r="B16" s="9">
        <v>2009</v>
      </c>
      <c r="C16" s="10" t="s">
        <v>46</v>
      </c>
      <c r="D16" s="11">
        <v>2201</v>
      </c>
      <c r="E16" s="12">
        <f t="shared" si="0"/>
        <v>0.49527452745274525</v>
      </c>
      <c r="F16" s="11">
        <v>2243</v>
      </c>
      <c r="G16" s="12">
        <f t="shared" si="1"/>
        <v>0.50472547254725475</v>
      </c>
      <c r="H16" s="11">
        <f t="shared" si="2"/>
        <v>4444</v>
      </c>
      <c r="I16" s="12">
        <f t="shared" si="3"/>
        <v>7.7969015913118236E-2</v>
      </c>
    </row>
    <row r="17" spans="1:9" x14ac:dyDescent="0.25">
      <c r="A17" s="9">
        <v>10</v>
      </c>
      <c r="B17" s="9">
        <v>2010</v>
      </c>
      <c r="C17" s="10" t="s">
        <v>47</v>
      </c>
      <c r="D17" s="11">
        <v>2849</v>
      </c>
      <c r="E17" s="12">
        <f t="shared" si="0"/>
        <v>0.50802425106990012</v>
      </c>
      <c r="F17" s="11">
        <v>2759</v>
      </c>
      <c r="G17" s="12">
        <f t="shared" si="1"/>
        <v>0.49197574893009988</v>
      </c>
      <c r="H17" s="11">
        <f t="shared" si="2"/>
        <v>5608</v>
      </c>
      <c r="I17" s="12">
        <f t="shared" si="3"/>
        <v>9.8391143393511946E-2</v>
      </c>
    </row>
    <row r="18" spans="1:9" x14ac:dyDescent="0.25">
      <c r="A18" s="9">
        <v>11</v>
      </c>
      <c r="B18" s="9">
        <v>2011</v>
      </c>
      <c r="C18" s="10" t="s">
        <v>48</v>
      </c>
      <c r="D18" s="11">
        <v>2119</v>
      </c>
      <c r="E18" s="12">
        <f t="shared" si="0"/>
        <v>0.49964630983258668</v>
      </c>
      <c r="F18" s="11">
        <v>2122</v>
      </c>
      <c r="G18" s="12">
        <f t="shared" si="1"/>
        <v>0.50035369016741338</v>
      </c>
      <c r="H18" s="11">
        <f t="shared" si="2"/>
        <v>4241</v>
      </c>
      <c r="I18" s="12">
        <f t="shared" si="3"/>
        <v>7.4407424952190465E-2</v>
      </c>
    </row>
    <row r="19" spans="1:9" x14ac:dyDescent="0.25">
      <c r="A19" s="9">
        <v>12</v>
      </c>
      <c r="B19" s="9">
        <v>2012</v>
      </c>
      <c r="C19" s="10" t="s">
        <v>49</v>
      </c>
      <c r="D19" s="11">
        <v>1966</v>
      </c>
      <c r="E19" s="12">
        <f t="shared" si="0"/>
        <v>0.50371509095567513</v>
      </c>
      <c r="F19" s="11">
        <v>1937</v>
      </c>
      <c r="G19" s="12">
        <f t="shared" si="1"/>
        <v>0.49628490904432487</v>
      </c>
      <c r="H19" s="11">
        <f t="shared" si="2"/>
        <v>3903</v>
      </c>
      <c r="I19" s="12">
        <f t="shared" si="3"/>
        <v>6.8477288278330439E-2</v>
      </c>
    </row>
    <row r="20" spans="1:9" x14ac:dyDescent="0.25">
      <c r="A20" s="37" t="s">
        <v>173</v>
      </c>
      <c r="B20" s="38"/>
      <c r="C20" s="39"/>
      <c r="D20" s="19">
        <f>SUM(D8:D19)</f>
        <v>28648</v>
      </c>
      <c r="E20" s="20">
        <f t="shared" si="0"/>
        <v>0.50262294506728422</v>
      </c>
      <c r="F20" s="19">
        <f>SUM(F8:F19)</f>
        <v>28349</v>
      </c>
      <c r="G20" s="20">
        <f t="shared" si="1"/>
        <v>0.49737705493271578</v>
      </c>
      <c r="H20" s="13">
        <f>SUM(H8:H19)</f>
        <v>56997</v>
      </c>
      <c r="I20" s="20">
        <f>SUM(I8:I19)</f>
        <v>1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91C-1165-4DB2-9421-23ED37763D5C}">
  <dimension ref="A1:I22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187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51</v>
      </c>
      <c r="D8" s="11">
        <v>2654</v>
      </c>
      <c r="E8" s="12">
        <f>D8/H8</f>
        <v>0.50571646341463417</v>
      </c>
      <c r="F8" s="11">
        <v>2594</v>
      </c>
      <c r="G8" s="12">
        <f>F8/H8</f>
        <v>0.49428353658536583</v>
      </c>
      <c r="H8" s="11">
        <f>D8+F8</f>
        <v>5248</v>
      </c>
      <c r="I8" s="12">
        <f>H8/$H$22</f>
        <v>5.2333988172997337E-2</v>
      </c>
    </row>
    <row r="9" spans="1:9" x14ac:dyDescent="0.25">
      <c r="A9" s="9">
        <v>2</v>
      </c>
      <c r="B9" s="9">
        <v>1002</v>
      </c>
      <c r="C9" s="10" t="s">
        <v>52</v>
      </c>
      <c r="D9" s="11">
        <v>2791</v>
      </c>
      <c r="E9" s="12">
        <f t="shared" ref="E9:E22" si="0">D9/H9</f>
        <v>0.50671750181554098</v>
      </c>
      <c r="F9" s="11">
        <v>2717</v>
      </c>
      <c r="G9" s="12">
        <f t="shared" ref="G9:G22" si="1">F9/H9</f>
        <v>0.49328249818445896</v>
      </c>
      <c r="H9" s="11">
        <f t="shared" ref="H9:H21" si="2">D9+F9</f>
        <v>5508</v>
      </c>
      <c r="I9" s="12">
        <f t="shared" ref="I9:I21" si="3">H9/$H$22</f>
        <v>5.4926754355348578E-2</v>
      </c>
    </row>
    <row r="10" spans="1:9" x14ac:dyDescent="0.25">
      <c r="A10" s="9">
        <v>3</v>
      </c>
      <c r="B10" s="9">
        <v>1003</v>
      </c>
      <c r="C10" s="10" t="s">
        <v>53</v>
      </c>
      <c r="D10" s="11">
        <v>2689</v>
      </c>
      <c r="E10" s="12">
        <f t="shared" si="0"/>
        <v>0.50233513917429484</v>
      </c>
      <c r="F10" s="11">
        <v>2664</v>
      </c>
      <c r="G10" s="12">
        <f t="shared" si="1"/>
        <v>0.49766486082570521</v>
      </c>
      <c r="H10" s="11">
        <f t="shared" si="2"/>
        <v>5353</v>
      </c>
      <c r="I10" s="12">
        <f t="shared" si="3"/>
        <v>5.3381066823562258E-2</v>
      </c>
    </row>
    <row r="11" spans="1:9" x14ac:dyDescent="0.25">
      <c r="A11" s="9">
        <v>4</v>
      </c>
      <c r="B11" s="9">
        <v>1004</v>
      </c>
      <c r="C11" s="10" t="s">
        <v>54</v>
      </c>
      <c r="D11" s="11">
        <v>2766</v>
      </c>
      <c r="E11" s="12">
        <f t="shared" si="0"/>
        <v>0.50677903994137041</v>
      </c>
      <c r="F11" s="11">
        <v>2692</v>
      </c>
      <c r="G11" s="12">
        <f t="shared" si="1"/>
        <v>0.49322096005862953</v>
      </c>
      <c r="H11" s="11">
        <f t="shared" si="2"/>
        <v>5458</v>
      </c>
      <c r="I11" s="12">
        <f t="shared" si="3"/>
        <v>5.4428145474127186E-2</v>
      </c>
    </row>
    <row r="12" spans="1:9" x14ac:dyDescent="0.25">
      <c r="A12" s="9">
        <v>5</v>
      </c>
      <c r="B12" s="9">
        <v>1005</v>
      </c>
      <c r="C12" s="10" t="s">
        <v>55</v>
      </c>
      <c r="D12" s="11">
        <v>5092</v>
      </c>
      <c r="E12" s="12">
        <f t="shared" si="0"/>
        <v>0.49008662175168433</v>
      </c>
      <c r="F12" s="11">
        <v>5298</v>
      </c>
      <c r="G12" s="12">
        <f t="shared" si="1"/>
        <v>0.50991337824831573</v>
      </c>
      <c r="H12" s="11">
        <f t="shared" si="2"/>
        <v>10390</v>
      </c>
      <c r="I12" s="12">
        <f t="shared" si="3"/>
        <v>0.10361092551780532</v>
      </c>
    </row>
    <row r="13" spans="1:9" x14ac:dyDescent="0.25">
      <c r="A13" s="9">
        <v>6</v>
      </c>
      <c r="B13" s="9">
        <v>1006</v>
      </c>
      <c r="C13" s="10" t="s">
        <v>56</v>
      </c>
      <c r="D13" s="11">
        <v>4016</v>
      </c>
      <c r="E13" s="12">
        <f t="shared" si="0"/>
        <v>0.49826302729528538</v>
      </c>
      <c r="F13" s="11">
        <v>4044</v>
      </c>
      <c r="G13" s="12">
        <f t="shared" si="1"/>
        <v>0.50173697270471462</v>
      </c>
      <c r="H13" s="11">
        <f t="shared" si="2"/>
        <v>8060</v>
      </c>
      <c r="I13" s="12">
        <f t="shared" si="3"/>
        <v>8.0375751652888447E-2</v>
      </c>
    </row>
    <row r="14" spans="1:9" x14ac:dyDescent="0.25">
      <c r="A14" s="9">
        <v>7</v>
      </c>
      <c r="B14" s="9">
        <v>1007</v>
      </c>
      <c r="C14" s="10" t="s">
        <v>57</v>
      </c>
      <c r="D14" s="11">
        <v>4721</v>
      </c>
      <c r="E14" s="12">
        <f t="shared" si="0"/>
        <v>0.49403516115529511</v>
      </c>
      <c r="F14" s="11">
        <v>4835</v>
      </c>
      <c r="G14" s="12">
        <f t="shared" si="1"/>
        <v>0.50596483884470489</v>
      </c>
      <c r="H14" s="11">
        <f t="shared" si="2"/>
        <v>9556</v>
      </c>
      <c r="I14" s="12">
        <f t="shared" si="3"/>
        <v>9.5294129379032505E-2</v>
      </c>
    </row>
    <row r="15" spans="1:9" x14ac:dyDescent="0.25">
      <c r="A15" s="9">
        <v>8</v>
      </c>
      <c r="B15" s="9">
        <v>1008</v>
      </c>
      <c r="C15" s="10" t="s">
        <v>58</v>
      </c>
      <c r="D15" s="11">
        <v>2482</v>
      </c>
      <c r="E15" s="12">
        <f t="shared" si="0"/>
        <v>0.51048951048951052</v>
      </c>
      <c r="F15" s="11">
        <v>2380</v>
      </c>
      <c r="G15" s="12">
        <f t="shared" si="1"/>
        <v>0.48951048951048953</v>
      </c>
      <c r="H15" s="11">
        <f t="shared" si="2"/>
        <v>4862</v>
      </c>
      <c r="I15" s="12">
        <f t="shared" si="3"/>
        <v>4.8484727609968185E-2</v>
      </c>
    </row>
    <row r="16" spans="1:9" x14ac:dyDescent="0.25">
      <c r="A16" s="9">
        <v>9</v>
      </c>
      <c r="B16" s="9">
        <v>1009</v>
      </c>
      <c r="C16" s="10" t="s">
        <v>59</v>
      </c>
      <c r="D16" s="11">
        <v>2993</v>
      </c>
      <c r="E16" s="12">
        <f t="shared" si="0"/>
        <v>0.49626927541037968</v>
      </c>
      <c r="F16" s="11">
        <v>3038</v>
      </c>
      <c r="G16" s="12">
        <f t="shared" si="1"/>
        <v>0.50373072458962032</v>
      </c>
      <c r="H16" s="11">
        <f t="shared" si="2"/>
        <v>6031</v>
      </c>
      <c r="I16" s="12">
        <f t="shared" si="3"/>
        <v>6.0142203252924339E-2</v>
      </c>
    </row>
    <row r="17" spans="1:9" x14ac:dyDescent="0.25">
      <c r="A17" s="9">
        <v>10</v>
      </c>
      <c r="B17" s="9">
        <v>1010</v>
      </c>
      <c r="C17" s="10" t="s">
        <v>60</v>
      </c>
      <c r="D17" s="11">
        <v>4459</v>
      </c>
      <c r="E17" s="12">
        <f t="shared" si="0"/>
        <v>0.50901826484018264</v>
      </c>
      <c r="F17" s="11">
        <v>4301</v>
      </c>
      <c r="G17" s="12">
        <f t="shared" si="1"/>
        <v>0.49098173515981736</v>
      </c>
      <c r="H17" s="11">
        <f t="shared" si="2"/>
        <v>8760</v>
      </c>
      <c r="I17" s="12">
        <f t="shared" si="3"/>
        <v>8.7356275989987936E-2</v>
      </c>
    </row>
    <row r="18" spans="1:9" x14ac:dyDescent="0.25">
      <c r="A18" s="9">
        <v>11</v>
      </c>
      <c r="B18" s="9">
        <v>1011</v>
      </c>
      <c r="C18" s="10" t="s">
        <v>61</v>
      </c>
      <c r="D18" s="11">
        <v>3505</v>
      </c>
      <c r="E18" s="12">
        <f t="shared" si="0"/>
        <v>0.50042832667047399</v>
      </c>
      <c r="F18" s="11">
        <v>3499</v>
      </c>
      <c r="G18" s="12">
        <f t="shared" si="1"/>
        <v>0.49957167332952601</v>
      </c>
      <c r="H18" s="11">
        <f t="shared" si="2"/>
        <v>7004</v>
      </c>
      <c r="I18" s="12">
        <f t="shared" si="3"/>
        <v>6.9845132081492636E-2</v>
      </c>
    </row>
    <row r="19" spans="1:9" x14ac:dyDescent="0.25">
      <c r="A19" s="9">
        <v>12</v>
      </c>
      <c r="B19" s="9">
        <v>1012</v>
      </c>
      <c r="C19" s="10" t="s">
        <v>50</v>
      </c>
      <c r="D19" s="11">
        <v>5544</v>
      </c>
      <c r="E19" s="12">
        <f t="shared" si="0"/>
        <v>0.49646279215545802</v>
      </c>
      <c r="F19" s="11">
        <v>5623</v>
      </c>
      <c r="G19" s="12">
        <f t="shared" si="1"/>
        <v>0.50353720784454192</v>
      </c>
      <c r="H19" s="11">
        <f t="shared" si="2"/>
        <v>11167</v>
      </c>
      <c r="I19" s="12">
        <f t="shared" si="3"/>
        <v>0.11135930753198577</v>
      </c>
    </row>
    <row r="20" spans="1:9" x14ac:dyDescent="0.25">
      <c r="A20" s="9">
        <v>13</v>
      </c>
      <c r="B20" s="9">
        <v>1013</v>
      </c>
      <c r="C20" s="10" t="s">
        <v>62</v>
      </c>
      <c r="D20" s="11">
        <v>3594</v>
      </c>
      <c r="E20" s="12">
        <f t="shared" si="0"/>
        <v>0.50244652593317485</v>
      </c>
      <c r="F20" s="11">
        <v>3559</v>
      </c>
      <c r="G20" s="12">
        <f t="shared" si="1"/>
        <v>0.4975534740668251</v>
      </c>
      <c r="H20" s="11">
        <f t="shared" si="2"/>
        <v>7153</v>
      </c>
      <c r="I20" s="12">
        <f t="shared" si="3"/>
        <v>7.133098654753238E-2</v>
      </c>
    </row>
    <row r="21" spans="1:9" x14ac:dyDescent="0.25">
      <c r="A21" s="9">
        <v>14</v>
      </c>
      <c r="B21" s="9">
        <v>1014</v>
      </c>
      <c r="C21" s="10" t="s">
        <v>63</v>
      </c>
      <c r="D21" s="11">
        <v>2837</v>
      </c>
      <c r="E21" s="12">
        <f t="shared" si="0"/>
        <v>0.49519986035957408</v>
      </c>
      <c r="F21" s="11">
        <v>2892</v>
      </c>
      <c r="G21" s="12">
        <f t="shared" si="1"/>
        <v>0.50480013964042592</v>
      </c>
      <c r="H21" s="11">
        <f t="shared" si="2"/>
        <v>5729</v>
      </c>
      <c r="I21" s="12">
        <f t="shared" si="3"/>
        <v>5.7130605610347135E-2</v>
      </c>
    </row>
    <row r="22" spans="1:9" x14ac:dyDescent="0.25">
      <c r="A22" s="36" t="s">
        <v>173</v>
      </c>
      <c r="B22" s="36"/>
      <c r="C22" s="36"/>
      <c r="D22" s="19">
        <f>SUM(D8:D21)</f>
        <v>50143</v>
      </c>
      <c r="E22" s="20">
        <f t="shared" si="0"/>
        <v>0.50003490262168548</v>
      </c>
      <c r="F22" s="19">
        <f>SUM(F8:F21)</f>
        <v>50136</v>
      </c>
      <c r="G22" s="20">
        <f t="shared" si="1"/>
        <v>0.49996509737831452</v>
      </c>
      <c r="H22" s="13">
        <f>SUM(H8:H21)</f>
        <v>100279</v>
      </c>
      <c r="I22" s="20">
        <f>SUM(I8:I21)</f>
        <v>0.99999999999999989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0C70-B217-45FB-B710-7DC5638D4603}">
  <dimension ref="A1:I24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188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65</v>
      </c>
      <c r="D8" s="11">
        <v>1478</v>
      </c>
      <c r="E8" s="12">
        <f>D8/H8</f>
        <v>0.51106500691562928</v>
      </c>
      <c r="F8" s="11">
        <v>1414</v>
      </c>
      <c r="G8" s="12">
        <f>F8/H8</f>
        <v>0.48893499308437066</v>
      </c>
      <c r="H8" s="11">
        <f>D8+F8</f>
        <v>2892</v>
      </c>
      <c r="I8" s="12">
        <f>H8/$H$24</f>
        <v>5.1621655391535619E-2</v>
      </c>
    </row>
    <row r="9" spans="1:9" x14ac:dyDescent="0.25">
      <c r="A9" s="9">
        <v>2</v>
      </c>
      <c r="B9" s="9">
        <v>2002</v>
      </c>
      <c r="C9" s="10" t="s">
        <v>66</v>
      </c>
      <c r="D9" s="11">
        <v>1167</v>
      </c>
      <c r="E9" s="12">
        <f t="shared" ref="E9:E24" si="0">D9/H9</f>
        <v>0.51797603195739017</v>
      </c>
      <c r="F9" s="11">
        <v>1086</v>
      </c>
      <c r="G9" s="12">
        <f t="shared" ref="G9:G24" si="1">F9/H9</f>
        <v>0.48202396804260983</v>
      </c>
      <c r="H9" s="11">
        <f t="shared" ref="H9:H23" si="2">D9+F9</f>
        <v>2253</v>
      </c>
      <c r="I9" s="12">
        <f t="shared" ref="I9:I23" si="3">H9/$H$24</f>
        <v>4.0215625725148599E-2</v>
      </c>
    </row>
    <row r="10" spans="1:9" x14ac:dyDescent="0.25">
      <c r="A10" s="9">
        <v>3</v>
      </c>
      <c r="B10" s="9">
        <v>2003</v>
      </c>
      <c r="C10" s="10" t="s">
        <v>67</v>
      </c>
      <c r="D10" s="11">
        <v>1751</v>
      </c>
      <c r="E10" s="12">
        <f t="shared" si="0"/>
        <v>0.51243781094527363</v>
      </c>
      <c r="F10" s="11">
        <v>1666</v>
      </c>
      <c r="G10" s="12">
        <f t="shared" si="1"/>
        <v>0.48756218905472637</v>
      </c>
      <c r="H10" s="11">
        <f t="shared" si="2"/>
        <v>3417</v>
      </c>
      <c r="I10" s="12">
        <f t="shared" si="3"/>
        <v>6.0992806525891154E-2</v>
      </c>
    </row>
    <row r="11" spans="1:9" x14ac:dyDescent="0.25">
      <c r="A11" s="9">
        <v>4</v>
      </c>
      <c r="B11" s="9">
        <v>2004</v>
      </c>
      <c r="C11" s="10" t="s">
        <v>68</v>
      </c>
      <c r="D11" s="11">
        <v>1482</v>
      </c>
      <c r="E11" s="12">
        <f t="shared" si="0"/>
        <v>0.51191709844559585</v>
      </c>
      <c r="F11" s="11">
        <v>1413</v>
      </c>
      <c r="G11" s="12">
        <f t="shared" si="1"/>
        <v>0.48808290155440415</v>
      </c>
      <c r="H11" s="11">
        <f t="shared" si="2"/>
        <v>2895</v>
      </c>
      <c r="I11" s="12">
        <f t="shared" si="3"/>
        <v>5.1675204826589077E-2</v>
      </c>
    </row>
    <row r="12" spans="1:9" x14ac:dyDescent="0.25">
      <c r="A12" s="9">
        <v>5</v>
      </c>
      <c r="B12" s="9">
        <v>2005</v>
      </c>
      <c r="C12" s="10" t="s">
        <v>69</v>
      </c>
      <c r="D12" s="11">
        <v>1557</v>
      </c>
      <c r="E12" s="12">
        <f t="shared" si="0"/>
        <v>0.50849118223383405</v>
      </c>
      <c r="F12" s="11">
        <v>1505</v>
      </c>
      <c r="G12" s="12">
        <f t="shared" si="1"/>
        <v>0.4915088177661659</v>
      </c>
      <c r="H12" s="11">
        <f t="shared" si="2"/>
        <v>3062</v>
      </c>
      <c r="I12" s="12">
        <f t="shared" si="3"/>
        <v>5.4656123377898366E-2</v>
      </c>
    </row>
    <row r="13" spans="1:9" x14ac:dyDescent="0.25">
      <c r="A13" s="9">
        <v>6</v>
      </c>
      <c r="B13" s="9">
        <v>2006</v>
      </c>
      <c r="C13" s="10" t="s">
        <v>70</v>
      </c>
      <c r="D13" s="11">
        <v>1709</v>
      </c>
      <c r="E13" s="12">
        <f t="shared" si="0"/>
        <v>0.49507531865585169</v>
      </c>
      <c r="F13" s="11">
        <v>1743</v>
      </c>
      <c r="G13" s="12">
        <f t="shared" si="1"/>
        <v>0.50492468134414836</v>
      </c>
      <c r="H13" s="11">
        <f t="shared" si="2"/>
        <v>3452</v>
      </c>
      <c r="I13" s="12">
        <f t="shared" si="3"/>
        <v>6.1617549934848186E-2</v>
      </c>
    </row>
    <row r="14" spans="1:9" x14ac:dyDescent="0.25">
      <c r="A14" s="9">
        <v>7</v>
      </c>
      <c r="B14" s="9">
        <v>2007</v>
      </c>
      <c r="C14" s="10" t="s">
        <v>71</v>
      </c>
      <c r="D14" s="11">
        <v>1973</v>
      </c>
      <c r="E14" s="12">
        <f t="shared" si="0"/>
        <v>0.49911459650898055</v>
      </c>
      <c r="F14" s="11">
        <v>1980</v>
      </c>
      <c r="G14" s="12">
        <f t="shared" si="1"/>
        <v>0.50088540349101951</v>
      </c>
      <c r="H14" s="11">
        <f t="shared" si="2"/>
        <v>3953</v>
      </c>
      <c r="I14" s="12">
        <f t="shared" si="3"/>
        <v>7.0560305588776032E-2</v>
      </c>
    </row>
    <row r="15" spans="1:9" x14ac:dyDescent="0.25">
      <c r="A15" s="9">
        <v>8</v>
      </c>
      <c r="B15" s="9">
        <v>2008</v>
      </c>
      <c r="C15" s="10" t="s">
        <v>72</v>
      </c>
      <c r="D15" s="11">
        <v>1549</v>
      </c>
      <c r="E15" s="12">
        <f t="shared" si="0"/>
        <v>0.50324886289798576</v>
      </c>
      <c r="F15" s="11">
        <v>1529</v>
      </c>
      <c r="G15" s="12">
        <f t="shared" si="1"/>
        <v>0.4967511371020143</v>
      </c>
      <c r="H15" s="11">
        <f t="shared" si="2"/>
        <v>3078</v>
      </c>
      <c r="I15" s="12">
        <f t="shared" si="3"/>
        <v>5.494172036485015E-2</v>
      </c>
    </row>
    <row r="16" spans="1:9" x14ac:dyDescent="0.25">
      <c r="A16" s="9">
        <v>9</v>
      </c>
      <c r="B16" s="9">
        <v>2009</v>
      </c>
      <c r="C16" s="10" t="s">
        <v>73</v>
      </c>
      <c r="D16" s="11">
        <v>1815</v>
      </c>
      <c r="E16" s="12">
        <f t="shared" si="0"/>
        <v>0.50221361372440509</v>
      </c>
      <c r="F16" s="11">
        <v>1799</v>
      </c>
      <c r="G16" s="12">
        <f t="shared" si="1"/>
        <v>0.49778638627559491</v>
      </c>
      <c r="H16" s="11">
        <f t="shared" si="2"/>
        <v>3614</v>
      </c>
      <c r="I16" s="12">
        <f t="shared" si="3"/>
        <v>6.4509219427735034E-2</v>
      </c>
    </row>
    <row r="17" spans="1:9" x14ac:dyDescent="0.25">
      <c r="A17" s="9">
        <v>10</v>
      </c>
      <c r="B17" s="9">
        <v>2010</v>
      </c>
      <c r="C17" s="10" t="s">
        <v>64</v>
      </c>
      <c r="D17" s="11">
        <v>3123</v>
      </c>
      <c r="E17" s="12">
        <f t="shared" si="0"/>
        <v>0.50362844702467346</v>
      </c>
      <c r="F17" s="11">
        <v>3078</v>
      </c>
      <c r="G17" s="12">
        <f t="shared" si="1"/>
        <v>0.49637155297532654</v>
      </c>
      <c r="H17" s="11">
        <f t="shared" si="2"/>
        <v>6201</v>
      </c>
      <c r="I17" s="12">
        <f t="shared" si="3"/>
        <v>0.11068668225550221</v>
      </c>
    </row>
    <row r="18" spans="1:9" x14ac:dyDescent="0.25">
      <c r="A18" s="9">
        <v>11</v>
      </c>
      <c r="B18" s="9">
        <v>2011</v>
      </c>
      <c r="C18" s="10" t="s">
        <v>74</v>
      </c>
      <c r="D18" s="11">
        <v>973</v>
      </c>
      <c r="E18" s="12">
        <f t="shared" si="0"/>
        <v>0.50835945663531867</v>
      </c>
      <c r="F18" s="11">
        <v>941</v>
      </c>
      <c r="G18" s="12">
        <f t="shared" si="1"/>
        <v>0.49164054336468127</v>
      </c>
      <c r="H18" s="11">
        <f t="shared" si="2"/>
        <v>1914</v>
      </c>
      <c r="I18" s="12">
        <f t="shared" si="3"/>
        <v>3.4164539564107602E-2</v>
      </c>
    </row>
    <row r="19" spans="1:9" x14ac:dyDescent="0.25">
      <c r="A19" s="9">
        <v>12</v>
      </c>
      <c r="B19" s="9">
        <v>2012</v>
      </c>
      <c r="C19" s="10" t="s">
        <v>75</v>
      </c>
      <c r="D19" s="11">
        <v>1261</v>
      </c>
      <c r="E19" s="12">
        <f t="shared" si="0"/>
        <v>0.49940594059405941</v>
      </c>
      <c r="F19" s="11">
        <v>1264</v>
      </c>
      <c r="G19" s="12">
        <f t="shared" si="1"/>
        <v>0.50059405940594059</v>
      </c>
      <c r="H19" s="11">
        <f t="shared" si="2"/>
        <v>2525</v>
      </c>
      <c r="I19" s="12">
        <f t="shared" si="3"/>
        <v>4.5070774503328991E-2</v>
      </c>
    </row>
    <row r="20" spans="1:9" x14ac:dyDescent="0.25">
      <c r="A20" s="9">
        <v>13</v>
      </c>
      <c r="B20" s="9">
        <v>2013</v>
      </c>
      <c r="C20" s="10" t="s">
        <v>76</v>
      </c>
      <c r="D20" s="11">
        <v>1779</v>
      </c>
      <c r="E20" s="12">
        <f t="shared" si="0"/>
        <v>0.50311085972850678</v>
      </c>
      <c r="F20" s="11">
        <v>1757</v>
      </c>
      <c r="G20" s="12">
        <f t="shared" si="1"/>
        <v>0.49688914027149322</v>
      </c>
      <c r="H20" s="11">
        <f t="shared" si="2"/>
        <v>3536</v>
      </c>
      <c r="I20" s="12">
        <f t="shared" si="3"/>
        <v>6.3116934116345072E-2</v>
      </c>
    </row>
    <row r="21" spans="1:9" x14ac:dyDescent="0.25">
      <c r="A21" s="9">
        <v>14</v>
      </c>
      <c r="B21" s="9">
        <v>2014</v>
      </c>
      <c r="C21" s="10" t="s">
        <v>77</v>
      </c>
      <c r="D21" s="11">
        <v>1746</v>
      </c>
      <c r="E21" s="12">
        <f t="shared" si="0"/>
        <v>0.50028653295128944</v>
      </c>
      <c r="F21" s="11">
        <v>1744</v>
      </c>
      <c r="G21" s="12">
        <f t="shared" si="1"/>
        <v>0.49971346704871061</v>
      </c>
      <c r="H21" s="11">
        <f t="shared" si="2"/>
        <v>3490</v>
      </c>
      <c r="I21" s="12">
        <f t="shared" si="3"/>
        <v>6.2295842778858683E-2</v>
      </c>
    </row>
    <row r="22" spans="1:9" x14ac:dyDescent="0.25">
      <c r="A22" s="9">
        <v>15</v>
      </c>
      <c r="B22" s="9">
        <v>2015</v>
      </c>
      <c r="C22" s="10" t="s">
        <v>78</v>
      </c>
      <c r="D22" s="11">
        <v>2315</v>
      </c>
      <c r="E22" s="12">
        <f t="shared" si="0"/>
        <v>0.50700832238282956</v>
      </c>
      <c r="F22" s="11">
        <v>2251</v>
      </c>
      <c r="G22" s="12">
        <f t="shared" si="1"/>
        <v>0.49299167761717039</v>
      </c>
      <c r="H22" s="11">
        <f t="shared" si="2"/>
        <v>4566</v>
      </c>
      <c r="I22" s="12">
        <f t="shared" si="3"/>
        <v>8.1502240151366409E-2</v>
      </c>
    </row>
    <row r="23" spans="1:9" x14ac:dyDescent="0.25">
      <c r="A23" s="9">
        <v>16</v>
      </c>
      <c r="B23" s="9">
        <v>2016</v>
      </c>
      <c r="C23" s="10" t="s">
        <v>79</v>
      </c>
      <c r="D23" s="11">
        <v>2591</v>
      </c>
      <c r="E23" s="12">
        <f t="shared" si="0"/>
        <v>0.5006763285024155</v>
      </c>
      <c r="F23" s="11">
        <v>2584</v>
      </c>
      <c r="G23" s="12">
        <f t="shared" si="1"/>
        <v>0.49932367149758455</v>
      </c>
      <c r="H23" s="11">
        <f t="shared" si="2"/>
        <v>5175</v>
      </c>
      <c r="I23" s="12">
        <f t="shared" si="3"/>
        <v>9.2372775467218823E-2</v>
      </c>
    </row>
    <row r="24" spans="1:9" x14ac:dyDescent="0.25">
      <c r="A24" s="36" t="s">
        <v>173</v>
      </c>
      <c r="B24" s="36"/>
      <c r="C24" s="36"/>
      <c r="D24" s="19">
        <f>SUM(D8:D23)</f>
        <v>28269</v>
      </c>
      <c r="E24" s="20">
        <f t="shared" si="0"/>
        <v>0.5045963265087553</v>
      </c>
      <c r="F24" s="19">
        <f>SUM(F8:F23)</f>
        <v>27754</v>
      </c>
      <c r="G24" s="20">
        <f t="shared" si="1"/>
        <v>0.49540367349124464</v>
      </c>
      <c r="H24" s="13">
        <f>SUM(H8:H23)</f>
        <v>56023</v>
      </c>
      <c r="I24" s="20">
        <f>SUM(I8:I23)</f>
        <v>1</v>
      </c>
    </row>
  </sheetData>
  <mergeCells count="10">
    <mergeCell ref="A1:I1"/>
    <mergeCell ref="A24:C24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FA05-EE94-4885-B5E3-A7215943FD36}">
  <dimension ref="A1:I22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189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81</v>
      </c>
      <c r="D8" s="11">
        <v>4687</v>
      </c>
      <c r="E8" s="12">
        <f>D8/H8</f>
        <v>0.49893549073876942</v>
      </c>
      <c r="F8" s="11">
        <v>4707</v>
      </c>
      <c r="G8" s="12">
        <f>F8/H8</f>
        <v>0.50106450926123058</v>
      </c>
      <c r="H8" s="11">
        <f>D8+F8</f>
        <v>9394</v>
      </c>
      <c r="I8" s="12">
        <f>H8/$H$22</f>
        <v>0.14395390532816402</v>
      </c>
    </row>
    <row r="9" spans="1:9" x14ac:dyDescent="0.25">
      <c r="A9" s="9">
        <v>2</v>
      </c>
      <c r="B9" s="9">
        <v>2002</v>
      </c>
      <c r="C9" s="10" t="s">
        <v>82</v>
      </c>
      <c r="D9" s="11">
        <v>3164</v>
      </c>
      <c r="E9" s="12">
        <f t="shared" ref="E9:E22" si="0">D9/H9</f>
        <v>0.51164294954721867</v>
      </c>
      <c r="F9" s="11">
        <v>3020</v>
      </c>
      <c r="G9" s="12">
        <f t="shared" ref="G9:G22" si="1">F9/H9</f>
        <v>0.48835705045278138</v>
      </c>
      <c r="H9" s="11">
        <f t="shared" ref="H9:H21" si="2">D9+F9</f>
        <v>6184</v>
      </c>
      <c r="I9" s="12">
        <f t="shared" ref="I9:I21" si="3">H9/$H$22</f>
        <v>9.4763780130867184E-2</v>
      </c>
    </row>
    <row r="10" spans="1:9" x14ac:dyDescent="0.25">
      <c r="A10" s="9">
        <v>3</v>
      </c>
      <c r="B10" s="9">
        <v>2003</v>
      </c>
      <c r="C10" s="10" t="s">
        <v>83</v>
      </c>
      <c r="D10" s="11">
        <v>3978</v>
      </c>
      <c r="E10" s="12">
        <f t="shared" si="0"/>
        <v>0.49483766637641496</v>
      </c>
      <c r="F10" s="11">
        <v>4061</v>
      </c>
      <c r="G10" s="12">
        <f t="shared" si="1"/>
        <v>0.50516233362358498</v>
      </c>
      <c r="H10" s="11">
        <f t="shared" si="2"/>
        <v>8039</v>
      </c>
      <c r="I10" s="12">
        <f t="shared" si="3"/>
        <v>0.1231898493648191</v>
      </c>
    </row>
    <row r="11" spans="1:9" x14ac:dyDescent="0.25">
      <c r="A11" s="9">
        <v>4</v>
      </c>
      <c r="B11" s="9">
        <v>2004</v>
      </c>
      <c r="C11" s="10" t="s">
        <v>84</v>
      </c>
      <c r="D11" s="11">
        <v>1137</v>
      </c>
      <c r="E11" s="12">
        <f t="shared" si="0"/>
        <v>0.49846558526961859</v>
      </c>
      <c r="F11" s="11">
        <v>1144</v>
      </c>
      <c r="G11" s="12">
        <f t="shared" si="1"/>
        <v>0.50153441473038141</v>
      </c>
      <c r="H11" s="11">
        <f t="shared" si="2"/>
        <v>2281</v>
      </c>
      <c r="I11" s="12">
        <f t="shared" si="3"/>
        <v>3.4954104540509061E-2</v>
      </c>
    </row>
    <row r="12" spans="1:9" x14ac:dyDescent="0.25">
      <c r="A12" s="9">
        <v>5</v>
      </c>
      <c r="B12" s="9">
        <v>2005</v>
      </c>
      <c r="C12" s="10" t="s">
        <v>85</v>
      </c>
      <c r="D12" s="11">
        <v>1646</v>
      </c>
      <c r="E12" s="12">
        <f t="shared" si="0"/>
        <v>0.51197511664074646</v>
      </c>
      <c r="F12" s="11">
        <v>1569</v>
      </c>
      <c r="G12" s="12">
        <f t="shared" si="1"/>
        <v>0.48802488335925348</v>
      </c>
      <c r="H12" s="11">
        <f t="shared" si="2"/>
        <v>3215</v>
      </c>
      <c r="I12" s="12">
        <f t="shared" si="3"/>
        <v>4.9266745330002915E-2</v>
      </c>
    </row>
    <row r="13" spans="1:9" x14ac:dyDescent="0.25">
      <c r="A13" s="9">
        <v>6</v>
      </c>
      <c r="B13" s="9">
        <v>2006</v>
      </c>
      <c r="C13" s="10" t="s">
        <v>86</v>
      </c>
      <c r="D13" s="11">
        <v>1248</v>
      </c>
      <c r="E13" s="12">
        <f t="shared" si="0"/>
        <v>0.50140618722378461</v>
      </c>
      <c r="F13" s="11">
        <v>1241</v>
      </c>
      <c r="G13" s="12">
        <f t="shared" si="1"/>
        <v>0.49859381277621534</v>
      </c>
      <c r="H13" s="11">
        <f t="shared" si="2"/>
        <v>2489</v>
      </c>
      <c r="I13" s="12">
        <f t="shared" si="3"/>
        <v>3.8141502061081571E-2</v>
      </c>
    </row>
    <row r="14" spans="1:9" x14ac:dyDescent="0.25">
      <c r="A14" s="9">
        <v>7</v>
      </c>
      <c r="B14" s="9">
        <v>2007</v>
      </c>
      <c r="C14" s="10" t="s">
        <v>87</v>
      </c>
      <c r="D14" s="11">
        <v>1326</v>
      </c>
      <c r="E14" s="12">
        <f t="shared" si="0"/>
        <v>0.50284414106939701</v>
      </c>
      <c r="F14" s="11">
        <v>1311</v>
      </c>
      <c r="G14" s="12">
        <f t="shared" si="1"/>
        <v>0.49715585893060293</v>
      </c>
      <c r="H14" s="11">
        <f t="shared" si="2"/>
        <v>2637</v>
      </c>
      <c r="I14" s="12">
        <f t="shared" si="3"/>
        <v>4.040945798918124E-2</v>
      </c>
    </row>
    <row r="15" spans="1:9" x14ac:dyDescent="0.25">
      <c r="A15" s="9">
        <v>8</v>
      </c>
      <c r="B15" s="9">
        <v>2008</v>
      </c>
      <c r="C15" s="10" t="s">
        <v>88</v>
      </c>
      <c r="D15" s="11">
        <v>1156</v>
      </c>
      <c r="E15" s="12">
        <f t="shared" si="0"/>
        <v>0.50370370370370365</v>
      </c>
      <c r="F15" s="11">
        <v>1139</v>
      </c>
      <c r="G15" s="12">
        <f t="shared" si="1"/>
        <v>0.49629629629629629</v>
      </c>
      <c r="H15" s="11">
        <f t="shared" si="2"/>
        <v>2295</v>
      </c>
      <c r="I15" s="12">
        <f t="shared" si="3"/>
        <v>3.516864091208606E-2</v>
      </c>
    </row>
    <row r="16" spans="1:9" x14ac:dyDescent="0.25">
      <c r="A16" s="9">
        <v>9</v>
      </c>
      <c r="B16" s="9">
        <v>2009</v>
      </c>
      <c r="C16" s="10" t="s">
        <v>80</v>
      </c>
      <c r="D16" s="11">
        <v>1130</v>
      </c>
      <c r="E16" s="12">
        <f t="shared" si="0"/>
        <v>0.49258936355710548</v>
      </c>
      <c r="F16" s="11">
        <v>1164</v>
      </c>
      <c r="G16" s="12">
        <f t="shared" si="1"/>
        <v>0.50741063644289452</v>
      </c>
      <c r="H16" s="11">
        <f t="shared" si="2"/>
        <v>2294</v>
      </c>
      <c r="I16" s="12">
        <f t="shared" si="3"/>
        <v>3.5153316885544843E-2</v>
      </c>
    </row>
    <row r="17" spans="1:9" x14ac:dyDescent="0.25">
      <c r="A17" s="9">
        <v>10</v>
      </c>
      <c r="B17" s="9">
        <v>2010</v>
      </c>
      <c r="C17" s="10" t="s">
        <v>89</v>
      </c>
      <c r="D17" s="11">
        <v>1065</v>
      </c>
      <c r="E17" s="12">
        <f t="shared" si="0"/>
        <v>0.50023485204321283</v>
      </c>
      <c r="F17" s="11">
        <v>1064</v>
      </c>
      <c r="G17" s="12">
        <f t="shared" si="1"/>
        <v>0.49976514795678723</v>
      </c>
      <c r="H17" s="11">
        <f t="shared" si="2"/>
        <v>2129</v>
      </c>
      <c r="I17" s="12">
        <f t="shared" si="3"/>
        <v>3.2624852506244542E-2</v>
      </c>
    </row>
    <row r="18" spans="1:9" x14ac:dyDescent="0.25">
      <c r="A18" s="9">
        <v>11</v>
      </c>
      <c r="B18" s="9">
        <v>2011</v>
      </c>
      <c r="C18" s="10" t="s">
        <v>90</v>
      </c>
      <c r="D18" s="11">
        <v>3751</v>
      </c>
      <c r="E18" s="12">
        <f t="shared" si="0"/>
        <v>0.50073421439060206</v>
      </c>
      <c r="F18" s="11">
        <v>3740</v>
      </c>
      <c r="G18" s="12">
        <f t="shared" si="1"/>
        <v>0.49926578560939794</v>
      </c>
      <c r="H18" s="11">
        <f t="shared" si="2"/>
        <v>7491</v>
      </c>
      <c r="I18" s="12">
        <f t="shared" si="3"/>
        <v>0.11479228282023385</v>
      </c>
    </row>
    <row r="19" spans="1:9" x14ac:dyDescent="0.25">
      <c r="A19" s="9">
        <v>12</v>
      </c>
      <c r="B19" s="9">
        <v>2012</v>
      </c>
      <c r="C19" s="10" t="s">
        <v>91</v>
      </c>
      <c r="D19" s="11">
        <v>2274</v>
      </c>
      <c r="E19" s="12">
        <f t="shared" si="0"/>
        <v>0.5036544850498339</v>
      </c>
      <c r="F19" s="11">
        <v>2241</v>
      </c>
      <c r="G19" s="12">
        <f t="shared" si="1"/>
        <v>0.4963455149501661</v>
      </c>
      <c r="H19" s="11">
        <f t="shared" si="2"/>
        <v>4515</v>
      </c>
      <c r="I19" s="12">
        <f t="shared" si="3"/>
        <v>6.9187979833581076E-2</v>
      </c>
    </row>
    <row r="20" spans="1:9" x14ac:dyDescent="0.25">
      <c r="A20" s="9">
        <v>13</v>
      </c>
      <c r="B20" s="9">
        <v>2013</v>
      </c>
      <c r="C20" s="10" t="s">
        <v>92</v>
      </c>
      <c r="D20" s="11">
        <v>2683</v>
      </c>
      <c r="E20" s="12">
        <f t="shared" si="0"/>
        <v>0.49538404726735596</v>
      </c>
      <c r="F20" s="11">
        <v>2733</v>
      </c>
      <c r="G20" s="12">
        <f t="shared" si="1"/>
        <v>0.50461595273264404</v>
      </c>
      <c r="H20" s="11">
        <f t="shared" si="2"/>
        <v>5416</v>
      </c>
      <c r="I20" s="12">
        <f t="shared" si="3"/>
        <v>8.2994927747214856E-2</v>
      </c>
    </row>
    <row r="21" spans="1:9" x14ac:dyDescent="0.25">
      <c r="A21" s="9">
        <v>14</v>
      </c>
      <c r="B21" s="9">
        <v>2014</v>
      </c>
      <c r="C21" s="10" t="s">
        <v>28</v>
      </c>
      <c r="D21" s="11">
        <v>3406</v>
      </c>
      <c r="E21" s="12">
        <f t="shared" si="0"/>
        <v>0.49520209363186973</v>
      </c>
      <c r="F21" s="11">
        <v>3472</v>
      </c>
      <c r="G21" s="12">
        <f t="shared" si="1"/>
        <v>0.50479790636813027</v>
      </c>
      <c r="H21" s="11">
        <f t="shared" si="2"/>
        <v>6878</v>
      </c>
      <c r="I21" s="12">
        <f t="shared" si="3"/>
        <v>0.10539865455046968</v>
      </c>
    </row>
    <row r="22" spans="1:9" x14ac:dyDescent="0.25">
      <c r="A22" s="36" t="s">
        <v>173</v>
      </c>
      <c r="B22" s="36"/>
      <c r="C22" s="36"/>
      <c r="D22" s="19">
        <f>SUM(D8:D21)</f>
        <v>32651</v>
      </c>
      <c r="E22" s="20">
        <f t="shared" si="0"/>
        <v>0.50034479059717729</v>
      </c>
      <c r="F22" s="19">
        <f>SUM(F8:F21)</f>
        <v>32606</v>
      </c>
      <c r="G22" s="20">
        <f t="shared" si="1"/>
        <v>0.49965520940282271</v>
      </c>
      <c r="H22" s="13">
        <f>SUM(H8:H21)</f>
        <v>65257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7EBD-1272-4348-872A-A6F9A0994311}">
  <dimension ref="A1:I25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190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94</v>
      </c>
      <c r="D8" s="11">
        <v>1814</v>
      </c>
      <c r="E8" s="12">
        <f>D8/H8</f>
        <v>0.50402889691580999</v>
      </c>
      <c r="F8" s="11">
        <v>1785</v>
      </c>
      <c r="G8" s="12">
        <f>F8/H8</f>
        <v>0.49597110308419007</v>
      </c>
      <c r="H8" s="11">
        <f>D8+F8</f>
        <v>3599</v>
      </c>
      <c r="I8" s="12">
        <f>H8/$H$25</f>
        <v>4.0509663113582388E-2</v>
      </c>
    </row>
    <row r="9" spans="1:9" x14ac:dyDescent="0.25">
      <c r="A9" s="9">
        <v>2</v>
      </c>
      <c r="B9" s="9">
        <v>2002</v>
      </c>
      <c r="C9" s="10" t="s">
        <v>15</v>
      </c>
      <c r="D9" s="11">
        <v>1730</v>
      </c>
      <c r="E9" s="12">
        <f t="shared" ref="E9:E25" si="0">D9/H9</f>
        <v>0.49485125858123569</v>
      </c>
      <c r="F9" s="11">
        <v>1766</v>
      </c>
      <c r="G9" s="12">
        <f t="shared" ref="G9:G25" si="1">F9/H9</f>
        <v>0.50514874141876431</v>
      </c>
      <c r="H9" s="11">
        <f t="shared" ref="H9:H24" si="2">D9+F9</f>
        <v>3496</v>
      </c>
      <c r="I9" s="12">
        <f t="shared" ref="I9:I24" si="3">H9/$H$25</f>
        <v>3.9350314599912208E-2</v>
      </c>
    </row>
    <row r="10" spans="1:9" x14ac:dyDescent="0.25">
      <c r="A10" s="9">
        <v>3</v>
      </c>
      <c r="B10" s="9">
        <v>2003</v>
      </c>
      <c r="C10" s="10" t="s">
        <v>95</v>
      </c>
      <c r="D10" s="11">
        <v>1980</v>
      </c>
      <c r="E10" s="12">
        <f t="shared" si="0"/>
        <v>0.50394502417918041</v>
      </c>
      <c r="F10" s="11">
        <v>1949</v>
      </c>
      <c r="G10" s="12">
        <f t="shared" si="1"/>
        <v>0.49605497582081953</v>
      </c>
      <c r="H10" s="11">
        <f t="shared" si="2"/>
        <v>3929</v>
      </c>
      <c r="I10" s="12">
        <f t="shared" si="3"/>
        <v>4.4224080681651901E-2</v>
      </c>
    </row>
    <row r="11" spans="1:9" x14ac:dyDescent="0.25">
      <c r="A11" s="9">
        <v>4</v>
      </c>
      <c r="B11" s="9">
        <v>2004</v>
      </c>
      <c r="C11" s="10" t="s">
        <v>96</v>
      </c>
      <c r="D11" s="11">
        <v>2159</v>
      </c>
      <c r="E11" s="12">
        <f t="shared" si="0"/>
        <v>0.5044392523364486</v>
      </c>
      <c r="F11" s="11">
        <v>2121</v>
      </c>
      <c r="G11" s="12">
        <f t="shared" si="1"/>
        <v>0.4955607476635514</v>
      </c>
      <c r="H11" s="11">
        <f t="shared" si="2"/>
        <v>4280</v>
      </c>
      <c r="I11" s="12">
        <f t="shared" si="3"/>
        <v>4.8174870276780385E-2</v>
      </c>
    </row>
    <row r="12" spans="1:9" x14ac:dyDescent="0.25">
      <c r="A12" s="9">
        <v>5</v>
      </c>
      <c r="B12" s="9">
        <v>2005</v>
      </c>
      <c r="C12" s="10" t="s">
        <v>97</v>
      </c>
      <c r="D12" s="11">
        <v>3051</v>
      </c>
      <c r="E12" s="12">
        <f t="shared" si="0"/>
        <v>0.49569455727051176</v>
      </c>
      <c r="F12" s="11">
        <v>3104</v>
      </c>
      <c r="G12" s="12">
        <f t="shared" si="1"/>
        <v>0.50430544272948818</v>
      </c>
      <c r="H12" s="11">
        <f t="shared" si="2"/>
        <v>6155</v>
      </c>
      <c r="I12" s="12">
        <f t="shared" si="3"/>
        <v>6.9279515549902637E-2</v>
      </c>
    </row>
    <row r="13" spans="1:9" x14ac:dyDescent="0.25">
      <c r="A13" s="9">
        <v>6</v>
      </c>
      <c r="B13" s="9">
        <v>2006</v>
      </c>
      <c r="C13" s="10" t="s">
        <v>98</v>
      </c>
      <c r="D13" s="11">
        <v>2596</v>
      </c>
      <c r="E13" s="12">
        <f t="shared" si="0"/>
        <v>0.49827255278310939</v>
      </c>
      <c r="F13" s="11">
        <v>2614</v>
      </c>
      <c r="G13" s="12">
        <f t="shared" si="1"/>
        <v>0.50172744721689055</v>
      </c>
      <c r="H13" s="11">
        <f t="shared" si="2"/>
        <v>5210</v>
      </c>
      <c r="I13" s="12">
        <f t="shared" si="3"/>
        <v>5.8642774332249022E-2</v>
      </c>
    </row>
    <row r="14" spans="1:9" x14ac:dyDescent="0.25">
      <c r="A14" s="9">
        <v>7</v>
      </c>
      <c r="B14" s="9">
        <v>2007</v>
      </c>
      <c r="C14" s="10" t="s">
        <v>99</v>
      </c>
      <c r="D14" s="11">
        <v>2675</v>
      </c>
      <c r="E14" s="12">
        <f t="shared" si="0"/>
        <v>0.50131184407796103</v>
      </c>
      <c r="F14" s="11">
        <v>2661</v>
      </c>
      <c r="G14" s="12">
        <f t="shared" si="1"/>
        <v>0.49868815592203897</v>
      </c>
      <c r="H14" s="11">
        <f t="shared" si="2"/>
        <v>5336</v>
      </c>
      <c r="I14" s="12">
        <f t="shared" si="3"/>
        <v>6.0061006494602838E-2</v>
      </c>
    </row>
    <row r="15" spans="1:9" x14ac:dyDescent="0.25">
      <c r="A15" s="9">
        <v>8</v>
      </c>
      <c r="B15" s="9">
        <v>2008</v>
      </c>
      <c r="C15" s="10" t="s">
        <v>100</v>
      </c>
      <c r="D15" s="11">
        <v>2447</v>
      </c>
      <c r="E15" s="12">
        <f t="shared" si="0"/>
        <v>0.49969369001429448</v>
      </c>
      <c r="F15" s="11">
        <v>2450</v>
      </c>
      <c r="G15" s="12">
        <f t="shared" si="1"/>
        <v>0.50030630998570558</v>
      </c>
      <c r="H15" s="11">
        <f t="shared" si="2"/>
        <v>4897</v>
      </c>
      <c r="I15" s="12">
        <f t="shared" si="3"/>
        <v>5.5119705547989152E-2</v>
      </c>
    </row>
    <row r="16" spans="1:9" x14ac:dyDescent="0.25">
      <c r="A16" s="9">
        <v>9</v>
      </c>
      <c r="B16" s="9">
        <v>2009</v>
      </c>
      <c r="C16" s="10" t="s">
        <v>101</v>
      </c>
      <c r="D16" s="11">
        <v>1577</v>
      </c>
      <c r="E16" s="12">
        <f t="shared" si="0"/>
        <v>0.50270959515460634</v>
      </c>
      <c r="F16" s="11">
        <v>1560</v>
      </c>
      <c r="G16" s="12">
        <f t="shared" si="1"/>
        <v>0.49729040484539366</v>
      </c>
      <c r="H16" s="11">
        <f t="shared" si="2"/>
        <v>3137</v>
      </c>
      <c r="I16" s="12">
        <f t="shared" si="3"/>
        <v>3.5309478518285066E-2</v>
      </c>
    </row>
    <row r="17" spans="1:9" x14ac:dyDescent="0.25">
      <c r="A17" s="9">
        <v>10</v>
      </c>
      <c r="B17" s="9">
        <v>2010</v>
      </c>
      <c r="C17" s="10" t="s">
        <v>25</v>
      </c>
      <c r="D17" s="11">
        <v>1768</v>
      </c>
      <c r="E17" s="12">
        <f t="shared" si="0"/>
        <v>0.48398576512455516</v>
      </c>
      <c r="F17" s="11">
        <v>1885</v>
      </c>
      <c r="G17" s="12">
        <f t="shared" si="1"/>
        <v>0.51601423487544484</v>
      </c>
      <c r="H17" s="11">
        <f t="shared" si="2"/>
        <v>3653</v>
      </c>
      <c r="I17" s="12">
        <f t="shared" si="3"/>
        <v>4.111747689744831E-2</v>
      </c>
    </row>
    <row r="18" spans="1:9" x14ac:dyDescent="0.25">
      <c r="A18" s="9">
        <v>11</v>
      </c>
      <c r="B18" s="9">
        <v>2011</v>
      </c>
      <c r="C18" s="10" t="s">
        <v>102</v>
      </c>
      <c r="D18" s="11">
        <v>2066</v>
      </c>
      <c r="E18" s="12">
        <f t="shared" si="0"/>
        <v>0.50292112950340795</v>
      </c>
      <c r="F18" s="11">
        <v>2042</v>
      </c>
      <c r="G18" s="12">
        <f t="shared" si="1"/>
        <v>0.497078870496592</v>
      </c>
      <c r="H18" s="11">
        <f t="shared" si="2"/>
        <v>4108</v>
      </c>
      <c r="I18" s="12">
        <f t="shared" si="3"/>
        <v>4.6238870817059304E-2</v>
      </c>
    </row>
    <row r="19" spans="1:9" x14ac:dyDescent="0.25">
      <c r="A19" s="9">
        <v>12</v>
      </c>
      <c r="B19" s="9">
        <v>2012</v>
      </c>
      <c r="C19" s="10" t="s">
        <v>93</v>
      </c>
      <c r="D19" s="11">
        <v>4284</v>
      </c>
      <c r="E19" s="12">
        <f t="shared" si="0"/>
        <v>0.50447479981158738</v>
      </c>
      <c r="F19" s="11">
        <v>4208</v>
      </c>
      <c r="G19" s="12">
        <f t="shared" si="1"/>
        <v>0.49552520018841262</v>
      </c>
      <c r="H19" s="11">
        <f t="shared" si="2"/>
        <v>8492</v>
      </c>
      <c r="I19" s="12">
        <f t="shared" si="3"/>
        <v>9.5584345418322211E-2</v>
      </c>
    </row>
    <row r="20" spans="1:9" x14ac:dyDescent="0.25">
      <c r="A20" s="9">
        <v>13</v>
      </c>
      <c r="B20" s="9">
        <v>2013</v>
      </c>
      <c r="C20" s="10" t="s">
        <v>103</v>
      </c>
      <c r="D20" s="11">
        <v>5727</v>
      </c>
      <c r="E20" s="12">
        <f t="shared" si="0"/>
        <v>0.50618702492487189</v>
      </c>
      <c r="F20" s="11">
        <v>5587</v>
      </c>
      <c r="G20" s="12">
        <f t="shared" si="1"/>
        <v>0.49381297507512817</v>
      </c>
      <c r="H20" s="11">
        <f t="shared" si="2"/>
        <v>11314</v>
      </c>
      <c r="I20" s="12">
        <f t="shared" si="3"/>
        <v>0.12734824353072274</v>
      </c>
    </row>
    <row r="21" spans="1:9" x14ac:dyDescent="0.25">
      <c r="A21" s="9">
        <v>14</v>
      </c>
      <c r="B21" s="9">
        <v>2014</v>
      </c>
      <c r="C21" s="10" t="s">
        <v>104</v>
      </c>
      <c r="D21" s="11">
        <v>3336</v>
      </c>
      <c r="E21" s="12">
        <f t="shared" si="0"/>
        <v>0.50309153973759613</v>
      </c>
      <c r="F21" s="11">
        <v>3295</v>
      </c>
      <c r="G21" s="12">
        <f t="shared" si="1"/>
        <v>0.49690846026240387</v>
      </c>
      <c r="H21" s="11">
        <f t="shared" si="2"/>
        <v>6631</v>
      </c>
      <c r="I21" s="12">
        <f t="shared" si="3"/>
        <v>7.4637281496572602E-2</v>
      </c>
    </row>
    <row r="22" spans="1:9" x14ac:dyDescent="0.25">
      <c r="A22" s="9">
        <v>15</v>
      </c>
      <c r="B22" s="9">
        <v>2015</v>
      </c>
      <c r="C22" s="10" t="s">
        <v>105</v>
      </c>
      <c r="D22" s="11">
        <v>2622</v>
      </c>
      <c r="E22" s="12">
        <f t="shared" si="0"/>
        <v>0.49885844748858449</v>
      </c>
      <c r="F22" s="11">
        <v>2634</v>
      </c>
      <c r="G22" s="12">
        <f t="shared" si="1"/>
        <v>0.50114155251141557</v>
      </c>
      <c r="H22" s="11">
        <f t="shared" si="2"/>
        <v>5256</v>
      </c>
      <c r="I22" s="12">
        <f t="shared" si="3"/>
        <v>5.9160541629616287E-2</v>
      </c>
    </row>
    <row r="23" spans="1:9" x14ac:dyDescent="0.25">
      <c r="A23" s="9">
        <v>16</v>
      </c>
      <c r="B23" s="9">
        <v>2016</v>
      </c>
      <c r="C23" s="10" t="s">
        <v>106</v>
      </c>
      <c r="D23" s="11">
        <v>2104</v>
      </c>
      <c r="E23" s="12">
        <f t="shared" si="0"/>
        <v>0.49517533537302894</v>
      </c>
      <c r="F23" s="11">
        <v>2145</v>
      </c>
      <c r="G23" s="12">
        <f t="shared" si="1"/>
        <v>0.50482466462697106</v>
      </c>
      <c r="H23" s="11">
        <f t="shared" si="2"/>
        <v>4249</v>
      </c>
      <c r="I23" s="12">
        <f t="shared" si="3"/>
        <v>4.7825940141598099E-2</v>
      </c>
    </row>
    <row r="24" spans="1:9" x14ac:dyDescent="0.25">
      <c r="A24" s="9">
        <v>17</v>
      </c>
      <c r="B24" s="9">
        <v>2017</v>
      </c>
      <c r="C24" s="10" t="s">
        <v>107</v>
      </c>
      <c r="D24" s="11">
        <v>2537</v>
      </c>
      <c r="E24" s="12">
        <f t="shared" si="0"/>
        <v>0.49735346010586162</v>
      </c>
      <c r="F24" s="11">
        <v>2564</v>
      </c>
      <c r="G24" s="12">
        <f t="shared" si="1"/>
        <v>0.50264653989413843</v>
      </c>
      <c r="H24" s="11">
        <f t="shared" si="2"/>
        <v>5101</v>
      </c>
      <c r="I24" s="12">
        <f t="shared" si="3"/>
        <v>5.7415890953704848E-2</v>
      </c>
    </row>
    <row r="25" spans="1:9" x14ac:dyDescent="0.25">
      <c r="A25" s="36" t="s">
        <v>173</v>
      </c>
      <c r="B25" s="36"/>
      <c r="C25" s="36"/>
      <c r="D25" s="19">
        <f>SUM(D8:D24)</f>
        <v>44473</v>
      </c>
      <c r="E25" s="20">
        <f t="shared" si="0"/>
        <v>0.50057967425683514</v>
      </c>
      <c r="F25" s="19">
        <f>SUM(F8:F24)</f>
        <v>44370</v>
      </c>
      <c r="G25" s="20">
        <f t="shared" si="1"/>
        <v>0.49942032574316492</v>
      </c>
      <c r="H25" s="13">
        <f>SUM(H8:H24)</f>
        <v>88843</v>
      </c>
      <c r="I25" s="20">
        <f>SUM(I8:I24)</f>
        <v>0.99999999999999989</v>
      </c>
    </row>
  </sheetData>
  <mergeCells count="10">
    <mergeCell ref="A1:I1"/>
    <mergeCell ref="A25:C25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374B-FB56-47A5-B628-0F7DA1A8A9F9}">
  <dimension ref="A1:I23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191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109</v>
      </c>
      <c r="D8" s="11">
        <v>2748</v>
      </c>
      <c r="E8" s="12">
        <f>D8/H8</f>
        <v>0.50422018348623854</v>
      </c>
      <c r="F8" s="11">
        <v>2702</v>
      </c>
      <c r="G8" s="12">
        <f>F8/H8</f>
        <v>0.49577981651376146</v>
      </c>
      <c r="H8" s="11">
        <f>D8+F8</f>
        <v>5450</v>
      </c>
      <c r="I8" s="12">
        <f t="shared" ref="I8:I22" si="0">H8/$H$23</f>
        <v>5.8451308451308449E-2</v>
      </c>
    </row>
    <row r="9" spans="1:9" x14ac:dyDescent="0.25">
      <c r="A9" s="9">
        <v>2</v>
      </c>
      <c r="B9" s="9">
        <v>2002</v>
      </c>
      <c r="C9" s="10" t="s">
        <v>110</v>
      </c>
      <c r="D9" s="11">
        <v>1134</v>
      </c>
      <c r="E9" s="12">
        <f t="shared" ref="E9:E23" si="1">D9/H9</f>
        <v>0.50966292134831459</v>
      </c>
      <c r="F9" s="11">
        <v>1091</v>
      </c>
      <c r="G9" s="12">
        <f t="shared" ref="G9:G23" si="2">F9/H9</f>
        <v>0.49033707865168541</v>
      </c>
      <c r="H9" s="11">
        <f t="shared" ref="H9:H22" si="3">D9+F9</f>
        <v>2225</v>
      </c>
      <c r="I9" s="12">
        <f t="shared" si="0"/>
        <v>2.3863148863148862E-2</v>
      </c>
    </row>
    <row r="10" spans="1:9" x14ac:dyDescent="0.25">
      <c r="A10" s="9">
        <v>3</v>
      </c>
      <c r="B10" s="9">
        <v>2003</v>
      </c>
      <c r="C10" s="10" t="s">
        <v>111</v>
      </c>
      <c r="D10" s="11">
        <v>3940</v>
      </c>
      <c r="E10" s="12">
        <f t="shared" si="1"/>
        <v>0.49797775530839233</v>
      </c>
      <c r="F10" s="11">
        <v>3972</v>
      </c>
      <c r="G10" s="12">
        <f t="shared" si="2"/>
        <v>0.50202224469160772</v>
      </c>
      <c r="H10" s="11">
        <f t="shared" si="3"/>
        <v>7912</v>
      </c>
      <c r="I10" s="12">
        <f t="shared" si="0"/>
        <v>8.4856284856284853E-2</v>
      </c>
    </row>
    <row r="11" spans="1:9" x14ac:dyDescent="0.25">
      <c r="A11" s="9">
        <v>4</v>
      </c>
      <c r="B11" s="9">
        <v>2004</v>
      </c>
      <c r="C11" s="10" t="s">
        <v>112</v>
      </c>
      <c r="D11" s="11">
        <v>2931</v>
      </c>
      <c r="E11" s="12">
        <f t="shared" si="1"/>
        <v>0.49326825984516998</v>
      </c>
      <c r="F11" s="11">
        <v>3011</v>
      </c>
      <c r="G11" s="12">
        <f t="shared" si="2"/>
        <v>0.50673174015483002</v>
      </c>
      <c r="H11" s="11">
        <f t="shared" si="3"/>
        <v>5942</v>
      </c>
      <c r="I11" s="12">
        <f t="shared" si="0"/>
        <v>6.3728013728013733E-2</v>
      </c>
    </row>
    <row r="12" spans="1:9" x14ac:dyDescent="0.25">
      <c r="A12" s="9">
        <v>5</v>
      </c>
      <c r="B12" s="9">
        <v>2005</v>
      </c>
      <c r="C12" s="10" t="s">
        <v>113</v>
      </c>
      <c r="D12" s="11">
        <v>3010</v>
      </c>
      <c r="E12" s="12">
        <f t="shared" si="1"/>
        <v>0.49563642351391407</v>
      </c>
      <c r="F12" s="11">
        <v>3063</v>
      </c>
      <c r="G12" s="12">
        <f t="shared" si="2"/>
        <v>0.50436357648608598</v>
      </c>
      <c r="H12" s="11">
        <f t="shared" si="3"/>
        <v>6073</v>
      </c>
      <c r="I12" s="12">
        <f t="shared" si="0"/>
        <v>6.5132990132990135E-2</v>
      </c>
    </row>
    <row r="13" spans="1:9" x14ac:dyDescent="0.25">
      <c r="A13" s="9">
        <v>6</v>
      </c>
      <c r="B13" s="9">
        <v>2006</v>
      </c>
      <c r="C13" s="10" t="s">
        <v>114</v>
      </c>
      <c r="D13" s="11">
        <v>2716</v>
      </c>
      <c r="E13" s="12">
        <f t="shared" si="1"/>
        <v>0.49498815381811556</v>
      </c>
      <c r="F13" s="11">
        <v>2771</v>
      </c>
      <c r="G13" s="12">
        <f t="shared" si="2"/>
        <v>0.50501184618188444</v>
      </c>
      <c r="H13" s="11">
        <f t="shared" si="3"/>
        <v>5487</v>
      </c>
      <c r="I13" s="12">
        <f t="shared" si="0"/>
        <v>5.8848133848133845E-2</v>
      </c>
    </row>
    <row r="14" spans="1:9" x14ac:dyDescent="0.25">
      <c r="A14" s="9">
        <v>7</v>
      </c>
      <c r="B14" s="9">
        <v>2007</v>
      </c>
      <c r="C14" s="10" t="s">
        <v>115</v>
      </c>
      <c r="D14" s="11">
        <v>1777</v>
      </c>
      <c r="E14" s="12">
        <f t="shared" si="1"/>
        <v>0.48472449536279322</v>
      </c>
      <c r="F14" s="11">
        <v>1889</v>
      </c>
      <c r="G14" s="12">
        <f t="shared" si="2"/>
        <v>0.51527550463720673</v>
      </c>
      <c r="H14" s="11">
        <f t="shared" si="3"/>
        <v>3666</v>
      </c>
      <c r="I14" s="12">
        <f t="shared" si="0"/>
        <v>3.9317889317889321E-2</v>
      </c>
    </row>
    <row r="15" spans="1:9" x14ac:dyDescent="0.25">
      <c r="A15" s="9">
        <v>8</v>
      </c>
      <c r="B15" s="9">
        <v>2008</v>
      </c>
      <c r="C15" s="10" t="s">
        <v>116</v>
      </c>
      <c r="D15" s="11">
        <v>2511</v>
      </c>
      <c r="E15" s="12">
        <f t="shared" si="1"/>
        <v>0.49090909090909091</v>
      </c>
      <c r="F15" s="11">
        <v>2604</v>
      </c>
      <c r="G15" s="12">
        <f t="shared" si="2"/>
        <v>0.50909090909090904</v>
      </c>
      <c r="H15" s="11">
        <f t="shared" si="3"/>
        <v>5115</v>
      </c>
      <c r="I15" s="12">
        <f t="shared" si="0"/>
        <v>5.4858429858429855E-2</v>
      </c>
    </row>
    <row r="16" spans="1:9" x14ac:dyDescent="0.25">
      <c r="A16" s="9">
        <v>9</v>
      </c>
      <c r="B16" s="9">
        <v>2009</v>
      </c>
      <c r="C16" s="10" t="s">
        <v>56</v>
      </c>
      <c r="D16" s="11">
        <v>3969</v>
      </c>
      <c r="E16" s="12">
        <f t="shared" si="1"/>
        <v>0.49643527204502813</v>
      </c>
      <c r="F16" s="11">
        <v>4026</v>
      </c>
      <c r="G16" s="12">
        <f t="shared" si="2"/>
        <v>0.50356472795497187</v>
      </c>
      <c r="H16" s="11">
        <f t="shared" si="3"/>
        <v>7995</v>
      </c>
      <c r="I16" s="12">
        <f t="shared" si="0"/>
        <v>8.5746460746460751E-2</v>
      </c>
    </row>
    <row r="17" spans="1:9" x14ac:dyDescent="0.25">
      <c r="A17" s="9">
        <v>10</v>
      </c>
      <c r="B17" s="9">
        <v>2010</v>
      </c>
      <c r="C17" s="10" t="s">
        <v>117</v>
      </c>
      <c r="D17" s="11">
        <v>2826</v>
      </c>
      <c r="E17" s="12">
        <f t="shared" si="1"/>
        <v>0.48977469670710572</v>
      </c>
      <c r="F17" s="11">
        <v>2944</v>
      </c>
      <c r="G17" s="12">
        <f t="shared" si="2"/>
        <v>0.51022530329289428</v>
      </c>
      <c r="H17" s="11">
        <f t="shared" si="3"/>
        <v>5770</v>
      </c>
      <c r="I17" s="12">
        <f t="shared" si="0"/>
        <v>6.1883311883311885E-2</v>
      </c>
    </row>
    <row r="18" spans="1:9" x14ac:dyDescent="0.25">
      <c r="A18" s="9">
        <v>11</v>
      </c>
      <c r="B18" s="9">
        <v>2011</v>
      </c>
      <c r="C18" s="10" t="s">
        <v>61</v>
      </c>
      <c r="D18" s="11">
        <v>2330</v>
      </c>
      <c r="E18" s="12">
        <f t="shared" si="1"/>
        <v>0.50226341884026726</v>
      </c>
      <c r="F18" s="11">
        <v>2309</v>
      </c>
      <c r="G18" s="12">
        <f t="shared" si="2"/>
        <v>0.49773658115973268</v>
      </c>
      <c r="H18" s="11">
        <f t="shared" si="3"/>
        <v>4639</v>
      </c>
      <c r="I18" s="12">
        <f t="shared" si="0"/>
        <v>4.9753324753324751E-2</v>
      </c>
    </row>
    <row r="19" spans="1:9" x14ac:dyDescent="0.25">
      <c r="A19" s="9">
        <v>12</v>
      </c>
      <c r="B19" s="9">
        <v>2012</v>
      </c>
      <c r="C19" s="10" t="s">
        <v>118</v>
      </c>
      <c r="D19" s="11">
        <v>2810</v>
      </c>
      <c r="E19" s="12">
        <f t="shared" si="1"/>
        <v>0.49769748494509386</v>
      </c>
      <c r="F19" s="11">
        <v>2836</v>
      </c>
      <c r="G19" s="12">
        <f t="shared" si="2"/>
        <v>0.50230251505490608</v>
      </c>
      <c r="H19" s="11">
        <f t="shared" si="3"/>
        <v>5646</v>
      </c>
      <c r="I19" s="12">
        <f t="shared" si="0"/>
        <v>6.0553410553410555E-2</v>
      </c>
    </row>
    <row r="20" spans="1:9" x14ac:dyDescent="0.25">
      <c r="A20" s="9">
        <v>13</v>
      </c>
      <c r="B20" s="9">
        <v>2013</v>
      </c>
      <c r="C20" s="10" t="s">
        <v>119</v>
      </c>
      <c r="D20" s="11">
        <v>3363</v>
      </c>
      <c r="E20" s="12">
        <f t="shared" si="1"/>
        <v>0.50261545359438053</v>
      </c>
      <c r="F20" s="11">
        <v>3328</v>
      </c>
      <c r="G20" s="12">
        <f t="shared" si="2"/>
        <v>0.49738454640561947</v>
      </c>
      <c r="H20" s="11">
        <f t="shared" si="3"/>
        <v>6691</v>
      </c>
      <c r="I20" s="12">
        <f t="shared" si="0"/>
        <v>7.1761046761046762E-2</v>
      </c>
    </row>
    <row r="21" spans="1:9" x14ac:dyDescent="0.25">
      <c r="A21" s="9">
        <v>14</v>
      </c>
      <c r="B21" s="9">
        <v>2014</v>
      </c>
      <c r="C21" s="10" t="s">
        <v>120</v>
      </c>
      <c r="D21" s="11">
        <v>7602</v>
      </c>
      <c r="E21" s="12">
        <f t="shared" si="1"/>
        <v>0.51126504808662321</v>
      </c>
      <c r="F21" s="11">
        <v>7267</v>
      </c>
      <c r="G21" s="12">
        <f t="shared" si="2"/>
        <v>0.48873495191337685</v>
      </c>
      <c r="H21" s="11">
        <f t="shared" si="3"/>
        <v>14869</v>
      </c>
      <c r="I21" s="12">
        <f t="shared" si="0"/>
        <v>0.15947018447018446</v>
      </c>
    </row>
    <row r="22" spans="1:9" x14ac:dyDescent="0.25">
      <c r="A22" s="9">
        <v>15</v>
      </c>
      <c r="B22" s="9">
        <v>2015</v>
      </c>
      <c r="C22" s="10" t="s">
        <v>121</v>
      </c>
      <c r="D22" s="11">
        <v>2894</v>
      </c>
      <c r="E22" s="12">
        <f t="shared" si="1"/>
        <v>0.5024305555555556</v>
      </c>
      <c r="F22" s="11">
        <v>2866</v>
      </c>
      <c r="G22" s="12">
        <f t="shared" si="2"/>
        <v>0.49756944444444445</v>
      </c>
      <c r="H22" s="11">
        <f t="shared" si="3"/>
        <v>5760</v>
      </c>
      <c r="I22" s="12">
        <f t="shared" si="0"/>
        <v>6.1776061776061778E-2</v>
      </c>
    </row>
    <row r="23" spans="1:9" x14ac:dyDescent="0.25">
      <c r="A23" s="36" t="s">
        <v>173</v>
      </c>
      <c r="B23" s="36"/>
      <c r="C23" s="36"/>
      <c r="D23" s="19">
        <f>SUM(D8:D22)</f>
        <v>46561</v>
      </c>
      <c r="E23" s="20">
        <f t="shared" si="1"/>
        <v>0.49936722436722436</v>
      </c>
      <c r="F23" s="19">
        <f>SUM(F8:F22)</f>
        <v>46679</v>
      </c>
      <c r="G23" s="20">
        <f t="shared" si="2"/>
        <v>0.50063277563277564</v>
      </c>
      <c r="H23" s="13">
        <f>SUM(H8:H22)</f>
        <v>93240</v>
      </c>
      <c r="I23" s="20">
        <f>SUM(I8:I22)</f>
        <v>1</v>
      </c>
    </row>
  </sheetData>
  <mergeCells count="10">
    <mergeCell ref="A1:I1"/>
    <mergeCell ref="A23:C23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B917-A378-4C1D-BB78-CD512D84EB0B}">
  <dimension ref="A1:I22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192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122</v>
      </c>
      <c r="D8" s="11">
        <v>2767</v>
      </c>
      <c r="E8" s="12">
        <f>D8/H8</f>
        <v>0.50798604736552233</v>
      </c>
      <c r="F8" s="11">
        <v>2680</v>
      </c>
      <c r="G8" s="12">
        <f>F8/H8</f>
        <v>0.49201395263447767</v>
      </c>
      <c r="H8" s="11">
        <f>D8+F8</f>
        <v>5447</v>
      </c>
      <c r="I8" s="12">
        <f>H8/$H$22</f>
        <v>4.4654495372230103E-2</v>
      </c>
    </row>
    <row r="9" spans="1:9" x14ac:dyDescent="0.25">
      <c r="A9" s="9">
        <v>2</v>
      </c>
      <c r="B9" s="9">
        <v>2002</v>
      </c>
      <c r="C9" s="10" t="s">
        <v>123</v>
      </c>
      <c r="D9" s="11">
        <v>6160</v>
      </c>
      <c r="E9" s="12">
        <f t="shared" ref="E9:E22" si="0">D9/H9</f>
        <v>0.5047525401507702</v>
      </c>
      <c r="F9" s="11">
        <v>6044</v>
      </c>
      <c r="G9" s="12">
        <f t="shared" ref="G9:G22" si="1">F9/H9</f>
        <v>0.49524745984922974</v>
      </c>
      <c r="H9" s="11">
        <f t="shared" ref="H9:H21" si="2">D9+F9</f>
        <v>12204</v>
      </c>
      <c r="I9" s="12">
        <f t="shared" ref="I9:I21" si="3">H9/$H$22</f>
        <v>0.10004836818848838</v>
      </c>
    </row>
    <row r="10" spans="1:9" x14ac:dyDescent="0.25">
      <c r="A10" s="9">
        <v>3</v>
      </c>
      <c r="B10" s="9">
        <v>2003</v>
      </c>
      <c r="C10" s="10" t="s">
        <v>124</v>
      </c>
      <c r="D10" s="11">
        <v>2766</v>
      </c>
      <c r="E10" s="12">
        <f t="shared" si="0"/>
        <v>0.50761607634428341</v>
      </c>
      <c r="F10" s="11">
        <v>2683</v>
      </c>
      <c r="G10" s="12">
        <f t="shared" si="1"/>
        <v>0.49238392365571665</v>
      </c>
      <c r="H10" s="11">
        <f t="shared" si="2"/>
        <v>5449</v>
      </c>
      <c r="I10" s="12">
        <f t="shared" si="3"/>
        <v>4.4670891368327852E-2</v>
      </c>
    </row>
    <row r="11" spans="1:9" x14ac:dyDescent="0.25">
      <c r="A11" s="9">
        <v>4</v>
      </c>
      <c r="B11" s="9">
        <v>2004</v>
      </c>
      <c r="C11" s="10" t="s">
        <v>78</v>
      </c>
      <c r="D11" s="11">
        <v>4213</v>
      </c>
      <c r="E11" s="12">
        <f t="shared" si="0"/>
        <v>0.49952572919136828</v>
      </c>
      <c r="F11" s="11">
        <v>4221</v>
      </c>
      <c r="G11" s="12">
        <f t="shared" si="1"/>
        <v>0.50047427080863172</v>
      </c>
      <c r="H11" s="11">
        <f t="shared" si="2"/>
        <v>8434</v>
      </c>
      <c r="I11" s="12">
        <f t="shared" si="3"/>
        <v>6.9141915544224095E-2</v>
      </c>
    </row>
    <row r="12" spans="1:9" x14ac:dyDescent="0.25">
      <c r="A12" s="9">
        <v>5</v>
      </c>
      <c r="B12" s="9">
        <v>2005</v>
      </c>
      <c r="C12" s="10" t="s">
        <v>125</v>
      </c>
      <c r="D12" s="11">
        <v>4087</v>
      </c>
      <c r="E12" s="12">
        <f t="shared" si="0"/>
        <v>0.49110790675318433</v>
      </c>
      <c r="F12" s="11">
        <v>4235</v>
      </c>
      <c r="G12" s="12">
        <f t="shared" si="1"/>
        <v>0.50889209324681572</v>
      </c>
      <c r="H12" s="11">
        <f t="shared" si="2"/>
        <v>8322</v>
      </c>
      <c r="I12" s="12">
        <f t="shared" si="3"/>
        <v>6.8223739762749938E-2</v>
      </c>
    </row>
    <row r="13" spans="1:9" x14ac:dyDescent="0.25">
      <c r="A13" s="9">
        <v>6</v>
      </c>
      <c r="B13" s="9">
        <v>2006</v>
      </c>
      <c r="C13" s="10" t="s">
        <v>126</v>
      </c>
      <c r="D13" s="11">
        <v>3259</v>
      </c>
      <c r="E13" s="12">
        <f t="shared" si="0"/>
        <v>0.49915760453361924</v>
      </c>
      <c r="F13" s="11">
        <v>3270</v>
      </c>
      <c r="G13" s="12">
        <f t="shared" si="1"/>
        <v>0.50084239546638076</v>
      </c>
      <c r="H13" s="11">
        <f t="shared" si="2"/>
        <v>6529</v>
      </c>
      <c r="I13" s="12">
        <f t="shared" si="3"/>
        <v>5.3524729261114436E-2</v>
      </c>
    </row>
    <row r="14" spans="1:9" x14ac:dyDescent="0.25">
      <c r="A14" s="9">
        <v>7</v>
      </c>
      <c r="B14" s="9">
        <v>2007</v>
      </c>
      <c r="C14" s="10" t="s">
        <v>127</v>
      </c>
      <c r="D14" s="11">
        <v>4424</v>
      </c>
      <c r="E14" s="12">
        <f t="shared" si="0"/>
        <v>0.4992664484821126</v>
      </c>
      <c r="F14" s="11">
        <v>4437</v>
      </c>
      <c r="G14" s="12">
        <f t="shared" si="1"/>
        <v>0.50073355151788734</v>
      </c>
      <c r="H14" s="11">
        <f t="shared" si="2"/>
        <v>8861</v>
      </c>
      <c r="I14" s="12">
        <f t="shared" si="3"/>
        <v>7.2642460711094356E-2</v>
      </c>
    </row>
    <row r="15" spans="1:9" x14ac:dyDescent="0.25">
      <c r="A15" s="9">
        <v>8</v>
      </c>
      <c r="B15" s="9">
        <v>2008</v>
      </c>
      <c r="C15" s="10" t="s">
        <v>13</v>
      </c>
      <c r="D15" s="11">
        <v>2633</v>
      </c>
      <c r="E15" s="12">
        <f t="shared" si="0"/>
        <v>0.49279431031255849</v>
      </c>
      <c r="F15" s="11">
        <v>2710</v>
      </c>
      <c r="G15" s="12">
        <f t="shared" si="1"/>
        <v>0.50720568968744151</v>
      </c>
      <c r="H15" s="11">
        <f t="shared" si="2"/>
        <v>5343</v>
      </c>
      <c r="I15" s="12">
        <f t="shared" si="3"/>
        <v>4.3801903575146947E-2</v>
      </c>
    </row>
    <row r="16" spans="1:9" x14ac:dyDescent="0.25">
      <c r="A16" s="9">
        <v>9</v>
      </c>
      <c r="B16" s="9">
        <v>2009</v>
      </c>
      <c r="C16" s="10" t="s">
        <v>128</v>
      </c>
      <c r="D16" s="11">
        <v>2937</v>
      </c>
      <c r="E16" s="12">
        <f t="shared" si="0"/>
        <v>0.50742916378714586</v>
      </c>
      <c r="F16" s="11">
        <v>2851</v>
      </c>
      <c r="G16" s="12">
        <f t="shared" si="1"/>
        <v>0.49257083621285419</v>
      </c>
      <c r="H16" s="11">
        <f t="shared" si="2"/>
        <v>5788</v>
      </c>
      <c r="I16" s="12">
        <f t="shared" si="3"/>
        <v>4.7450012706896978E-2</v>
      </c>
    </row>
    <row r="17" spans="1:9" x14ac:dyDescent="0.25">
      <c r="A17" s="9">
        <v>10</v>
      </c>
      <c r="B17" s="9">
        <v>2010</v>
      </c>
      <c r="C17" s="10" t="s">
        <v>129</v>
      </c>
      <c r="D17" s="11">
        <v>3687</v>
      </c>
      <c r="E17" s="12">
        <f t="shared" si="0"/>
        <v>0.5068041237113402</v>
      </c>
      <c r="F17" s="11">
        <v>3588</v>
      </c>
      <c r="G17" s="12">
        <f t="shared" si="1"/>
        <v>0.4931958762886598</v>
      </c>
      <c r="H17" s="11">
        <f t="shared" si="2"/>
        <v>7275</v>
      </c>
      <c r="I17" s="12">
        <f t="shared" si="3"/>
        <v>5.9640435805576278E-2</v>
      </c>
    </row>
    <row r="18" spans="1:9" x14ac:dyDescent="0.25">
      <c r="A18" s="9">
        <v>11</v>
      </c>
      <c r="B18" s="9">
        <v>2011</v>
      </c>
      <c r="C18" s="10" t="s">
        <v>130</v>
      </c>
      <c r="D18" s="11">
        <v>6455</v>
      </c>
      <c r="E18" s="12">
        <f t="shared" si="0"/>
        <v>0.50382453949422412</v>
      </c>
      <c r="F18" s="11">
        <v>6357</v>
      </c>
      <c r="G18" s="12">
        <f t="shared" si="1"/>
        <v>0.49617546050577582</v>
      </c>
      <c r="H18" s="11">
        <f t="shared" si="2"/>
        <v>12812</v>
      </c>
      <c r="I18" s="12">
        <f t="shared" si="3"/>
        <v>0.10503275100220526</v>
      </c>
    </row>
    <row r="19" spans="1:9" x14ac:dyDescent="0.25">
      <c r="A19" s="9">
        <v>12</v>
      </c>
      <c r="B19" s="9">
        <v>2012</v>
      </c>
      <c r="C19" s="10" t="s">
        <v>131</v>
      </c>
      <c r="D19" s="11">
        <v>3408</v>
      </c>
      <c r="E19" s="12">
        <f t="shared" si="0"/>
        <v>0.49817278175705304</v>
      </c>
      <c r="F19" s="11">
        <v>3433</v>
      </c>
      <c r="G19" s="12">
        <f t="shared" si="1"/>
        <v>0.50182721824294696</v>
      </c>
      <c r="H19" s="11">
        <f t="shared" si="2"/>
        <v>6841</v>
      </c>
      <c r="I19" s="12">
        <f t="shared" si="3"/>
        <v>5.608250465236389E-2</v>
      </c>
    </row>
    <row r="20" spans="1:9" x14ac:dyDescent="0.25">
      <c r="A20" s="9">
        <v>13</v>
      </c>
      <c r="B20" s="9">
        <v>2013</v>
      </c>
      <c r="C20" s="10" t="s">
        <v>132</v>
      </c>
      <c r="D20" s="11">
        <v>4028</v>
      </c>
      <c r="E20" s="12">
        <f t="shared" si="0"/>
        <v>0.49771407389101691</v>
      </c>
      <c r="F20" s="11">
        <v>4065</v>
      </c>
      <c r="G20" s="12">
        <f t="shared" si="1"/>
        <v>0.50228592610898304</v>
      </c>
      <c r="H20" s="11">
        <f t="shared" si="2"/>
        <v>8093</v>
      </c>
      <c r="I20" s="12">
        <f t="shared" si="3"/>
        <v>6.634639820955722E-2</v>
      </c>
    </row>
    <row r="21" spans="1:9" x14ac:dyDescent="0.25">
      <c r="A21" s="9">
        <v>14</v>
      </c>
      <c r="B21" s="9">
        <v>2014</v>
      </c>
      <c r="C21" s="10" t="s">
        <v>133</v>
      </c>
      <c r="D21" s="11">
        <v>10178</v>
      </c>
      <c r="E21" s="12">
        <f t="shared" si="0"/>
        <v>0.49448574065976775</v>
      </c>
      <c r="F21" s="11">
        <v>10405</v>
      </c>
      <c r="G21" s="12">
        <f t="shared" si="1"/>
        <v>0.5055142593402322</v>
      </c>
      <c r="H21" s="11">
        <f t="shared" si="2"/>
        <v>20583</v>
      </c>
      <c r="I21" s="12">
        <f t="shared" si="3"/>
        <v>0.16873939384002426</v>
      </c>
    </row>
    <row r="22" spans="1:9" x14ac:dyDescent="0.25">
      <c r="A22" s="36" t="s">
        <v>173</v>
      </c>
      <c r="B22" s="36"/>
      <c r="C22" s="36"/>
      <c r="D22" s="19">
        <f>SUM(D8:D21)</f>
        <v>61002</v>
      </c>
      <c r="E22" s="20">
        <f t="shared" si="0"/>
        <v>0.50009427697756204</v>
      </c>
      <c r="F22" s="19">
        <f>SUM(F8:F21)</f>
        <v>60979</v>
      </c>
      <c r="G22" s="20">
        <f t="shared" si="1"/>
        <v>0.49990572302243791</v>
      </c>
      <c r="H22" s="13">
        <f>SUM(H8:H21)</f>
        <v>121981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B9B2-CD66-47A5-9533-495043D2E9AA}">
  <dimension ref="A1:I22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193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135</v>
      </c>
      <c r="D8" s="11">
        <v>1615</v>
      </c>
      <c r="E8" s="12">
        <f>D8/H8</f>
        <v>0.492979242979243</v>
      </c>
      <c r="F8" s="11">
        <v>1661</v>
      </c>
      <c r="G8" s="12">
        <f>F8/H8</f>
        <v>0.507020757020757</v>
      </c>
      <c r="H8" s="11">
        <f>D8+F8</f>
        <v>3276</v>
      </c>
      <c r="I8" s="12">
        <f t="shared" ref="I8:I21" si="0">H8/$H$22</f>
        <v>4.4947520065857172E-2</v>
      </c>
    </row>
    <row r="9" spans="1:9" x14ac:dyDescent="0.25">
      <c r="A9" s="9">
        <v>2</v>
      </c>
      <c r="B9" s="9">
        <v>2002</v>
      </c>
      <c r="C9" s="10" t="s">
        <v>136</v>
      </c>
      <c r="D9" s="11">
        <v>3370</v>
      </c>
      <c r="E9" s="12">
        <f t="shared" ref="E9:E22" si="1">D9/H9</f>
        <v>0.50426455184797248</v>
      </c>
      <c r="F9" s="11">
        <v>3313</v>
      </c>
      <c r="G9" s="12">
        <f t="shared" ref="G9:G22" si="2">F9/H9</f>
        <v>0.49573544815202752</v>
      </c>
      <c r="H9" s="11">
        <f t="shared" ref="H9:H21" si="3">D9+F9</f>
        <v>6683</v>
      </c>
      <c r="I9" s="12">
        <f t="shared" si="0"/>
        <v>9.1692392124579816E-2</v>
      </c>
    </row>
    <row r="10" spans="1:9" x14ac:dyDescent="0.25">
      <c r="A10" s="9">
        <v>3</v>
      </c>
      <c r="B10" s="9">
        <v>2003</v>
      </c>
      <c r="C10" s="10" t="s">
        <v>137</v>
      </c>
      <c r="D10" s="11">
        <v>1830</v>
      </c>
      <c r="E10" s="12">
        <f t="shared" si="1"/>
        <v>0.50468836183121901</v>
      </c>
      <c r="F10" s="11">
        <v>1796</v>
      </c>
      <c r="G10" s="12">
        <f t="shared" si="2"/>
        <v>0.49531163816878104</v>
      </c>
      <c r="H10" s="11">
        <f t="shared" si="3"/>
        <v>3626</v>
      </c>
      <c r="I10" s="12">
        <f t="shared" si="0"/>
        <v>4.9749605542978664E-2</v>
      </c>
    </row>
    <row r="11" spans="1:9" x14ac:dyDescent="0.25">
      <c r="A11" s="9">
        <v>4</v>
      </c>
      <c r="B11" s="9">
        <v>2004</v>
      </c>
      <c r="C11" s="10" t="s">
        <v>57</v>
      </c>
      <c r="D11" s="11">
        <v>2694</v>
      </c>
      <c r="E11" s="12">
        <f t="shared" si="1"/>
        <v>0.50204994409243386</v>
      </c>
      <c r="F11" s="11">
        <v>2672</v>
      </c>
      <c r="G11" s="12">
        <f t="shared" si="2"/>
        <v>0.49795005590756614</v>
      </c>
      <c r="H11" s="11">
        <f t="shared" si="3"/>
        <v>5366</v>
      </c>
      <c r="I11" s="12">
        <f t="shared" si="0"/>
        <v>7.3622830486382657E-2</v>
      </c>
    </row>
    <row r="12" spans="1:9" x14ac:dyDescent="0.25">
      <c r="A12" s="9">
        <v>5</v>
      </c>
      <c r="B12" s="9">
        <v>2005</v>
      </c>
      <c r="C12" s="10" t="s">
        <v>138</v>
      </c>
      <c r="D12" s="11">
        <v>1472</v>
      </c>
      <c r="E12" s="12">
        <f t="shared" si="1"/>
        <v>0.50256060088767496</v>
      </c>
      <c r="F12" s="11">
        <v>1457</v>
      </c>
      <c r="G12" s="12">
        <f t="shared" si="2"/>
        <v>0.49743939911232504</v>
      </c>
      <c r="H12" s="11">
        <f t="shared" si="3"/>
        <v>2929</v>
      </c>
      <c r="I12" s="12">
        <f t="shared" si="0"/>
        <v>4.018659532139672E-2</v>
      </c>
    </row>
    <row r="13" spans="1:9" x14ac:dyDescent="0.25">
      <c r="A13" s="9">
        <v>6</v>
      </c>
      <c r="B13" s="9">
        <v>2006</v>
      </c>
      <c r="C13" s="10" t="s">
        <v>139</v>
      </c>
      <c r="D13" s="11">
        <v>2259</v>
      </c>
      <c r="E13" s="12">
        <f t="shared" si="1"/>
        <v>0.50993227990970658</v>
      </c>
      <c r="F13" s="11">
        <v>2171</v>
      </c>
      <c r="G13" s="12">
        <f t="shared" si="2"/>
        <v>0.49006772009029348</v>
      </c>
      <c r="H13" s="11">
        <f t="shared" si="3"/>
        <v>4430</v>
      </c>
      <c r="I13" s="12">
        <f t="shared" si="0"/>
        <v>6.078068189613775E-2</v>
      </c>
    </row>
    <row r="14" spans="1:9" x14ac:dyDescent="0.25">
      <c r="A14" s="9">
        <v>7</v>
      </c>
      <c r="B14" s="9">
        <v>2007</v>
      </c>
      <c r="C14" s="10" t="s">
        <v>140</v>
      </c>
      <c r="D14" s="11">
        <v>1608</v>
      </c>
      <c r="E14" s="12">
        <f t="shared" si="1"/>
        <v>0.49814126394052044</v>
      </c>
      <c r="F14" s="11">
        <v>1620</v>
      </c>
      <c r="G14" s="12">
        <f t="shared" si="2"/>
        <v>0.5018587360594795</v>
      </c>
      <c r="H14" s="11">
        <f t="shared" si="3"/>
        <v>3228</v>
      </c>
      <c r="I14" s="12">
        <f t="shared" si="0"/>
        <v>4.428894834328051E-2</v>
      </c>
    </row>
    <row r="15" spans="1:9" x14ac:dyDescent="0.25">
      <c r="A15" s="9">
        <v>8</v>
      </c>
      <c r="B15" s="9">
        <v>2008</v>
      </c>
      <c r="C15" s="10" t="s">
        <v>141</v>
      </c>
      <c r="D15" s="11">
        <v>2049</v>
      </c>
      <c r="E15" s="12">
        <f t="shared" si="1"/>
        <v>0.50970149253731345</v>
      </c>
      <c r="F15" s="11">
        <v>1971</v>
      </c>
      <c r="G15" s="12">
        <f t="shared" si="2"/>
        <v>0.49029850746268655</v>
      </c>
      <c r="H15" s="11">
        <f t="shared" si="3"/>
        <v>4020</v>
      </c>
      <c r="I15" s="12">
        <f t="shared" si="0"/>
        <v>5.515538176579543E-2</v>
      </c>
    </row>
    <row r="16" spans="1:9" x14ac:dyDescent="0.25">
      <c r="A16" s="9">
        <v>9</v>
      </c>
      <c r="B16" s="9">
        <v>2009</v>
      </c>
      <c r="C16" s="10" t="s">
        <v>142</v>
      </c>
      <c r="D16" s="11">
        <v>3005</v>
      </c>
      <c r="E16" s="12">
        <f t="shared" si="1"/>
        <v>0.50301305657850681</v>
      </c>
      <c r="F16" s="11">
        <v>2969</v>
      </c>
      <c r="G16" s="12">
        <f t="shared" si="2"/>
        <v>0.49698694342149313</v>
      </c>
      <c r="H16" s="11">
        <f t="shared" si="3"/>
        <v>5974</v>
      </c>
      <c r="I16" s="12">
        <f t="shared" si="0"/>
        <v>8.1964738972353707E-2</v>
      </c>
    </row>
    <row r="17" spans="1:9" x14ac:dyDescent="0.25">
      <c r="A17" s="9">
        <v>10</v>
      </c>
      <c r="B17" s="9">
        <v>2010</v>
      </c>
      <c r="C17" s="10" t="s">
        <v>143</v>
      </c>
      <c r="D17" s="11">
        <v>1991</v>
      </c>
      <c r="E17" s="12">
        <f t="shared" si="1"/>
        <v>0.50494547299010906</v>
      </c>
      <c r="F17" s="11">
        <v>1952</v>
      </c>
      <c r="G17" s="12">
        <f t="shared" si="2"/>
        <v>0.49505452700989094</v>
      </c>
      <c r="H17" s="11">
        <f t="shared" si="3"/>
        <v>3943</v>
      </c>
      <c r="I17" s="12">
        <f t="shared" si="0"/>
        <v>5.4098922960828702E-2</v>
      </c>
    </row>
    <row r="18" spans="1:9" x14ac:dyDescent="0.25">
      <c r="A18" s="9">
        <v>11</v>
      </c>
      <c r="B18" s="9">
        <v>2011</v>
      </c>
      <c r="C18" s="10" t="s">
        <v>144</v>
      </c>
      <c r="D18" s="11">
        <v>2529</v>
      </c>
      <c r="E18" s="12">
        <f t="shared" si="1"/>
        <v>0.50539568345323738</v>
      </c>
      <c r="F18" s="11">
        <v>2475</v>
      </c>
      <c r="G18" s="12">
        <f t="shared" si="2"/>
        <v>0.49460431654676257</v>
      </c>
      <c r="H18" s="11">
        <f t="shared" si="3"/>
        <v>5004</v>
      </c>
      <c r="I18" s="12">
        <f t="shared" si="0"/>
        <v>6.8656102078616998E-2</v>
      </c>
    </row>
    <row r="19" spans="1:9" x14ac:dyDescent="0.25">
      <c r="A19" s="9">
        <v>12</v>
      </c>
      <c r="B19" s="9">
        <v>2012</v>
      </c>
      <c r="C19" s="10" t="s">
        <v>145</v>
      </c>
      <c r="D19" s="11">
        <v>3543</v>
      </c>
      <c r="E19" s="12">
        <f t="shared" si="1"/>
        <v>0.50028240609997177</v>
      </c>
      <c r="F19" s="11">
        <v>3539</v>
      </c>
      <c r="G19" s="12">
        <f t="shared" si="2"/>
        <v>0.49971759390002823</v>
      </c>
      <c r="H19" s="11">
        <f t="shared" si="3"/>
        <v>7082</v>
      </c>
      <c r="I19" s="12">
        <f t="shared" si="0"/>
        <v>9.7166769568498318E-2</v>
      </c>
    </row>
    <row r="20" spans="1:9" x14ac:dyDescent="0.25">
      <c r="A20" s="9">
        <v>13</v>
      </c>
      <c r="B20" s="9">
        <v>2013</v>
      </c>
      <c r="C20" s="10" t="s">
        <v>28</v>
      </c>
      <c r="D20" s="11">
        <v>4623</v>
      </c>
      <c r="E20" s="12">
        <f t="shared" si="1"/>
        <v>0.49123366273509722</v>
      </c>
      <c r="F20" s="11">
        <v>4788</v>
      </c>
      <c r="G20" s="12">
        <f t="shared" si="2"/>
        <v>0.50876633726490272</v>
      </c>
      <c r="H20" s="11">
        <f t="shared" si="3"/>
        <v>9411</v>
      </c>
      <c r="I20" s="12">
        <f t="shared" si="0"/>
        <v>0.12912121835768678</v>
      </c>
    </row>
    <row r="21" spans="1:9" x14ac:dyDescent="0.25">
      <c r="A21" s="9">
        <v>14</v>
      </c>
      <c r="B21" s="9">
        <v>2014</v>
      </c>
      <c r="C21" s="10" t="s">
        <v>146</v>
      </c>
      <c r="D21" s="11">
        <v>3986</v>
      </c>
      <c r="E21" s="12">
        <f t="shared" si="1"/>
        <v>0.50372804246177172</v>
      </c>
      <c r="F21" s="11">
        <v>3927</v>
      </c>
      <c r="G21" s="12">
        <f t="shared" si="2"/>
        <v>0.49627195753822823</v>
      </c>
      <c r="H21" s="11">
        <f t="shared" si="3"/>
        <v>7913</v>
      </c>
      <c r="I21" s="12">
        <f t="shared" si="0"/>
        <v>0.10856829251560678</v>
      </c>
    </row>
    <row r="22" spans="1:9" x14ac:dyDescent="0.25">
      <c r="A22" s="40" t="s">
        <v>173</v>
      </c>
      <c r="B22" s="40"/>
      <c r="C22" s="40"/>
      <c r="D22" s="21">
        <f>SUM(D8:D21)</f>
        <v>36574</v>
      </c>
      <c r="E22" s="22">
        <f t="shared" si="1"/>
        <v>0.50180421211497561</v>
      </c>
      <c r="F22" s="21">
        <f>SUM(F8:F21)</f>
        <v>36311</v>
      </c>
      <c r="G22" s="22">
        <f t="shared" si="2"/>
        <v>0.49819578788502433</v>
      </c>
      <c r="H22" s="23">
        <f>SUM(H8:H21)</f>
        <v>72885</v>
      </c>
      <c r="I22" s="22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94B6-FA20-4B67-A27E-7155271EF3DE}">
  <dimension ref="A1:I22"/>
  <sheetViews>
    <sheetView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194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148</v>
      </c>
      <c r="D8" s="11">
        <v>1240</v>
      </c>
      <c r="E8" s="12">
        <f>D8/H8</f>
        <v>0.49739269955876453</v>
      </c>
      <c r="F8" s="11">
        <v>1253</v>
      </c>
      <c r="G8" s="12">
        <f>F8/H8</f>
        <v>0.50260730044123547</v>
      </c>
      <c r="H8" s="11">
        <f>D8+F8</f>
        <v>2493</v>
      </c>
      <c r="I8" s="12">
        <f t="shared" ref="I8:I21" si="0">H8/$H$22</f>
        <v>4.5579201404124615E-2</v>
      </c>
    </row>
    <row r="9" spans="1:9" x14ac:dyDescent="0.25">
      <c r="A9" s="9">
        <v>2</v>
      </c>
      <c r="B9" s="9">
        <v>2002</v>
      </c>
      <c r="C9" s="10" t="s">
        <v>149</v>
      </c>
      <c r="D9" s="11">
        <v>972</v>
      </c>
      <c r="E9" s="12">
        <f t="shared" ref="E9:E22" si="1">D9/H9</f>
        <v>0.4971867007672634</v>
      </c>
      <c r="F9" s="11">
        <v>983</v>
      </c>
      <c r="G9" s="12">
        <f t="shared" ref="G9:G22" si="2">F9/H9</f>
        <v>0.50281329923273654</v>
      </c>
      <c r="H9" s="11">
        <f t="shared" ref="H9:H21" si="3">D9+F9</f>
        <v>1955</v>
      </c>
      <c r="I9" s="12">
        <f t="shared" si="0"/>
        <v>3.5743015942664914E-2</v>
      </c>
    </row>
    <row r="10" spans="1:9" x14ac:dyDescent="0.25">
      <c r="A10" s="9">
        <v>3</v>
      </c>
      <c r="B10" s="9">
        <v>2003</v>
      </c>
      <c r="C10" s="10" t="s">
        <v>150</v>
      </c>
      <c r="D10" s="11">
        <v>2900</v>
      </c>
      <c r="E10" s="12">
        <f t="shared" si="1"/>
        <v>0.49581124978628827</v>
      </c>
      <c r="F10" s="11">
        <v>2949</v>
      </c>
      <c r="G10" s="12">
        <f t="shared" si="2"/>
        <v>0.50418875021371179</v>
      </c>
      <c r="H10" s="11">
        <f t="shared" si="3"/>
        <v>5849</v>
      </c>
      <c r="I10" s="12">
        <f t="shared" si="0"/>
        <v>0.10693652186631564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2623</v>
      </c>
      <c r="E11" s="12">
        <f t="shared" si="1"/>
        <v>0.50181748612971111</v>
      </c>
      <c r="F11" s="11">
        <v>2604</v>
      </c>
      <c r="G11" s="12">
        <f t="shared" si="2"/>
        <v>0.49818251387028889</v>
      </c>
      <c r="H11" s="11">
        <f t="shared" si="3"/>
        <v>5227</v>
      </c>
      <c r="I11" s="12">
        <f t="shared" si="0"/>
        <v>9.5564575106040661E-2</v>
      </c>
    </row>
    <row r="12" spans="1:9" x14ac:dyDescent="0.25">
      <c r="A12" s="9">
        <v>5</v>
      </c>
      <c r="B12" s="9">
        <v>2005</v>
      </c>
      <c r="C12" s="10" t="s">
        <v>151</v>
      </c>
      <c r="D12" s="11">
        <v>1979</v>
      </c>
      <c r="E12" s="12">
        <f t="shared" si="1"/>
        <v>0.50458949515553286</v>
      </c>
      <c r="F12" s="11">
        <v>1943</v>
      </c>
      <c r="G12" s="12">
        <f t="shared" si="2"/>
        <v>0.49541050484446708</v>
      </c>
      <c r="H12" s="11">
        <f t="shared" si="3"/>
        <v>3922</v>
      </c>
      <c r="I12" s="12">
        <f t="shared" si="0"/>
        <v>7.170542635658915E-2</v>
      </c>
    </row>
    <row r="13" spans="1:9" x14ac:dyDescent="0.25">
      <c r="A13" s="9">
        <v>6</v>
      </c>
      <c r="B13" s="9">
        <v>2006</v>
      </c>
      <c r="C13" s="10" t="s">
        <v>152</v>
      </c>
      <c r="D13" s="11">
        <v>1390</v>
      </c>
      <c r="E13" s="12">
        <f t="shared" si="1"/>
        <v>0.51576994434137291</v>
      </c>
      <c r="F13" s="11">
        <v>1305</v>
      </c>
      <c r="G13" s="12">
        <f t="shared" si="2"/>
        <v>0.48423005565862709</v>
      </c>
      <c r="H13" s="11">
        <f t="shared" si="3"/>
        <v>2695</v>
      </c>
      <c r="I13" s="12">
        <f t="shared" si="0"/>
        <v>4.9272341670323239E-2</v>
      </c>
    </row>
    <row r="14" spans="1:9" x14ac:dyDescent="0.25">
      <c r="A14" s="9">
        <v>7</v>
      </c>
      <c r="B14" s="9">
        <v>2007</v>
      </c>
      <c r="C14" s="10" t="s">
        <v>153</v>
      </c>
      <c r="D14" s="11">
        <v>1582</v>
      </c>
      <c r="E14" s="12">
        <f t="shared" si="1"/>
        <v>0.50462519936204142</v>
      </c>
      <c r="F14" s="11">
        <v>1553</v>
      </c>
      <c r="G14" s="12">
        <f t="shared" si="2"/>
        <v>0.49537480063795852</v>
      </c>
      <c r="H14" s="11">
        <f t="shared" si="3"/>
        <v>3135</v>
      </c>
      <c r="I14" s="12">
        <f t="shared" si="0"/>
        <v>5.7316805616498462E-2</v>
      </c>
    </row>
    <row r="15" spans="1:9" x14ac:dyDescent="0.25">
      <c r="A15" s="9">
        <v>8</v>
      </c>
      <c r="B15" s="9">
        <v>2008</v>
      </c>
      <c r="C15" s="10" t="s">
        <v>154</v>
      </c>
      <c r="D15" s="11">
        <v>1962</v>
      </c>
      <c r="E15" s="12">
        <f t="shared" si="1"/>
        <v>0.50012745347947996</v>
      </c>
      <c r="F15" s="11">
        <v>1961</v>
      </c>
      <c r="G15" s="12">
        <f t="shared" si="2"/>
        <v>0.49987254652051999</v>
      </c>
      <c r="H15" s="11">
        <f t="shared" si="3"/>
        <v>3923</v>
      </c>
      <c r="I15" s="12">
        <f t="shared" si="0"/>
        <v>7.1723709229194091E-2</v>
      </c>
    </row>
    <row r="16" spans="1:9" x14ac:dyDescent="0.25">
      <c r="A16" s="9">
        <v>9</v>
      </c>
      <c r="B16" s="9">
        <v>2009</v>
      </c>
      <c r="C16" s="10" t="s">
        <v>155</v>
      </c>
      <c r="D16" s="11">
        <v>1023</v>
      </c>
      <c r="E16" s="12">
        <f t="shared" si="1"/>
        <v>0.49902439024390244</v>
      </c>
      <c r="F16" s="11">
        <v>1027</v>
      </c>
      <c r="G16" s="12">
        <f t="shared" si="2"/>
        <v>0.50097560975609756</v>
      </c>
      <c r="H16" s="11">
        <f t="shared" si="3"/>
        <v>2050</v>
      </c>
      <c r="I16" s="12">
        <f t="shared" si="0"/>
        <v>3.7479888840134562E-2</v>
      </c>
    </row>
    <row r="17" spans="1:9" x14ac:dyDescent="0.25">
      <c r="A17" s="9">
        <v>10</v>
      </c>
      <c r="B17" s="9">
        <v>2010</v>
      </c>
      <c r="C17" s="10" t="s">
        <v>156</v>
      </c>
      <c r="D17" s="11">
        <v>906</v>
      </c>
      <c r="E17" s="12">
        <f t="shared" si="1"/>
        <v>0.49427168576104746</v>
      </c>
      <c r="F17" s="11">
        <v>927</v>
      </c>
      <c r="G17" s="12">
        <f t="shared" si="2"/>
        <v>0.50572831423895259</v>
      </c>
      <c r="H17" s="11">
        <f t="shared" si="3"/>
        <v>1833</v>
      </c>
      <c r="I17" s="12">
        <f t="shared" si="0"/>
        <v>3.3512505484861781E-2</v>
      </c>
    </row>
    <row r="18" spans="1:9" x14ac:dyDescent="0.25">
      <c r="A18" s="9">
        <v>11</v>
      </c>
      <c r="B18" s="9">
        <v>2011</v>
      </c>
      <c r="C18" s="10" t="s">
        <v>157</v>
      </c>
      <c r="D18" s="11">
        <v>1777</v>
      </c>
      <c r="E18" s="12">
        <f t="shared" si="1"/>
        <v>0.50497300369423137</v>
      </c>
      <c r="F18" s="11">
        <v>1742</v>
      </c>
      <c r="G18" s="12">
        <f t="shared" si="2"/>
        <v>0.49502699630576869</v>
      </c>
      <c r="H18" s="11">
        <f t="shared" si="3"/>
        <v>3519</v>
      </c>
      <c r="I18" s="12">
        <f t="shared" si="0"/>
        <v>6.4337428696796845E-2</v>
      </c>
    </row>
    <row r="19" spans="1:9" x14ac:dyDescent="0.25">
      <c r="A19" s="9">
        <v>12</v>
      </c>
      <c r="B19" s="9">
        <v>2012</v>
      </c>
      <c r="C19" s="10" t="s">
        <v>158</v>
      </c>
      <c r="D19" s="11">
        <v>2360</v>
      </c>
      <c r="E19" s="12">
        <f t="shared" si="1"/>
        <v>0.49978822532825073</v>
      </c>
      <c r="F19" s="11">
        <v>2362</v>
      </c>
      <c r="G19" s="12">
        <f t="shared" si="2"/>
        <v>0.50021177467174927</v>
      </c>
      <c r="H19" s="11">
        <f t="shared" si="3"/>
        <v>4722</v>
      </c>
      <c r="I19" s="12">
        <f t="shared" si="0"/>
        <v>8.63317244405441E-2</v>
      </c>
    </row>
    <row r="20" spans="1:9" x14ac:dyDescent="0.25">
      <c r="A20" s="9">
        <v>13</v>
      </c>
      <c r="B20" s="9">
        <v>2013</v>
      </c>
      <c r="C20" s="10" t="s">
        <v>159</v>
      </c>
      <c r="D20" s="11">
        <v>4037</v>
      </c>
      <c r="E20" s="12">
        <f t="shared" si="1"/>
        <v>0.49888779041028175</v>
      </c>
      <c r="F20" s="11">
        <v>4055</v>
      </c>
      <c r="G20" s="12">
        <f t="shared" si="2"/>
        <v>0.50111220958971825</v>
      </c>
      <c r="H20" s="11">
        <f t="shared" si="3"/>
        <v>8092</v>
      </c>
      <c r="I20" s="12">
        <f t="shared" si="0"/>
        <v>0.14794500511920433</v>
      </c>
    </row>
    <row r="21" spans="1:9" x14ac:dyDescent="0.25">
      <c r="A21" s="9">
        <v>14</v>
      </c>
      <c r="B21" s="9">
        <v>2014</v>
      </c>
      <c r="C21" s="10" t="s">
        <v>160</v>
      </c>
      <c r="D21" s="11">
        <v>2596</v>
      </c>
      <c r="E21" s="12">
        <f t="shared" si="1"/>
        <v>0.49157356561257337</v>
      </c>
      <c r="F21" s="11">
        <v>2685</v>
      </c>
      <c r="G21" s="12">
        <f t="shared" si="2"/>
        <v>0.50842643438742663</v>
      </c>
      <c r="H21" s="11">
        <f t="shared" si="3"/>
        <v>5281</v>
      </c>
      <c r="I21" s="12">
        <f t="shared" si="0"/>
        <v>9.655185022670762E-2</v>
      </c>
    </row>
    <row r="22" spans="1:9" x14ac:dyDescent="0.25">
      <c r="A22" s="36" t="s">
        <v>173</v>
      </c>
      <c r="B22" s="36"/>
      <c r="C22" s="36"/>
      <c r="D22" s="19">
        <f>SUM(D8:D21)</f>
        <v>27347</v>
      </c>
      <c r="E22" s="20">
        <f t="shared" si="1"/>
        <v>0.49998171712739503</v>
      </c>
      <c r="F22" s="19">
        <f>SUM(F8:F21)</f>
        <v>27349</v>
      </c>
      <c r="G22" s="20">
        <f t="shared" si="2"/>
        <v>0.50001828287260497</v>
      </c>
      <c r="H22" s="13">
        <f>SUM(H8:H21)</f>
        <v>54696</v>
      </c>
      <c r="I22" s="20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A1DE-7C4E-4270-B8BC-B9AC15C10A9C}">
  <dimension ref="A1:I20"/>
  <sheetViews>
    <sheetView tabSelected="1" workbookViewId="0">
      <selection activeCell="M12" sqref="M1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41" t="s">
        <v>196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25">
      <c r="A2" s="42" t="s">
        <v>197</v>
      </c>
      <c r="B2" s="42"/>
      <c r="C2" s="42"/>
      <c r="D2" s="42"/>
      <c r="E2" s="42"/>
      <c r="F2" s="42"/>
      <c r="G2" s="42"/>
      <c r="H2" s="42"/>
      <c r="I2" s="42"/>
    </row>
    <row r="4" spans="1:9" ht="15.75" customHeight="1" x14ac:dyDescent="0.25">
      <c r="A4" s="35" t="s">
        <v>175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 x14ac:dyDescent="0.25">
      <c r="A5" s="35" t="s">
        <v>195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4" t="s">
        <v>182</v>
      </c>
      <c r="B6" s="34" t="s">
        <v>183</v>
      </c>
      <c r="C6" s="34"/>
      <c r="D6" s="34" t="s">
        <v>177</v>
      </c>
      <c r="E6" s="34"/>
      <c r="F6" s="34" t="s">
        <v>176</v>
      </c>
      <c r="G6" s="34"/>
      <c r="H6" s="34" t="s">
        <v>173</v>
      </c>
      <c r="I6" s="34"/>
    </row>
    <row r="7" spans="1:9" x14ac:dyDescent="0.25">
      <c r="A7" s="34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1002</v>
      </c>
      <c r="C8" s="10" t="s">
        <v>161</v>
      </c>
      <c r="D8" s="11">
        <v>7371</v>
      </c>
      <c r="E8" s="12">
        <f>D8/H8</f>
        <v>0.49130173965206958</v>
      </c>
      <c r="F8" s="11">
        <v>7632</v>
      </c>
      <c r="G8" s="12">
        <f>F8/H8</f>
        <v>0.50869826034793042</v>
      </c>
      <c r="H8" s="11">
        <f>D8+F8</f>
        <v>15003</v>
      </c>
      <c r="I8" s="12">
        <f t="shared" ref="I8:I19" si="0">H8/$H$20</f>
        <v>0.13385138330047194</v>
      </c>
    </row>
    <row r="9" spans="1:9" x14ac:dyDescent="0.25">
      <c r="A9" s="9">
        <v>2</v>
      </c>
      <c r="B9" s="9">
        <v>1004</v>
      </c>
      <c r="C9" s="10" t="s">
        <v>162</v>
      </c>
      <c r="D9" s="11">
        <v>5312</v>
      </c>
      <c r="E9" s="12">
        <f t="shared" ref="E9:E20" si="1">D9/H9</f>
        <v>0.4917152642784412</v>
      </c>
      <c r="F9" s="11">
        <v>5491</v>
      </c>
      <c r="G9" s="12">
        <f t="shared" ref="G9:G20" si="2">F9/H9</f>
        <v>0.50828473572155886</v>
      </c>
      <c r="H9" s="11">
        <f t="shared" ref="H9:H19" si="3">D9+F9</f>
        <v>10803</v>
      </c>
      <c r="I9" s="12">
        <f t="shared" si="0"/>
        <v>9.6380490154968912E-2</v>
      </c>
    </row>
    <row r="10" spans="1:9" x14ac:dyDescent="0.25">
      <c r="A10" s="9">
        <v>3</v>
      </c>
      <c r="B10" s="9">
        <v>2001</v>
      </c>
      <c r="C10" s="10" t="s">
        <v>163</v>
      </c>
      <c r="D10" s="11">
        <v>7340</v>
      </c>
      <c r="E10" s="12">
        <f t="shared" si="1"/>
        <v>0.49752592693011594</v>
      </c>
      <c r="F10" s="11">
        <v>7413</v>
      </c>
      <c r="G10" s="12">
        <f t="shared" si="2"/>
        <v>0.50247407306988412</v>
      </c>
      <c r="H10" s="11">
        <f t="shared" si="3"/>
        <v>14753</v>
      </c>
      <c r="I10" s="12">
        <f t="shared" si="0"/>
        <v>0.13162097299419201</v>
      </c>
    </row>
    <row r="11" spans="1:9" x14ac:dyDescent="0.25">
      <c r="A11" s="9">
        <v>4</v>
      </c>
      <c r="B11" s="9">
        <v>2003</v>
      </c>
      <c r="C11" s="10" t="s">
        <v>164</v>
      </c>
      <c r="D11" s="11">
        <v>2527</v>
      </c>
      <c r="E11" s="12">
        <f t="shared" si="1"/>
        <v>0.50109062066230414</v>
      </c>
      <c r="F11" s="11">
        <v>2516</v>
      </c>
      <c r="G11" s="12">
        <f t="shared" si="2"/>
        <v>0.4989093793376958</v>
      </c>
      <c r="H11" s="11">
        <f t="shared" si="3"/>
        <v>5043</v>
      </c>
      <c r="I11" s="12">
        <f t="shared" si="0"/>
        <v>4.4991836698279018E-2</v>
      </c>
    </row>
    <row r="12" spans="1:9" x14ac:dyDescent="0.25">
      <c r="A12" s="9">
        <v>5</v>
      </c>
      <c r="B12" s="9">
        <v>2005</v>
      </c>
      <c r="C12" s="10" t="s">
        <v>165</v>
      </c>
      <c r="D12" s="11">
        <v>5845</v>
      </c>
      <c r="E12" s="12">
        <f t="shared" si="1"/>
        <v>0.4986775872365839</v>
      </c>
      <c r="F12" s="11">
        <v>5876</v>
      </c>
      <c r="G12" s="12">
        <f t="shared" si="2"/>
        <v>0.50132241276341605</v>
      </c>
      <c r="H12" s="11">
        <f t="shared" si="3"/>
        <v>11721</v>
      </c>
      <c r="I12" s="12">
        <f t="shared" si="0"/>
        <v>0.10457055679962886</v>
      </c>
    </row>
    <row r="13" spans="1:9" x14ac:dyDescent="0.25">
      <c r="A13" s="9">
        <v>6</v>
      </c>
      <c r="B13" s="9">
        <v>2006</v>
      </c>
      <c r="C13" s="10" t="s">
        <v>166</v>
      </c>
      <c r="D13" s="11">
        <v>8724</v>
      </c>
      <c r="E13" s="12">
        <f t="shared" si="1"/>
        <v>0.49689582502705476</v>
      </c>
      <c r="F13" s="11">
        <v>8833</v>
      </c>
      <c r="G13" s="12">
        <f t="shared" si="2"/>
        <v>0.50310417497294524</v>
      </c>
      <c r="H13" s="11">
        <f t="shared" si="3"/>
        <v>17557</v>
      </c>
      <c r="I13" s="12">
        <f t="shared" si="0"/>
        <v>0.15663725498942785</v>
      </c>
    </row>
    <row r="14" spans="1:9" x14ac:dyDescent="0.25">
      <c r="A14" s="9">
        <v>7</v>
      </c>
      <c r="B14" s="9">
        <v>2007</v>
      </c>
      <c r="C14" s="10" t="s">
        <v>167</v>
      </c>
      <c r="D14" s="11">
        <v>3835</v>
      </c>
      <c r="E14" s="12">
        <f t="shared" si="1"/>
        <v>0.4856889564336373</v>
      </c>
      <c r="F14" s="11">
        <v>4061</v>
      </c>
      <c r="G14" s="12">
        <f t="shared" si="2"/>
        <v>0.5143110435663627</v>
      </c>
      <c r="H14" s="11">
        <f t="shared" si="3"/>
        <v>7896</v>
      </c>
      <c r="I14" s="12">
        <f t="shared" si="0"/>
        <v>7.0445279113545728E-2</v>
      </c>
    </row>
    <row r="15" spans="1:9" x14ac:dyDescent="0.25">
      <c r="A15" s="9">
        <v>8</v>
      </c>
      <c r="B15" s="9">
        <v>2008</v>
      </c>
      <c r="C15" s="10" t="s">
        <v>168</v>
      </c>
      <c r="D15" s="11">
        <v>3439</v>
      </c>
      <c r="E15" s="12">
        <f t="shared" si="1"/>
        <v>0.5030719719133997</v>
      </c>
      <c r="F15" s="11">
        <v>3397</v>
      </c>
      <c r="G15" s="12">
        <f t="shared" si="2"/>
        <v>0.49692802808660036</v>
      </c>
      <c r="H15" s="11">
        <f t="shared" si="3"/>
        <v>6836</v>
      </c>
      <c r="I15" s="12">
        <f t="shared" si="0"/>
        <v>6.0988339414918769E-2</v>
      </c>
    </row>
    <row r="16" spans="1:9" x14ac:dyDescent="0.25">
      <c r="A16" s="9">
        <v>9</v>
      </c>
      <c r="B16" s="9">
        <v>2009</v>
      </c>
      <c r="C16" s="10" t="s">
        <v>169</v>
      </c>
      <c r="D16" s="11">
        <v>3580</v>
      </c>
      <c r="E16" s="12">
        <f t="shared" si="1"/>
        <v>0.48144163528778916</v>
      </c>
      <c r="F16" s="11">
        <v>3856</v>
      </c>
      <c r="G16" s="12">
        <f t="shared" si="2"/>
        <v>0.51855836471221084</v>
      </c>
      <c r="H16" s="11">
        <f t="shared" si="3"/>
        <v>7436</v>
      </c>
      <c r="I16" s="12">
        <f t="shared" si="0"/>
        <v>6.6341324149990638E-2</v>
      </c>
    </row>
    <row r="17" spans="1:9" x14ac:dyDescent="0.25">
      <c r="A17" s="9">
        <v>10</v>
      </c>
      <c r="B17" s="9">
        <v>2010</v>
      </c>
      <c r="C17" s="10" t="s">
        <v>170</v>
      </c>
      <c r="D17" s="11">
        <v>2854</v>
      </c>
      <c r="E17" s="12">
        <f t="shared" si="1"/>
        <v>0.48603542234332425</v>
      </c>
      <c r="F17" s="11">
        <v>3018</v>
      </c>
      <c r="G17" s="12">
        <f t="shared" si="2"/>
        <v>0.5139645776566758</v>
      </c>
      <c r="H17" s="11">
        <f t="shared" si="3"/>
        <v>5872</v>
      </c>
      <c r="I17" s="12">
        <f t="shared" si="0"/>
        <v>5.2387877273903309E-2</v>
      </c>
    </row>
    <row r="18" spans="1:9" x14ac:dyDescent="0.25">
      <c r="A18" s="9">
        <v>11</v>
      </c>
      <c r="B18" s="9">
        <v>2011</v>
      </c>
      <c r="C18" s="10" t="s">
        <v>171</v>
      </c>
      <c r="D18" s="11">
        <v>2491</v>
      </c>
      <c r="E18" s="12">
        <f t="shared" si="1"/>
        <v>0.4875709532198082</v>
      </c>
      <c r="F18" s="11">
        <v>2618</v>
      </c>
      <c r="G18" s="12">
        <f t="shared" si="2"/>
        <v>0.51242904678019185</v>
      </c>
      <c r="H18" s="11">
        <f t="shared" si="3"/>
        <v>5109</v>
      </c>
      <c r="I18" s="12">
        <f t="shared" si="0"/>
        <v>4.5580665019136921E-2</v>
      </c>
    </row>
    <row r="19" spans="1:9" x14ac:dyDescent="0.25">
      <c r="A19" s="9">
        <v>12</v>
      </c>
      <c r="B19" s="9">
        <v>2012</v>
      </c>
      <c r="C19" s="10" t="s">
        <v>172</v>
      </c>
      <c r="D19" s="11">
        <v>1991</v>
      </c>
      <c r="E19" s="12">
        <f t="shared" si="1"/>
        <v>0.49063578117299161</v>
      </c>
      <c r="F19" s="11">
        <v>2067</v>
      </c>
      <c r="G19" s="12">
        <f t="shared" si="2"/>
        <v>0.50936421882700833</v>
      </c>
      <c r="H19" s="11">
        <f t="shared" si="3"/>
        <v>4058</v>
      </c>
      <c r="I19" s="12">
        <f t="shared" si="0"/>
        <v>3.6204020091536039E-2</v>
      </c>
    </row>
    <row r="20" spans="1:9" x14ac:dyDescent="0.25">
      <c r="A20" s="36" t="s">
        <v>173</v>
      </c>
      <c r="B20" s="36"/>
      <c r="C20" s="36"/>
      <c r="D20" s="19">
        <f>SUM(D8:D19)</f>
        <v>55309</v>
      </c>
      <c r="E20" s="20">
        <f t="shared" si="1"/>
        <v>0.49344705452014953</v>
      </c>
      <c r="F20" s="19">
        <f>SUM(F8:F19)</f>
        <v>56778</v>
      </c>
      <c r="G20" s="20">
        <f t="shared" si="2"/>
        <v>0.50655294547985052</v>
      </c>
      <c r="H20" s="13">
        <f>SUM(H8:H19)</f>
        <v>112087</v>
      </c>
      <c r="I20" s="20">
        <f>SUM(I8:I19)</f>
        <v>0.99999999999999989</v>
      </c>
    </row>
  </sheetData>
  <mergeCells count="10">
    <mergeCell ref="A1:I1"/>
    <mergeCell ref="A2:I2"/>
    <mergeCell ref="A20:C20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Santoso</cp:lastModifiedBy>
  <dcterms:created xsi:type="dcterms:W3CDTF">2023-07-24T03:45:12Z</dcterms:created>
  <dcterms:modified xsi:type="dcterms:W3CDTF">2025-09-16T02:19:52Z</dcterms:modified>
</cp:coreProperties>
</file>