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date1904="1" defaultThemeVersion="124226"/>
  <mc:AlternateContent xmlns:mc="http://schemas.openxmlformats.org/markup-compatibility/2006">
    <mc:Choice Requires="x15">
      <x15ac:absPath xmlns:x15ac="http://schemas.microsoft.com/office/spreadsheetml/2010/11/ac" url="G:\My Drive\Data DKB - (OPEN DATA)\DKB 2025\Sem 1\Olahant Sem 1 th 2025\Hasil\"/>
    </mc:Choice>
  </mc:AlternateContent>
  <xr:revisionPtr revIDLastSave="0" documentId="13_ncr:1_{4C2932B0-D42F-4CB0-98FB-D68117E87C2A}" xr6:coauthVersionLast="47" xr6:coauthVersionMax="47" xr10:uidLastSave="{00000000-0000-0000-0000-000000000000}"/>
  <bookViews>
    <workbookView xWindow="-120" yWindow="-120" windowWidth="24240" windowHeight="13140" firstSheet="4" activeTab="12" xr2:uid="{00000000-000D-0000-FFFF-FFFF00000000}"/>
  </bookViews>
  <sheets>
    <sheet name="KAB. SUKOHARJO" sheetId="1" r:id="rId1"/>
    <sheet name="WERU" sheetId="4" r:id="rId2"/>
    <sheet name="BULU" sheetId="5" r:id="rId3"/>
    <sheet name="TAWANGSARI" sheetId="6" r:id="rId4"/>
    <sheet name="SUKOHARJO" sheetId="7" r:id="rId5"/>
    <sheet name="NGUTER" sheetId="8" r:id="rId6"/>
    <sheet name="BENDOSARI" sheetId="9" r:id="rId7"/>
    <sheet name="POLOKARTO" sheetId="10" r:id="rId8"/>
    <sheet name="MOJOLABAN" sheetId="11" r:id="rId9"/>
    <sheet name="GROGOL" sheetId="12" r:id="rId10"/>
    <sheet name="BAKI" sheetId="13" r:id="rId11"/>
    <sheet name="GATAK" sheetId="14" r:id="rId12"/>
    <sheet name="KARTASURA" sheetId="15" r:id="rId13"/>
  </sheets>
  <calcPr calcId="191029"/>
</workbook>
</file>

<file path=xl/calcChain.xml><?xml version="1.0" encoding="utf-8"?>
<calcChain xmlns="http://schemas.openxmlformats.org/spreadsheetml/2006/main">
  <c r="AQ8" i="5" l="1"/>
  <c r="AQ9" i="10"/>
  <c r="AQ10" i="10"/>
  <c r="AQ11" i="10"/>
  <c r="AQ12" i="10"/>
  <c r="AQ13" i="10"/>
  <c r="AQ14" i="10"/>
  <c r="AQ15" i="10"/>
  <c r="AQ16" i="10"/>
  <c r="AQ17" i="10"/>
  <c r="AQ18" i="10"/>
  <c r="AQ19" i="10"/>
  <c r="AQ20" i="10"/>
  <c r="AQ21" i="10"/>
  <c r="AQ22" i="10"/>
  <c r="AQ23" i="10"/>
  <c r="AQ24" i="10"/>
  <c r="AQ8" i="10"/>
  <c r="AQ9" i="11"/>
  <c r="AQ10" i="11"/>
  <c r="AQ11" i="11"/>
  <c r="AQ12" i="11"/>
  <c r="AQ13" i="11"/>
  <c r="AQ14" i="11"/>
  <c r="AQ15" i="11"/>
  <c r="AQ16" i="11"/>
  <c r="AQ17" i="11"/>
  <c r="AQ18" i="11"/>
  <c r="AQ19" i="11"/>
  <c r="AQ20" i="11"/>
  <c r="AQ21" i="11"/>
  <c r="AQ22" i="11"/>
  <c r="AQ8" i="11"/>
  <c r="AQ21" i="4"/>
  <c r="AQ9" i="4"/>
  <c r="AQ10" i="4"/>
  <c r="AQ11" i="4"/>
  <c r="AQ12" i="4"/>
  <c r="AQ13" i="4"/>
  <c r="AQ14" i="4"/>
  <c r="AQ15" i="4"/>
  <c r="AQ16" i="4"/>
  <c r="AQ17" i="4"/>
  <c r="AQ18" i="4"/>
  <c r="AQ19" i="4"/>
  <c r="AQ20" i="4"/>
  <c r="AQ8" i="4"/>
  <c r="AQ8" i="6"/>
  <c r="AQ22" i="7"/>
  <c r="AU22" i="7"/>
  <c r="AM22" i="7"/>
  <c r="AI22" i="7"/>
  <c r="AE22" i="7"/>
  <c r="AA22" i="7"/>
  <c r="W22" i="7"/>
  <c r="S22" i="7"/>
  <c r="O22" i="7"/>
  <c r="K22" i="7"/>
  <c r="G22" i="7"/>
  <c r="AQ9" i="7"/>
  <c r="AQ10" i="7"/>
  <c r="AQ11" i="7"/>
  <c r="AQ12" i="7"/>
  <c r="AQ13" i="7"/>
  <c r="AQ14" i="7"/>
  <c r="AQ15" i="7"/>
  <c r="AQ16" i="7"/>
  <c r="AQ17" i="7"/>
  <c r="AQ18" i="7"/>
  <c r="AQ19" i="7"/>
  <c r="AQ20" i="7"/>
  <c r="AQ21" i="7"/>
  <c r="AQ8" i="7"/>
  <c r="AQ9" i="8"/>
  <c r="AQ10" i="8"/>
  <c r="AQ11" i="8"/>
  <c r="AQ12" i="8"/>
  <c r="AQ13" i="8"/>
  <c r="AQ14" i="8"/>
  <c r="AQ15" i="8"/>
  <c r="AQ16" i="8"/>
  <c r="AQ17" i="8"/>
  <c r="AQ18" i="8"/>
  <c r="AQ19" i="8"/>
  <c r="AQ20" i="8"/>
  <c r="AQ21" i="8"/>
  <c r="AQ22" i="8"/>
  <c r="AQ23" i="8"/>
  <c r="AQ8" i="8"/>
  <c r="AQ24" i="8"/>
  <c r="AM24" i="8"/>
  <c r="AI24" i="8"/>
  <c r="AE24" i="8"/>
  <c r="AA24" i="8"/>
  <c r="W24" i="8"/>
  <c r="S24" i="8"/>
  <c r="O24" i="8"/>
  <c r="K24" i="8"/>
  <c r="G24" i="8"/>
  <c r="AQ22" i="9"/>
  <c r="AQ9" i="9"/>
  <c r="AQ10" i="9"/>
  <c r="AQ11" i="9"/>
  <c r="AQ12" i="9"/>
  <c r="AQ13" i="9"/>
  <c r="AQ14" i="9"/>
  <c r="AQ15" i="9"/>
  <c r="AQ16" i="9"/>
  <c r="AQ17" i="9"/>
  <c r="AQ18" i="9"/>
  <c r="AQ19" i="9"/>
  <c r="AQ20" i="9"/>
  <c r="AQ21" i="9"/>
  <c r="AQ8" i="9"/>
  <c r="AM22" i="9"/>
  <c r="AI22" i="9"/>
  <c r="AE22" i="9"/>
  <c r="AA22" i="9"/>
  <c r="W22" i="9"/>
  <c r="S22" i="9"/>
  <c r="O22" i="9"/>
  <c r="K22" i="9"/>
  <c r="G22" i="9"/>
  <c r="AQ25" i="10"/>
  <c r="AM25" i="10"/>
  <c r="AI25" i="10"/>
  <c r="AE25" i="10"/>
  <c r="AA25" i="10"/>
  <c r="W25" i="10"/>
  <c r="S25" i="10"/>
  <c r="O25" i="10"/>
  <c r="K25" i="10"/>
  <c r="G25" i="10"/>
  <c r="AR9" i="14"/>
  <c r="AS9" i="14"/>
  <c r="AR10" i="14"/>
  <c r="AS10" i="14"/>
  <c r="AR11" i="14"/>
  <c r="AS11" i="14"/>
  <c r="AR12" i="14"/>
  <c r="AS12" i="14"/>
  <c r="AR13" i="14"/>
  <c r="AS13" i="14"/>
  <c r="AR14" i="14"/>
  <c r="AS14" i="14"/>
  <c r="AR15" i="14"/>
  <c r="AS15" i="14"/>
  <c r="AR16" i="14"/>
  <c r="AS16" i="14"/>
  <c r="AR17" i="14"/>
  <c r="AS17" i="14"/>
  <c r="AR18" i="14"/>
  <c r="AS18" i="14"/>
  <c r="AR19" i="14"/>
  <c r="AS19" i="14"/>
  <c r="AR20" i="14"/>
  <c r="AS20" i="14"/>
  <c r="AR21" i="14"/>
  <c r="AS21" i="14"/>
  <c r="AR9" i="13"/>
  <c r="AS9" i="13"/>
  <c r="AR10" i="13"/>
  <c r="AS10" i="13"/>
  <c r="AR11" i="13"/>
  <c r="AS11" i="13"/>
  <c r="AR12" i="13"/>
  <c r="AS12" i="13"/>
  <c r="AR13" i="13"/>
  <c r="AS13" i="13"/>
  <c r="AR14" i="13"/>
  <c r="AS14" i="13"/>
  <c r="AR15" i="13"/>
  <c r="AS15" i="13"/>
  <c r="AR16" i="13"/>
  <c r="AS16" i="13"/>
  <c r="AR17" i="13"/>
  <c r="AS17" i="13"/>
  <c r="AR18" i="13"/>
  <c r="AS18" i="13"/>
  <c r="AR19" i="13"/>
  <c r="AS19" i="13"/>
  <c r="AR20" i="13"/>
  <c r="AS20" i="13"/>
  <c r="AR21" i="13"/>
  <c r="AS21" i="13"/>
  <c r="R9" i="13"/>
  <c r="R10" i="13"/>
  <c r="R11" i="13"/>
  <c r="R12" i="13"/>
  <c r="R13" i="13"/>
  <c r="R14" i="13"/>
  <c r="R15" i="13"/>
  <c r="R16" i="13"/>
  <c r="R17" i="13"/>
  <c r="R18" i="13"/>
  <c r="R19" i="13"/>
  <c r="R20" i="13"/>
  <c r="R21" i="13"/>
  <c r="AR9" i="12"/>
  <c r="AS9" i="12"/>
  <c r="AR10" i="12"/>
  <c r="AS10" i="12"/>
  <c r="AR11" i="12"/>
  <c r="AS11" i="12"/>
  <c r="AR12" i="12"/>
  <c r="AS12" i="12"/>
  <c r="AR13" i="12"/>
  <c r="AS13" i="12"/>
  <c r="AT13" i="12" s="1"/>
  <c r="AR14" i="12"/>
  <c r="AS14" i="12"/>
  <c r="AR15" i="12"/>
  <c r="AS15" i="12"/>
  <c r="AR16" i="12"/>
  <c r="AS16" i="12"/>
  <c r="AR17" i="12"/>
  <c r="AS17" i="12"/>
  <c r="AR18" i="12"/>
  <c r="AS18" i="12"/>
  <c r="AR19" i="12"/>
  <c r="AS19" i="12"/>
  <c r="AT19" i="12" s="1"/>
  <c r="AR20" i="12"/>
  <c r="AS20" i="12"/>
  <c r="AR21" i="12"/>
  <c r="AS21" i="12"/>
  <c r="AR9" i="11"/>
  <c r="AS9" i="11"/>
  <c r="AR10" i="11"/>
  <c r="AS10" i="11"/>
  <c r="AR11" i="11"/>
  <c r="AS11" i="11"/>
  <c r="AR12" i="11"/>
  <c r="AS12" i="11"/>
  <c r="AT12" i="11" s="1"/>
  <c r="AR13" i="11"/>
  <c r="AS13" i="11"/>
  <c r="AR14" i="11"/>
  <c r="AS14" i="11"/>
  <c r="AR15" i="11"/>
  <c r="AS15" i="11"/>
  <c r="AR16" i="11"/>
  <c r="AS16" i="11"/>
  <c r="AR17" i="11"/>
  <c r="AS17" i="11"/>
  <c r="AR18" i="11"/>
  <c r="AS18" i="11"/>
  <c r="AT18" i="11" s="1"/>
  <c r="AR19" i="11"/>
  <c r="AS19" i="11"/>
  <c r="AR20" i="11"/>
  <c r="AS20" i="11"/>
  <c r="AR21" i="11"/>
  <c r="AS21" i="11"/>
  <c r="AR22" i="11"/>
  <c r="AS22" i="11"/>
  <c r="W9" i="10"/>
  <c r="W10" i="10"/>
  <c r="W11" i="10"/>
  <c r="W12" i="10"/>
  <c r="W13" i="10"/>
  <c r="W14" i="10"/>
  <c r="W15" i="10"/>
  <c r="W16" i="10"/>
  <c r="W17" i="10"/>
  <c r="W18" i="10"/>
  <c r="W19" i="10"/>
  <c r="W20" i="10"/>
  <c r="W21" i="10"/>
  <c r="W22" i="10"/>
  <c r="W23" i="10"/>
  <c r="W24" i="10"/>
  <c r="S9" i="10"/>
  <c r="S10" i="10"/>
  <c r="S11" i="10"/>
  <c r="S12" i="10"/>
  <c r="S13" i="10"/>
  <c r="S14" i="10"/>
  <c r="S15" i="10"/>
  <c r="S16" i="10"/>
  <c r="S17" i="10"/>
  <c r="S18" i="10"/>
  <c r="S19" i="10"/>
  <c r="S20" i="10"/>
  <c r="S21" i="10"/>
  <c r="S22" i="10"/>
  <c r="S23" i="10"/>
  <c r="S24" i="10"/>
  <c r="O9" i="10"/>
  <c r="O10" i="10"/>
  <c r="O11" i="10"/>
  <c r="O12" i="10"/>
  <c r="O13" i="10"/>
  <c r="O14" i="10"/>
  <c r="O15" i="10"/>
  <c r="O16" i="10"/>
  <c r="O17" i="10"/>
  <c r="O18" i="10"/>
  <c r="O19" i="10"/>
  <c r="O20" i="10"/>
  <c r="O21" i="10"/>
  <c r="O22" i="10"/>
  <c r="O23" i="10"/>
  <c r="O24" i="10"/>
  <c r="K9" i="10"/>
  <c r="K10" i="10"/>
  <c r="K11" i="10"/>
  <c r="K12" i="10"/>
  <c r="K13" i="10"/>
  <c r="K14" i="10"/>
  <c r="K15" i="10"/>
  <c r="K16" i="10"/>
  <c r="K17" i="10"/>
  <c r="K18" i="10"/>
  <c r="K19" i="10"/>
  <c r="K20" i="10"/>
  <c r="K21" i="10"/>
  <c r="K22" i="10"/>
  <c r="K23" i="10"/>
  <c r="K24" i="10"/>
  <c r="G9" i="10"/>
  <c r="G10" i="10"/>
  <c r="G11" i="10"/>
  <c r="G12" i="10"/>
  <c r="G13" i="10"/>
  <c r="G14" i="10"/>
  <c r="G15" i="10"/>
  <c r="G16" i="10"/>
  <c r="G17" i="10"/>
  <c r="G18" i="10"/>
  <c r="G19" i="10"/>
  <c r="G20" i="10"/>
  <c r="G21" i="10"/>
  <c r="G22" i="10"/>
  <c r="G23" i="10"/>
  <c r="G24" i="10"/>
  <c r="AA9" i="10"/>
  <c r="AA10" i="10"/>
  <c r="AA11" i="10"/>
  <c r="AA12" i="10"/>
  <c r="AA13" i="10"/>
  <c r="AA14" i="10"/>
  <c r="AA15" i="10"/>
  <c r="AA16" i="10"/>
  <c r="AA17" i="10"/>
  <c r="AA18" i="10"/>
  <c r="AA19" i="10"/>
  <c r="AA20" i="10"/>
  <c r="AA21" i="10"/>
  <c r="AA22" i="10"/>
  <c r="AA23" i="10"/>
  <c r="AA24" i="10"/>
  <c r="AE9" i="10"/>
  <c r="AE10" i="10"/>
  <c r="AE11" i="10"/>
  <c r="AE12" i="10"/>
  <c r="AE13" i="10"/>
  <c r="AE14" i="10"/>
  <c r="AE15" i="10"/>
  <c r="AE16" i="10"/>
  <c r="AE17" i="10"/>
  <c r="AE18" i="10"/>
  <c r="AE19" i="10"/>
  <c r="AE20" i="10"/>
  <c r="AE21" i="10"/>
  <c r="AE22" i="10"/>
  <c r="AE23" i="10"/>
  <c r="AE24" i="10"/>
  <c r="AI9" i="10"/>
  <c r="AI10" i="10"/>
  <c r="AI11" i="10"/>
  <c r="AI12" i="10"/>
  <c r="AI13" i="10"/>
  <c r="AI14" i="10"/>
  <c r="AI15" i="10"/>
  <c r="AI16" i="10"/>
  <c r="AI17" i="10"/>
  <c r="AI18" i="10"/>
  <c r="AI19" i="10"/>
  <c r="AI20" i="10"/>
  <c r="AI21" i="10"/>
  <c r="AI22" i="10"/>
  <c r="AI23" i="10"/>
  <c r="AI24" i="10"/>
  <c r="AM9" i="10"/>
  <c r="AM10" i="10"/>
  <c r="AM11" i="10"/>
  <c r="AM12" i="10"/>
  <c r="AM13" i="10"/>
  <c r="AM14" i="10"/>
  <c r="AM15" i="10"/>
  <c r="AM16" i="10"/>
  <c r="AM17" i="10"/>
  <c r="AM18" i="10"/>
  <c r="AM19" i="10"/>
  <c r="AM20" i="10"/>
  <c r="AM21" i="10"/>
  <c r="AM22" i="10"/>
  <c r="AM23" i="10"/>
  <c r="AM24" i="10"/>
  <c r="AU9" i="10"/>
  <c r="AU10" i="10"/>
  <c r="AU11" i="10"/>
  <c r="AU12" i="10"/>
  <c r="AU13" i="10"/>
  <c r="AU14" i="10"/>
  <c r="AU15" i="10"/>
  <c r="AU16" i="10"/>
  <c r="AU17" i="10"/>
  <c r="AU18" i="10"/>
  <c r="AU19" i="10"/>
  <c r="AU20" i="10"/>
  <c r="AU21" i="10"/>
  <c r="AU22" i="10"/>
  <c r="AU23" i="10"/>
  <c r="AU24" i="10"/>
  <c r="AR9" i="10"/>
  <c r="AS9" i="10"/>
  <c r="AR10" i="10"/>
  <c r="AS10" i="10"/>
  <c r="AR11" i="10"/>
  <c r="AS11" i="10"/>
  <c r="AR12" i="10"/>
  <c r="AS12" i="10"/>
  <c r="AR13" i="10"/>
  <c r="AS13" i="10"/>
  <c r="AR14" i="10"/>
  <c r="AS14" i="10"/>
  <c r="AR15" i="10"/>
  <c r="AS15" i="10"/>
  <c r="AR16" i="10"/>
  <c r="AS16" i="10"/>
  <c r="AR17" i="10"/>
  <c r="AS17" i="10"/>
  <c r="AR18" i="10"/>
  <c r="AS18" i="10"/>
  <c r="AR19" i="10"/>
  <c r="AS19" i="10"/>
  <c r="AR20" i="10"/>
  <c r="AS20" i="10"/>
  <c r="AT20" i="10" s="1"/>
  <c r="AR21" i="10"/>
  <c r="AS21" i="10"/>
  <c r="AR22" i="10"/>
  <c r="AS22" i="10"/>
  <c r="AR23" i="10"/>
  <c r="AS23" i="10"/>
  <c r="AR24" i="10"/>
  <c r="AS24" i="10"/>
  <c r="G9" i="9"/>
  <c r="G10" i="9"/>
  <c r="G11" i="9"/>
  <c r="G12" i="9"/>
  <c r="G13" i="9"/>
  <c r="G14" i="9"/>
  <c r="G15" i="9"/>
  <c r="G16" i="9"/>
  <c r="G17" i="9"/>
  <c r="G18" i="9"/>
  <c r="G19" i="9"/>
  <c r="G20" i="9"/>
  <c r="G21" i="9"/>
  <c r="K9" i="9"/>
  <c r="K10" i="9"/>
  <c r="K11" i="9"/>
  <c r="K12" i="9"/>
  <c r="K13" i="9"/>
  <c r="K14" i="9"/>
  <c r="K15" i="9"/>
  <c r="K16" i="9"/>
  <c r="K17" i="9"/>
  <c r="K18" i="9"/>
  <c r="K19" i="9"/>
  <c r="K20" i="9"/>
  <c r="K21" i="9"/>
  <c r="O9" i="9"/>
  <c r="O10" i="9"/>
  <c r="O11" i="9"/>
  <c r="O12" i="9"/>
  <c r="O13" i="9"/>
  <c r="O14" i="9"/>
  <c r="O15" i="9"/>
  <c r="O16" i="9"/>
  <c r="O17" i="9"/>
  <c r="O18" i="9"/>
  <c r="O19" i="9"/>
  <c r="O20" i="9"/>
  <c r="O21" i="9"/>
  <c r="S9" i="9"/>
  <c r="S10" i="9"/>
  <c r="S11" i="9"/>
  <c r="S12" i="9"/>
  <c r="S13" i="9"/>
  <c r="S14" i="9"/>
  <c r="S15" i="9"/>
  <c r="S16" i="9"/>
  <c r="S17" i="9"/>
  <c r="S18" i="9"/>
  <c r="S19" i="9"/>
  <c r="S20" i="9"/>
  <c r="S21" i="9"/>
  <c r="W9" i="9"/>
  <c r="W10" i="9"/>
  <c r="W11" i="9"/>
  <c r="W12" i="9"/>
  <c r="W13" i="9"/>
  <c r="W14" i="9"/>
  <c r="W15" i="9"/>
  <c r="W16" i="9"/>
  <c r="W17" i="9"/>
  <c r="W18" i="9"/>
  <c r="W19" i="9"/>
  <c r="W20" i="9"/>
  <c r="W21" i="9"/>
  <c r="AA9" i="9"/>
  <c r="AA10" i="9"/>
  <c r="AA11" i="9"/>
  <c r="AA12" i="9"/>
  <c r="AA13" i="9"/>
  <c r="AA14" i="9"/>
  <c r="AA15" i="9"/>
  <c r="AA16" i="9"/>
  <c r="AA17" i="9"/>
  <c r="AA18" i="9"/>
  <c r="AA19" i="9"/>
  <c r="AA20" i="9"/>
  <c r="AA21" i="9"/>
  <c r="AE9" i="9"/>
  <c r="AE10" i="9"/>
  <c r="AE11" i="9"/>
  <c r="AE12" i="9"/>
  <c r="AE13" i="9"/>
  <c r="AE14" i="9"/>
  <c r="AE15" i="9"/>
  <c r="AE16" i="9"/>
  <c r="AE17" i="9"/>
  <c r="AE18" i="9"/>
  <c r="AE19" i="9"/>
  <c r="AE20" i="9"/>
  <c r="AE21" i="9"/>
  <c r="AI9" i="9"/>
  <c r="AI10" i="9"/>
  <c r="AI11" i="9"/>
  <c r="AI12" i="9"/>
  <c r="AI13" i="9"/>
  <c r="AI14" i="9"/>
  <c r="AI15" i="9"/>
  <c r="AI16" i="9"/>
  <c r="AI17" i="9"/>
  <c r="AI18" i="9"/>
  <c r="AI19" i="9"/>
  <c r="AI20" i="9"/>
  <c r="AI21" i="9"/>
  <c r="AM9" i="9"/>
  <c r="AM10" i="9"/>
  <c r="AM11" i="9"/>
  <c r="AM12" i="9"/>
  <c r="AM13" i="9"/>
  <c r="AM14" i="9"/>
  <c r="AM15" i="9"/>
  <c r="AM16" i="9"/>
  <c r="AM17" i="9"/>
  <c r="AM18" i="9"/>
  <c r="AM19" i="9"/>
  <c r="AM20" i="9"/>
  <c r="AM21" i="9"/>
  <c r="AU9" i="9"/>
  <c r="AU10" i="9"/>
  <c r="AU11" i="9"/>
  <c r="AU12" i="9"/>
  <c r="AU13" i="9"/>
  <c r="AU14" i="9"/>
  <c r="AU15" i="9"/>
  <c r="AU16" i="9"/>
  <c r="AU17" i="9"/>
  <c r="AU18" i="9"/>
  <c r="AU19" i="9"/>
  <c r="AU20" i="9"/>
  <c r="AU21" i="9"/>
  <c r="AR9" i="9"/>
  <c r="AS9" i="9"/>
  <c r="AR10" i="9"/>
  <c r="AS10" i="9"/>
  <c r="AR11" i="9"/>
  <c r="AS11" i="9"/>
  <c r="AR12" i="9"/>
  <c r="AS12" i="9"/>
  <c r="AR13" i="9"/>
  <c r="AS13" i="9"/>
  <c r="AR14" i="9"/>
  <c r="AS14" i="9"/>
  <c r="AR15" i="9"/>
  <c r="AS15" i="9"/>
  <c r="AR16" i="9"/>
  <c r="AS16" i="9"/>
  <c r="AR17" i="9"/>
  <c r="AS17" i="9"/>
  <c r="AR18" i="9"/>
  <c r="AS18" i="9"/>
  <c r="AR19" i="9"/>
  <c r="AS19" i="9"/>
  <c r="AR20" i="9"/>
  <c r="AS20" i="9"/>
  <c r="AT20" i="9" s="1"/>
  <c r="AR21" i="9"/>
  <c r="AS21" i="9"/>
  <c r="W9" i="8"/>
  <c r="W10" i="8"/>
  <c r="W11" i="8"/>
  <c r="W12" i="8"/>
  <c r="W13" i="8"/>
  <c r="W14" i="8"/>
  <c r="W15" i="8"/>
  <c r="W16" i="8"/>
  <c r="W17" i="8"/>
  <c r="W18" i="8"/>
  <c r="W19" i="8"/>
  <c r="W20" i="8"/>
  <c r="W21" i="8"/>
  <c r="W22" i="8"/>
  <c r="W23" i="8"/>
  <c r="S9" i="8"/>
  <c r="S10" i="8"/>
  <c r="S11" i="8"/>
  <c r="S12" i="8"/>
  <c r="S13" i="8"/>
  <c r="S14" i="8"/>
  <c r="S15" i="8"/>
  <c r="S16" i="8"/>
  <c r="S17" i="8"/>
  <c r="S18" i="8"/>
  <c r="S19" i="8"/>
  <c r="S20" i="8"/>
  <c r="S21" i="8"/>
  <c r="S22" i="8"/>
  <c r="S23" i="8"/>
  <c r="O9" i="8"/>
  <c r="O10" i="8"/>
  <c r="O11" i="8"/>
  <c r="O12" i="8"/>
  <c r="O13" i="8"/>
  <c r="O14" i="8"/>
  <c r="O15" i="8"/>
  <c r="O16" i="8"/>
  <c r="O17" i="8"/>
  <c r="O18" i="8"/>
  <c r="O19" i="8"/>
  <c r="O20" i="8"/>
  <c r="O21" i="8"/>
  <c r="O22" i="8"/>
  <c r="O23" i="8"/>
  <c r="K9" i="8"/>
  <c r="K10" i="8"/>
  <c r="K11" i="8"/>
  <c r="K12" i="8"/>
  <c r="K13" i="8"/>
  <c r="K14" i="8"/>
  <c r="K15" i="8"/>
  <c r="K16" i="8"/>
  <c r="K17" i="8"/>
  <c r="K18" i="8"/>
  <c r="K19" i="8"/>
  <c r="K20" i="8"/>
  <c r="K21" i="8"/>
  <c r="K22" i="8"/>
  <c r="K23" i="8"/>
  <c r="G9" i="8"/>
  <c r="G10" i="8"/>
  <c r="G11" i="8"/>
  <c r="G12" i="8"/>
  <c r="G13" i="8"/>
  <c r="G14" i="8"/>
  <c r="G15" i="8"/>
  <c r="G16" i="8"/>
  <c r="G17" i="8"/>
  <c r="G18" i="8"/>
  <c r="G19" i="8"/>
  <c r="G20" i="8"/>
  <c r="G21" i="8"/>
  <c r="G22" i="8"/>
  <c r="G23" i="8"/>
  <c r="AA9" i="8"/>
  <c r="AA10" i="8"/>
  <c r="AA11" i="8"/>
  <c r="AA12" i="8"/>
  <c r="AA13" i="8"/>
  <c r="AA14" i="8"/>
  <c r="AA15" i="8"/>
  <c r="AA16" i="8"/>
  <c r="AA17" i="8"/>
  <c r="AA18" i="8"/>
  <c r="AA19" i="8"/>
  <c r="AA20" i="8"/>
  <c r="AA21" i="8"/>
  <c r="AA22" i="8"/>
  <c r="AA23" i="8"/>
  <c r="AE9" i="8"/>
  <c r="AE10" i="8"/>
  <c r="AE11" i="8"/>
  <c r="AE12" i="8"/>
  <c r="AE13" i="8"/>
  <c r="AE14" i="8"/>
  <c r="AE15" i="8"/>
  <c r="AE16" i="8"/>
  <c r="AE17" i="8"/>
  <c r="AE18" i="8"/>
  <c r="AE19" i="8"/>
  <c r="AE20" i="8"/>
  <c r="AE21" i="8"/>
  <c r="AE22" i="8"/>
  <c r="AE23" i="8"/>
  <c r="AI9" i="8"/>
  <c r="AI10" i="8"/>
  <c r="AI11" i="8"/>
  <c r="AI12" i="8"/>
  <c r="AI13" i="8"/>
  <c r="AI14" i="8"/>
  <c r="AI15" i="8"/>
  <c r="AI16" i="8"/>
  <c r="AI17" i="8"/>
  <c r="AI18" i="8"/>
  <c r="AI19" i="8"/>
  <c r="AI20" i="8"/>
  <c r="AI21" i="8"/>
  <c r="AI22" i="8"/>
  <c r="AI23" i="8"/>
  <c r="AM9" i="8"/>
  <c r="AM10" i="8"/>
  <c r="AM11" i="8"/>
  <c r="AM12" i="8"/>
  <c r="AM13" i="8"/>
  <c r="AM14" i="8"/>
  <c r="AM15" i="8"/>
  <c r="AM16" i="8"/>
  <c r="AM17" i="8"/>
  <c r="AM18" i="8"/>
  <c r="AM19" i="8"/>
  <c r="AM20" i="8"/>
  <c r="AM21" i="8"/>
  <c r="AM22" i="8"/>
  <c r="AM23" i="8"/>
  <c r="AR9" i="8"/>
  <c r="AS9" i="8"/>
  <c r="AR10" i="8"/>
  <c r="AS10" i="8"/>
  <c r="AR11" i="8"/>
  <c r="AS11" i="8"/>
  <c r="AR12" i="8"/>
  <c r="AS12" i="8"/>
  <c r="AR13" i="8"/>
  <c r="AS13" i="8"/>
  <c r="AR14" i="8"/>
  <c r="AS14" i="8"/>
  <c r="AR15" i="8"/>
  <c r="AS15" i="8"/>
  <c r="AR16" i="8"/>
  <c r="AS16" i="8"/>
  <c r="AR17" i="8"/>
  <c r="AS17" i="8"/>
  <c r="AR18" i="8"/>
  <c r="AS18" i="8"/>
  <c r="AR19" i="8"/>
  <c r="AS19" i="8"/>
  <c r="AR20" i="8"/>
  <c r="AS20" i="8"/>
  <c r="AT20" i="8" s="1"/>
  <c r="AR21" i="8"/>
  <c r="AS21" i="8"/>
  <c r="AR22" i="8"/>
  <c r="AS22" i="8"/>
  <c r="AR23" i="8"/>
  <c r="AS23" i="8"/>
  <c r="AU9" i="7"/>
  <c r="AU10" i="7"/>
  <c r="AU11" i="7"/>
  <c r="AU12" i="7"/>
  <c r="AU13" i="7"/>
  <c r="AU14" i="7"/>
  <c r="AU15" i="7"/>
  <c r="AU16" i="7"/>
  <c r="AU17" i="7"/>
  <c r="AU18" i="7"/>
  <c r="AU19" i="7"/>
  <c r="AU20" i="7"/>
  <c r="AU21" i="7"/>
  <c r="AM9" i="7"/>
  <c r="AM10" i="7"/>
  <c r="AM11" i="7"/>
  <c r="AM12" i="7"/>
  <c r="AM13" i="7"/>
  <c r="AM14" i="7"/>
  <c r="AM15" i="7"/>
  <c r="AM16" i="7"/>
  <c r="AM17" i="7"/>
  <c r="AM18" i="7"/>
  <c r="AM19" i="7"/>
  <c r="AM20" i="7"/>
  <c r="AM21" i="7"/>
  <c r="AI9" i="7"/>
  <c r="AI10" i="7"/>
  <c r="AI11" i="7"/>
  <c r="AI12" i="7"/>
  <c r="AI13" i="7"/>
  <c r="AI14" i="7"/>
  <c r="AI15" i="7"/>
  <c r="AI16" i="7"/>
  <c r="AI17" i="7"/>
  <c r="AI18" i="7"/>
  <c r="AI19" i="7"/>
  <c r="AI20" i="7"/>
  <c r="AI21" i="7"/>
  <c r="AE9" i="7"/>
  <c r="AE10" i="7"/>
  <c r="AE11" i="7"/>
  <c r="AE12" i="7"/>
  <c r="AE13" i="7"/>
  <c r="AE14" i="7"/>
  <c r="AE15" i="7"/>
  <c r="AE16" i="7"/>
  <c r="AE17" i="7"/>
  <c r="AE18" i="7"/>
  <c r="AE19" i="7"/>
  <c r="AE20" i="7"/>
  <c r="AE21" i="7"/>
  <c r="AA9" i="7"/>
  <c r="AA10" i="7"/>
  <c r="AA11" i="7"/>
  <c r="AA12" i="7"/>
  <c r="AA13" i="7"/>
  <c r="AA14" i="7"/>
  <c r="AA15" i="7"/>
  <c r="AA16" i="7"/>
  <c r="AA17" i="7"/>
  <c r="AA18" i="7"/>
  <c r="AA19" i="7"/>
  <c r="AA20" i="7"/>
  <c r="AA21" i="7"/>
  <c r="W9" i="7"/>
  <c r="W10" i="7"/>
  <c r="W11" i="7"/>
  <c r="W12" i="7"/>
  <c r="W13" i="7"/>
  <c r="W14" i="7"/>
  <c r="W15" i="7"/>
  <c r="W16" i="7"/>
  <c r="W17" i="7"/>
  <c r="W18" i="7"/>
  <c r="W19" i="7"/>
  <c r="W20" i="7"/>
  <c r="W21" i="7"/>
  <c r="S9" i="7"/>
  <c r="S10" i="7"/>
  <c r="S11" i="7"/>
  <c r="S12" i="7"/>
  <c r="S13" i="7"/>
  <c r="S14" i="7"/>
  <c r="S15" i="7"/>
  <c r="S16" i="7"/>
  <c r="S17" i="7"/>
  <c r="S18" i="7"/>
  <c r="S19" i="7"/>
  <c r="S20" i="7"/>
  <c r="S21" i="7"/>
  <c r="O9" i="7"/>
  <c r="O10" i="7"/>
  <c r="O11" i="7"/>
  <c r="O12" i="7"/>
  <c r="O13" i="7"/>
  <c r="O14" i="7"/>
  <c r="O15" i="7"/>
  <c r="O16" i="7"/>
  <c r="O17" i="7"/>
  <c r="O18" i="7"/>
  <c r="O19" i="7"/>
  <c r="O20" i="7"/>
  <c r="O21" i="7"/>
  <c r="K9" i="7"/>
  <c r="K10" i="7"/>
  <c r="K11" i="7"/>
  <c r="K12" i="7"/>
  <c r="K13" i="7"/>
  <c r="K14" i="7"/>
  <c r="K15" i="7"/>
  <c r="K16" i="7"/>
  <c r="K17" i="7"/>
  <c r="K18" i="7"/>
  <c r="K19" i="7"/>
  <c r="K20" i="7"/>
  <c r="K21" i="7"/>
  <c r="G9" i="7"/>
  <c r="G10" i="7"/>
  <c r="G11" i="7"/>
  <c r="G12" i="7"/>
  <c r="G13" i="7"/>
  <c r="G14" i="7"/>
  <c r="G15" i="7"/>
  <c r="G16" i="7"/>
  <c r="G17" i="7"/>
  <c r="G18" i="7"/>
  <c r="G19" i="7"/>
  <c r="G20" i="7"/>
  <c r="G21" i="7"/>
  <c r="H22" i="7"/>
  <c r="I22" i="7"/>
  <c r="J22" i="7"/>
  <c r="L22" i="7"/>
  <c r="M22" i="7"/>
  <c r="N22" i="7"/>
  <c r="P22" i="7"/>
  <c r="AB22" i="7"/>
  <c r="AC22" i="7"/>
  <c r="AD22" i="7"/>
  <c r="AF22" i="7"/>
  <c r="AG22" i="7"/>
  <c r="AH22" i="7"/>
  <c r="AJ22" i="7"/>
  <c r="AM21" i="4"/>
  <c r="AI21" i="4"/>
  <c r="AE21" i="4"/>
  <c r="AA21" i="4"/>
  <c r="W21" i="4"/>
  <c r="S21" i="4"/>
  <c r="O21" i="4"/>
  <c r="K21" i="4"/>
  <c r="G21" i="4"/>
  <c r="G19" i="5"/>
  <c r="G18" i="5"/>
  <c r="G17" i="5"/>
  <c r="G16" i="5"/>
  <c r="G15" i="5"/>
  <c r="G14" i="5"/>
  <c r="G13" i="5"/>
  <c r="G12" i="5"/>
  <c r="G11" i="5"/>
  <c r="G10" i="5"/>
  <c r="G9" i="5"/>
  <c r="K20" i="5"/>
  <c r="AU9" i="4"/>
  <c r="AU10" i="4"/>
  <c r="AU11" i="4"/>
  <c r="AU12" i="4"/>
  <c r="AU13" i="4"/>
  <c r="AU14" i="4"/>
  <c r="AU15" i="4"/>
  <c r="AU16" i="4"/>
  <c r="AU17" i="4"/>
  <c r="AU18" i="4"/>
  <c r="AU19" i="4"/>
  <c r="AU20" i="4"/>
  <c r="AM9" i="4"/>
  <c r="AM10" i="4"/>
  <c r="AM11" i="4"/>
  <c r="AM12" i="4"/>
  <c r="AM13" i="4"/>
  <c r="AM14" i="4"/>
  <c r="AM15" i="4"/>
  <c r="AM16" i="4"/>
  <c r="AM17" i="4"/>
  <c r="AM18" i="4"/>
  <c r="AM19" i="4"/>
  <c r="AM20" i="4"/>
  <c r="AI9" i="4"/>
  <c r="AI10" i="4"/>
  <c r="AI11" i="4"/>
  <c r="AI12" i="4"/>
  <c r="AI13" i="4"/>
  <c r="AI14" i="4"/>
  <c r="AI15" i="4"/>
  <c r="AI16" i="4"/>
  <c r="AI17" i="4"/>
  <c r="AI18" i="4"/>
  <c r="AI19" i="4"/>
  <c r="AI20" i="4"/>
  <c r="AE9" i="4"/>
  <c r="AE10" i="4"/>
  <c r="AE11" i="4"/>
  <c r="AE12" i="4"/>
  <c r="AE13" i="4"/>
  <c r="AE14" i="4"/>
  <c r="AE15" i="4"/>
  <c r="AE16" i="4"/>
  <c r="AE17" i="4"/>
  <c r="AE18" i="4"/>
  <c r="AE19" i="4"/>
  <c r="AE20" i="4"/>
  <c r="AA9" i="4"/>
  <c r="AA10" i="4"/>
  <c r="AA11" i="4"/>
  <c r="AA12" i="4"/>
  <c r="AA13" i="4"/>
  <c r="AA14" i="4"/>
  <c r="AA15" i="4"/>
  <c r="AA16" i="4"/>
  <c r="AA17" i="4"/>
  <c r="AA18" i="4"/>
  <c r="AA19" i="4"/>
  <c r="AA20" i="4"/>
  <c r="W9" i="4"/>
  <c r="W10" i="4"/>
  <c r="W11" i="4"/>
  <c r="W12" i="4"/>
  <c r="W13" i="4"/>
  <c r="W14" i="4"/>
  <c r="W15" i="4"/>
  <c r="W16" i="4"/>
  <c r="W17" i="4"/>
  <c r="W18" i="4"/>
  <c r="W19" i="4"/>
  <c r="W20" i="4"/>
  <c r="S9" i="4"/>
  <c r="S10" i="4"/>
  <c r="S11" i="4"/>
  <c r="S12" i="4"/>
  <c r="S13" i="4"/>
  <c r="S14" i="4"/>
  <c r="S15" i="4"/>
  <c r="S16" i="4"/>
  <c r="S17" i="4"/>
  <c r="S18" i="4"/>
  <c r="S19" i="4"/>
  <c r="S20" i="4"/>
  <c r="O9" i="4"/>
  <c r="O10" i="4"/>
  <c r="O11" i="4"/>
  <c r="O12" i="4"/>
  <c r="O13" i="4"/>
  <c r="O14" i="4"/>
  <c r="O15" i="4"/>
  <c r="O16" i="4"/>
  <c r="O17" i="4"/>
  <c r="O18" i="4"/>
  <c r="O19" i="4"/>
  <c r="O20" i="4"/>
  <c r="K9" i="4"/>
  <c r="K10" i="4"/>
  <c r="K11" i="4"/>
  <c r="K12" i="4"/>
  <c r="K13" i="4"/>
  <c r="K14" i="4"/>
  <c r="K15" i="4"/>
  <c r="K16" i="4"/>
  <c r="K17" i="4"/>
  <c r="K18" i="4"/>
  <c r="K19" i="4"/>
  <c r="K20" i="4"/>
  <c r="G9" i="4"/>
  <c r="G10" i="4"/>
  <c r="G11" i="4"/>
  <c r="G12" i="4"/>
  <c r="G13" i="4"/>
  <c r="G14" i="4"/>
  <c r="G15" i="4"/>
  <c r="G16" i="4"/>
  <c r="G17" i="4"/>
  <c r="G18" i="4"/>
  <c r="G19" i="4"/>
  <c r="G20" i="4"/>
  <c r="AT24" i="10"/>
  <c r="AS21" i="7"/>
  <c r="AR21" i="7"/>
  <c r="AS20" i="7"/>
  <c r="AR20" i="7"/>
  <c r="AS19" i="7"/>
  <c r="AR19" i="7"/>
  <c r="AS18" i="7"/>
  <c r="AR18" i="7"/>
  <c r="AS17" i="7"/>
  <c r="AR17" i="7"/>
  <c r="AS16" i="7"/>
  <c r="AR16" i="7"/>
  <c r="AS15" i="7"/>
  <c r="AR15" i="7"/>
  <c r="AS14" i="7"/>
  <c r="AR14" i="7"/>
  <c r="AS13" i="7"/>
  <c r="AR13" i="7"/>
  <c r="AS12" i="7"/>
  <c r="AR12" i="7"/>
  <c r="AS11" i="7"/>
  <c r="AR11" i="7"/>
  <c r="AS10" i="7"/>
  <c r="AR10" i="7"/>
  <c r="AS9" i="7"/>
  <c r="AR9" i="7"/>
  <c r="AT20" i="7"/>
  <c r="AS9" i="4"/>
  <c r="AS10" i="4"/>
  <c r="AS11" i="4"/>
  <c r="AS12" i="4"/>
  <c r="AS13" i="4"/>
  <c r="AS14" i="4"/>
  <c r="AS15" i="4"/>
  <c r="AS16" i="4"/>
  <c r="AS17" i="4"/>
  <c r="AS18" i="4"/>
  <c r="AS19" i="4"/>
  <c r="AS20" i="4"/>
  <c r="AR9" i="4"/>
  <c r="AR10" i="4"/>
  <c r="AR11" i="4"/>
  <c r="AR12" i="4"/>
  <c r="AR13" i="4"/>
  <c r="AR14" i="4"/>
  <c r="AR15" i="4"/>
  <c r="AR16" i="4"/>
  <c r="AR17" i="4"/>
  <c r="AR18" i="4"/>
  <c r="AR19" i="4"/>
  <c r="AR20" i="4"/>
  <c r="AT20" i="4" s="1"/>
  <c r="AR8" i="4"/>
  <c r="AT8" i="4"/>
  <c r="AU20" i="1"/>
  <c r="AQ20" i="1"/>
  <c r="AM20" i="1"/>
  <c r="AI20" i="1"/>
  <c r="AE20" i="1"/>
  <c r="AA20" i="1"/>
  <c r="W20" i="1"/>
  <c r="S20" i="1"/>
  <c r="O20" i="1"/>
  <c r="K20" i="1"/>
  <c r="G20" i="1"/>
  <c r="T20" i="1"/>
  <c r="AR9" i="1"/>
  <c r="AS9" i="1"/>
  <c r="AR10" i="1"/>
  <c r="AS10" i="1"/>
  <c r="AR11" i="1"/>
  <c r="AS11" i="1"/>
  <c r="AR12" i="1"/>
  <c r="AS12" i="1"/>
  <c r="AR13" i="1"/>
  <c r="AS13" i="1"/>
  <c r="AR14" i="1"/>
  <c r="AS14" i="1"/>
  <c r="AR15" i="1"/>
  <c r="AS15" i="1"/>
  <c r="AR16" i="1"/>
  <c r="AS16" i="1"/>
  <c r="AR17" i="1"/>
  <c r="AS17" i="1"/>
  <c r="AR18" i="1"/>
  <c r="AS18" i="1"/>
  <c r="AR19" i="1"/>
  <c r="AS19" i="1"/>
  <c r="AR9" i="5"/>
  <c r="AS9" i="5"/>
  <c r="AR10" i="5"/>
  <c r="AS10" i="5"/>
  <c r="AR11" i="5"/>
  <c r="AS11" i="5"/>
  <c r="AR12" i="5"/>
  <c r="AS12" i="5"/>
  <c r="AR13" i="5"/>
  <c r="AS13" i="5"/>
  <c r="AT13" i="5" s="1"/>
  <c r="AR14" i="5"/>
  <c r="AS14" i="5"/>
  <c r="AR15" i="5"/>
  <c r="AS15" i="5"/>
  <c r="AR16" i="5"/>
  <c r="AS16" i="5"/>
  <c r="AR17" i="5"/>
  <c r="AS17" i="5"/>
  <c r="AR18" i="5"/>
  <c r="AS18" i="5"/>
  <c r="AR19" i="5"/>
  <c r="AS19" i="5"/>
  <c r="AT19" i="5" s="1"/>
  <c r="AR9" i="6"/>
  <c r="AS9" i="6"/>
  <c r="AR10" i="6"/>
  <c r="AS10" i="6"/>
  <c r="AR11" i="6"/>
  <c r="AS11" i="6"/>
  <c r="AR12" i="6"/>
  <c r="AS12" i="6"/>
  <c r="AR13" i="6"/>
  <c r="AS13" i="6"/>
  <c r="AR14" i="6"/>
  <c r="AS14" i="6"/>
  <c r="AR15" i="6"/>
  <c r="AT15" i="6" s="1"/>
  <c r="AS15" i="6"/>
  <c r="AR16" i="6"/>
  <c r="AT16" i="6" s="1"/>
  <c r="AS16" i="6"/>
  <c r="AR17" i="6"/>
  <c r="AS17" i="6"/>
  <c r="AR18" i="6"/>
  <c r="AS18" i="6"/>
  <c r="AR19" i="6"/>
  <c r="AS19" i="6"/>
  <c r="AR9" i="15"/>
  <c r="AS9" i="15"/>
  <c r="AR10" i="15"/>
  <c r="AS10" i="15"/>
  <c r="AR11" i="15"/>
  <c r="AT11" i="15" s="1"/>
  <c r="AS11" i="15"/>
  <c r="AR12" i="15"/>
  <c r="AT12" i="15" s="1"/>
  <c r="AS12" i="15"/>
  <c r="AR13" i="15"/>
  <c r="AS13" i="15"/>
  <c r="AT13" i="15" s="1"/>
  <c r="AR14" i="15"/>
  <c r="AS14" i="15"/>
  <c r="AR15" i="15"/>
  <c r="AS15" i="15"/>
  <c r="AR16" i="15"/>
  <c r="AT16" i="15" s="1"/>
  <c r="AS16" i="15"/>
  <c r="AR17" i="15"/>
  <c r="AT17" i="15" s="1"/>
  <c r="AS17" i="15"/>
  <c r="AR18" i="15"/>
  <c r="AT18" i="15" s="1"/>
  <c r="AS18" i="15"/>
  <c r="AR19" i="15"/>
  <c r="AS19" i="15"/>
  <c r="AT19" i="15" s="1"/>
  <c r="AS8" i="1"/>
  <c r="AS8" i="4"/>
  <c r="AS8" i="5"/>
  <c r="AS8" i="6"/>
  <c r="AS8" i="7"/>
  <c r="AS8" i="8"/>
  <c r="AS8" i="9"/>
  <c r="AS8" i="10"/>
  <c r="AS8" i="11"/>
  <c r="AS8" i="12"/>
  <c r="AS8" i="13"/>
  <c r="AS8" i="14"/>
  <c r="AS8" i="15"/>
  <c r="AR8" i="1"/>
  <c r="AR8" i="5"/>
  <c r="AR8" i="6"/>
  <c r="AR8" i="7"/>
  <c r="AR8" i="8"/>
  <c r="AR8" i="9"/>
  <c r="AR8" i="10"/>
  <c r="AR8" i="11"/>
  <c r="AT8" i="11" s="1"/>
  <c r="AR8" i="12"/>
  <c r="AR8" i="13"/>
  <c r="AR8" i="14"/>
  <c r="AR8" i="15"/>
  <c r="AT8" i="15" s="1"/>
  <c r="F19" i="1"/>
  <c r="F18" i="1"/>
  <c r="F17" i="1"/>
  <c r="F16" i="1"/>
  <c r="F15" i="1"/>
  <c r="F14" i="1"/>
  <c r="F13" i="1"/>
  <c r="F12" i="1"/>
  <c r="F11" i="1"/>
  <c r="F10" i="1"/>
  <c r="F9" i="1"/>
  <c r="F20" i="1" s="1"/>
  <c r="F8" i="1"/>
  <c r="J19" i="1"/>
  <c r="J18" i="1"/>
  <c r="J17" i="1"/>
  <c r="J16" i="1"/>
  <c r="J15" i="1"/>
  <c r="J14" i="1"/>
  <c r="J13" i="1"/>
  <c r="J12" i="1"/>
  <c r="J11" i="1"/>
  <c r="J10" i="1"/>
  <c r="J9" i="1"/>
  <c r="J8" i="1"/>
  <c r="N19" i="1"/>
  <c r="N18" i="1"/>
  <c r="N17" i="1"/>
  <c r="N16" i="1"/>
  <c r="N15" i="1"/>
  <c r="N14" i="1"/>
  <c r="N13" i="1"/>
  <c r="N12" i="1"/>
  <c r="N11" i="1"/>
  <c r="N10" i="1"/>
  <c r="N9" i="1"/>
  <c r="N8" i="1"/>
  <c r="N20" i="1" s="1"/>
  <c r="R19" i="1"/>
  <c r="R18" i="1"/>
  <c r="R17" i="1"/>
  <c r="R16" i="1"/>
  <c r="R15" i="1"/>
  <c r="R14" i="1"/>
  <c r="R13" i="1"/>
  <c r="R12" i="1"/>
  <c r="R11" i="1"/>
  <c r="R10" i="1"/>
  <c r="R9" i="1"/>
  <c r="R8" i="1"/>
  <c r="R20" i="1" s="1"/>
  <c r="V19" i="1"/>
  <c r="V18" i="1"/>
  <c r="V17" i="1"/>
  <c r="V16" i="1"/>
  <c r="V15" i="1"/>
  <c r="V14" i="1"/>
  <c r="V13" i="1"/>
  <c r="V12" i="1"/>
  <c r="V11" i="1"/>
  <c r="V10" i="1"/>
  <c r="V9" i="1"/>
  <c r="V8" i="1"/>
  <c r="V20" i="1" s="1"/>
  <c r="Z19" i="1"/>
  <c r="Z18" i="1"/>
  <c r="Z17" i="1"/>
  <c r="Z16" i="1"/>
  <c r="Z15" i="1"/>
  <c r="Z14" i="1"/>
  <c r="Z13" i="1"/>
  <c r="Z12" i="1"/>
  <c r="Z11" i="1"/>
  <c r="Z10" i="1"/>
  <c r="Z9" i="1"/>
  <c r="Z8" i="1"/>
  <c r="AD19" i="1"/>
  <c r="AD18" i="1"/>
  <c r="AD17" i="1"/>
  <c r="AD16" i="1"/>
  <c r="AD15" i="1"/>
  <c r="AD14" i="1"/>
  <c r="AD13" i="1"/>
  <c r="AD12" i="1"/>
  <c r="AD11" i="1"/>
  <c r="AD10" i="1"/>
  <c r="AD9" i="1"/>
  <c r="AD8" i="1"/>
  <c r="AD20" i="1" s="1"/>
  <c r="AH19" i="1"/>
  <c r="AH18" i="1"/>
  <c r="AH17" i="1"/>
  <c r="AH16" i="1"/>
  <c r="AH15" i="1"/>
  <c r="AH14" i="1"/>
  <c r="AH13" i="1"/>
  <c r="AH12" i="1"/>
  <c r="AH11" i="1"/>
  <c r="AH10" i="1"/>
  <c r="AH9" i="1"/>
  <c r="AH8" i="1"/>
  <c r="AH20" i="1" s="1"/>
  <c r="AL19" i="1"/>
  <c r="AL18" i="1"/>
  <c r="AL17" i="1"/>
  <c r="AL16" i="1"/>
  <c r="AL15" i="1"/>
  <c r="AL14" i="1"/>
  <c r="AL13" i="1"/>
  <c r="AL12" i="1"/>
  <c r="AL11" i="1"/>
  <c r="AL10" i="1"/>
  <c r="AL9" i="1"/>
  <c r="AL8" i="1"/>
  <c r="AP19" i="1"/>
  <c r="AP18" i="1"/>
  <c r="AP17" i="1"/>
  <c r="AP16" i="1"/>
  <c r="AP15" i="1"/>
  <c r="AP14" i="1"/>
  <c r="AP13" i="1"/>
  <c r="AP12" i="1"/>
  <c r="AP11" i="1"/>
  <c r="AP10" i="1"/>
  <c r="AP9" i="1"/>
  <c r="AP8" i="1"/>
  <c r="F20" i="4"/>
  <c r="F19" i="4"/>
  <c r="F18" i="4"/>
  <c r="F17" i="4"/>
  <c r="F16" i="4"/>
  <c r="F15" i="4"/>
  <c r="F14" i="4"/>
  <c r="F13" i="4"/>
  <c r="F12" i="4"/>
  <c r="F11" i="4"/>
  <c r="F10" i="4"/>
  <c r="F9" i="4"/>
  <c r="F8" i="4"/>
  <c r="J20" i="4"/>
  <c r="J19" i="4"/>
  <c r="J18" i="4"/>
  <c r="J17" i="4"/>
  <c r="J16" i="4"/>
  <c r="J15" i="4"/>
  <c r="J14" i="4"/>
  <c r="J13" i="4"/>
  <c r="J12" i="4"/>
  <c r="J11" i="4"/>
  <c r="J10" i="4"/>
  <c r="J9" i="4"/>
  <c r="J8" i="4"/>
  <c r="N20" i="4"/>
  <c r="N19" i="4"/>
  <c r="N18" i="4"/>
  <c r="N17" i="4"/>
  <c r="N16" i="4"/>
  <c r="N15" i="4"/>
  <c r="N14" i="4"/>
  <c r="N13" i="4"/>
  <c r="N12" i="4"/>
  <c r="N11" i="4"/>
  <c r="N10" i="4"/>
  <c r="N9" i="4"/>
  <c r="N8" i="4"/>
  <c r="R20" i="4"/>
  <c r="R19" i="4"/>
  <c r="R18" i="4"/>
  <c r="R17" i="4"/>
  <c r="R16" i="4"/>
  <c r="R15" i="4"/>
  <c r="R14" i="4"/>
  <c r="R13" i="4"/>
  <c r="R12" i="4"/>
  <c r="R11" i="4"/>
  <c r="R10" i="4"/>
  <c r="R9" i="4"/>
  <c r="R8" i="4"/>
  <c r="V20" i="4"/>
  <c r="V19" i="4"/>
  <c r="V18" i="4"/>
  <c r="V17" i="4"/>
  <c r="V16" i="4"/>
  <c r="V15" i="4"/>
  <c r="V14" i="4"/>
  <c r="V13" i="4"/>
  <c r="V12" i="4"/>
  <c r="V11" i="4"/>
  <c r="V10" i="4"/>
  <c r="V9" i="4"/>
  <c r="V8" i="4"/>
  <c r="Z20" i="4"/>
  <c r="Z19" i="4"/>
  <c r="Z18" i="4"/>
  <c r="Z17" i="4"/>
  <c r="Z16" i="4"/>
  <c r="Z15" i="4"/>
  <c r="Z14" i="4"/>
  <c r="Z13" i="4"/>
  <c r="Z12" i="4"/>
  <c r="Z11" i="4"/>
  <c r="Z10" i="4"/>
  <c r="Z9" i="4"/>
  <c r="Z8" i="4"/>
  <c r="AD20" i="4"/>
  <c r="AD19" i="4"/>
  <c r="AD18" i="4"/>
  <c r="AD17" i="4"/>
  <c r="AD16" i="4"/>
  <c r="AD15" i="4"/>
  <c r="AD14" i="4"/>
  <c r="AD13" i="4"/>
  <c r="AD12" i="4"/>
  <c r="AD11" i="4"/>
  <c r="AD10" i="4"/>
  <c r="AD9" i="4"/>
  <c r="AD8" i="4"/>
  <c r="AH20" i="4"/>
  <c r="AH19" i="4"/>
  <c r="AH18" i="4"/>
  <c r="AH17" i="4"/>
  <c r="AH16" i="4"/>
  <c r="AH15" i="4"/>
  <c r="AH14" i="4"/>
  <c r="AH13" i="4"/>
  <c r="AH12" i="4"/>
  <c r="AH11" i="4"/>
  <c r="AH10" i="4"/>
  <c r="AH9" i="4"/>
  <c r="AH8" i="4"/>
  <c r="AL20" i="4"/>
  <c r="AL19" i="4"/>
  <c r="AL18" i="4"/>
  <c r="AL17" i="4"/>
  <c r="AL16" i="4"/>
  <c r="AL15" i="4"/>
  <c r="AL14" i="4"/>
  <c r="AL13" i="4"/>
  <c r="AL12" i="4"/>
  <c r="AL11" i="4"/>
  <c r="AL10" i="4"/>
  <c r="AL9" i="4"/>
  <c r="AL8" i="4"/>
  <c r="AP20" i="4"/>
  <c r="AP19" i="4"/>
  <c r="AP18" i="4"/>
  <c r="AP17" i="4"/>
  <c r="AP16" i="4"/>
  <c r="AP15" i="4"/>
  <c r="AP14" i="4"/>
  <c r="AP13" i="4"/>
  <c r="AP12" i="4"/>
  <c r="AP11" i="4"/>
  <c r="AP10" i="4"/>
  <c r="AP9" i="4"/>
  <c r="AP8" i="4"/>
  <c r="AJ20" i="1"/>
  <c r="AK20" i="1"/>
  <c r="AO20" i="1"/>
  <c r="AN20" i="1"/>
  <c r="AG20" i="1"/>
  <c r="AF20" i="1"/>
  <c r="AC20" i="1"/>
  <c r="AB20" i="1"/>
  <c r="Y20" i="1"/>
  <c r="X20" i="1"/>
  <c r="U20" i="1"/>
  <c r="Q20" i="1"/>
  <c r="P20" i="1"/>
  <c r="M20" i="1"/>
  <c r="L20" i="1"/>
  <c r="I20" i="1"/>
  <c r="H20" i="1"/>
  <c r="E20" i="1"/>
  <c r="D20" i="1"/>
  <c r="AO20" i="15"/>
  <c r="AN20" i="15"/>
  <c r="AK20" i="15"/>
  <c r="AJ20" i="15"/>
  <c r="AG20" i="15"/>
  <c r="AF20" i="15"/>
  <c r="AC20" i="15"/>
  <c r="AB20" i="15"/>
  <c r="Y20" i="15"/>
  <c r="X20" i="15"/>
  <c r="U20" i="15"/>
  <c r="T20" i="15"/>
  <c r="Q20" i="15"/>
  <c r="P20" i="15"/>
  <c r="M20" i="15"/>
  <c r="L20" i="15"/>
  <c r="I20" i="15"/>
  <c r="H20" i="15"/>
  <c r="E20" i="15"/>
  <c r="D20" i="15"/>
  <c r="AP19" i="15"/>
  <c r="AL19" i="15"/>
  <c r="AH19" i="15"/>
  <c r="AD19" i="15"/>
  <c r="Z19" i="15"/>
  <c r="V19" i="15"/>
  <c r="R19" i="15"/>
  <c r="N19" i="15"/>
  <c r="J19" i="15"/>
  <c r="F19" i="15"/>
  <c r="AP18" i="15"/>
  <c r="AL18" i="15"/>
  <c r="AH18" i="15"/>
  <c r="AD18" i="15"/>
  <c r="Z18" i="15"/>
  <c r="V18" i="15"/>
  <c r="R18" i="15"/>
  <c r="N18" i="15"/>
  <c r="J18" i="15"/>
  <c r="F18" i="15"/>
  <c r="AP17" i="15"/>
  <c r="AL17" i="15"/>
  <c r="AH17" i="15"/>
  <c r="AD17" i="15"/>
  <c r="Z17" i="15"/>
  <c r="V17" i="15"/>
  <c r="R17" i="15"/>
  <c r="N17" i="15"/>
  <c r="J17" i="15"/>
  <c r="F17" i="15"/>
  <c r="AP16" i="15"/>
  <c r="AL16" i="15"/>
  <c r="AH16" i="15"/>
  <c r="AD16" i="15"/>
  <c r="Z16" i="15"/>
  <c r="V16" i="15"/>
  <c r="R16" i="15"/>
  <c r="N16" i="15"/>
  <c r="J16" i="15"/>
  <c r="F16" i="15"/>
  <c r="AP15" i="15"/>
  <c r="AL15" i="15"/>
  <c r="AH15" i="15"/>
  <c r="AD15" i="15"/>
  <c r="Z15" i="15"/>
  <c r="V15" i="15"/>
  <c r="R15" i="15"/>
  <c r="N15" i="15"/>
  <c r="J15" i="15"/>
  <c r="F15" i="15"/>
  <c r="AP14" i="15"/>
  <c r="AL14" i="15"/>
  <c r="AH14" i="15"/>
  <c r="AD14" i="15"/>
  <c r="Z14" i="15"/>
  <c r="V14" i="15"/>
  <c r="R14" i="15"/>
  <c r="N14" i="15"/>
  <c r="J14" i="15"/>
  <c r="F14" i="15"/>
  <c r="AP13" i="15"/>
  <c r="AL13" i="15"/>
  <c r="AH13" i="15"/>
  <c r="AD13" i="15"/>
  <c r="Z13" i="15"/>
  <c r="V13" i="15"/>
  <c r="R13" i="15"/>
  <c r="N13" i="15"/>
  <c r="J13" i="15"/>
  <c r="F13" i="15"/>
  <c r="AP12" i="15"/>
  <c r="AL12" i="15"/>
  <c r="AH12" i="15"/>
  <c r="AD12" i="15"/>
  <c r="Z12" i="15"/>
  <c r="V12" i="15"/>
  <c r="R12" i="15"/>
  <c r="N12" i="15"/>
  <c r="J12" i="15"/>
  <c r="F12" i="15"/>
  <c r="AP11" i="15"/>
  <c r="AL11" i="15"/>
  <c r="AH11" i="15"/>
  <c r="AD11" i="15"/>
  <c r="Z11" i="15"/>
  <c r="V11" i="15"/>
  <c r="R11" i="15"/>
  <c r="N11" i="15"/>
  <c r="J11" i="15"/>
  <c r="F11" i="15"/>
  <c r="AP10" i="15"/>
  <c r="AL10" i="15"/>
  <c r="AH10" i="15"/>
  <c r="AD10" i="15"/>
  <c r="Z10" i="15"/>
  <c r="V10" i="15"/>
  <c r="R10" i="15"/>
  <c r="N10" i="15"/>
  <c r="J10" i="15"/>
  <c r="F10" i="15"/>
  <c r="AP9" i="15"/>
  <c r="AL9" i="15"/>
  <c r="AH9" i="15"/>
  <c r="AD9" i="15"/>
  <c r="Z9" i="15"/>
  <c r="V9" i="15"/>
  <c r="R9" i="15"/>
  <c r="N9" i="15"/>
  <c r="J9" i="15"/>
  <c r="F9" i="15"/>
  <c r="AP8" i="15"/>
  <c r="AL8" i="15"/>
  <c r="AH8" i="15"/>
  <c r="AD8" i="15"/>
  <c r="Z8" i="15"/>
  <c r="V8" i="15"/>
  <c r="R8" i="15"/>
  <c r="N8" i="15"/>
  <c r="J8" i="15"/>
  <c r="F8" i="15"/>
  <c r="AO22" i="14"/>
  <c r="AN22" i="14"/>
  <c r="AK22" i="14"/>
  <c r="AJ22" i="14"/>
  <c r="AG22" i="14"/>
  <c r="AF22" i="14"/>
  <c r="AC22" i="14"/>
  <c r="AB22" i="14"/>
  <c r="Y22" i="14"/>
  <c r="X22" i="14"/>
  <c r="U22" i="14"/>
  <c r="T22" i="14"/>
  <c r="Q22" i="14"/>
  <c r="P22" i="14"/>
  <c r="M22" i="14"/>
  <c r="L22" i="14"/>
  <c r="I22" i="14"/>
  <c r="H22" i="14"/>
  <c r="E22" i="14"/>
  <c r="D22" i="14"/>
  <c r="AP21" i="14"/>
  <c r="AL21" i="14"/>
  <c r="AH21" i="14"/>
  <c r="AD21" i="14"/>
  <c r="Z21" i="14"/>
  <c r="V21" i="14"/>
  <c r="R21" i="14"/>
  <c r="N21" i="14"/>
  <c r="J21" i="14"/>
  <c r="F21" i="14"/>
  <c r="AP20" i="14"/>
  <c r="AL20" i="14"/>
  <c r="AH20" i="14"/>
  <c r="AD20" i="14"/>
  <c r="Z20" i="14"/>
  <c r="V20" i="14"/>
  <c r="R20" i="14"/>
  <c r="N20" i="14"/>
  <c r="J20" i="14"/>
  <c r="F20" i="14"/>
  <c r="AP19" i="14"/>
  <c r="AL19" i="14"/>
  <c r="AH19" i="14"/>
  <c r="AD19" i="14"/>
  <c r="Z19" i="14"/>
  <c r="V19" i="14"/>
  <c r="R19" i="14"/>
  <c r="N19" i="14"/>
  <c r="J19" i="14"/>
  <c r="F19" i="14"/>
  <c r="AP18" i="14"/>
  <c r="AL18" i="14"/>
  <c r="AH18" i="14"/>
  <c r="AD18" i="14"/>
  <c r="Z18" i="14"/>
  <c r="V18" i="14"/>
  <c r="R18" i="14"/>
  <c r="N18" i="14"/>
  <c r="J18" i="14"/>
  <c r="F18" i="14"/>
  <c r="AP17" i="14"/>
  <c r="AL17" i="14"/>
  <c r="AH17" i="14"/>
  <c r="AD17" i="14"/>
  <c r="Z17" i="14"/>
  <c r="V17" i="14"/>
  <c r="R17" i="14"/>
  <c r="N17" i="14"/>
  <c r="J17" i="14"/>
  <c r="F17" i="14"/>
  <c r="AP16" i="14"/>
  <c r="AL16" i="14"/>
  <c r="AH16" i="14"/>
  <c r="AD16" i="14"/>
  <c r="Z16" i="14"/>
  <c r="V16" i="14"/>
  <c r="R16" i="14"/>
  <c r="N16" i="14"/>
  <c r="J16" i="14"/>
  <c r="F16" i="14"/>
  <c r="AP15" i="14"/>
  <c r="AL15" i="14"/>
  <c r="AH15" i="14"/>
  <c r="AD15" i="14"/>
  <c r="Z15" i="14"/>
  <c r="V15" i="14"/>
  <c r="R15" i="14"/>
  <c r="N15" i="14"/>
  <c r="J15" i="14"/>
  <c r="F15" i="14"/>
  <c r="AP14" i="14"/>
  <c r="AL14" i="14"/>
  <c r="AH14" i="14"/>
  <c r="AD14" i="14"/>
  <c r="Z14" i="14"/>
  <c r="V14" i="14"/>
  <c r="R14" i="14"/>
  <c r="N14" i="14"/>
  <c r="J14" i="14"/>
  <c r="F14" i="14"/>
  <c r="AP13" i="14"/>
  <c r="AL13" i="14"/>
  <c r="AH13" i="14"/>
  <c r="AD13" i="14"/>
  <c r="Z13" i="14"/>
  <c r="V13" i="14"/>
  <c r="R13" i="14"/>
  <c r="N13" i="14"/>
  <c r="J13" i="14"/>
  <c r="F13" i="14"/>
  <c r="AP12" i="14"/>
  <c r="AL12" i="14"/>
  <c r="AH12" i="14"/>
  <c r="AD12" i="14"/>
  <c r="Z12" i="14"/>
  <c r="V12" i="14"/>
  <c r="R12" i="14"/>
  <c r="N12" i="14"/>
  <c r="J12" i="14"/>
  <c r="F12" i="14"/>
  <c r="AP11" i="14"/>
  <c r="AL11" i="14"/>
  <c r="AH11" i="14"/>
  <c r="AD11" i="14"/>
  <c r="Z11" i="14"/>
  <c r="V11" i="14"/>
  <c r="R11" i="14"/>
  <c r="N11" i="14"/>
  <c r="J11" i="14"/>
  <c r="F11" i="14"/>
  <c r="AP10" i="14"/>
  <c r="AL10" i="14"/>
  <c r="AH10" i="14"/>
  <c r="AD10" i="14"/>
  <c r="Z10" i="14"/>
  <c r="V10" i="14"/>
  <c r="R10" i="14"/>
  <c r="N10" i="14"/>
  <c r="J10" i="14"/>
  <c r="F10" i="14"/>
  <c r="AP9" i="14"/>
  <c r="AL9" i="14"/>
  <c r="AH9" i="14"/>
  <c r="AD9" i="14"/>
  <c r="Z9" i="14"/>
  <c r="V9" i="14"/>
  <c r="R9" i="14"/>
  <c r="N9" i="14"/>
  <c r="J9" i="14"/>
  <c r="F9" i="14"/>
  <c r="AP8" i="14"/>
  <c r="AL8" i="14"/>
  <c r="AH8" i="14"/>
  <c r="AD8" i="14"/>
  <c r="Z8" i="14"/>
  <c r="V8" i="14"/>
  <c r="R8" i="14"/>
  <c r="N8" i="14"/>
  <c r="J8" i="14"/>
  <c r="F8" i="14"/>
  <c r="AO22" i="13"/>
  <c r="AN22" i="13"/>
  <c r="AK22" i="13"/>
  <c r="AJ22" i="13"/>
  <c r="AG22" i="13"/>
  <c r="AF22" i="13"/>
  <c r="AC22" i="13"/>
  <c r="AB22" i="13"/>
  <c r="Y22" i="13"/>
  <c r="X22" i="13"/>
  <c r="U22" i="13"/>
  <c r="T22" i="13"/>
  <c r="Q22" i="13"/>
  <c r="P22" i="13"/>
  <c r="M22" i="13"/>
  <c r="L22" i="13"/>
  <c r="I22" i="13"/>
  <c r="H22" i="13"/>
  <c r="E22" i="13"/>
  <c r="D22" i="13"/>
  <c r="AP21" i="13"/>
  <c r="AL21" i="13"/>
  <c r="AH21" i="13"/>
  <c r="AD21" i="13"/>
  <c r="Z21" i="13"/>
  <c r="V21" i="13"/>
  <c r="N21" i="13"/>
  <c r="J21" i="13"/>
  <c r="F21" i="13"/>
  <c r="AP20" i="13"/>
  <c r="AL20" i="13"/>
  <c r="AH20" i="13"/>
  <c r="AD20" i="13"/>
  <c r="Z20" i="13"/>
  <c r="V20" i="13"/>
  <c r="N20" i="13"/>
  <c r="J20" i="13"/>
  <c r="F20" i="13"/>
  <c r="AP19" i="13"/>
  <c r="AL19" i="13"/>
  <c r="AH19" i="13"/>
  <c r="AD19" i="13"/>
  <c r="Z19" i="13"/>
  <c r="V19" i="13"/>
  <c r="N19" i="13"/>
  <c r="J19" i="13"/>
  <c r="F19" i="13"/>
  <c r="AP18" i="13"/>
  <c r="AL18" i="13"/>
  <c r="AH18" i="13"/>
  <c r="AD18" i="13"/>
  <c r="Z18" i="13"/>
  <c r="V18" i="13"/>
  <c r="N18" i="13"/>
  <c r="J18" i="13"/>
  <c r="F18" i="13"/>
  <c r="AP17" i="13"/>
  <c r="AL17" i="13"/>
  <c r="AH17" i="13"/>
  <c r="AD17" i="13"/>
  <c r="Z17" i="13"/>
  <c r="V17" i="13"/>
  <c r="N17" i="13"/>
  <c r="J17" i="13"/>
  <c r="F17" i="13"/>
  <c r="AP16" i="13"/>
  <c r="AL16" i="13"/>
  <c r="AH16" i="13"/>
  <c r="AD16" i="13"/>
  <c r="Z16" i="13"/>
  <c r="V16" i="13"/>
  <c r="N16" i="13"/>
  <c r="J16" i="13"/>
  <c r="F16" i="13"/>
  <c r="AP15" i="13"/>
  <c r="AL15" i="13"/>
  <c r="AH15" i="13"/>
  <c r="AD15" i="13"/>
  <c r="Z15" i="13"/>
  <c r="V15" i="13"/>
  <c r="N15" i="13"/>
  <c r="J15" i="13"/>
  <c r="F15" i="13"/>
  <c r="AP14" i="13"/>
  <c r="AL14" i="13"/>
  <c r="AH14" i="13"/>
  <c r="AD14" i="13"/>
  <c r="Z14" i="13"/>
  <c r="V14" i="13"/>
  <c r="N14" i="13"/>
  <c r="J14" i="13"/>
  <c r="F14" i="13"/>
  <c r="AP13" i="13"/>
  <c r="AL13" i="13"/>
  <c r="AH13" i="13"/>
  <c r="AD13" i="13"/>
  <c r="Z13" i="13"/>
  <c r="V13" i="13"/>
  <c r="N13" i="13"/>
  <c r="J13" i="13"/>
  <c r="F13" i="13"/>
  <c r="AP12" i="13"/>
  <c r="AL12" i="13"/>
  <c r="AH12" i="13"/>
  <c r="AD12" i="13"/>
  <c r="Z12" i="13"/>
  <c r="V12" i="13"/>
  <c r="N12" i="13"/>
  <c r="J12" i="13"/>
  <c r="F12" i="13"/>
  <c r="AP11" i="13"/>
  <c r="AL11" i="13"/>
  <c r="AH11" i="13"/>
  <c r="AD11" i="13"/>
  <c r="Z11" i="13"/>
  <c r="V11" i="13"/>
  <c r="N11" i="13"/>
  <c r="J11" i="13"/>
  <c r="F11" i="13"/>
  <c r="AP10" i="13"/>
  <c r="AL10" i="13"/>
  <c r="AH10" i="13"/>
  <c r="AD10" i="13"/>
  <c r="Z10" i="13"/>
  <c r="V10" i="13"/>
  <c r="N10" i="13"/>
  <c r="J10" i="13"/>
  <c r="F10" i="13"/>
  <c r="AP9" i="13"/>
  <c r="AL9" i="13"/>
  <c r="AH9" i="13"/>
  <c r="AD9" i="13"/>
  <c r="Z9" i="13"/>
  <c r="V9" i="13"/>
  <c r="N9" i="13"/>
  <c r="J9" i="13"/>
  <c r="F9" i="13"/>
  <c r="AP8" i="13"/>
  <c r="AL8" i="13"/>
  <c r="AH8" i="13"/>
  <c r="AD8" i="13"/>
  <c r="Z8" i="13"/>
  <c r="V8" i="13"/>
  <c r="R8" i="13"/>
  <c r="N8" i="13"/>
  <c r="J8" i="13"/>
  <c r="F8" i="13"/>
  <c r="AO22" i="12"/>
  <c r="AN22" i="12"/>
  <c r="AK22" i="12"/>
  <c r="AJ22" i="12"/>
  <c r="AG22" i="12"/>
  <c r="AF22" i="12"/>
  <c r="AC22" i="12"/>
  <c r="AB22" i="12"/>
  <c r="Y22" i="12"/>
  <c r="X22" i="12"/>
  <c r="U22" i="12"/>
  <c r="T22" i="12"/>
  <c r="Q22" i="12"/>
  <c r="P22" i="12"/>
  <c r="M22" i="12"/>
  <c r="L22" i="12"/>
  <c r="I22" i="12"/>
  <c r="H22" i="12"/>
  <c r="E22" i="12"/>
  <c r="D22" i="12"/>
  <c r="AP21" i="12"/>
  <c r="AL21" i="12"/>
  <c r="AH21" i="12"/>
  <c r="AD21" i="12"/>
  <c r="Z21" i="12"/>
  <c r="V21" i="12"/>
  <c r="R21" i="12"/>
  <c r="N21" i="12"/>
  <c r="J21" i="12"/>
  <c r="F21" i="12"/>
  <c r="AP20" i="12"/>
  <c r="AL20" i="12"/>
  <c r="AH20" i="12"/>
  <c r="AD20" i="12"/>
  <c r="Z20" i="12"/>
  <c r="V20" i="12"/>
  <c r="R20" i="12"/>
  <c r="N20" i="12"/>
  <c r="J20" i="12"/>
  <c r="F20" i="12"/>
  <c r="AP19" i="12"/>
  <c r="AL19" i="12"/>
  <c r="AH19" i="12"/>
  <c r="AD19" i="12"/>
  <c r="Z19" i="12"/>
  <c r="V19" i="12"/>
  <c r="R19" i="12"/>
  <c r="N19" i="12"/>
  <c r="J19" i="12"/>
  <c r="F19" i="12"/>
  <c r="AP18" i="12"/>
  <c r="AL18" i="12"/>
  <c r="AH18" i="12"/>
  <c r="AD18" i="12"/>
  <c r="Z18" i="12"/>
  <c r="V18" i="12"/>
  <c r="R18" i="12"/>
  <c r="N18" i="12"/>
  <c r="J18" i="12"/>
  <c r="F18" i="12"/>
  <c r="AP17" i="12"/>
  <c r="AL17" i="12"/>
  <c r="AH17" i="12"/>
  <c r="AD17" i="12"/>
  <c r="Z17" i="12"/>
  <c r="V17" i="12"/>
  <c r="R17" i="12"/>
  <c r="N17" i="12"/>
  <c r="J17" i="12"/>
  <c r="F17" i="12"/>
  <c r="AT16" i="12"/>
  <c r="AP16" i="12"/>
  <c r="AL16" i="12"/>
  <c r="AH16" i="12"/>
  <c r="AD16" i="12"/>
  <c r="Z16" i="12"/>
  <c r="V16" i="12"/>
  <c r="R16" i="12"/>
  <c r="N16" i="12"/>
  <c r="J16" i="12"/>
  <c r="F16" i="12"/>
  <c r="AP15" i="12"/>
  <c r="AL15" i="12"/>
  <c r="AH15" i="12"/>
  <c r="AD15" i="12"/>
  <c r="Z15" i="12"/>
  <c r="V15" i="12"/>
  <c r="R15" i="12"/>
  <c r="N15" i="12"/>
  <c r="J15" i="12"/>
  <c r="F15" i="12"/>
  <c r="AP14" i="12"/>
  <c r="AL14" i="12"/>
  <c r="AH14" i="12"/>
  <c r="AD14" i="12"/>
  <c r="Z14" i="12"/>
  <c r="V14" i="12"/>
  <c r="R14" i="12"/>
  <c r="N14" i="12"/>
  <c r="J14" i="12"/>
  <c r="F14" i="12"/>
  <c r="AP13" i="12"/>
  <c r="AL13" i="12"/>
  <c r="AH13" i="12"/>
  <c r="AD13" i="12"/>
  <c r="Z13" i="12"/>
  <c r="V13" i="12"/>
  <c r="R13" i="12"/>
  <c r="N13" i="12"/>
  <c r="J13" i="12"/>
  <c r="F13" i="12"/>
  <c r="AP12" i="12"/>
  <c r="AL12" i="12"/>
  <c r="AH12" i="12"/>
  <c r="AD12" i="12"/>
  <c r="Z12" i="12"/>
  <c r="V12" i="12"/>
  <c r="R12" i="12"/>
  <c r="N12" i="12"/>
  <c r="J12" i="12"/>
  <c r="F12" i="12"/>
  <c r="AP11" i="12"/>
  <c r="AL11" i="12"/>
  <c r="AH11" i="12"/>
  <c r="AD11" i="12"/>
  <c r="Z11" i="12"/>
  <c r="V11" i="12"/>
  <c r="R11" i="12"/>
  <c r="N11" i="12"/>
  <c r="J11" i="12"/>
  <c r="F11" i="12"/>
  <c r="AT10" i="12"/>
  <c r="AP10" i="12"/>
  <c r="AL10" i="12"/>
  <c r="AH10" i="12"/>
  <c r="AD10" i="12"/>
  <c r="Z10" i="12"/>
  <c r="V10" i="12"/>
  <c r="R10" i="12"/>
  <c r="N10" i="12"/>
  <c r="J10" i="12"/>
  <c r="F10" i="12"/>
  <c r="AP9" i="12"/>
  <c r="AL9" i="12"/>
  <c r="AH9" i="12"/>
  <c r="AD9" i="12"/>
  <c r="Z9" i="12"/>
  <c r="V9" i="12"/>
  <c r="R9" i="12"/>
  <c r="N9" i="12"/>
  <c r="J9" i="12"/>
  <c r="F9" i="12"/>
  <c r="AP8" i="12"/>
  <c r="AL8" i="12"/>
  <c r="AH8" i="12"/>
  <c r="AD8" i="12"/>
  <c r="Z8" i="12"/>
  <c r="V8" i="12"/>
  <c r="R8" i="12"/>
  <c r="N8" i="12"/>
  <c r="J8" i="12"/>
  <c r="F8" i="12"/>
  <c r="AO23" i="11"/>
  <c r="AN23" i="11"/>
  <c r="AK23" i="11"/>
  <c r="AJ23" i="11"/>
  <c r="AG23" i="11"/>
  <c r="AF23" i="11"/>
  <c r="AC23" i="11"/>
  <c r="AB23" i="11"/>
  <c r="Y23" i="11"/>
  <c r="X23" i="11"/>
  <c r="U23" i="11"/>
  <c r="T23" i="11"/>
  <c r="Q23" i="11"/>
  <c r="P23" i="11"/>
  <c r="M23" i="11"/>
  <c r="L23" i="11"/>
  <c r="I23" i="11"/>
  <c r="H23" i="11"/>
  <c r="E23" i="11"/>
  <c r="D23" i="11"/>
  <c r="AP22" i="11"/>
  <c r="AL22" i="11"/>
  <c r="AH22" i="11"/>
  <c r="AD22" i="11"/>
  <c r="Z22" i="11"/>
  <c r="V22" i="11"/>
  <c r="R22" i="11"/>
  <c r="N22" i="11"/>
  <c r="J22" i="11"/>
  <c r="F22" i="11"/>
  <c r="AP21" i="11"/>
  <c r="AL21" i="11"/>
  <c r="AH21" i="11"/>
  <c r="AD21" i="11"/>
  <c r="Z21" i="11"/>
  <c r="V21" i="11"/>
  <c r="R21" i="11"/>
  <c r="N21" i="11"/>
  <c r="J21" i="11"/>
  <c r="F21" i="11"/>
  <c r="AP20" i="11"/>
  <c r="AL20" i="11"/>
  <c r="AH20" i="11"/>
  <c r="AD20" i="11"/>
  <c r="Z20" i="11"/>
  <c r="V20" i="11"/>
  <c r="R20" i="11"/>
  <c r="N20" i="11"/>
  <c r="J20" i="11"/>
  <c r="F20" i="11"/>
  <c r="AT19" i="11"/>
  <c r="AP19" i="11"/>
  <c r="AL19" i="11"/>
  <c r="AH19" i="11"/>
  <c r="AD19" i="11"/>
  <c r="Z19" i="11"/>
  <c r="V19" i="11"/>
  <c r="R19" i="11"/>
  <c r="N19" i="11"/>
  <c r="J19" i="11"/>
  <c r="F19" i="11"/>
  <c r="AP18" i="11"/>
  <c r="AL18" i="11"/>
  <c r="AH18" i="11"/>
  <c r="AD18" i="11"/>
  <c r="Z18" i="11"/>
  <c r="V18" i="11"/>
  <c r="R18" i="11"/>
  <c r="N18" i="11"/>
  <c r="J18" i="11"/>
  <c r="F18" i="11"/>
  <c r="AP17" i="11"/>
  <c r="AL17" i="11"/>
  <c r="AH17" i="11"/>
  <c r="AD17" i="11"/>
  <c r="Z17" i="11"/>
  <c r="V17" i="11"/>
  <c r="R17" i="11"/>
  <c r="N17" i="11"/>
  <c r="J17" i="11"/>
  <c r="F17" i="11"/>
  <c r="AP16" i="11"/>
  <c r="AL16" i="11"/>
  <c r="AH16" i="11"/>
  <c r="AD16" i="11"/>
  <c r="Z16" i="11"/>
  <c r="V16" i="11"/>
  <c r="R16" i="11"/>
  <c r="N16" i="11"/>
  <c r="J16" i="11"/>
  <c r="F16" i="11"/>
  <c r="AT15" i="11"/>
  <c r="AP15" i="11"/>
  <c r="AL15" i="11"/>
  <c r="AH15" i="11"/>
  <c r="AD15" i="11"/>
  <c r="Z15" i="11"/>
  <c r="V15" i="11"/>
  <c r="R15" i="11"/>
  <c r="N15" i="11"/>
  <c r="J15" i="11"/>
  <c r="F15" i="11"/>
  <c r="AP14" i="11"/>
  <c r="AL14" i="11"/>
  <c r="AH14" i="11"/>
  <c r="AD14" i="11"/>
  <c r="Z14" i="11"/>
  <c r="V14" i="11"/>
  <c r="R14" i="11"/>
  <c r="N14" i="11"/>
  <c r="J14" i="11"/>
  <c r="F14" i="11"/>
  <c r="AP13" i="11"/>
  <c r="AL13" i="11"/>
  <c r="AH13" i="11"/>
  <c r="AD13" i="11"/>
  <c r="Z13" i="11"/>
  <c r="V13" i="11"/>
  <c r="R13" i="11"/>
  <c r="N13" i="11"/>
  <c r="J13" i="11"/>
  <c r="F13" i="11"/>
  <c r="AP12" i="11"/>
  <c r="AL12" i="11"/>
  <c r="AH12" i="11"/>
  <c r="AD12" i="11"/>
  <c r="Z12" i="11"/>
  <c r="V12" i="11"/>
  <c r="R12" i="11"/>
  <c r="N12" i="11"/>
  <c r="J12" i="11"/>
  <c r="F12" i="11"/>
  <c r="AP11" i="11"/>
  <c r="AL11" i="11"/>
  <c r="AH11" i="11"/>
  <c r="AD11" i="11"/>
  <c r="Z11" i="11"/>
  <c r="V11" i="11"/>
  <c r="R11" i="11"/>
  <c r="N11" i="11"/>
  <c r="J11" i="11"/>
  <c r="F11" i="11"/>
  <c r="AP10" i="11"/>
  <c r="AL10" i="11"/>
  <c r="AH10" i="11"/>
  <c r="AD10" i="11"/>
  <c r="Z10" i="11"/>
  <c r="V10" i="11"/>
  <c r="R10" i="11"/>
  <c r="N10" i="11"/>
  <c r="J10" i="11"/>
  <c r="F10" i="11"/>
  <c r="AP9" i="11"/>
  <c r="AL9" i="11"/>
  <c r="AH9" i="11"/>
  <c r="AD9" i="11"/>
  <c r="Z9" i="11"/>
  <c r="V9" i="11"/>
  <c r="R9" i="11"/>
  <c r="N9" i="11"/>
  <c r="J9" i="11"/>
  <c r="F9" i="11"/>
  <c r="AP8" i="11"/>
  <c r="AL8" i="11"/>
  <c r="AH8" i="11"/>
  <c r="AD8" i="11"/>
  <c r="Z8" i="11"/>
  <c r="V8" i="11"/>
  <c r="R8" i="11"/>
  <c r="N8" i="11"/>
  <c r="J8" i="11"/>
  <c r="F8" i="11"/>
  <c r="E25" i="10"/>
  <c r="H25" i="10"/>
  <c r="I25" i="10"/>
  <c r="L25" i="10"/>
  <c r="M25" i="10"/>
  <c r="P25" i="10"/>
  <c r="Q25" i="10"/>
  <c r="T25" i="10"/>
  <c r="U25" i="10"/>
  <c r="X25" i="10"/>
  <c r="Y25" i="10"/>
  <c r="AB25" i="10"/>
  <c r="AC25" i="10"/>
  <c r="AF25" i="10"/>
  <c r="AG25" i="10"/>
  <c r="AJ25" i="10"/>
  <c r="AK25" i="10"/>
  <c r="AN25" i="10"/>
  <c r="AO25" i="10"/>
  <c r="D25" i="10"/>
  <c r="F22" i="10"/>
  <c r="J22" i="10"/>
  <c r="N22" i="10"/>
  <c r="R22" i="10"/>
  <c r="V22" i="10"/>
  <c r="Z22" i="10"/>
  <c r="AD22" i="10"/>
  <c r="AH22" i="10"/>
  <c r="AL22" i="10"/>
  <c r="AP22" i="10"/>
  <c r="AT22" i="10"/>
  <c r="F23" i="10"/>
  <c r="J23" i="10"/>
  <c r="N23" i="10"/>
  <c r="R23" i="10"/>
  <c r="V23" i="10"/>
  <c r="Z23" i="10"/>
  <c r="AD23" i="10"/>
  <c r="AH23" i="10"/>
  <c r="AL23" i="10"/>
  <c r="AP23" i="10"/>
  <c r="AT23" i="10"/>
  <c r="F24" i="10"/>
  <c r="J24" i="10"/>
  <c r="N24" i="10"/>
  <c r="R24" i="10"/>
  <c r="V24" i="10"/>
  <c r="Z24" i="10"/>
  <c r="AD24" i="10"/>
  <c r="AH24" i="10"/>
  <c r="AL24" i="10"/>
  <c r="AP24" i="10"/>
  <c r="AT21" i="10"/>
  <c r="AP21" i="10"/>
  <c r="AL21" i="10"/>
  <c r="AH21" i="10"/>
  <c r="AD21" i="10"/>
  <c r="Z21" i="10"/>
  <c r="V21" i="10"/>
  <c r="R21" i="10"/>
  <c r="N21" i="10"/>
  <c r="J21" i="10"/>
  <c r="F21" i="10"/>
  <c r="AP20" i="10"/>
  <c r="AL20" i="10"/>
  <c r="AH20" i="10"/>
  <c r="AD20" i="10"/>
  <c r="Z20" i="10"/>
  <c r="V20" i="10"/>
  <c r="R20" i="10"/>
  <c r="N20" i="10"/>
  <c r="J20" i="10"/>
  <c r="F20" i="10"/>
  <c r="AP19" i="10"/>
  <c r="AL19" i="10"/>
  <c r="AH19" i="10"/>
  <c r="AD19" i="10"/>
  <c r="Z19" i="10"/>
  <c r="V19" i="10"/>
  <c r="R19" i="10"/>
  <c r="N19" i="10"/>
  <c r="J19" i="10"/>
  <c r="F19" i="10"/>
  <c r="AP18" i="10"/>
  <c r="AL18" i="10"/>
  <c r="AH18" i="10"/>
  <c r="AD18" i="10"/>
  <c r="Z18" i="10"/>
  <c r="V18" i="10"/>
  <c r="R18" i="10"/>
  <c r="N18" i="10"/>
  <c r="J18" i="10"/>
  <c r="F18" i="10"/>
  <c r="AP17" i="10"/>
  <c r="AL17" i="10"/>
  <c r="AH17" i="10"/>
  <c r="AD17" i="10"/>
  <c r="Z17" i="10"/>
  <c r="V17" i="10"/>
  <c r="R17" i="10"/>
  <c r="N17" i="10"/>
  <c r="J17" i="10"/>
  <c r="F17" i="10"/>
  <c r="AP16" i="10"/>
  <c r="AL16" i="10"/>
  <c r="AH16" i="10"/>
  <c r="AD16" i="10"/>
  <c r="Z16" i="10"/>
  <c r="V16" i="10"/>
  <c r="R16" i="10"/>
  <c r="N16" i="10"/>
  <c r="J16" i="10"/>
  <c r="F16" i="10"/>
  <c r="AP15" i="10"/>
  <c r="AL15" i="10"/>
  <c r="AH15" i="10"/>
  <c r="AD15" i="10"/>
  <c r="Z15" i="10"/>
  <c r="V15" i="10"/>
  <c r="R15" i="10"/>
  <c r="N15" i="10"/>
  <c r="J15" i="10"/>
  <c r="F15" i="10"/>
  <c r="AP14" i="10"/>
  <c r="AL14" i="10"/>
  <c r="AH14" i="10"/>
  <c r="AD14" i="10"/>
  <c r="Z14" i="10"/>
  <c r="V14" i="10"/>
  <c r="R14" i="10"/>
  <c r="N14" i="10"/>
  <c r="J14" i="10"/>
  <c r="F14" i="10"/>
  <c r="AP13" i="10"/>
  <c r="AL13" i="10"/>
  <c r="AH13" i="10"/>
  <c r="AD13" i="10"/>
  <c r="Z13" i="10"/>
  <c r="V13" i="10"/>
  <c r="R13" i="10"/>
  <c r="N13" i="10"/>
  <c r="J13" i="10"/>
  <c r="F13" i="10"/>
  <c r="AP12" i="10"/>
  <c r="AL12" i="10"/>
  <c r="AH12" i="10"/>
  <c r="AD12" i="10"/>
  <c r="Z12" i="10"/>
  <c r="V12" i="10"/>
  <c r="R12" i="10"/>
  <c r="N12" i="10"/>
  <c r="J12" i="10"/>
  <c r="F12" i="10"/>
  <c r="AP11" i="10"/>
  <c r="AL11" i="10"/>
  <c r="AH11" i="10"/>
  <c r="AD11" i="10"/>
  <c r="Z11" i="10"/>
  <c r="V11" i="10"/>
  <c r="R11" i="10"/>
  <c r="N11" i="10"/>
  <c r="J11" i="10"/>
  <c r="F11" i="10"/>
  <c r="AP10" i="10"/>
  <c r="AL10" i="10"/>
  <c r="AH10" i="10"/>
  <c r="AD10" i="10"/>
  <c r="Z10" i="10"/>
  <c r="V10" i="10"/>
  <c r="R10" i="10"/>
  <c r="N10" i="10"/>
  <c r="J10" i="10"/>
  <c r="F10" i="10"/>
  <c r="AP9" i="10"/>
  <c r="AL9" i="10"/>
  <c r="AH9" i="10"/>
  <c r="AD9" i="10"/>
  <c r="Z9" i="10"/>
  <c r="V9" i="10"/>
  <c r="R9" i="10"/>
  <c r="N9" i="10"/>
  <c r="J9" i="10"/>
  <c r="F9" i="10"/>
  <c r="AP8" i="10"/>
  <c r="AL8" i="10"/>
  <c r="AH8" i="10"/>
  <c r="AD8" i="10"/>
  <c r="Z8" i="10"/>
  <c r="V8" i="10"/>
  <c r="R8" i="10"/>
  <c r="N8" i="10"/>
  <c r="J8" i="10"/>
  <c r="F8" i="10"/>
  <c r="AO22" i="9"/>
  <c r="AN22" i="9"/>
  <c r="AK22" i="9"/>
  <c r="AJ22" i="9"/>
  <c r="AG22" i="9"/>
  <c r="AF22" i="9"/>
  <c r="AC22" i="9"/>
  <c r="AB22" i="9"/>
  <c r="Y22" i="9"/>
  <c r="X22" i="9"/>
  <c r="U22" i="9"/>
  <c r="T22" i="9"/>
  <c r="Q22" i="9"/>
  <c r="P22" i="9"/>
  <c r="M22" i="9"/>
  <c r="L22" i="9"/>
  <c r="I22" i="9"/>
  <c r="H22" i="9"/>
  <c r="E22" i="9"/>
  <c r="D22" i="9"/>
  <c r="AT21" i="9"/>
  <c r="AP21" i="9"/>
  <c r="AL21" i="9"/>
  <c r="AH21" i="9"/>
  <c r="AD21" i="9"/>
  <c r="Z21" i="9"/>
  <c r="V21" i="9"/>
  <c r="R21" i="9"/>
  <c r="N21" i="9"/>
  <c r="J21" i="9"/>
  <c r="F21" i="9"/>
  <c r="AP20" i="9"/>
  <c r="AL20" i="9"/>
  <c r="AH20" i="9"/>
  <c r="AD20" i="9"/>
  <c r="Z20" i="9"/>
  <c r="V20" i="9"/>
  <c r="R20" i="9"/>
  <c r="N20" i="9"/>
  <c r="J20" i="9"/>
  <c r="F20" i="9"/>
  <c r="AP19" i="9"/>
  <c r="AL19" i="9"/>
  <c r="AH19" i="9"/>
  <c r="AD19" i="9"/>
  <c r="Z19" i="9"/>
  <c r="V19" i="9"/>
  <c r="R19" i="9"/>
  <c r="N19" i="9"/>
  <c r="J19" i="9"/>
  <c r="F19" i="9"/>
  <c r="AP18" i="9"/>
  <c r="AL18" i="9"/>
  <c r="AH18" i="9"/>
  <c r="AD18" i="9"/>
  <c r="Z18" i="9"/>
  <c r="V18" i="9"/>
  <c r="R18" i="9"/>
  <c r="N18" i="9"/>
  <c r="J18" i="9"/>
  <c r="F18" i="9"/>
  <c r="AP17" i="9"/>
  <c r="AL17" i="9"/>
  <c r="AH17" i="9"/>
  <c r="AD17" i="9"/>
  <c r="Z17" i="9"/>
  <c r="V17" i="9"/>
  <c r="R17" i="9"/>
  <c r="N17" i="9"/>
  <c r="J17" i="9"/>
  <c r="F17" i="9"/>
  <c r="AP16" i="9"/>
  <c r="AL16" i="9"/>
  <c r="AH16" i="9"/>
  <c r="AD16" i="9"/>
  <c r="Z16" i="9"/>
  <c r="V16" i="9"/>
  <c r="R16" i="9"/>
  <c r="N16" i="9"/>
  <c r="J16" i="9"/>
  <c r="F16" i="9"/>
  <c r="AP15" i="9"/>
  <c r="AL15" i="9"/>
  <c r="AH15" i="9"/>
  <c r="AD15" i="9"/>
  <c r="Z15" i="9"/>
  <c r="V15" i="9"/>
  <c r="R15" i="9"/>
  <c r="N15" i="9"/>
  <c r="J15" i="9"/>
  <c r="F15" i="9"/>
  <c r="AP14" i="9"/>
  <c r="AL14" i="9"/>
  <c r="AH14" i="9"/>
  <c r="AD14" i="9"/>
  <c r="Z14" i="9"/>
  <c r="V14" i="9"/>
  <c r="R14" i="9"/>
  <c r="N14" i="9"/>
  <c r="J14" i="9"/>
  <c r="F14" i="9"/>
  <c r="AP13" i="9"/>
  <c r="AL13" i="9"/>
  <c r="AH13" i="9"/>
  <c r="AD13" i="9"/>
  <c r="Z13" i="9"/>
  <c r="V13" i="9"/>
  <c r="R13" i="9"/>
  <c r="N13" i="9"/>
  <c r="J13" i="9"/>
  <c r="F13" i="9"/>
  <c r="AP12" i="9"/>
  <c r="AL12" i="9"/>
  <c r="AH12" i="9"/>
  <c r="AD12" i="9"/>
  <c r="Z12" i="9"/>
  <c r="V12" i="9"/>
  <c r="R12" i="9"/>
  <c r="N12" i="9"/>
  <c r="J12" i="9"/>
  <c r="F12" i="9"/>
  <c r="AP11" i="9"/>
  <c r="AL11" i="9"/>
  <c r="AH11" i="9"/>
  <c r="AD11" i="9"/>
  <c r="Z11" i="9"/>
  <c r="V11" i="9"/>
  <c r="R11" i="9"/>
  <c r="N11" i="9"/>
  <c r="J11" i="9"/>
  <c r="F11" i="9"/>
  <c r="AP10" i="9"/>
  <c r="AL10" i="9"/>
  <c r="AH10" i="9"/>
  <c r="AD10" i="9"/>
  <c r="Z10" i="9"/>
  <c r="V10" i="9"/>
  <c r="R10" i="9"/>
  <c r="N10" i="9"/>
  <c r="J10" i="9"/>
  <c r="F10" i="9"/>
  <c r="AP9" i="9"/>
  <c r="AL9" i="9"/>
  <c r="AH9" i="9"/>
  <c r="AD9" i="9"/>
  <c r="Z9" i="9"/>
  <c r="V9" i="9"/>
  <c r="R9" i="9"/>
  <c r="N9" i="9"/>
  <c r="J9" i="9"/>
  <c r="F9" i="9"/>
  <c r="AP8" i="9"/>
  <c r="AL8" i="9"/>
  <c r="AH8" i="9"/>
  <c r="AD8" i="9"/>
  <c r="Z8" i="9"/>
  <c r="V8" i="9"/>
  <c r="R8" i="9"/>
  <c r="N8" i="9"/>
  <c r="J8" i="9"/>
  <c r="F8" i="9"/>
  <c r="E24" i="8"/>
  <c r="H24" i="8"/>
  <c r="I24" i="8"/>
  <c r="L24" i="8"/>
  <c r="M24" i="8"/>
  <c r="P24" i="8"/>
  <c r="Q24" i="8"/>
  <c r="T24" i="8"/>
  <c r="U24" i="8"/>
  <c r="X24" i="8"/>
  <c r="Y24" i="8"/>
  <c r="AB24" i="8"/>
  <c r="AC24" i="8"/>
  <c r="AF24" i="8"/>
  <c r="AG24" i="8"/>
  <c r="AJ24" i="8"/>
  <c r="AK24" i="8"/>
  <c r="AN24" i="8"/>
  <c r="AO24" i="8"/>
  <c r="D24" i="8"/>
  <c r="F22" i="8"/>
  <c r="J22" i="8"/>
  <c r="N22" i="8"/>
  <c r="R22" i="8"/>
  <c r="V22" i="8"/>
  <c r="Z22" i="8"/>
  <c r="AD22" i="8"/>
  <c r="AH22" i="8"/>
  <c r="AL22" i="8"/>
  <c r="AP22" i="8"/>
  <c r="AT22" i="8"/>
  <c r="F23" i="8"/>
  <c r="J23" i="8"/>
  <c r="N23" i="8"/>
  <c r="R23" i="8"/>
  <c r="V23" i="8"/>
  <c r="Z23" i="8"/>
  <c r="AD23" i="8"/>
  <c r="AH23" i="8"/>
  <c r="AL23" i="8"/>
  <c r="AP23" i="8"/>
  <c r="AT23" i="8"/>
  <c r="AT21" i="8"/>
  <c r="AP21" i="8"/>
  <c r="AL21" i="8"/>
  <c r="AH21" i="8"/>
  <c r="AD21" i="8"/>
  <c r="Z21" i="8"/>
  <c r="V21" i="8"/>
  <c r="R21" i="8"/>
  <c r="N21" i="8"/>
  <c r="J21" i="8"/>
  <c r="F21" i="8"/>
  <c r="AP20" i="8"/>
  <c r="AL20" i="8"/>
  <c r="AH20" i="8"/>
  <c r="AD20" i="8"/>
  <c r="Z20" i="8"/>
  <c r="V20" i="8"/>
  <c r="R20" i="8"/>
  <c r="N20" i="8"/>
  <c r="J20" i="8"/>
  <c r="F20" i="8"/>
  <c r="AP19" i="8"/>
  <c r="AL19" i="8"/>
  <c r="AH19" i="8"/>
  <c r="AD19" i="8"/>
  <c r="Z19" i="8"/>
  <c r="V19" i="8"/>
  <c r="R19" i="8"/>
  <c r="N19" i="8"/>
  <c r="J19" i="8"/>
  <c r="F19" i="8"/>
  <c r="AP18" i="8"/>
  <c r="AL18" i="8"/>
  <c r="AH18" i="8"/>
  <c r="AD18" i="8"/>
  <c r="Z18" i="8"/>
  <c r="V18" i="8"/>
  <c r="R18" i="8"/>
  <c r="N18" i="8"/>
  <c r="J18" i="8"/>
  <c r="F18" i="8"/>
  <c r="AP17" i="8"/>
  <c r="AL17" i="8"/>
  <c r="AH17" i="8"/>
  <c r="AD17" i="8"/>
  <c r="Z17" i="8"/>
  <c r="V17" i="8"/>
  <c r="R17" i="8"/>
  <c r="N17" i="8"/>
  <c r="J17" i="8"/>
  <c r="F17" i="8"/>
  <c r="AP16" i="8"/>
  <c r="AL16" i="8"/>
  <c r="AH16" i="8"/>
  <c r="AD16" i="8"/>
  <c r="Z16" i="8"/>
  <c r="V16" i="8"/>
  <c r="R16" i="8"/>
  <c r="N16" i="8"/>
  <c r="J16" i="8"/>
  <c r="F16" i="8"/>
  <c r="AP15" i="8"/>
  <c r="AL15" i="8"/>
  <c r="AH15" i="8"/>
  <c r="AD15" i="8"/>
  <c r="Z15" i="8"/>
  <c r="V15" i="8"/>
  <c r="R15" i="8"/>
  <c r="N15" i="8"/>
  <c r="J15" i="8"/>
  <c r="F15" i="8"/>
  <c r="AP14" i="8"/>
  <c r="AL14" i="8"/>
  <c r="AH14" i="8"/>
  <c r="AD14" i="8"/>
  <c r="Z14" i="8"/>
  <c r="V14" i="8"/>
  <c r="R14" i="8"/>
  <c r="N14" i="8"/>
  <c r="J14" i="8"/>
  <c r="F14" i="8"/>
  <c r="AP13" i="8"/>
  <c r="AL13" i="8"/>
  <c r="AH13" i="8"/>
  <c r="AD13" i="8"/>
  <c r="Z13" i="8"/>
  <c r="V13" i="8"/>
  <c r="R13" i="8"/>
  <c r="N13" i="8"/>
  <c r="J13" i="8"/>
  <c r="F13" i="8"/>
  <c r="AP12" i="8"/>
  <c r="AL12" i="8"/>
  <c r="AH12" i="8"/>
  <c r="AD12" i="8"/>
  <c r="Z12" i="8"/>
  <c r="V12" i="8"/>
  <c r="R12" i="8"/>
  <c r="N12" i="8"/>
  <c r="J12" i="8"/>
  <c r="F12" i="8"/>
  <c r="AP11" i="8"/>
  <c r="AL11" i="8"/>
  <c r="AH11" i="8"/>
  <c r="AD11" i="8"/>
  <c r="Z11" i="8"/>
  <c r="V11" i="8"/>
  <c r="R11" i="8"/>
  <c r="N11" i="8"/>
  <c r="J11" i="8"/>
  <c r="F11" i="8"/>
  <c r="AP10" i="8"/>
  <c r="AL10" i="8"/>
  <c r="AH10" i="8"/>
  <c r="AD10" i="8"/>
  <c r="Z10" i="8"/>
  <c r="V10" i="8"/>
  <c r="R10" i="8"/>
  <c r="N10" i="8"/>
  <c r="J10" i="8"/>
  <c r="F10" i="8"/>
  <c r="AP9" i="8"/>
  <c r="AL9" i="8"/>
  <c r="AH9" i="8"/>
  <c r="AD9" i="8"/>
  <c r="Z9" i="8"/>
  <c r="V9" i="8"/>
  <c r="R9" i="8"/>
  <c r="N9" i="8"/>
  <c r="J9" i="8"/>
  <c r="F9" i="8"/>
  <c r="AP8" i="8"/>
  <c r="AL8" i="8"/>
  <c r="AH8" i="8"/>
  <c r="AD8" i="8"/>
  <c r="Z8" i="8"/>
  <c r="V8" i="8"/>
  <c r="R8" i="8"/>
  <c r="N8" i="8"/>
  <c r="J8" i="8"/>
  <c r="F8" i="8"/>
  <c r="J20" i="7"/>
  <c r="N20" i="7"/>
  <c r="R20" i="7"/>
  <c r="V20" i="7"/>
  <c r="Z20" i="7"/>
  <c r="AD20" i="7"/>
  <c r="AH20" i="7"/>
  <c r="AL20" i="7"/>
  <c r="AP20" i="7"/>
  <c r="J21" i="7"/>
  <c r="N21" i="7"/>
  <c r="R21" i="7"/>
  <c r="V21" i="7"/>
  <c r="Z21" i="7"/>
  <c r="AD21" i="7"/>
  <c r="AH21" i="7"/>
  <c r="AL21" i="7"/>
  <c r="AP21" i="7"/>
  <c r="AT21" i="7"/>
  <c r="E22" i="7"/>
  <c r="Q22" i="7"/>
  <c r="T22" i="7"/>
  <c r="U22" i="7"/>
  <c r="X22" i="7"/>
  <c r="Y22" i="7"/>
  <c r="AK22" i="7"/>
  <c r="AN22" i="7"/>
  <c r="AO22" i="7"/>
  <c r="D22" i="7"/>
  <c r="F20" i="7"/>
  <c r="F21" i="7"/>
  <c r="AP19" i="7"/>
  <c r="AL19" i="7"/>
  <c r="AH19" i="7"/>
  <c r="AD19" i="7"/>
  <c r="Z19" i="7"/>
  <c r="V19" i="7"/>
  <c r="R19" i="7"/>
  <c r="N19" i="7"/>
  <c r="J19" i="7"/>
  <c r="F19" i="7"/>
  <c r="AP18" i="7"/>
  <c r="AL18" i="7"/>
  <c r="AH18" i="7"/>
  <c r="AD18" i="7"/>
  <c r="Z18" i="7"/>
  <c r="V18" i="7"/>
  <c r="R18" i="7"/>
  <c r="N18" i="7"/>
  <c r="J18" i="7"/>
  <c r="F18" i="7"/>
  <c r="AP17" i="7"/>
  <c r="AL17" i="7"/>
  <c r="AH17" i="7"/>
  <c r="AD17" i="7"/>
  <c r="Z17" i="7"/>
  <c r="V17" i="7"/>
  <c r="R17" i="7"/>
  <c r="N17" i="7"/>
  <c r="J17" i="7"/>
  <c r="F17" i="7"/>
  <c r="AP16" i="7"/>
  <c r="AL16" i="7"/>
  <c r="AH16" i="7"/>
  <c r="AD16" i="7"/>
  <c r="Z16" i="7"/>
  <c r="V16" i="7"/>
  <c r="R16" i="7"/>
  <c r="N16" i="7"/>
  <c r="J16" i="7"/>
  <c r="F16" i="7"/>
  <c r="AP15" i="7"/>
  <c r="AL15" i="7"/>
  <c r="AH15" i="7"/>
  <c r="AD15" i="7"/>
  <c r="Z15" i="7"/>
  <c r="V15" i="7"/>
  <c r="R15" i="7"/>
  <c r="N15" i="7"/>
  <c r="J15" i="7"/>
  <c r="F15" i="7"/>
  <c r="AP14" i="7"/>
  <c r="AL14" i="7"/>
  <c r="AH14" i="7"/>
  <c r="AD14" i="7"/>
  <c r="Z14" i="7"/>
  <c r="V14" i="7"/>
  <c r="R14" i="7"/>
  <c r="N14" i="7"/>
  <c r="J14" i="7"/>
  <c r="F14" i="7"/>
  <c r="AP13" i="7"/>
  <c r="AL13" i="7"/>
  <c r="AH13" i="7"/>
  <c r="AD13" i="7"/>
  <c r="Z13" i="7"/>
  <c r="V13" i="7"/>
  <c r="R13" i="7"/>
  <c r="N13" i="7"/>
  <c r="J13" i="7"/>
  <c r="F13" i="7"/>
  <c r="AP12" i="7"/>
  <c r="AL12" i="7"/>
  <c r="AH12" i="7"/>
  <c r="AD12" i="7"/>
  <c r="Z12" i="7"/>
  <c r="V12" i="7"/>
  <c r="R12" i="7"/>
  <c r="N12" i="7"/>
  <c r="J12" i="7"/>
  <c r="F12" i="7"/>
  <c r="AP11" i="7"/>
  <c r="AL11" i="7"/>
  <c r="AH11" i="7"/>
  <c r="AD11" i="7"/>
  <c r="Z11" i="7"/>
  <c r="V11" i="7"/>
  <c r="R11" i="7"/>
  <c r="N11" i="7"/>
  <c r="J11" i="7"/>
  <c r="F11" i="7"/>
  <c r="AP10" i="7"/>
  <c r="AL10" i="7"/>
  <c r="AH10" i="7"/>
  <c r="AD10" i="7"/>
  <c r="Z10" i="7"/>
  <c r="V10" i="7"/>
  <c r="R10" i="7"/>
  <c r="N10" i="7"/>
  <c r="J10" i="7"/>
  <c r="F10" i="7"/>
  <c r="AP9" i="7"/>
  <c r="AL9" i="7"/>
  <c r="AH9" i="7"/>
  <c r="AD9" i="7"/>
  <c r="Z9" i="7"/>
  <c r="V9" i="7"/>
  <c r="R9" i="7"/>
  <c r="N9" i="7"/>
  <c r="J9" i="7"/>
  <c r="F9" i="7"/>
  <c r="AP8" i="7"/>
  <c r="AL8" i="7"/>
  <c r="AH8" i="7"/>
  <c r="AD8" i="7"/>
  <c r="Z8" i="7"/>
  <c r="V8" i="7"/>
  <c r="R8" i="7"/>
  <c r="N8" i="7"/>
  <c r="J8" i="7"/>
  <c r="F8" i="7"/>
  <c r="AO20" i="6"/>
  <c r="AN20" i="6"/>
  <c r="AK20" i="6"/>
  <c r="AJ20" i="6"/>
  <c r="AG20" i="6"/>
  <c r="AF20" i="6"/>
  <c r="AC20" i="6"/>
  <c r="AB20" i="6"/>
  <c r="Y20" i="6"/>
  <c r="X20" i="6"/>
  <c r="U20" i="6"/>
  <c r="T20" i="6"/>
  <c r="Q20" i="6"/>
  <c r="P20" i="6"/>
  <c r="M20" i="6"/>
  <c r="L20" i="6"/>
  <c r="I20" i="6"/>
  <c r="H20" i="6"/>
  <c r="E20" i="6"/>
  <c r="D20" i="6"/>
  <c r="AP19" i="6"/>
  <c r="AL19" i="6"/>
  <c r="AH19" i="6"/>
  <c r="AD19" i="6"/>
  <c r="Z19" i="6"/>
  <c r="V19" i="6"/>
  <c r="R19" i="6"/>
  <c r="N19" i="6"/>
  <c r="J19" i="6"/>
  <c r="F19" i="6"/>
  <c r="AP18" i="6"/>
  <c r="AL18" i="6"/>
  <c r="AH18" i="6"/>
  <c r="AD18" i="6"/>
  <c r="Z18" i="6"/>
  <c r="V18" i="6"/>
  <c r="R18" i="6"/>
  <c r="N18" i="6"/>
  <c r="J18" i="6"/>
  <c r="F18" i="6"/>
  <c r="AP17" i="6"/>
  <c r="AL17" i="6"/>
  <c r="AH17" i="6"/>
  <c r="AD17" i="6"/>
  <c r="Z17" i="6"/>
  <c r="V17" i="6"/>
  <c r="R17" i="6"/>
  <c r="N17" i="6"/>
  <c r="J17" i="6"/>
  <c r="F17" i="6"/>
  <c r="AP16" i="6"/>
  <c r="AL16" i="6"/>
  <c r="AH16" i="6"/>
  <c r="AD16" i="6"/>
  <c r="Z16" i="6"/>
  <c r="V16" i="6"/>
  <c r="R16" i="6"/>
  <c r="N16" i="6"/>
  <c r="J16" i="6"/>
  <c r="F16" i="6"/>
  <c r="AP15" i="6"/>
  <c r="AL15" i="6"/>
  <c r="AH15" i="6"/>
  <c r="AD15" i="6"/>
  <c r="Z15" i="6"/>
  <c r="V15" i="6"/>
  <c r="R15" i="6"/>
  <c r="N15" i="6"/>
  <c r="J15" i="6"/>
  <c r="F15" i="6"/>
  <c r="AP14" i="6"/>
  <c r="AL14" i="6"/>
  <c r="AH14" i="6"/>
  <c r="AD14" i="6"/>
  <c r="Z14" i="6"/>
  <c r="V14" i="6"/>
  <c r="R14" i="6"/>
  <c r="N14" i="6"/>
  <c r="J14" i="6"/>
  <c r="F14" i="6"/>
  <c r="AP13" i="6"/>
  <c r="AL13" i="6"/>
  <c r="AH13" i="6"/>
  <c r="AD13" i="6"/>
  <c r="Z13" i="6"/>
  <c r="V13" i="6"/>
  <c r="R13" i="6"/>
  <c r="N13" i="6"/>
  <c r="J13" i="6"/>
  <c r="F13" i="6"/>
  <c r="AP12" i="6"/>
  <c r="AL12" i="6"/>
  <c r="AH12" i="6"/>
  <c r="AD12" i="6"/>
  <c r="Z12" i="6"/>
  <c r="V12" i="6"/>
  <c r="R12" i="6"/>
  <c r="N12" i="6"/>
  <c r="J12" i="6"/>
  <c r="F12" i="6"/>
  <c r="AP11" i="6"/>
  <c r="AL11" i="6"/>
  <c r="AH11" i="6"/>
  <c r="AD11" i="6"/>
  <c r="Z11" i="6"/>
  <c r="V11" i="6"/>
  <c r="R11" i="6"/>
  <c r="N11" i="6"/>
  <c r="J11" i="6"/>
  <c r="F11" i="6"/>
  <c r="AP10" i="6"/>
  <c r="AL10" i="6"/>
  <c r="AH10" i="6"/>
  <c r="AD10" i="6"/>
  <c r="Z10" i="6"/>
  <c r="V10" i="6"/>
  <c r="R10" i="6"/>
  <c r="N10" i="6"/>
  <c r="J10" i="6"/>
  <c r="F10" i="6"/>
  <c r="AT9" i="6"/>
  <c r="AP9" i="6"/>
  <c r="AL9" i="6"/>
  <c r="AH9" i="6"/>
  <c r="AD9" i="6"/>
  <c r="Z9" i="6"/>
  <c r="V9" i="6"/>
  <c r="R9" i="6"/>
  <c r="N9" i="6"/>
  <c r="J9" i="6"/>
  <c r="F9" i="6"/>
  <c r="AP8" i="6"/>
  <c r="AL8" i="6"/>
  <c r="AH8" i="6"/>
  <c r="AD8" i="6"/>
  <c r="Z8" i="6"/>
  <c r="V8" i="6"/>
  <c r="R8" i="6"/>
  <c r="N8" i="6"/>
  <c r="J8" i="6"/>
  <c r="F8" i="6"/>
  <c r="AT17" i="5"/>
  <c r="AT11" i="5"/>
  <c r="AP19" i="5"/>
  <c r="AP18" i="5"/>
  <c r="AP17" i="5"/>
  <c r="AP16" i="5"/>
  <c r="AP15" i="5"/>
  <c r="AP14" i="5"/>
  <c r="AP13" i="5"/>
  <c r="AP12" i="5"/>
  <c r="AP11" i="5"/>
  <c r="AP10" i="5"/>
  <c r="AP9" i="5"/>
  <c r="AP8" i="5"/>
  <c r="AL19" i="5"/>
  <c r="AL18" i="5"/>
  <c r="AL17" i="5"/>
  <c r="AL16" i="5"/>
  <c r="AL15" i="5"/>
  <c r="AL14" i="5"/>
  <c r="AL13" i="5"/>
  <c r="AL12" i="5"/>
  <c r="AL11" i="5"/>
  <c r="AL10" i="5"/>
  <c r="AL9" i="5"/>
  <c r="AL8" i="5"/>
  <c r="AH19" i="5"/>
  <c r="AH18" i="5"/>
  <c r="AH17" i="5"/>
  <c r="AH16" i="5"/>
  <c r="AH15" i="5"/>
  <c r="AH14" i="5"/>
  <c r="AH13" i="5"/>
  <c r="AH12" i="5"/>
  <c r="AH11" i="5"/>
  <c r="AH10" i="5"/>
  <c r="AH9" i="5"/>
  <c r="AH8" i="5"/>
  <c r="AD19" i="5"/>
  <c r="AD18" i="5"/>
  <c r="AD17" i="5"/>
  <c r="AD16" i="5"/>
  <c r="AD15" i="5"/>
  <c r="AD14" i="5"/>
  <c r="AD13" i="5"/>
  <c r="AD12" i="5"/>
  <c r="AD11" i="5"/>
  <c r="AD10" i="5"/>
  <c r="AD9" i="5"/>
  <c r="AD8" i="5"/>
  <c r="Z19" i="5"/>
  <c r="Z18" i="5"/>
  <c r="Z17" i="5"/>
  <c r="Z16" i="5"/>
  <c r="Z15" i="5"/>
  <c r="Z14" i="5"/>
  <c r="Z13" i="5"/>
  <c r="Z12" i="5"/>
  <c r="Z11" i="5"/>
  <c r="Z10" i="5"/>
  <c r="Z9" i="5"/>
  <c r="Z8" i="5"/>
  <c r="V19" i="5"/>
  <c r="V18" i="5"/>
  <c r="V17" i="5"/>
  <c r="V16" i="5"/>
  <c r="V15" i="5"/>
  <c r="V14" i="5"/>
  <c r="V13" i="5"/>
  <c r="V12" i="5"/>
  <c r="V11" i="5"/>
  <c r="V10" i="5"/>
  <c r="V9" i="5"/>
  <c r="V8" i="5"/>
  <c r="R19" i="5"/>
  <c r="R18" i="5"/>
  <c r="R17" i="5"/>
  <c r="R16" i="5"/>
  <c r="R15" i="5"/>
  <c r="R14" i="5"/>
  <c r="R13" i="5"/>
  <c r="R12" i="5"/>
  <c r="R11" i="5"/>
  <c r="R10" i="5"/>
  <c r="R9" i="5"/>
  <c r="R8" i="5"/>
  <c r="N19" i="5"/>
  <c r="N18" i="5"/>
  <c r="N17" i="5"/>
  <c r="N16" i="5"/>
  <c r="N15" i="5"/>
  <c r="N14" i="5"/>
  <c r="N13" i="5"/>
  <c r="N12" i="5"/>
  <c r="N11" i="5"/>
  <c r="N10" i="5"/>
  <c r="N9" i="5"/>
  <c r="N8" i="5"/>
  <c r="J19" i="5"/>
  <c r="J18" i="5"/>
  <c r="J17" i="5"/>
  <c r="J16" i="5"/>
  <c r="J15" i="5"/>
  <c r="J14" i="5"/>
  <c r="J13" i="5"/>
  <c r="J12" i="5"/>
  <c r="J11" i="5"/>
  <c r="J10" i="5"/>
  <c r="J9" i="5"/>
  <c r="J8" i="5"/>
  <c r="F9" i="5"/>
  <c r="F10" i="5"/>
  <c r="F11" i="5"/>
  <c r="F12" i="5"/>
  <c r="F13" i="5"/>
  <c r="F14" i="5"/>
  <c r="F15" i="5"/>
  <c r="F16" i="5"/>
  <c r="F17" i="5"/>
  <c r="F18" i="5"/>
  <c r="F19" i="5"/>
  <c r="F8" i="5"/>
  <c r="AO20" i="5"/>
  <c r="AN20" i="5"/>
  <c r="AK20" i="5"/>
  <c r="AJ20" i="5"/>
  <c r="AG20" i="5"/>
  <c r="AF20" i="5"/>
  <c r="AC20" i="5"/>
  <c r="AB20" i="5"/>
  <c r="Y20" i="5"/>
  <c r="X20" i="5"/>
  <c r="U20" i="5"/>
  <c r="T20" i="5"/>
  <c r="Q20" i="5"/>
  <c r="P20" i="5"/>
  <c r="M20" i="5"/>
  <c r="L20" i="5"/>
  <c r="I20" i="5"/>
  <c r="H20" i="5"/>
  <c r="E20" i="5"/>
  <c r="D20" i="5"/>
  <c r="AO21" i="4"/>
  <c r="D21" i="4"/>
  <c r="E21" i="4"/>
  <c r="H21" i="4"/>
  <c r="I21" i="4"/>
  <c r="L21" i="4"/>
  <c r="M21" i="4"/>
  <c r="P21" i="4"/>
  <c r="Q21" i="4"/>
  <c r="T21" i="4"/>
  <c r="U21" i="4"/>
  <c r="X21" i="4"/>
  <c r="Y21" i="4"/>
  <c r="AB21" i="4"/>
  <c r="AC21" i="4"/>
  <c r="AF21" i="4"/>
  <c r="AG21" i="4"/>
  <c r="AJ21" i="4"/>
  <c r="AK21" i="4"/>
  <c r="AN21" i="4"/>
  <c r="AT15" i="15" l="1"/>
  <c r="AT9" i="15"/>
  <c r="AR20" i="15"/>
  <c r="AS20" i="15"/>
  <c r="AT15" i="14"/>
  <c r="AT9" i="14"/>
  <c r="AT11" i="14"/>
  <c r="AT19" i="14"/>
  <c r="AT12" i="14"/>
  <c r="AT13" i="14"/>
  <c r="AT16" i="14"/>
  <c r="AT10" i="14"/>
  <c r="AT20" i="14"/>
  <c r="AT14" i="14"/>
  <c r="AT17" i="14"/>
  <c r="AT8" i="14"/>
  <c r="AT21" i="14"/>
  <c r="AT18" i="14"/>
  <c r="AR22" i="14"/>
  <c r="AT11" i="13"/>
  <c r="AT18" i="13"/>
  <c r="AT12" i="13"/>
  <c r="AT16" i="13"/>
  <c r="AT19" i="13"/>
  <c r="AT13" i="13"/>
  <c r="AT15" i="13"/>
  <c r="AT8" i="13"/>
  <c r="AT10" i="13"/>
  <c r="AT20" i="13"/>
  <c r="AT9" i="13"/>
  <c r="AT17" i="13"/>
  <c r="AS22" i="13"/>
  <c r="AT21" i="13"/>
  <c r="AT14" i="13"/>
  <c r="AR22" i="13"/>
  <c r="AT18" i="12"/>
  <c r="AT12" i="12"/>
  <c r="AT20" i="12"/>
  <c r="AT14" i="12"/>
  <c r="AT17" i="12"/>
  <c r="AT11" i="12"/>
  <c r="AT21" i="12"/>
  <c r="AT15" i="12"/>
  <c r="AT9" i="12"/>
  <c r="AT8" i="12"/>
  <c r="G21" i="12"/>
  <c r="AT16" i="11"/>
  <c r="AT13" i="11"/>
  <c r="AT21" i="11"/>
  <c r="AT9" i="11"/>
  <c r="AT20" i="11"/>
  <c r="AT14" i="11"/>
  <c r="AT17" i="11"/>
  <c r="AT11" i="11"/>
  <c r="AT22" i="11"/>
  <c r="AT10" i="11"/>
  <c r="AR23" i="11"/>
  <c r="AT14" i="10"/>
  <c r="AT8" i="10"/>
  <c r="AT18" i="10"/>
  <c r="AT12" i="10"/>
  <c r="AT19" i="10"/>
  <c r="AT17" i="10"/>
  <c r="AT11" i="10"/>
  <c r="AT16" i="10"/>
  <c r="AT10" i="10"/>
  <c r="AT15" i="10"/>
  <c r="AT9" i="10"/>
  <c r="F25" i="10"/>
  <c r="AT13" i="10"/>
  <c r="AR25" i="10"/>
  <c r="AT15" i="9"/>
  <c r="AT9" i="9"/>
  <c r="AT17" i="9"/>
  <c r="AT11" i="9"/>
  <c r="AT16" i="9"/>
  <c r="AT10" i="9"/>
  <c r="AT19" i="9"/>
  <c r="AT13" i="9"/>
  <c r="AT8" i="9"/>
  <c r="AT18" i="9"/>
  <c r="AT12" i="9"/>
  <c r="AS22" i="9"/>
  <c r="AR22" i="9"/>
  <c r="AT14" i="8"/>
  <c r="AT18" i="8"/>
  <c r="AT12" i="8"/>
  <c r="AT19" i="8"/>
  <c r="AT13" i="8"/>
  <c r="AT17" i="8"/>
  <c r="AT11" i="8"/>
  <c r="AT8" i="8"/>
  <c r="AT16" i="8"/>
  <c r="AT10" i="8"/>
  <c r="AT15" i="8"/>
  <c r="AT9" i="8"/>
  <c r="J24" i="8"/>
  <c r="AR24" i="8"/>
  <c r="F24" i="8"/>
  <c r="AP22" i="7"/>
  <c r="AT13" i="7"/>
  <c r="AT11" i="7"/>
  <c r="AT16" i="7"/>
  <c r="AT10" i="7"/>
  <c r="AT19" i="7"/>
  <c r="AT17" i="7"/>
  <c r="AT18" i="7"/>
  <c r="AT12" i="7"/>
  <c r="AT15" i="7"/>
  <c r="AR22" i="7"/>
  <c r="AT8" i="7"/>
  <c r="AT14" i="7"/>
  <c r="AT9" i="7"/>
  <c r="F22" i="7"/>
  <c r="AT10" i="6"/>
  <c r="AT18" i="6"/>
  <c r="AT12" i="6"/>
  <c r="AT17" i="6"/>
  <c r="AT19" i="6"/>
  <c r="AR20" i="6"/>
  <c r="AT8" i="6"/>
  <c r="AT13" i="6"/>
  <c r="AT14" i="6"/>
  <c r="AS20" i="6"/>
  <c r="AT18" i="5"/>
  <c r="AR20" i="5"/>
  <c r="AT12" i="5"/>
  <c r="AT15" i="5"/>
  <c r="AT9" i="5"/>
  <c r="AT14" i="5"/>
  <c r="AT8" i="5"/>
  <c r="AT16" i="5"/>
  <c r="AT10" i="5"/>
  <c r="AT17" i="4"/>
  <c r="AT16" i="4"/>
  <c r="AT10" i="4"/>
  <c r="AT15" i="4"/>
  <c r="AR21" i="4"/>
  <c r="AT18" i="4"/>
  <c r="AT12" i="4"/>
  <c r="AS21" i="4"/>
  <c r="AT14" i="4"/>
  <c r="AT19" i="4"/>
  <c r="AT13" i="4"/>
  <c r="AT11" i="4"/>
  <c r="AT14" i="1"/>
  <c r="AP20" i="1"/>
  <c r="AL20" i="1"/>
  <c r="AI10" i="1"/>
  <c r="AT17" i="1"/>
  <c r="AT11" i="1"/>
  <c r="Z20" i="1"/>
  <c r="AT13" i="1"/>
  <c r="S14" i="1"/>
  <c r="AT8" i="1"/>
  <c r="O16" i="1"/>
  <c r="AT15" i="1"/>
  <c r="AT19" i="1"/>
  <c r="J20" i="1"/>
  <c r="AT18" i="1"/>
  <c r="AT12" i="1"/>
  <c r="AT16" i="1"/>
  <c r="AR20" i="1"/>
  <c r="AS20" i="1"/>
  <c r="AT10" i="1"/>
  <c r="AS22" i="7"/>
  <c r="AS25" i="10"/>
  <c r="AT9" i="1"/>
  <c r="AS20" i="5"/>
  <c r="AS24" i="8"/>
  <c r="AT14" i="9"/>
  <c r="AT14" i="15"/>
  <c r="AS23" i="11"/>
  <c r="AT9" i="4"/>
  <c r="AR22" i="12"/>
  <c r="AT10" i="15"/>
  <c r="AT11" i="6"/>
  <c r="AS22" i="12"/>
  <c r="AS22" i="14"/>
  <c r="N21" i="4"/>
  <c r="J21" i="4"/>
  <c r="K8" i="4" s="1"/>
  <c r="F21" i="4"/>
  <c r="G19" i="1"/>
  <c r="R20" i="5"/>
  <c r="S19" i="5" s="1"/>
  <c r="AP21" i="4"/>
  <c r="AH21" i="4"/>
  <c r="V22" i="13"/>
  <c r="W18" i="13" s="1"/>
  <c r="AL21" i="4"/>
  <c r="AD21" i="4"/>
  <c r="V21" i="4"/>
  <c r="R21" i="4"/>
  <c r="J22" i="13"/>
  <c r="K21" i="13" s="1"/>
  <c r="G11" i="1"/>
  <c r="G10" i="1"/>
  <c r="S13" i="1"/>
  <c r="S12" i="1"/>
  <c r="W15" i="1"/>
  <c r="S8" i="1"/>
  <c r="AQ15" i="1"/>
  <c r="AQ12" i="1"/>
  <c r="AQ17" i="1"/>
  <c r="AQ11" i="1"/>
  <c r="AQ8" i="1"/>
  <c r="AQ14" i="1"/>
  <c r="Z21" i="4"/>
  <c r="G8" i="1"/>
  <c r="G17" i="1"/>
  <c r="G16" i="1"/>
  <c r="O10" i="1"/>
  <c r="O8" i="1"/>
  <c r="O19" i="1"/>
  <c r="O18" i="1"/>
  <c r="W18" i="1"/>
  <c r="K17" i="1"/>
  <c r="O17" i="1"/>
  <c r="AM17" i="1"/>
  <c r="K16" i="1"/>
  <c r="W16" i="1"/>
  <c r="K15" i="1"/>
  <c r="O14" i="1"/>
  <c r="W13" i="1"/>
  <c r="R20" i="15"/>
  <c r="S8" i="15" s="1"/>
  <c r="Z20" i="15"/>
  <c r="AA10" i="15" s="1"/>
  <c r="AD20" i="15"/>
  <c r="AE10" i="15" s="1"/>
  <c r="AP20" i="15"/>
  <c r="AQ8" i="15" s="1"/>
  <c r="F20" i="15"/>
  <c r="G9" i="15" s="1"/>
  <c r="AE9" i="15"/>
  <c r="AE14" i="15"/>
  <c r="J20" i="15"/>
  <c r="K11" i="15" s="1"/>
  <c r="V20" i="15"/>
  <c r="W8" i="15" s="1"/>
  <c r="AH20" i="15"/>
  <c r="AI14" i="15" s="1"/>
  <c r="N20" i="15"/>
  <c r="O12" i="15" s="1"/>
  <c r="AL20" i="15"/>
  <c r="AM19" i="15" s="1"/>
  <c r="AD22" i="14"/>
  <c r="AE17" i="14" s="1"/>
  <c r="Z22" i="14"/>
  <c r="AA14" i="14" s="1"/>
  <c r="V22" i="14"/>
  <c r="W15" i="14" s="1"/>
  <c r="F22" i="14"/>
  <c r="G19" i="14" s="1"/>
  <c r="J22" i="14"/>
  <c r="K11" i="14" s="1"/>
  <c r="AH22" i="14"/>
  <c r="AI18" i="14" s="1"/>
  <c r="N22" i="14"/>
  <c r="O13" i="14" s="1"/>
  <c r="AL22" i="14"/>
  <c r="AM19" i="14" s="1"/>
  <c r="R22" i="14"/>
  <c r="S14" i="14" s="1"/>
  <c r="AP22" i="14"/>
  <c r="AQ20" i="14" s="1"/>
  <c r="AH22" i="13"/>
  <c r="AI9" i="13" s="1"/>
  <c r="AD22" i="13"/>
  <c r="AE18" i="13" s="1"/>
  <c r="Z22" i="13"/>
  <c r="AA9" i="13" s="1"/>
  <c r="F22" i="13"/>
  <c r="G10" i="13" s="1"/>
  <c r="N22" i="13"/>
  <c r="O15" i="13" s="1"/>
  <c r="AL22" i="13"/>
  <c r="AM20" i="13" s="1"/>
  <c r="R22" i="13"/>
  <c r="S9" i="13" s="1"/>
  <c r="AP22" i="13"/>
  <c r="AQ20" i="13" s="1"/>
  <c r="AD22" i="12"/>
  <c r="AE17" i="12" s="1"/>
  <c r="Z22" i="12"/>
  <c r="AA19" i="12" s="1"/>
  <c r="F22" i="12"/>
  <c r="G17" i="12" s="1"/>
  <c r="J22" i="12"/>
  <c r="K14" i="12" s="1"/>
  <c r="V22" i="12"/>
  <c r="W18" i="12" s="1"/>
  <c r="AH22" i="12"/>
  <c r="AI15" i="12" s="1"/>
  <c r="G8" i="12"/>
  <c r="N22" i="12"/>
  <c r="O10" i="12" s="1"/>
  <c r="AL22" i="12"/>
  <c r="AM16" i="12" s="1"/>
  <c r="R22" i="12"/>
  <c r="S11" i="12" s="1"/>
  <c r="AP22" i="12"/>
  <c r="AQ18" i="12" s="1"/>
  <c r="AP23" i="11"/>
  <c r="R23" i="11"/>
  <c r="S12" i="11" s="1"/>
  <c r="Z23" i="11"/>
  <c r="AA16" i="11" s="1"/>
  <c r="N23" i="11"/>
  <c r="O18" i="11" s="1"/>
  <c r="J23" i="11"/>
  <c r="K20" i="11" s="1"/>
  <c r="V23" i="11"/>
  <c r="W14" i="11" s="1"/>
  <c r="AH23" i="11"/>
  <c r="AI20" i="11" s="1"/>
  <c r="AL23" i="11"/>
  <c r="AM12" i="11" s="1"/>
  <c r="F23" i="11"/>
  <c r="G21" i="11" s="1"/>
  <c r="AD23" i="11"/>
  <c r="AE18" i="11" s="1"/>
  <c r="AP25" i="10"/>
  <c r="AL25" i="10"/>
  <c r="AH25" i="10"/>
  <c r="AD25" i="10"/>
  <c r="Z25" i="10"/>
  <c r="V25" i="10"/>
  <c r="R25" i="10"/>
  <c r="N25" i="10"/>
  <c r="J25" i="10"/>
  <c r="O8" i="10"/>
  <c r="AD22" i="9"/>
  <c r="Z22" i="9"/>
  <c r="V22" i="9"/>
  <c r="F22" i="9"/>
  <c r="J22" i="9"/>
  <c r="AH22" i="9"/>
  <c r="N22" i="9"/>
  <c r="AL22" i="9"/>
  <c r="R22" i="9"/>
  <c r="AP22" i="9"/>
  <c r="AP24" i="8"/>
  <c r="AL24" i="8"/>
  <c r="AH24" i="8"/>
  <c r="AD24" i="8"/>
  <c r="Z24" i="8"/>
  <c r="V24" i="8"/>
  <c r="R24" i="8"/>
  <c r="N24" i="8"/>
  <c r="AL22" i="7"/>
  <c r="AI8" i="7"/>
  <c r="Z22" i="7"/>
  <c r="V22" i="7"/>
  <c r="R22" i="7"/>
  <c r="AP20" i="6"/>
  <c r="AQ14" i="6" s="1"/>
  <c r="AL20" i="6"/>
  <c r="AM14" i="6" s="1"/>
  <c r="AD20" i="6"/>
  <c r="AE16" i="6" s="1"/>
  <c r="R20" i="6"/>
  <c r="S15" i="6" s="1"/>
  <c r="S19" i="6"/>
  <c r="F20" i="6"/>
  <c r="G17" i="6"/>
  <c r="J20" i="6"/>
  <c r="K11" i="6" s="1"/>
  <c r="V20" i="6"/>
  <c r="W19" i="6" s="1"/>
  <c r="AH20" i="6"/>
  <c r="AI8" i="6" s="1"/>
  <c r="S8" i="6"/>
  <c r="N20" i="6"/>
  <c r="O17" i="6" s="1"/>
  <c r="Z20" i="6"/>
  <c r="AA14" i="6" s="1"/>
  <c r="AP20" i="5"/>
  <c r="AQ18" i="5" s="1"/>
  <c r="N20" i="5"/>
  <c r="O9" i="5" s="1"/>
  <c r="V20" i="5"/>
  <c r="W9" i="5" s="1"/>
  <c r="Z20" i="5"/>
  <c r="AA19" i="5" s="1"/>
  <c r="AD20" i="5"/>
  <c r="AE19" i="5" s="1"/>
  <c r="F20" i="5"/>
  <c r="AH20" i="5"/>
  <c r="AI12" i="5" s="1"/>
  <c r="AL20" i="5"/>
  <c r="AM12" i="5" s="1"/>
  <c r="AE14" i="5"/>
  <c r="AE18" i="5"/>
  <c r="W14" i="5"/>
  <c r="S10" i="5"/>
  <c r="S11" i="5"/>
  <c r="S18" i="5"/>
  <c r="O14" i="5"/>
  <c r="J20" i="5"/>
  <c r="K17" i="5" s="1"/>
  <c r="W19" i="5"/>
  <c r="AQ11" i="15" l="1"/>
  <c r="AQ9" i="15"/>
  <c r="AQ18" i="15"/>
  <c r="AQ12" i="15"/>
  <c r="AQ19" i="15"/>
  <c r="AQ13" i="15"/>
  <c r="AQ14" i="15"/>
  <c r="AQ15" i="15"/>
  <c r="AQ16" i="15"/>
  <c r="AQ10" i="15"/>
  <c r="AQ17" i="15"/>
  <c r="AE19" i="15"/>
  <c r="AE17" i="15"/>
  <c r="AE8" i="15"/>
  <c r="S13" i="15"/>
  <c r="S10" i="15"/>
  <c r="S18" i="15"/>
  <c r="O19" i="15"/>
  <c r="O13" i="15"/>
  <c r="O14" i="15"/>
  <c r="O15" i="15"/>
  <c r="O16" i="15"/>
  <c r="O9" i="15"/>
  <c r="O10" i="15"/>
  <c r="O17" i="15"/>
  <c r="O11" i="15"/>
  <c r="O18" i="15"/>
  <c r="K10" i="15"/>
  <c r="K16" i="15"/>
  <c r="K17" i="15"/>
  <c r="K18" i="15"/>
  <c r="K12" i="15"/>
  <c r="K14" i="15"/>
  <c r="K15" i="15"/>
  <c r="AT20" i="15"/>
  <c r="K20" i="15" s="1"/>
  <c r="K8" i="15"/>
  <c r="K19" i="15"/>
  <c r="K9" i="15"/>
  <c r="K13" i="15"/>
  <c r="G17" i="15"/>
  <c r="G12" i="15"/>
  <c r="G13" i="15"/>
  <c r="G14" i="15"/>
  <c r="G15" i="15"/>
  <c r="G16" i="15"/>
  <c r="G10" i="15"/>
  <c r="G18" i="15"/>
  <c r="G11" i="15"/>
  <c r="G19" i="15"/>
  <c r="AQ17" i="14"/>
  <c r="AQ11" i="14"/>
  <c r="AQ12" i="14"/>
  <c r="AQ8" i="14"/>
  <c r="AQ18" i="14"/>
  <c r="AQ14" i="14"/>
  <c r="AQ19" i="14"/>
  <c r="AQ9" i="14"/>
  <c r="AQ16" i="14"/>
  <c r="AQ10" i="14"/>
  <c r="AQ13" i="14"/>
  <c r="AQ21" i="14"/>
  <c r="AQ15" i="14"/>
  <c r="AM13" i="14"/>
  <c r="AM20" i="14"/>
  <c r="AM14" i="14"/>
  <c r="AM21" i="14"/>
  <c r="AM15" i="14"/>
  <c r="AM9" i="14"/>
  <c r="AM17" i="14"/>
  <c r="AM10" i="14"/>
  <c r="AM11" i="14"/>
  <c r="AM16" i="14"/>
  <c r="AM18" i="14"/>
  <c r="AM12" i="14"/>
  <c r="AI20" i="14"/>
  <c r="AI9" i="14"/>
  <c r="AI16" i="14"/>
  <c r="AI10" i="14"/>
  <c r="AI17" i="14"/>
  <c r="AI11" i="14"/>
  <c r="AI12" i="14"/>
  <c r="AI19" i="14"/>
  <c r="AI13" i="14"/>
  <c r="AI14" i="14"/>
  <c r="AI21" i="14"/>
  <c r="AI15" i="14"/>
  <c r="AE19" i="14"/>
  <c r="AE14" i="14"/>
  <c r="AE21" i="14"/>
  <c r="AE15" i="14"/>
  <c r="AE16" i="14"/>
  <c r="AE10" i="14"/>
  <c r="AE11" i="14"/>
  <c r="AE18" i="14"/>
  <c r="AE12" i="14"/>
  <c r="AE13" i="14"/>
  <c r="AE20" i="14"/>
  <c r="AE9" i="14"/>
  <c r="AA8" i="14"/>
  <c r="AA19" i="14"/>
  <c r="AA17" i="14"/>
  <c r="AA11" i="14"/>
  <c r="AA13" i="14"/>
  <c r="AA18" i="14"/>
  <c r="AA12" i="14"/>
  <c r="AA20" i="14"/>
  <c r="AA21" i="14"/>
  <c r="AA15" i="14"/>
  <c r="AA9" i="14"/>
  <c r="AA16" i="14"/>
  <c r="AA10" i="14"/>
  <c r="W9" i="14"/>
  <c r="W16" i="14"/>
  <c r="W10" i="14"/>
  <c r="W11" i="14"/>
  <c r="W17" i="14"/>
  <c r="W18" i="14"/>
  <c r="W12" i="14"/>
  <c r="W19" i="14"/>
  <c r="W13" i="14"/>
  <c r="W20" i="14"/>
  <c r="W14" i="14"/>
  <c r="W21" i="14"/>
  <c r="S16" i="14"/>
  <c r="S10" i="14"/>
  <c r="S15" i="14"/>
  <c r="S17" i="14"/>
  <c r="S11" i="14"/>
  <c r="S18" i="14"/>
  <c r="S12" i="14"/>
  <c r="S20" i="14"/>
  <c r="S19" i="14"/>
  <c r="S9" i="14"/>
  <c r="S13" i="14"/>
  <c r="S21" i="14"/>
  <c r="O9" i="14"/>
  <c r="O21" i="14"/>
  <c r="O15" i="14"/>
  <c r="O10" i="14"/>
  <c r="O17" i="14"/>
  <c r="O11" i="14"/>
  <c r="O18" i="14"/>
  <c r="O16" i="14"/>
  <c r="O12" i="14"/>
  <c r="O19" i="14"/>
  <c r="O20" i="14"/>
  <c r="O14" i="14"/>
  <c r="K20" i="14"/>
  <c r="K14" i="14"/>
  <c r="K15" i="14"/>
  <c r="K21" i="14"/>
  <c r="AT22" i="14"/>
  <c r="AU13" i="14" s="1"/>
  <c r="K18" i="14"/>
  <c r="K12" i="14"/>
  <c r="K13" i="14"/>
  <c r="K19" i="14"/>
  <c r="K9" i="14"/>
  <c r="K16" i="14"/>
  <c r="K10" i="14"/>
  <c r="K17" i="14"/>
  <c r="G20" i="14"/>
  <c r="G15" i="14"/>
  <c r="G21" i="14"/>
  <c r="G9" i="14"/>
  <c r="G18" i="14"/>
  <c r="G16" i="14"/>
  <c r="G10" i="14"/>
  <c r="G17" i="14"/>
  <c r="G12" i="14"/>
  <c r="G11" i="14"/>
  <c r="G13" i="14"/>
  <c r="G14" i="14"/>
  <c r="AQ14" i="13"/>
  <c r="AQ19" i="13"/>
  <c r="AQ16" i="13"/>
  <c r="AQ12" i="13"/>
  <c r="AQ8" i="13"/>
  <c r="AQ18" i="13"/>
  <c r="AQ21" i="13"/>
  <c r="AQ17" i="13"/>
  <c r="AQ13" i="13"/>
  <c r="AQ9" i="13"/>
  <c r="AQ15" i="13"/>
  <c r="AQ11" i="13"/>
  <c r="AQ10" i="13"/>
  <c r="AM21" i="13"/>
  <c r="AM13" i="13"/>
  <c r="AM11" i="13"/>
  <c r="AM16" i="13"/>
  <c r="AM12" i="13"/>
  <c r="AM17" i="13"/>
  <c r="AM10" i="13"/>
  <c r="AM14" i="13"/>
  <c r="AM18" i="13"/>
  <c r="AM19" i="13"/>
  <c r="AM9" i="13"/>
  <c r="AM15" i="13"/>
  <c r="AI18" i="13"/>
  <c r="AI14" i="13"/>
  <c r="AI15" i="13"/>
  <c r="AI20" i="13"/>
  <c r="AI11" i="13"/>
  <c r="AI16" i="13"/>
  <c r="AI12" i="13"/>
  <c r="AI21" i="13"/>
  <c r="AI10" i="13"/>
  <c r="AI19" i="13"/>
  <c r="AI17" i="13"/>
  <c r="AI13" i="13"/>
  <c r="AE9" i="13"/>
  <c r="AE19" i="13"/>
  <c r="AE15" i="13"/>
  <c r="AE10" i="13"/>
  <c r="AE11" i="13"/>
  <c r="AE14" i="13"/>
  <c r="AE12" i="13"/>
  <c r="AE20" i="13"/>
  <c r="AE16" i="13"/>
  <c r="AE21" i="13"/>
  <c r="AE17" i="13"/>
  <c r="AE13" i="13"/>
  <c r="AA19" i="13"/>
  <c r="AA15" i="13"/>
  <c r="AA13" i="13"/>
  <c r="AA11" i="13"/>
  <c r="AA20" i="13"/>
  <c r="AA12" i="13"/>
  <c r="AA21" i="13"/>
  <c r="AA10" i="13"/>
  <c r="AA16" i="13"/>
  <c r="AA17" i="13"/>
  <c r="AA18" i="13"/>
  <c r="AA14" i="13"/>
  <c r="W14" i="13"/>
  <c r="W10" i="13"/>
  <c r="W9" i="13"/>
  <c r="W16" i="13"/>
  <c r="W15" i="13"/>
  <c r="W19" i="13"/>
  <c r="W11" i="13"/>
  <c r="W20" i="13"/>
  <c r="W8" i="13"/>
  <c r="W12" i="13"/>
  <c r="W21" i="13"/>
  <c r="W17" i="13"/>
  <c r="W13" i="13"/>
  <c r="S17" i="13"/>
  <c r="S20" i="13"/>
  <c r="S11" i="13"/>
  <c r="S13" i="13"/>
  <c r="S14" i="13"/>
  <c r="S18" i="13"/>
  <c r="S16" i="13"/>
  <c r="S19" i="13"/>
  <c r="S10" i="13"/>
  <c r="S12" i="13"/>
  <c r="S15" i="13"/>
  <c r="S21" i="13"/>
  <c r="O21" i="13"/>
  <c r="O17" i="13"/>
  <c r="O9" i="13"/>
  <c r="O18" i="13"/>
  <c r="O16" i="13"/>
  <c r="O14" i="13"/>
  <c r="O10" i="13"/>
  <c r="O19" i="13"/>
  <c r="O11" i="13"/>
  <c r="O13" i="13"/>
  <c r="O20" i="13"/>
  <c r="O12" i="13"/>
  <c r="K16" i="13"/>
  <c r="K20" i="13"/>
  <c r="K8" i="13"/>
  <c r="K12" i="13"/>
  <c r="AT22" i="13"/>
  <c r="AM22" i="13" s="1"/>
  <c r="K17" i="13"/>
  <c r="K13" i="13"/>
  <c r="K9" i="13"/>
  <c r="K18" i="13"/>
  <c r="K14" i="13"/>
  <c r="K10" i="13"/>
  <c r="K19" i="13"/>
  <c r="K15" i="13"/>
  <c r="K11" i="13"/>
  <c r="G20" i="13"/>
  <c r="G13" i="13"/>
  <c r="G18" i="13"/>
  <c r="G14" i="13"/>
  <c r="G9" i="13"/>
  <c r="G21" i="13"/>
  <c r="G19" i="13"/>
  <c r="G15" i="13"/>
  <c r="G11" i="13"/>
  <c r="G16" i="13"/>
  <c r="G12" i="13"/>
  <c r="G17" i="13"/>
  <c r="AQ11" i="12"/>
  <c r="AQ19" i="12"/>
  <c r="AQ13" i="12"/>
  <c r="AQ17" i="12"/>
  <c r="AQ12" i="12"/>
  <c r="AQ8" i="12"/>
  <c r="AQ10" i="12"/>
  <c r="AQ21" i="12"/>
  <c r="AQ15" i="12"/>
  <c r="AQ20" i="12"/>
  <c r="AQ9" i="12"/>
  <c r="AQ14" i="12"/>
  <c r="AQ16" i="12"/>
  <c r="AM10" i="12"/>
  <c r="AM11" i="12"/>
  <c r="AM18" i="12"/>
  <c r="AM17" i="12"/>
  <c r="AM12" i="12"/>
  <c r="AM19" i="12"/>
  <c r="AM13" i="12"/>
  <c r="AM20" i="12"/>
  <c r="AM14" i="12"/>
  <c r="AM21" i="12"/>
  <c r="AM15" i="12"/>
  <c r="AM9" i="12"/>
  <c r="AI9" i="12"/>
  <c r="AI17" i="12"/>
  <c r="AI14" i="12"/>
  <c r="AI16" i="12"/>
  <c r="AI11" i="12"/>
  <c r="AI18" i="12"/>
  <c r="AT22" i="12"/>
  <c r="AU16" i="12" s="1"/>
  <c r="AI21" i="12"/>
  <c r="AI10" i="12"/>
  <c r="AI19" i="12"/>
  <c r="AI13" i="12"/>
  <c r="AI12" i="12"/>
  <c r="AI20" i="12"/>
  <c r="AE15" i="12"/>
  <c r="AE19" i="12"/>
  <c r="AE20" i="12"/>
  <c r="AE13" i="12"/>
  <c r="AE21" i="12"/>
  <c r="AE10" i="12"/>
  <c r="AE14" i="12"/>
  <c r="AE9" i="12"/>
  <c r="AE11" i="12"/>
  <c r="AE16" i="12"/>
  <c r="AE18" i="12"/>
  <c r="AE12" i="12"/>
  <c r="AA14" i="12"/>
  <c r="AA13" i="12"/>
  <c r="AA21" i="12"/>
  <c r="AA15" i="12"/>
  <c r="AA9" i="12"/>
  <c r="AA16" i="12"/>
  <c r="AA17" i="12"/>
  <c r="AA10" i="12"/>
  <c r="AA11" i="12"/>
  <c r="AA18" i="12"/>
  <c r="AA12" i="12"/>
  <c r="AA20" i="12"/>
  <c r="W9" i="12"/>
  <c r="W16" i="12"/>
  <c r="W20" i="12"/>
  <c r="W10" i="12"/>
  <c r="W11" i="12"/>
  <c r="W12" i="12"/>
  <c r="W13" i="12"/>
  <c r="W21" i="12"/>
  <c r="W19" i="12"/>
  <c r="W14" i="12"/>
  <c r="W15" i="12"/>
  <c r="W17" i="12"/>
  <c r="S16" i="12"/>
  <c r="S10" i="12"/>
  <c r="S8" i="12"/>
  <c r="S18" i="12"/>
  <c r="S21" i="12"/>
  <c r="S14" i="12"/>
  <c r="S15" i="12"/>
  <c r="S9" i="12"/>
  <c r="S17" i="12"/>
  <c r="S19" i="12"/>
  <c r="S12" i="12"/>
  <c r="S20" i="12"/>
  <c r="S13" i="12"/>
  <c r="O15" i="12"/>
  <c r="O16" i="12"/>
  <c r="O9" i="12"/>
  <c r="O17" i="12"/>
  <c r="O18" i="12"/>
  <c r="O11" i="12"/>
  <c r="O13" i="12"/>
  <c r="O19" i="12"/>
  <c r="O12" i="12"/>
  <c r="O20" i="12"/>
  <c r="O21" i="12"/>
  <c r="O14" i="12"/>
  <c r="K16" i="12"/>
  <c r="K18" i="12"/>
  <c r="K11" i="12"/>
  <c r="K19" i="12"/>
  <c r="K12" i="12"/>
  <c r="K20" i="12"/>
  <c r="K13" i="12"/>
  <c r="K21" i="12"/>
  <c r="K9" i="12"/>
  <c r="K15" i="12"/>
  <c r="K17" i="12"/>
  <c r="K10" i="12"/>
  <c r="G14" i="12"/>
  <c r="G12" i="12"/>
  <c r="G10" i="12"/>
  <c r="G19" i="12"/>
  <c r="G20" i="12"/>
  <c r="G16" i="12"/>
  <c r="G11" i="12"/>
  <c r="G13" i="12"/>
  <c r="G9" i="12"/>
  <c r="G15" i="12"/>
  <c r="G18" i="12"/>
  <c r="AM11" i="11"/>
  <c r="AM10" i="11"/>
  <c r="AM22" i="11"/>
  <c r="AM20" i="11"/>
  <c r="AM19" i="11"/>
  <c r="AM13" i="11"/>
  <c r="AM21" i="11"/>
  <c r="AM16" i="11"/>
  <c r="AM18" i="11"/>
  <c r="AM14" i="11"/>
  <c r="AM15" i="11"/>
  <c r="AM9" i="11"/>
  <c r="AM17" i="11"/>
  <c r="AI13" i="11"/>
  <c r="AI15" i="11"/>
  <c r="AI9" i="11"/>
  <c r="AI16" i="11"/>
  <c r="AI10" i="11"/>
  <c r="AI17" i="11"/>
  <c r="AI18" i="11"/>
  <c r="AI12" i="11"/>
  <c r="AI11" i="11"/>
  <c r="AI19" i="11"/>
  <c r="AI21" i="11"/>
  <c r="AI14" i="11"/>
  <c r="AI22" i="11"/>
  <c r="AE16" i="11"/>
  <c r="AE10" i="11"/>
  <c r="AE17" i="11"/>
  <c r="AE11" i="11"/>
  <c r="AE19" i="11"/>
  <c r="AE20" i="11"/>
  <c r="AE9" i="11"/>
  <c r="AE12" i="11"/>
  <c r="AE13" i="11"/>
  <c r="AE22" i="11"/>
  <c r="AE21" i="11"/>
  <c r="AE14" i="11"/>
  <c r="AE15" i="11"/>
  <c r="AA14" i="11"/>
  <c r="AA22" i="11"/>
  <c r="AA15" i="11"/>
  <c r="AA9" i="11"/>
  <c r="AA10" i="11"/>
  <c r="AA17" i="11"/>
  <c r="AA11" i="11"/>
  <c r="AA18" i="11"/>
  <c r="AA12" i="11"/>
  <c r="AA19" i="11"/>
  <c r="AA20" i="11"/>
  <c r="AA21" i="11"/>
  <c r="AA13" i="11"/>
  <c r="W19" i="11"/>
  <c r="W12" i="11"/>
  <c r="W20" i="11"/>
  <c r="W21" i="11"/>
  <c r="W9" i="11"/>
  <c r="W10" i="11"/>
  <c r="W18" i="11"/>
  <c r="W11" i="11"/>
  <c r="W13" i="11"/>
  <c r="W15" i="11"/>
  <c r="W22" i="11"/>
  <c r="W16" i="11"/>
  <c r="W17" i="11"/>
  <c r="S18" i="11"/>
  <c r="S13" i="11"/>
  <c r="S21" i="11"/>
  <c r="S14" i="11"/>
  <c r="S9" i="11"/>
  <c r="S16" i="11"/>
  <c r="S17" i="11"/>
  <c r="S10" i="11"/>
  <c r="S11" i="11"/>
  <c r="S19" i="11"/>
  <c r="S20" i="11"/>
  <c r="S22" i="11"/>
  <c r="S15" i="11"/>
  <c r="O15" i="11"/>
  <c r="O9" i="11"/>
  <c r="O16" i="11"/>
  <c r="O17" i="11"/>
  <c r="O11" i="11"/>
  <c r="O22" i="11"/>
  <c r="O10" i="11"/>
  <c r="O19" i="11"/>
  <c r="O12" i="11"/>
  <c r="O20" i="11"/>
  <c r="O13" i="11"/>
  <c r="O21" i="11"/>
  <c r="O14" i="11"/>
  <c r="K21" i="11"/>
  <c r="K11" i="11"/>
  <c r="K19" i="11"/>
  <c r="K12" i="11"/>
  <c r="K22" i="11"/>
  <c r="K13" i="11"/>
  <c r="K15" i="11"/>
  <c r="AT23" i="11"/>
  <c r="AU16" i="11" s="1"/>
  <c r="K16" i="11"/>
  <c r="K14" i="11"/>
  <c r="K9" i="11"/>
  <c r="K17" i="11"/>
  <c r="K10" i="11"/>
  <c r="K18" i="11"/>
  <c r="G11" i="11"/>
  <c r="G22" i="11"/>
  <c r="G12" i="11"/>
  <c r="G13" i="11"/>
  <c r="G14" i="11"/>
  <c r="G15" i="11"/>
  <c r="G18" i="11"/>
  <c r="G19" i="11"/>
  <c r="G16" i="11"/>
  <c r="G17" i="11"/>
  <c r="G9" i="11"/>
  <c r="G20" i="11"/>
  <c r="G10" i="11"/>
  <c r="AU17" i="14"/>
  <c r="AU10" i="8"/>
  <c r="AU11" i="8"/>
  <c r="AA8" i="10"/>
  <c r="W8" i="10"/>
  <c r="AT25" i="10"/>
  <c r="AE8" i="9"/>
  <c r="W8" i="9"/>
  <c r="AT22" i="9"/>
  <c r="AE8" i="8"/>
  <c r="AA8" i="8"/>
  <c r="AT24" i="8"/>
  <c r="AU16" i="8" s="1"/>
  <c r="W8" i="8"/>
  <c r="O8" i="8"/>
  <c r="AM8" i="7"/>
  <c r="S8" i="7"/>
  <c r="O8" i="7"/>
  <c r="AT22" i="7"/>
  <c r="AQ15" i="6"/>
  <c r="AQ17" i="6"/>
  <c r="AQ11" i="6"/>
  <c r="AQ10" i="6"/>
  <c r="AQ19" i="6"/>
  <c r="AQ12" i="6"/>
  <c r="AQ9" i="6"/>
  <c r="AM10" i="6"/>
  <c r="AM19" i="6"/>
  <c r="AM13" i="6"/>
  <c r="AM17" i="6"/>
  <c r="AM11" i="6"/>
  <c r="AI10" i="6"/>
  <c r="AE9" i="6"/>
  <c r="AE12" i="6"/>
  <c r="W17" i="6"/>
  <c r="W18" i="6"/>
  <c r="W10" i="6"/>
  <c r="S17" i="6"/>
  <c r="O14" i="6"/>
  <c r="AT20" i="6"/>
  <c r="AE20" i="6" s="1"/>
  <c r="G12" i="6"/>
  <c r="AA12" i="5"/>
  <c r="AA14" i="5"/>
  <c r="AA8" i="5"/>
  <c r="AA13" i="5"/>
  <c r="W10" i="5"/>
  <c r="W12" i="5"/>
  <c r="W15" i="5"/>
  <c r="W18" i="5"/>
  <c r="W8" i="5"/>
  <c r="W16" i="5"/>
  <c r="W13" i="5"/>
  <c r="AT20" i="5"/>
  <c r="AU20" i="5" s="1"/>
  <c r="O15" i="5"/>
  <c r="AT21" i="4"/>
  <c r="AM8" i="4"/>
  <c r="AI8" i="4"/>
  <c r="AE8" i="4"/>
  <c r="S8" i="4"/>
  <c r="O8" i="4"/>
  <c r="AM12" i="1"/>
  <c r="AQ18" i="1"/>
  <c r="AQ16" i="1"/>
  <c r="K14" i="1"/>
  <c r="K11" i="1"/>
  <c r="AA12" i="1"/>
  <c r="AQ13" i="1"/>
  <c r="AQ10" i="1"/>
  <c r="AQ9" i="1"/>
  <c r="AQ19" i="1"/>
  <c r="AM13" i="1"/>
  <c r="AM18" i="1"/>
  <c r="AM14" i="1"/>
  <c r="AM11" i="1"/>
  <c r="AM15" i="1"/>
  <c r="AM8" i="1"/>
  <c r="AM16" i="1"/>
  <c r="AM9" i="1"/>
  <c r="AM19" i="1"/>
  <c r="AM10" i="1"/>
  <c r="AI8" i="1"/>
  <c r="AI19" i="1"/>
  <c r="AI16" i="1"/>
  <c r="AI13" i="1"/>
  <c r="AI14" i="1"/>
  <c r="AI11" i="1"/>
  <c r="AI17" i="1"/>
  <c r="AI9" i="1"/>
  <c r="AI12" i="1"/>
  <c r="AI18" i="1"/>
  <c r="AI15" i="1"/>
  <c r="AA9" i="1"/>
  <c r="AA17" i="1"/>
  <c r="AA16" i="1"/>
  <c r="AA19" i="1"/>
  <c r="AA15" i="1"/>
  <c r="AA8" i="1"/>
  <c r="AA11" i="1"/>
  <c r="AA18" i="1"/>
  <c r="AA10" i="1"/>
  <c r="AA13" i="1"/>
  <c r="AA14" i="1"/>
  <c r="W8" i="1"/>
  <c r="S11" i="1"/>
  <c r="S10" i="1"/>
  <c r="S9" i="1"/>
  <c r="S19" i="1"/>
  <c r="S18" i="1"/>
  <c r="S17" i="1"/>
  <c r="S16" i="1"/>
  <c r="S15" i="1"/>
  <c r="O11" i="1"/>
  <c r="O15" i="1"/>
  <c r="O12" i="1"/>
  <c r="O13" i="1"/>
  <c r="O9" i="1"/>
  <c r="K13" i="1"/>
  <c r="K9" i="1"/>
  <c r="K18" i="1"/>
  <c r="K8" i="1"/>
  <c r="K19" i="1"/>
  <c r="K10" i="1"/>
  <c r="K12" i="1"/>
  <c r="AT20" i="1"/>
  <c r="G9" i="1"/>
  <c r="G13" i="1"/>
  <c r="G14" i="1"/>
  <c r="G15" i="1"/>
  <c r="G18" i="1"/>
  <c r="G12" i="1"/>
  <c r="AE14" i="6"/>
  <c r="AE10" i="6"/>
  <c r="K8" i="10"/>
  <c r="S14" i="15"/>
  <c r="S12" i="15"/>
  <c r="S15" i="5"/>
  <c r="AQ13" i="5"/>
  <c r="AE18" i="6"/>
  <c r="S19" i="15"/>
  <c r="S8" i="5"/>
  <c r="AI9" i="6"/>
  <c r="AE15" i="6"/>
  <c r="AM16" i="6"/>
  <c r="W8" i="7"/>
  <c r="S11" i="15"/>
  <c r="G8" i="4"/>
  <c r="AE13" i="6"/>
  <c r="S15" i="15"/>
  <c r="S9" i="5"/>
  <c r="S12" i="5"/>
  <c r="W17" i="5"/>
  <c r="AA9" i="5"/>
  <c r="AE11" i="6"/>
  <c r="AM12" i="6"/>
  <c r="O8" i="11"/>
  <c r="S8" i="13"/>
  <c r="S9" i="15"/>
  <c r="S13" i="5"/>
  <c r="W11" i="5"/>
  <c r="AA11" i="5"/>
  <c r="AE8" i="6"/>
  <c r="G9" i="6"/>
  <c r="AM9" i="6"/>
  <c r="AQ18" i="6"/>
  <c r="S17" i="15"/>
  <c r="S17" i="5"/>
  <c r="AM8" i="8"/>
  <c r="G8" i="14"/>
  <c r="W8" i="4"/>
  <c r="S16" i="5"/>
  <c r="AE17" i="5"/>
  <c r="AI16" i="6"/>
  <c r="S16" i="15"/>
  <c r="S14" i="5"/>
  <c r="AE12" i="5"/>
  <c r="AI12" i="6"/>
  <c r="W12" i="6"/>
  <c r="AE19" i="6"/>
  <c r="W8" i="14"/>
  <c r="AE19" i="1"/>
  <c r="AE9" i="1"/>
  <c r="AE10" i="1"/>
  <c r="AE11" i="1"/>
  <c r="AE12" i="1"/>
  <c r="AE18" i="1"/>
  <c r="AE13" i="1"/>
  <c r="AE14" i="1"/>
  <c r="AE15" i="1"/>
  <c r="AE16" i="1"/>
  <c r="AE17" i="1"/>
  <c r="W9" i="1"/>
  <c r="W10" i="1"/>
  <c r="W11" i="1"/>
  <c r="W19" i="1"/>
  <c r="W12" i="1"/>
  <c r="W17" i="1"/>
  <c r="AE8" i="1"/>
  <c r="W14" i="1"/>
  <c r="AA8" i="4"/>
  <c r="AE13" i="15"/>
  <c r="AA9" i="15"/>
  <c r="AA16" i="15"/>
  <c r="AA15" i="15"/>
  <c r="AA17" i="15"/>
  <c r="AM16" i="15"/>
  <c r="AE11" i="15"/>
  <c r="AA19" i="15"/>
  <c r="AE15" i="15"/>
  <c r="AA8" i="15"/>
  <c r="AE18" i="15"/>
  <c r="AA14" i="15"/>
  <c r="AE16" i="15"/>
  <c r="AA12" i="15"/>
  <c r="G8" i="15"/>
  <c r="AA13" i="15"/>
  <c r="AA18" i="15"/>
  <c r="AA11" i="15"/>
  <c r="AE12" i="15"/>
  <c r="W16" i="15"/>
  <c r="AI9" i="15"/>
  <c r="AM14" i="15"/>
  <c r="AM10" i="15"/>
  <c r="AI8" i="15"/>
  <c r="W19" i="15"/>
  <c r="W13" i="15"/>
  <c r="W15" i="15"/>
  <c r="W9" i="15"/>
  <c r="W10" i="15"/>
  <c r="AI15" i="15"/>
  <c r="AI11" i="15"/>
  <c r="AM15" i="15"/>
  <c r="AM9" i="15"/>
  <c r="AM17" i="15"/>
  <c r="AM11" i="15"/>
  <c r="AM8" i="15"/>
  <c r="AM12" i="15"/>
  <c r="AI17" i="15"/>
  <c r="W17" i="15"/>
  <c r="AI19" i="15"/>
  <c r="AM18" i="15"/>
  <c r="O8" i="15"/>
  <c r="AI13" i="15"/>
  <c r="W18" i="15"/>
  <c r="AM13" i="15"/>
  <c r="W14" i="15"/>
  <c r="AI16" i="15"/>
  <c r="AI10" i="15"/>
  <c r="AI18" i="15"/>
  <c r="AI12" i="15"/>
  <c r="W12" i="15"/>
  <c r="W11" i="15"/>
  <c r="AE8" i="14"/>
  <c r="O8" i="14"/>
  <c r="K8" i="14"/>
  <c r="AI8" i="14"/>
  <c r="AM8" i="14"/>
  <c r="S8" i="14"/>
  <c r="AI8" i="13"/>
  <c r="AE8" i="13"/>
  <c r="AA8" i="13"/>
  <c r="G8" i="13"/>
  <c r="AM8" i="13"/>
  <c r="O8" i="13"/>
  <c r="AM8" i="12"/>
  <c r="AE8" i="12"/>
  <c r="AA8" i="12"/>
  <c r="W8" i="12"/>
  <c r="K8" i="12"/>
  <c r="O8" i="12"/>
  <c r="AI8" i="12"/>
  <c r="AE8" i="11"/>
  <c r="AA8" i="11"/>
  <c r="S8" i="11"/>
  <c r="K8" i="11"/>
  <c r="AM8" i="11"/>
  <c r="G8" i="11"/>
  <c r="AI8" i="11"/>
  <c r="W8" i="11"/>
  <c r="G8" i="10"/>
  <c r="S8" i="10"/>
  <c r="AI8" i="10"/>
  <c r="AE8" i="10"/>
  <c r="AM8" i="10"/>
  <c r="AA8" i="9"/>
  <c r="G8" i="9"/>
  <c r="K8" i="9"/>
  <c r="AM8" i="9"/>
  <c r="S8" i="9"/>
  <c r="AI8" i="9"/>
  <c r="O8" i="9"/>
  <c r="K8" i="8"/>
  <c r="G8" i="8"/>
  <c r="S8" i="8"/>
  <c r="AI8" i="8"/>
  <c r="AE8" i="7"/>
  <c r="G8" i="7"/>
  <c r="K8" i="7"/>
  <c r="AA8" i="7"/>
  <c r="AQ16" i="6"/>
  <c r="AQ13" i="6"/>
  <c r="AM18" i="6"/>
  <c r="AM15" i="6"/>
  <c r="AM8" i="6"/>
  <c r="AE17" i="6"/>
  <c r="AA16" i="6"/>
  <c r="W11" i="6"/>
  <c r="S12" i="6"/>
  <c r="S13" i="6"/>
  <c r="S10" i="6"/>
  <c r="S18" i="6"/>
  <c r="S9" i="6"/>
  <c r="S11" i="6"/>
  <c r="S16" i="6"/>
  <c r="S14" i="6"/>
  <c r="K14" i="6"/>
  <c r="K18" i="6"/>
  <c r="K13" i="6"/>
  <c r="K12" i="6"/>
  <c r="G10" i="6"/>
  <c r="G18" i="6"/>
  <c r="G16" i="6"/>
  <c r="G8" i="6"/>
  <c r="G15" i="6"/>
  <c r="G19" i="6"/>
  <c r="G14" i="6"/>
  <c r="G13" i="6"/>
  <c r="G11" i="6"/>
  <c r="O13" i="6"/>
  <c r="O11" i="6"/>
  <c r="AA10" i="6"/>
  <c r="AA15" i="6"/>
  <c r="AA13" i="6"/>
  <c r="AA11" i="6"/>
  <c r="AA9" i="6"/>
  <c r="W9" i="6"/>
  <c r="AA8" i="6"/>
  <c r="AI14" i="6"/>
  <c r="AI11" i="6"/>
  <c r="AA17" i="6"/>
  <c r="K16" i="6"/>
  <c r="O9" i="6"/>
  <c r="K10" i="6"/>
  <c r="AA19" i="6"/>
  <c r="W16" i="6"/>
  <c r="W14" i="6"/>
  <c r="O8" i="6"/>
  <c r="O15" i="6"/>
  <c r="AA18" i="6"/>
  <c r="K9" i="6"/>
  <c r="K8" i="6"/>
  <c r="AI17" i="6"/>
  <c r="K19" i="6"/>
  <c r="K17" i="6"/>
  <c r="W13" i="6"/>
  <c r="AI15" i="6"/>
  <c r="AI18" i="6"/>
  <c r="O18" i="6"/>
  <c r="O12" i="6"/>
  <c r="O16" i="6"/>
  <c r="O10" i="6"/>
  <c r="O19" i="6"/>
  <c r="AI13" i="6"/>
  <c r="W15" i="6"/>
  <c r="AA12" i="6"/>
  <c r="K15" i="6"/>
  <c r="AI19" i="6"/>
  <c r="W8" i="6"/>
  <c r="AQ12" i="5"/>
  <c r="AQ10" i="5"/>
  <c r="AQ9" i="5"/>
  <c r="AQ11" i="5"/>
  <c r="AQ16" i="5"/>
  <c r="AQ14" i="5"/>
  <c r="AQ19" i="5"/>
  <c r="AQ17" i="5"/>
  <c r="AQ15" i="5"/>
  <c r="AI11" i="5"/>
  <c r="AI15" i="5"/>
  <c r="AI13" i="5"/>
  <c r="AI18" i="5"/>
  <c r="AI16" i="5"/>
  <c r="AI14" i="5"/>
  <c r="AE9" i="5"/>
  <c r="AE16" i="5"/>
  <c r="AE10" i="5"/>
  <c r="AE13" i="5"/>
  <c r="AE11" i="5"/>
  <c r="AE8" i="5"/>
  <c r="AE15" i="5"/>
  <c r="AA10" i="5"/>
  <c r="AA17" i="5"/>
  <c r="AA16" i="5"/>
  <c r="AA15" i="5"/>
  <c r="AA18" i="5"/>
  <c r="O17" i="5"/>
  <c r="O11" i="5"/>
  <c r="O13" i="5"/>
  <c r="O12" i="5"/>
  <c r="O18" i="5"/>
  <c r="O8" i="5"/>
  <c r="O16" i="5"/>
  <c r="O10" i="5"/>
  <c r="O19" i="5"/>
  <c r="G8" i="5"/>
  <c r="AI19" i="5"/>
  <c r="AI17" i="5"/>
  <c r="AI10" i="5"/>
  <c r="AI8" i="5"/>
  <c r="AI9" i="5"/>
  <c r="AM19" i="5"/>
  <c r="AM14" i="5"/>
  <c r="AM17" i="5"/>
  <c r="AM16" i="5"/>
  <c r="AM18" i="5"/>
  <c r="AM8" i="5"/>
  <c r="AM15" i="5"/>
  <c r="AM10" i="5"/>
  <c r="AM11" i="5"/>
  <c r="AM9" i="5"/>
  <c r="AM13" i="5"/>
  <c r="K19" i="5"/>
  <c r="K18" i="5"/>
  <c r="K16" i="5"/>
  <c r="K15" i="5"/>
  <c r="K11" i="5"/>
  <c r="K14" i="5"/>
  <c r="K9" i="5"/>
  <c r="K13" i="5"/>
  <c r="K8" i="5"/>
  <c r="K10" i="5"/>
  <c r="K12" i="5"/>
  <c r="AU15" i="15" l="1"/>
  <c r="AU14" i="15"/>
  <c r="AU10" i="15"/>
  <c r="AU19" i="15"/>
  <c r="AI20" i="15"/>
  <c r="AU8" i="15"/>
  <c r="AU12" i="15"/>
  <c r="AM20" i="15"/>
  <c r="AU13" i="15"/>
  <c r="AU16" i="15"/>
  <c r="AU18" i="15"/>
  <c r="AU11" i="15"/>
  <c r="AU17" i="15"/>
  <c r="O20" i="15"/>
  <c r="S20" i="15"/>
  <c r="AQ20" i="15"/>
  <c r="W20" i="15"/>
  <c r="G20" i="15"/>
  <c r="AU20" i="15"/>
  <c r="AA20" i="15"/>
  <c r="AU9" i="15"/>
  <c r="AE20" i="15"/>
  <c r="AU18" i="14"/>
  <c r="AU8" i="14"/>
  <c r="AU15" i="14"/>
  <c r="AU9" i="14"/>
  <c r="AM22" i="14"/>
  <c r="AU14" i="14"/>
  <c r="AI22" i="14"/>
  <c r="G22" i="14"/>
  <c r="AU12" i="14"/>
  <c r="W22" i="14"/>
  <c r="AU11" i="14"/>
  <c r="AA22" i="14"/>
  <c r="AU19" i="14"/>
  <c r="AU10" i="14"/>
  <c r="AU20" i="14"/>
  <c r="K22" i="14"/>
  <c r="O22" i="14"/>
  <c r="AE22" i="14"/>
  <c r="AQ22" i="14"/>
  <c r="S22" i="14"/>
  <c r="AU21" i="14"/>
  <c r="AU16" i="14"/>
  <c r="AQ22" i="13"/>
  <c r="AU13" i="13"/>
  <c r="AU11" i="13"/>
  <c r="AU18" i="13"/>
  <c r="AU9" i="13"/>
  <c r="AU21" i="13"/>
  <c r="AA22" i="13"/>
  <c r="AU8" i="13"/>
  <c r="AU12" i="13"/>
  <c r="G22" i="13"/>
  <c r="S22" i="13"/>
  <c r="AU17" i="13"/>
  <c r="K22" i="13"/>
  <c r="AU20" i="13"/>
  <c r="AU15" i="13"/>
  <c r="AI22" i="13"/>
  <c r="AU19" i="13"/>
  <c r="O22" i="13"/>
  <c r="AU16" i="13"/>
  <c r="AE22" i="13"/>
  <c r="W22" i="13"/>
  <c r="AU10" i="13"/>
  <c r="AU14" i="13"/>
  <c r="AU10" i="12"/>
  <c r="O22" i="12"/>
  <c r="AU19" i="12"/>
  <c r="S22" i="12"/>
  <c r="AU20" i="12"/>
  <c r="AA22" i="12"/>
  <c r="AU8" i="12"/>
  <c r="AU13" i="12"/>
  <c r="AU14" i="12"/>
  <c r="AU18" i="12"/>
  <c r="AU17" i="12"/>
  <c r="G22" i="12"/>
  <c r="AU12" i="12"/>
  <c r="K22" i="12"/>
  <c r="AQ22" i="12"/>
  <c r="W22" i="12"/>
  <c r="AU15" i="12"/>
  <c r="AU11" i="12"/>
  <c r="AE22" i="12"/>
  <c r="AU9" i="12"/>
  <c r="AU21" i="12"/>
  <c r="AI22" i="12"/>
  <c r="AM22" i="12"/>
  <c r="AU18" i="11"/>
  <c r="O23" i="11"/>
  <c r="S23" i="11"/>
  <c r="W23" i="11"/>
  <c r="AA23" i="11"/>
  <c r="K23" i="11"/>
  <c r="AU21" i="11"/>
  <c r="AU9" i="11"/>
  <c r="AU12" i="11"/>
  <c r="AU15" i="11"/>
  <c r="AU8" i="11"/>
  <c r="AU20" i="11"/>
  <c r="AU14" i="11"/>
  <c r="G23" i="11"/>
  <c r="AE23" i="11"/>
  <c r="AU13" i="11"/>
  <c r="AU17" i="11"/>
  <c r="AI23" i="11"/>
  <c r="AU10" i="11"/>
  <c r="AM23" i="11"/>
  <c r="AU22" i="11"/>
  <c r="AU19" i="11"/>
  <c r="AQ23" i="11"/>
  <c r="AU11" i="11"/>
  <c r="AU9" i="8"/>
  <c r="AU14" i="8"/>
  <c r="AU18" i="8"/>
  <c r="AU15" i="8"/>
  <c r="AU12" i="8"/>
  <c r="AU13" i="8"/>
  <c r="AU20" i="8"/>
  <c r="AU23" i="8"/>
  <c r="AU21" i="8"/>
  <c r="AU22" i="8"/>
  <c r="AU19" i="8"/>
  <c r="AU17" i="8"/>
  <c r="AU8" i="10"/>
  <c r="AU8" i="9"/>
  <c r="AU8" i="8"/>
  <c r="AU8" i="7"/>
  <c r="O20" i="6"/>
  <c r="AU11" i="6"/>
  <c r="G20" i="6"/>
  <c r="AU15" i="6"/>
  <c r="AU16" i="6"/>
  <c r="AU18" i="6"/>
  <c r="AU17" i="6"/>
  <c r="AU12" i="6"/>
  <c r="AU13" i="6"/>
  <c r="AA20" i="6"/>
  <c r="AI20" i="6"/>
  <c r="AU10" i="6"/>
  <c r="W20" i="6"/>
  <c r="AU19" i="6"/>
  <c r="S20" i="6"/>
  <c r="K20" i="6"/>
  <c r="AU20" i="6"/>
  <c r="AU14" i="6"/>
  <c r="AQ20" i="6"/>
  <c r="AU9" i="6"/>
  <c r="AU8" i="6"/>
  <c r="AM20" i="6"/>
  <c r="AU14" i="5"/>
  <c r="AU8" i="5"/>
  <c r="AU11" i="5"/>
  <c r="AM20" i="5"/>
  <c r="AQ20" i="5"/>
  <c r="AU10" i="5"/>
  <c r="AU12" i="5"/>
  <c r="AU17" i="5"/>
  <c r="O20" i="5"/>
  <c r="S20" i="5"/>
  <c r="AI20" i="5"/>
  <c r="AU13" i="5"/>
  <c r="G20" i="5"/>
  <c r="AU9" i="5"/>
  <c r="W20" i="5"/>
  <c r="AU15" i="5"/>
  <c r="AA20" i="5"/>
  <c r="AU19" i="5"/>
  <c r="AU18" i="5"/>
  <c r="AE20" i="5"/>
  <c r="AU16" i="5"/>
  <c r="AU8" i="4"/>
  <c r="AU13" i="1"/>
  <c r="AU17" i="1"/>
  <c r="AU8" i="1"/>
  <c r="AU9" i="1"/>
  <c r="AU12" i="1"/>
  <c r="AU14" i="1"/>
  <c r="AU19" i="1"/>
  <c r="AU10" i="1"/>
  <c r="AU16" i="1"/>
  <c r="AU18" i="1"/>
  <c r="AU15" i="1"/>
  <c r="AU11" i="1"/>
  <c r="AU22" i="14" l="1"/>
  <c r="AU22" i="13"/>
  <c r="AU22" i="12"/>
  <c r="AU23" i="11"/>
  <c r="AU25" i="10"/>
  <c r="AU22" i="9"/>
  <c r="AU24" i="8"/>
  <c r="AU21" i="4"/>
</calcChain>
</file>

<file path=xl/sharedStrings.xml><?xml version="1.0" encoding="utf-8"?>
<sst xmlns="http://schemas.openxmlformats.org/spreadsheetml/2006/main" count="1163" uniqueCount="373">
  <si>
    <t>KODE</t>
  </si>
  <si>
    <t>WILAYAH</t>
  </si>
  <si>
    <t>331101</t>
  </si>
  <si>
    <t>3311012001</t>
  </si>
  <si>
    <t>3311012002</t>
  </si>
  <si>
    <t>3311012003</t>
  </si>
  <si>
    <t>3311012004</t>
  </si>
  <si>
    <t>3311012005</t>
  </si>
  <si>
    <t>3311012006</t>
  </si>
  <si>
    <t>3311012007</t>
  </si>
  <si>
    <t>3311012008</t>
  </si>
  <si>
    <t>3311012009</t>
  </si>
  <si>
    <t>3311012010</t>
  </si>
  <si>
    <t>3311012011</t>
  </si>
  <si>
    <t>3311012012</t>
  </si>
  <si>
    <t>3311012013</t>
  </si>
  <si>
    <t>331102</t>
  </si>
  <si>
    <t>3311022001</t>
  </si>
  <si>
    <t>3311022002</t>
  </si>
  <si>
    <t>3311022003</t>
  </si>
  <si>
    <t>3311022004</t>
  </si>
  <si>
    <t>3311022005</t>
  </si>
  <si>
    <t>3311022006</t>
  </si>
  <si>
    <t>3311022007</t>
  </si>
  <si>
    <t>3311022008</t>
  </si>
  <si>
    <t>3311022009</t>
  </si>
  <si>
    <t>3311022010</t>
  </si>
  <si>
    <t>3311022011</t>
  </si>
  <si>
    <t>3311022012</t>
  </si>
  <si>
    <t>331103</t>
  </si>
  <si>
    <t>3311032001</t>
  </si>
  <si>
    <t>3311032002</t>
  </si>
  <si>
    <t>3311032003</t>
  </si>
  <si>
    <t>3311032004</t>
  </si>
  <si>
    <t>3311032005</t>
  </si>
  <si>
    <t>3311032006</t>
  </si>
  <si>
    <t>3311032007</t>
  </si>
  <si>
    <t>3311032008</t>
  </si>
  <si>
    <t>3311032009</t>
  </si>
  <si>
    <t>3311032010</t>
  </si>
  <si>
    <t>3311032011</t>
  </si>
  <si>
    <t>3311032012</t>
  </si>
  <si>
    <t>331104</t>
  </si>
  <si>
    <t>3311041001</t>
  </si>
  <si>
    <t>3311041002</t>
  </si>
  <si>
    <t>3311041003</t>
  </si>
  <si>
    <t>3311041004</t>
  </si>
  <si>
    <t>3311041005</t>
  </si>
  <si>
    <t>3311041006</t>
  </si>
  <si>
    <t>3311041007</t>
  </si>
  <si>
    <t>3311041008</t>
  </si>
  <si>
    <t>3311041009</t>
  </si>
  <si>
    <t>3311041010</t>
  </si>
  <si>
    <t>3311041011</t>
  </si>
  <si>
    <t>3311041012</t>
  </si>
  <si>
    <t>3311041013</t>
  </si>
  <si>
    <t>3311041014</t>
  </si>
  <si>
    <t>331105</t>
  </si>
  <si>
    <t>3311052001</t>
  </si>
  <si>
    <t>3311052002</t>
  </si>
  <si>
    <t>3311052003</t>
  </si>
  <si>
    <t>3311052004</t>
  </si>
  <si>
    <t>3311052005</t>
  </si>
  <si>
    <t>3311052006</t>
  </si>
  <si>
    <t>3311052007</t>
  </si>
  <si>
    <t>3311052008</t>
  </si>
  <si>
    <t>3311052009</t>
  </si>
  <si>
    <t>3311052010</t>
  </si>
  <si>
    <t>3311052011</t>
  </si>
  <si>
    <t>3311052012</t>
  </si>
  <si>
    <t>3311052013</t>
  </si>
  <si>
    <t>3311052014</t>
  </si>
  <si>
    <t>3311052015</t>
  </si>
  <si>
    <t>3311052016</t>
  </si>
  <si>
    <t>331106</t>
  </si>
  <si>
    <t>3311061001</t>
  </si>
  <si>
    <t>3311062002</t>
  </si>
  <si>
    <t>3311062003</t>
  </si>
  <si>
    <t>3311062004</t>
  </si>
  <si>
    <t>3311062005</t>
  </si>
  <si>
    <t>3311062006</t>
  </si>
  <si>
    <t>3311062007</t>
  </si>
  <si>
    <t>3311062008</t>
  </si>
  <si>
    <t>3311062009</t>
  </si>
  <si>
    <t>3311062010</t>
  </si>
  <si>
    <t>3311062011</t>
  </si>
  <si>
    <t>3311062012</t>
  </si>
  <si>
    <t>3311062013</t>
  </si>
  <si>
    <t>3311062014</t>
  </si>
  <si>
    <t>331107</t>
  </si>
  <si>
    <t>3311072001</t>
  </si>
  <si>
    <t>3311072002</t>
  </si>
  <si>
    <t>3311072003</t>
  </si>
  <si>
    <t>3311072004</t>
  </si>
  <si>
    <t>3311072005</t>
  </si>
  <si>
    <t>3311072006</t>
  </si>
  <si>
    <t>3311072007</t>
  </si>
  <si>
    <t>3311072008</t>
  </si>
  <si>
    <t>3311072009</t>
  </si>
  <si>
    <t>3311072010</t>
  </si>
  <si>
    <t>3311072011</t>
  </si>
  <si>
    <t>3311072012</t>
  </si>
  <si>
    <t>3311072013</t>
  </si>
  <si>
    <t>3311072014</t>
  </si>
  <si>
    <t>3311072015</t>
  </si>
  <si>
    <t>3311072016</t>
  </si>
  <si>
    <t>3311072017</t>
  </si>
  <si>
    <t>331108</t>
  </si>
  <si>
    <t>3311082001</t>
  </si>
  <si>
    <t>3311082002</t>
  </si>
  <si>
    <t>3311082003</t>
  </si>
  <si>
    <t>3311082004</t>
  </si>
  <si>
    <t>3311082005</t>
  </si>
  <si>
    <t>3311082006</t>
  </si>
  <si>
    <t>3311082007</t>
  </si>
  <si>
    <t>3311082008</t>
  </si>
  <si>
    <t>3311082009</t>
  </si>
  <si>
    <t>3311082010</t>
  </si>
  <si>
    <t>3311082011</t>
  </si>
  <si>
    <t>3311082012</t>
  </si>
  <si>
    <t>3311082013</t>
  </si>
  <si>
    <t>3311082014</t>
  </si>
  <si>
    <t>3311082015</t>
  </si>
  <si>
    <t>331109</t>
  </si>
  <si>
    <t>3311092001</t>
  </si>
  <si>
    <t>3311092002</t>
  </si>
  <si>
    <t>3311092003</t>
  </si>
  <si>
    <t>3311092004</t>
  </si>
  <si>
    <t>3311092005</t>
  </si>
  <si>
    <t>3311092006</t>
  </si>
  <si>
    <t>3311092007</t>
  </si>
  <si>
    <t>3311092008</t>
  </si>
  <si>
    <t>3311092009</t>
  </si>
  <si>
    <t>3311092010</t>
  </si>
  <si>
    <t>3311092011</t>
  </si>
  <si>
    <t>3311092012</t>
  </si>
  <si>
    <t>3311092013</t>
  </si>
  <si>
    <t>3311092014</t>
  </si>
  <si>
    <t>331110</t>
  </si>
  <si>
    <t>3311102001</t>
  </si>
  <si>
    <t>3311102002</t>
  </si>
  <si>
    <t>3311102003</t>
  </si>
  <si>
    <t>3311102004</t>
  </si>
  <si>
    <t>3311102005</t>
  </si>
  <si>
    <t>3311102006</t>
  </si>
  <si>
    <t>3311102007</t>
  </si>
  <si>
    <t>3311102008</t>
  </si>
  <si>
    <t>3311102009</t>
  </si>
  <si>
    <t>3311102010</t>
  </si>
  <si>
    <t>3311102011</t>
  </si>
  <si>
    <t>3311102012</t>
  </si>
  <si>
    <t>3311102013</t>
  </si>
  <si>
    <t>3311102014</t>
  </si>
  <si>
    <t>331111</t>
  </si>
  <si>
    <t>3311112001</t>
  </si>
  <si>
    <t>3311112002</t>
  </si>
  <si>
    <t>3311112003</t>
  </si>
  <si>
    <t>3311112004</t>
  </si>
  <si>
    <t>3311112005</t>
  </si>
  <si>
    <t>3311112006</t>
  </si>
  <si>
    <t>3311112007</t>
  </si>
  <si>
    <t>3311112008</t>
  </si>
  <si>
    <t>3311112009</t>
  </si>
  <si>
    <t>3311112010</t>
  </si>
  <si>
    <t>3311112011</t>
  </si>
  <si>
    <t>3311112012</t>
  </si>
  <si>
    <t>3311112013</t>
  </si>
  <si>
    <t>3311112014</t>
  </si>
  <si>
    <t>331112</t>
  </si>
  <si>
    <t>3311121002</t>
  </si>
  <si>
    <t>3311121004</t>
  </si>
  <si>
    <t>3311122001</t>
  </si>
  <si>
    <t>3311122003</t>
  </si>
  <si>
    <t>3311122005</t>
  </si>
  <si>
    <t>3311122006</t>
  </si>
  <si>
    <t>3311122007</t>
  </si>
  <si>
    <t>3311122008</t>
  </si>
  <si>
    <t>3311122009</t>
  </si>
  <si>
    <t>3311122010</t>
  </si>
  <si>
    <t>3311122011</t>
  </si>
  <si>
    <t>3311122012</t>
  </si>
  <si>
    <t>SUKOHARJO</t>
  </si>
  <si>
    <t>WERU</t>
  </si>
  <si>
    <t>GROGOL</t>
  </si>
  <si>
    <t>KARANGTENGAH</t>
  </si>
  <si>
    <t>KARANGWUNI</t>
  </si>
  <si>
    <t>KRAJAN</t>
  </si>
  <si>
    <t>JATINGARANG</t>
  </si>
  <si>
    <t>KARANGANYAR</t>
  </si>
  <si>
    <t>ALASOMBO</t>
  </si>
  <si>
    <t>KARANGMOJO</t>
  </si>
  <si>
    <t>KARAKAN</t>
  </si>
  <si>
    <t>TEGALSARI</t>
  </si>
  <si>
    <t>TAWANG</t>
  </si>
  <si>
    <t>NGRECO</t>
  </si>
  <si>
    <t>BULU</t>
  </si>
  <si>
    <t>SANGGANG</t>
  </si>
  <si>
    <t>KAMAL</t>
  </si>
  <si>
    <t>GENTAN</t>
  </si>
  <si>
    <t>KEDUNGSONO</t>
  </si>
  <si>
    <t>TIYARAN</t>
  </si>
  <si>
    <t>KARANGASEM</t>
  </si>
  <si>
    <t>KUNDEN</t>
  </si>
  <si>
    <t>PURON</t>
  </si>
  <si>
    <t>MALANGAN</t>
  </si>
  <si>
    <t>LENGKING</t>
  </si>
  <si>
    <t>NGASINAN</t>
  </si>
  <si>
    <t>TAWANGSARI</t>
  </si>
  <si>
    <t>PUNDUNGREJO</t>
  </si>
  <si>
    <t>WATUBONANG</t>
  </si>
  <si>
    <t>KEDUNGJAMBAL</t>
  </si>
  <si>
    <t>GRAJEGAN</t>
  </si>
  <si>
    <t>LOROG</t>
  </si>
  <si>
    <t>KATEGUHAN</t>
  </si>
  <si>
    <t>DALANGAN</t>
  </si>
  <si>
    <t>POJOK</t>
  </si>
  <si>
    <t>TANGKISAN</t>
  </si>
  <si>
    <t>PONOWAREN</t>
  </si>
  <si>
    <t>MAJASTO</t>
  </si>
  <si>
    <t>TAMBAKBOYO</t>
  </si>
  <si>
    <t>KENEP</t>
  </si>
  <si>
    <t>BANMATI</t>
  </si>
  <si>
    <t>MANDAN</t>
  </si>
  <si>
    <t>BEGAJAH</t>
  </si>
  <si>
    <t>GAYAM</t>
  </si>
  <si>
    <t>JOHO</t>
  </si>
  <si>
    <t>JETIS</t>
  </si>
  <si>
    <t>COMBONGAN</t>
  </si>
  <si>
    <t>KRIWEN</t>
  </si>
  <si>
    <t>BULAKAN</t>
  </si>
  <si>
    <t>DUKUH</t>
  </si>
  <si>
    <t>BULAKREJO</t>
  </si>
  <si>
    <t>SONOREJO</t>
  </si>
  <si>
    <t>NGUTER</t>
  </si>
  <si>
    <t>TANJUNGREJO</t>
  </si>
  <si>
    <t>JANGGLENGAN</t>
  </si>
  <si>
    <t>SERUT</t>
  </si>
  <si>
    <t>JURON</t>
  </si>
  <si>
    <t>CELEP</t>
  </si>
  <si>
    <t>PENGKOL</t>
  </si>
  <si>
    <t>GUPIT</t>
  </si>
  <si>
    <t>PLESAN</t>
  </si>
  <si>
    <t>KEDUNGWINONG</t>
  </si>
  <si>
    <t>BARAN</t>
  </si>
  <si>
    <t>DALEMAN</t>
  </si>
  <si>
    <t>LAWU</t>
  </si>
  <si>
    <t>TANJUNG</t>
  </si>
  <si>
    <t>PONDOK</t>
  </si>
  <si>
    <t>KEPUH</t>
  </si>
  <si>
    <t>BENDOSARI</t>
  </si>
  <si>
    <t>JOMBOR</t>
  </si>
  <si>
    <t>TORIYO</t>
  </si>
  <si>
    <t>MULUR</t>
  </si>
  <si>
    <t>JAGAN</t>
  </si>
  <si>
    <t>MANISHARJO</t>
  </si>
  <si>
    <t>CABEYAN</t>
  </si>
  <si>
    <t>PUHGOGOR</t>
  </si>
  <si>
    <t>PALUHOMBO</t>
  </si>
  <si>
    <t>MOJOREJO</t>
  </si>
  <si>
    <t>MERTAN</t>
  </si>
  <si>
    <t>SUGIHAN</t>
  </si>
  <si>
    <t>SIDOREJO</t>
  </si>
  <si>
    <t>POLOKARTO</t>
  </si>
  <si>
    <t>PRANAN</t>
  </si>
  <si>
    <t>BUGEL</t>
  </si>
  <si>
    <t>NGOMBAKAN</t>
  </si>
  <si>
    <t>BAKALAN</t>
  </si>
  <si>
    <t>GODOG</t>
  </si>
  <si>
    <t>KEMASAN</t>
  </si>
  <si>
    <t>KENOKOREJO</t>
  </si>
  <si>
    <t>TEPISARI</t>
  </si>
  <si>
    <t>REJOSARI</t>
  </si>
  <si>
    <t>MRANGGEN</t>
  </si>
  <si>
    <t>WONOREJO</t>
  </si>
  <si>
    <t>JATISOBO</t>
  </si>
  <si>
    <t>KAYUAPAK</t>
  </si>
  <si>
    <t>GENENGSARI</t>
  </si>
  <si>
    <t>MOJOLABAN</t>
  </si>
  <si>
    <t>LABAN</t>
  </si>
  <si>
    <t>TEGALMADE</t>
  </si>
  <si>
    <t>WIRUN</t>
  </si>
  <si>
    <t>BEKONANG</t>
  </si>
  <si>
    <t>CANGKOL</t>
  </si>
  <si>
    <t>KLUMPRIT</t>
  </si>
  <si>
    <t>KRAGILAN</t>
  </si>
  <si>
    <t>SAPEN</t>
  </si>
  <si>
    <t>DEMAKAN</t>
  </si>
  <si>
    <t>PLUMBON</t>
  </si>
  <si>
    <t>GADINGAN</t>
  </si>
  <si>
    <t>PALUR</t>
  </si>
  <si>
    <t>TRIYAGAN</t>
  </si>
  <si>
    <t>PANDEYAN</t>
  </si>
  <si>
    <t>TELUKAN</t>
  </si>
  <si>
    <t>PARANGJORO</t>
  </si>
  <si>
    <t>LANGENHARJO</t>
  </si>
  <si>
    <t>GEDANGAN</t>
  </si>
  <si>
    <t>MADEGONDO</t>
  </si>
  <si>
    <t>KADOKAN</t>
  </si>
  <si>
    <t>KWARASAN</t>
  </si>
  <si>
    <t>SANGGRAHAN</t>
  </si>
  <si>
    <t>MANANG</t>
  </si>
  <si>
    <t>BANARAN</t>
  </si>
  <si>
    <t>CEMANI</t>
  </si>
  <si>
    <t>BAKI</t>
  </si>
  <si>
    <t>NGROMBO</t>
  </si>
  <si>
    <t>MANCASAN</t>
  </si>
  <si>
    <t>GEDONGAN</t>
  </si>
  <si>
    <t>BENTAKAN</t>
  </si>
  <si>
    <t>KUDU</t>
  </si>
  <si>
    <t>KADILANGU</t>
  </si>
  <si>
    <t>BAKIPANDEYAN</t>
  </si>
  <si>
    <t>MENURAN</t>
  </si>
  <si>
    <t>DUWET</t>
  </si>
  <si>
    <t>SIWAL</t>
  </si>
  <si>
    <t>WARU</t>
  </si>
  <si>
    <t>PURBAYAN</t>
  </si>
  <si>
    <t>GATAK</t>
  </si>
  <si>
    <t>SANGGUNG</t>
  </si>
  <si>
    <t>KAGOKAN</t>
  </si>
  <si>
    <t>BLIMBING</t>
  </si>
  <si>
    <t>GENENG</t>
  </si>
  <si>
    <t>JATI</t>
  </si>
  <si>
    <t>TROSEMI</t>
  </si>
  <si>
    <t>LUWANG</t>
  </si>
  <si>
    <t>KLASEMAN</t>
  </si>
  <si>
    <t>TEMPEL</t>
  </si>
  <si>
    <t>SRATEN</t>
  </si>
  <si>
    <t>WIRONANGGAN</t>
  </si>
  <si>
    <t>TRANGSAN</t>
  </si>
  <si>
    <t>MAYANG</t>
  </si>
  <si>
    <t>KARTASURA</t>
  </si>
  <si>
    <t>NGADIREJO</t>
  </si>
  <si>
    <t>PUCANGAN</t>
  </si>
  <si>
    <t>NGEMPLAK</t>
  </si>
  <si>
    <t>GUMPANG</t>
  </si>
  <si>
    <t>MAKAMHAJI</t>
  </si>
  <si>
    <t>PABELAN</t>
  </si>
  <si>
    <t>GONILAN</t>
  </si>
  <si>
    <t>SINGOPURAN</t>
  </si>
  <si>
    <t>NGABEYAN</t>
  </si>
  <si>
    <t>WIROGUNAN</t>
  </si>
  <si>
    <t>KERTONATAN</t>
  </si>
  <si>
    <t>NO</t>
  </si>
  <si>
    <t>Kabupaten/Kota : 33.11 SUKOHARJO</t>
  </si>
  <si>
    <t>Jumlah</t>
  </si>
  <si>
    <t>TOTAL</t>
  </si>
  <si>
    <t>Laki-Laki</t>
  </si>
  <si>
    <t>Perempuan</t>
  </si>
  <si>
    <t>%</t>
  </si>
  <si>
    <t>Jumlah Penduduk</t>
  </si>
  <si>
    <t>Kecamatan : 33.11.02 BULU</t>
  </si>
  <si>
    <t>Kecamatan : 33.11.01 WERU</t>
  </si>
  <si>
    <t>Kecamatan : 33.11.03 TAWANGSARI</t>
  </si>
  <si>
    <t>Kecamatan : 33.11.04 SUKOHARJO</t>
  </si>
  <si>
    <t>Kecamatan : 33.11.05 NGUTER</t>
  </si>
  <si>
    <t>Kecamatan : 33.11.06 BENDOSARI</t>
  </si>
  <si>
    <t>Kecamatan : 33.11.07 POLOKARTO</t>
  </si>
  <si>
    <t>Kecamatan : 33.11.08 MOJOLABAN</t>
  </si>
  <si>
    <t>Kecamatan : 33.11.09 GROGOL</t>
  </si>
  <si>
    <t>Kecamatan : 33.11.10 BAKI</t>
  </si>
  <si>
    <t>Kecamatan : 33.11.11 GATAK</t>
  </si>
  <si>
    <t>Kecamatan : 33.11.12 KARTASURA</t>
  </si>
  <si>
    <t>TIDAK/BLM SEKOLAH</t>
  </si>
  <si>
    <t>BELUM TAMAT SD/SEDERAJAT</t>
  </si>
  <si>
    <t>TAMAT SD/SEDERAJAT</t>
  </si>
  <si>
    <t>SLTP/SEDERAJAT</t>
  </si>
  <si>
    <t>SLTA/SEDERAJAT</t>
  </si>
  <si>
    <t>DIPLOMA I/II</t>
  </si>
  <si>
    <t>AKADEMI/DIPL.III/S. MUDA</t>
  </si>
  <si>
    <t>DIPLOMA IV/STRATA I</t>
  </si>
  <si>
    <t>STRATA-II</t>
  </si>
  <si>
    <t>STRATA-III</t>
  </si>
  <si>
    <t>Jumlah Penduduk Berdasarkan Pendidikan di Kabupaten Sukoharjo Semester 1 Tahun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</si>
</sst>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#,##0_ ;\-#,##0\ "/>
  </numFmts>
  <fonts count="5" x14ac:knownFonts="1">
    <font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4"/>
      <color theme="1"/>
      <name val="Calibri"/>
      <family val="2"/>
    </font>
    <font>
      <sz val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0" xfId="0" applyFont="1" applyAlignment="1">
      <alignment horizontal="center"/>
    </xf>
    <xf numFmtId="10" fontId="0" fillId="0" borderId="1" xfId="2" applyNumberFormat="1" applyFont="1" applyBorder="1"/>
    <xf numFmtId="0" fontId="2" fillId="2" borderId="1" xfId="0" applyFont="1" applyFill="1" applyBorder="1" applyAlignment="1">
      <alignment horizontal="center"/>
    </xf>
    <xf numFmtId="164" fontId="2" fillId="2" borderId="1" xfId="1" applyNumberFormat="1" applyFont="1" applyFill="1" applyBorder="1"/>
    <xf numFmtId="1" fontId="0" fillId="0" borderId="1" xfId="1" applyNumberFormat="1" applyFont="1" applyBorder="1"/>
    <xf numFmtId="165" fontId="0" fillId="0" borderId="1" xfId="1" applyNumberFormat="1" applyFont="1" applyBorder="1"/>
    <xf numFmtId="164" fontId="2" fillId="3" borderId="1" xfId="1" applyNumberFormat="1" applyFont="1" applyFill="1" applyBorder="1"/>
    <xf numFmtId="10" fontId="2" fillId="3" borderId="1" xfId="2" applyNumberFormat="1" applyFont="1" applyFill="1" applyBorder="1"/>
    <xf numFmtId="3" fontId="0" fillId="0" borderId="1" xfId="1" applyNumberFormat="1" applyFont="1" applyBorder="1"/>
    <xf numFmtId="3" fontId="2" fillId="2" borderId="1" xfId="1" applyNumberFormat="1" applyFont="1" applyFill="1" applyBorder="1"/>
    <xf numFmtId="3" fontId="2" fillId="2" borderId="1" xfId="2" applyNumberFormat="1" applyFont="1" applyFill="1" applyBorder="1"/>
    <xf numFmtId="0" fontId="3" fillId="0" borderId="0" xfId="0" applyFont="1"/>
    <xf numFmtId="164" fontId="2" fillId="0" borderId="0" xfId="0" applyNumberFormat="1" applyFont="1"/>
    <xf numFmtId="3" fontId="2" fillId="3" borderId="1" xfId="1" applyNumberFormat="1" applyFont="1" applyFill="1" applyBorder="1"/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2" fillId="0" borderId="0" xfId="0" applyFont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20"/>
  <sheetViews>
    <sheetView workbookViewId="0">
      <pane xSplit="3" ySplit="7" topLeftCell="D8" activePane="bottomRight" state="frozen"/>
      <selection pane="topRight" activeCell="D1" sqref="D1"/>
      <selection pane="bottomLeft" activeCell="A8" sqref="A8"/>
      <selection pane="bottomRight" activeCell="D8" sqref="D8"/>
    </sheetView>
  </sheetViews>
  <sheetFormatPr defaultRowHeight="15" x14ac:dyDescent="0.25"/>
  <cols>
    <col min="1" max="1" width="6.42578125" customWidth="1"/>
    <col min="2" max="2" width="7" bestFit="1" customWidth="1"/>
    <col min="3" max="3" width="13.28515625" bestFit="1" customWidth="1"/>
    <col min="4" max="4" width="8.5703125" bestFit="1" customWidth="1"/>
    <col min="5" max="5" width="11.28515625" bestFit="1" customWidth="1"/>
    <col min="6" max="6" width="9" bestFit="1" customWidth="1"/>
    <col min="7" max="7" width="7.140625" bestFit="1" customWidth="1"/>
    <col min="8" max="8" width="8.5703125" bestFit="1" customWidth="1"/>
    <col min="9" max="9" width="11.28515625" bestFit="1" customWidth="1"/>
    <col min="10" max="10" width="8" bestFit="1" customWidth="1"/>
    <col min="11" max="11" width="7.140625" bestFit="1" customWidth="1"/>
    <col min="12" max="12" width="8.5703125" bestFit="1" customWidth="1"/>
    <col min="13" max="13" width="11.28515625" bestFit="1" customWidth="1"/>
    <col min="14" max="14" width="9" bestFit="1" customWidth="1"/>
    <col min="15" max="15" width="7.140625" bestFit="1" customWidth="1"/>
    <col min="16" max="16" width="8.5703125" bestFit="1" customWidth="1"/>
    <col min="17" max="17" width="11.28515625" bestFit="1" customWidth="1"/>
    <col min="18" max="18" width="9" bestFit="1" customWidth="1"/>
    <col min="19" max="19" width="7.140625" bestFit="1" customWidth="1"/>
    <col min="20" max="20" width="9" bestFit="1" customWidth="1"/>
    <col min="21" max="21" width="11.28515625" bestFit="1" customWidth="1"/>
    <col min="22" max="22" width="9" bestFit="1" customWidth="1"/>
    <col min="23" max="23" width="7.140625" bestFit="1" customWidth="1"/>
    <col min="24" max="24" width="8.5703125" bestFit="1" customWidth="1"/>
    <col min="25" max="25" width="11.28515625" bestFit="1" customWidth="1"/>
    <col min="26" max="26" width="7.28515625" bestFit="1" customWidth="1"/>
    <col min="27" max="27" width="7.140625" bestFit="1" customWidth="1"/>
    <col min="28" max="28" width="8.5703125" bestFit="1" customWidth="1"/>
    <col min="29" max="29" width="11.28515625" bestFit="1" customWidth="1"/>
    <col min="30" max="30" width="8" bestFit="1" customWidth="1"/>
    <col min="31" max="31" width="7.140625" bestFit="1" customWidth="1"/>
    <col min="32" max="32" width="8.5703125" bestFit="1" customWidth="1"/>
    <col min="33" max="33" width="11.28515625" bestFit="1" customWidth="1"/>
    <col min="34" max="34" width="8" bestFit="1" customWidth="1"/>
    <col min="35" max="35" width="7.140625" bestFit="1" customWidth="1"/>
    <col min="36" max="36" width="8.5703125" bestFit="1" customWidth="1"/>
    <col min="37" max="37" width="11.28515625" bestFit="1" customWidth="1"/>
    <col min="38" max="38" width="7.28515625" bestFit="1" customWidth="1"/>
    <col min="39" max="39" width="7.140625" bestFit="1" customWidth="1"/>
    <col min="40" max="40" width="8.5703125" bestFit="1" customWidth="1"/>
    <col min="41" max="41" width="11.28515625" bestFit="1" customWidth="1"/>
    <col min="42" max="42" width="7.28515625" bestFit="1" customWidth="1"/>
    <col min="43" max="43" width="7.140625" bestFit="1" customWidth="1"/>
    <col min="44" max="44" width="9" customWidth="1"/>
    <col min="45" max="45" width="11.28515625" bestFit="1" customWidth="1"/>
    <col min="46" max="46" width="9" bestFit="1" customWidth="1"/>
    <col min="47" max="47" width="8.140625" bestFit="1" customWidth="1"/>
  </cols>
  <sheetData>
    <row r="1" spans="1:47" ht="18.75" x14ac:dyDescent="0.3">
      <c r="B1" s="16" t="s">
        <v>372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</row>
    <row r="4" spans="1:47" x14ac:dyDescent="0.25">
      <c r="A4" s="24" t="s">
        <v>343</v>
      </c>
      <c r="B4" s="24"/>
      <c r="C4" s="24"/>
      <c r="D4" s="24"/>
    </row>
    <row r="5" spans="1:47" x14ac:dyDescent="0.25">
      <c r="A5" s="24"/>
      <c r="B5" s="24"/>
      <c r="C5" s="24"/>
      <c r="D5" s="24"/>
    </row>
    <row r="6" spans="1:47" s="1" customFormat="1" x14ac:dyDescent="0.25">
      <c r="A6" s="22" t="s">
        <v>342</v>
      </c>
      <c r="B6" s="22" t="s">
        <v>0</v>
      </c>
      <c r="C6" s="22" t="s">
        <v>1</v>
      </c>
      <c r="D6" s="19" t="s">
        <v>362</v>
      </c>
      <c r="E6" s="20"/>
      <c r="F6" s="20"/>
      <c r="G6" s="21"/>
      <c r="H6" s="19" t="s">
        <v>363</v>
      </c>
      <c r="I6" s="20"/>
      <c r="J6" s="20"/>
      <c r="K6" s="21"/>
      <c r="L6" s="19" t="s">
        <v>364</v>
      </c>
      <c r="M6" s="20"/>
      <c r="N6" s="20"/>
      <c r="O6" s="21"/>
      <c r="P6" s="19" t="s">
        <v>365</v>
      </c>
      <c r="Q6" s="20"/>
      <c r="R6" s="20"/>
      <c r="S6" s="21"/>
      <c r="T6" s="19" t="s">
        <v>366</v>
      </c>
      <c r="U6" s="20"/>
      <c r="V6" s="20"/>
      <c r="W6" s="21"/>
      <c r="X6" s="19" t="s">
        <v>367</v>
      </c>
      <c r="Y6" s="20"/>
      <c r="Z6" s="20"/>
      <c r="AA6" s="21"/>
      <c r="AB6" s="19" t="s">
        <v>368</v>
      </c>
      <c r="AC6" s="20"/>
      <c r="AD6" s="20"/>
      <c r="AE6" s="21"/>
      <c r="AF6" s="19" t="s">
        <v>369</v>
      </c>
      <c r="AG6" s="20"/>
      <c r="AH6" s="20"/>
      <c r="AI6" s="21"/>
      <c r="AJ6" s="19" t="s">
        <v>370</v>
      </c>
      <c r="AK6" s="20"/>
      <c r="AL6" s="20"/>
      <c r="AM6" s="21"/>
      <c r="AN6" s="19" t="s">
        <v>371</v>
      </c>
      <c r="AO6" s="20"/>
      <c r="AP6" s="20"/>
      <c r="AQ6" s="21"/>
      <c r="AR6" s="19" t="s">
        <v>349</v>
      </c>
      <c r="AS6" s="20"/>
      <c r="AT6" s="20"/>
      <c r="AU6" s="21"/>
    </row>
    <row r="7" spans="1:47" s="5" customFormat="1" x14ac:dyDescent="0.25">
      <c r="A7" s="22"/>
      <c r="B7" s="22"/>
      <c r="C7" s="22"/>
      <c r="D7" s="7" t="s">
        <v>346</v>
      </c>
      <c r="E7" s="7" t="s">
        <v>347</v>
      </c>
      <c r="F7" s="7" t="s">
        <v>344</v>
      </c>
      <c r="G7" s="7" t="s">
        <v>348</v>
      </c>
      <c r="H7" s="7" t="s">
        <v>346</v>
      </c>
      <c r="I7" s="7" t="s">
        <v>347</v>
      </c>
      <c r="J7" s="7" t="s">
        <v>344</v>
      </c>
      <c r="K7" s="7" t="s">
        <v>348</v>
      </c>
      <c r="L7" s="7" t="s">
        <v>346</v>
      </c>
      <c r="M7" s="7" t="s">
        <v>347</v>
      </c>
      <c r="N7" s="7" t="s">
        <v>344</v>
      </c>
      <c r="O7" s="7" t="s">
        <v>348</v>
      </c>
      <c r="P7" s="7" t="s">
        <v>346</v>
      </c>
      <c r="Q7" s="7" t="s">
        <v>347</v>
      </c>
      <c r="R7" s="7" t="s">
        <v>344</v>
      </c>
      <c r="S7" s="7" t="s">
        <v>348</v>
      </c>
      <c r="T7" s="7" t="s">
        <v>346</v>
      </c>
      <c r="U7" s="7" t="s">
        <v>347</v>
      </c>
      <c r="V7" s="7" t="s">
        <v>344</v>
      </c>
      <c r="W7" s="7" t="s">
        <v>348</v>
      </c>
      <c r="X7" s="7" t="s">
        <v>346</v>
      </c>
      <c r="Y7" s="7" t="s">
        <v>347</v>
      </c>
      <c r="Z7" s="7" t="s">
        <v>344</v>
      </c>
      <c r="AA7" s="7" t="s">
        <v>348</v>
      </c>
      <c r="AB7" s="7" t="s">
        <v>346</v>
      </c>
      <c r="AC7" s="7" t="s">
        <v>347</v>
      </c>
      <c r="AD7" s="7" t="s">
        <v>344</v>
      </c>
      <c r="AE7" s="7" t="s">
        <v>348</v>
      </c>
      <c r="AF7" s="7" t="s">
        <v>346</v>
      </c>
      <c r="AG7" s="7" t="s">
        <v>347</v>
      </c>
      <c r="AH7" s="7" t="s">
        <v>344</v>
      </c>
      <c r="AI7" s="7" t="s">
        <v>348</v>
      </c>
      <c r="AJ7" s="7" t="s">
        <v>346</v>
      </c>
      <c r="AK7" s="7" t="s">
        <v>347</v>
      </c>
      <c r="AL7" s="7" t="s">
        <v>344</v>
      </c>
      <c r="AM7" s="7" t="s">
        <v>348</v>
      </c>
      <c r="AN7" s="7" t="s">
        <v>346</v>
      </c>
      <c r="AO7" s="7" t="s">
        <v>347</v>
      </c>
      <c r="AP7" s="7" t="s">
        <v>344</v>
      </c>
      <c r="AQ7" s="7" t="s">
        <v>348</v>
      </c>
      <c r="AR7" s="7" t="s">
        <v>346</v>
      </c>
      <c r="AS7" s="7" t="s">
        <v>347</v>
      </c>
      <c r="AT7" s="7" t="s">
        <v>344</v>
      </c>
      <c r="AU7" s="7" t="s">
        <v>348</v>
      </c>
    </row>
    <row r="8" spans="1:47" x14ac:dyDescent="0.25">
      <c r="A8" s="4">
        <v>1</v>
      </c>
      <c r="B8" s="3" t="s">
        <v>2</v>
      </c>
      <c r="C8" s="3" t="s">
        <v>182</v>
      </c>
      <c r="D8" s="10">
        <v>5840</v>
      </c>
      <c r="E8" s="10">
        <v>5939</v>
      </c>
      <c r="F8" s="10">
        <f>SUM(D8:E8)</f>
        <v>11779</v>
      </c>
      <c r="G8" s="6">
        <f>IFERROR(F8/$F$20,0)</f>
        <v>6.3106406004725349E-2</v>
      </c>
      <c r="H8" s="10">
        <v>2573</v>
      </c>
      <c r="I8" s="10">
        <v>2940</v>
      </c>
      <c r="J8" s="10">
        <f>SUM(H8:I8)</f>
        <v>5513</v>
      </c>
      <c r="K8" s="6">
        <f>IFERROR(J8/$J$20,0)</f>
        <v>6.0563117248349424E-2</v>
      </c>
      <c r="L8" s="10">
        <v>6918</v>
      </c>
      <c r="M8" s="10">
        <v>8050</v>
      </c>
      <c r="N8" s="10">
        <f>SUM(L8:M8)</f>
        <v>14968</v>
      </c>
      <c r="O8" s="6">
        <f>IFERROR(N8/$N$20,0)</f>
        <v>8.4823275397963291E-2</v>
      </c>
      <c r="P8" s="10">
        <v>4913</v>
      </c>
      <c r="Q8" s="10">
        <v>4499</v>
      </c>
      <c r="R8" s="10">
        <f>SUM(P8:Q8)</f>
        <v>9412</v>
      </c>
      <c r="S8" s="6">
        <f>IFERROR(R8/$R$20,0)</f>
        <v>6.438284948148959E-2</v>
      </c>
      <c r="T8" s="10">
        <v>7254</v>
      </c>
      <c r="U8" s="10">
        <v>5789</v>
      </c>
      <c r="V8" s="10">
        <f>SUM(T8:U8)</f>
        <v>13043</v>
      </c>
      <c r="W8" s="6">
        <f>IFERROR(V8/$V$20,0)</f>
        <v>5.6714367088882799E-2</v>
      </c>
      <c r="X8" s="10">
        <v>83</v>
      </c>
      <c r="Y8" s="10">
        <v>100</v>
      </c>
      <c r="Z8" s="10">
        <f>SUM(X8:Y8)</f>
        <v>183</v>
      </c>
      <c r="AA8" s="6">
        <f>IFERROR(Z8/$Z$20,0)</f>
        <v>4.3969245555021623E-2</v>
      </c>
      <c r="AB8" s="10">
        <v>292</v>
      </c>
      <c r="AC8" s="10">
        <v>487</v>
      </c>
      <c r="AD8" s="10">
        <f>SUM(AB8:AC8)</f>
        <v>779</v>
      </c>
      <c r="AE8" s="6">
        <f>IFERROR(AD8/$AD$20,0)</f>
        <v>3.5319187522669569E-2</v>
      </c>
      <c r="AF8" s="10">
        <v>949</v>
      </c>
      <c r="AG8" s="10">
        <v>1175</v>
      </c>
      <c r="AH8" s="10">
        <f>SUM(AF8:AG8)</f>
        <v>2124</v>
      </c>
      <c r="AI8" s="6">
        <f>IFERROR(AH8/$AH$20,0)</f>
        <v>3.771641658527923E-2</v>
      </c>
      <c r="AJ8" s="10">
        <v>53</v>
      </c>
      <c r="AK8" s="10">
        <v>28</v>
      </c>
      <c r="AL8" s="10">
        <f>SUM(AJ8:AK8)</f>
        <v>81</v>
      </c>
      <c r="AM8" s="6">
        <f>IFERROR(AL8/$AL$20,0)</f>
        <v>1.9076778144135657E-2</v>
      </c>
      <c r="AN8" s="10">
        <v>0</v>
      </c>
      <c r="AO8" s="10">
        <v>1</v>
      </c>
      <c r="AP8" s="10">
        <f>SUM(AN8:AO8)</f>
        <v>1</v>
      </c>
      <c r="AQ8" s="6">
        <f>IFERROR(AP8/$AP$20,0)</f>
        <v>3.3222591362126247E-3</v>
      </c>
      <c r="AR8" s="10">
        <f>AN8+AJ8+AF8+AB8+X8+T8+P8+L8+H8+D8</f>
        <v>28875</v>
      </c>
      <c r="AS8" s="10">
        <f>AO8+AK8+AG8+AC8+Y8+U8+Q8+M8+I8+E8</f>
        <v>29008</v>
      </c>
      <c r="AT8" s="10">
        <f>SUM(AR8:AS8)</f>
        <v>57883</v>
      </c>
      <c r="AU8" s="6">
        <f>IFERROR(AT8/$AT$20,0)</f>
        <v>6.3095440533340305E-2</v>
      </c>
    </row>
    <row r="9" spans="1:47" x14ac:dyDescent="0.25">
      <c r="A9" s="4">
        <v>2</v>
      </c>
      <c r="B9" s="3" t="s">
        <v>16</v>
      </c>
      <c r="C9" s="3" t="s">
        <v>195</v>
      </c>
      <c r="D9" s="10">
        <v>3386</v>
      </c>
      <c r="E9" s="10">
        <v>3573</v>
      </c>
      <c r="F9" s="10">
        <f t="shared" ref="F9:F19" si="0">SUM(D9:E9)</f>
        <v>6959</v>
      </c>
      <c r="G9" s="6">
        <f t="shared" ref="G9:G19" si="1">IFERROR(F9/$F$20,0)</f>
        <v>3.7283086797426243E-2</v>
      </c>
      <c r="H9" s="10">
        <v>2182</v>
      </c>
      <c r="I9" s="10">
        <v>2380</v>
      </c>
      <c r="J9" s="10">
        <f t="shared" ref="J9:J19" si="2">SUM(H9:I9)</f>
        <v>4562</v>
      </c>
      <c r="K9" s="6">
        <f t="shared" ref="K9:K19" si="3">IFERROR(J9/$J$20,0)</f>
        <v>5.011589713168331E-2</v>
      </c>
      <c r="L9" s="10">
        <v>5090</v>
      </c>
      <c r="M9" s="10">
        <v>5257</v>
      </c>
      <c r="N9" s="10">
        <f t="shared" ref="N9:N19" si="4">SUM(L9:M9)</f>
        <v>10347</v>
      </c>
      <c r="O9" s="6">
        <f t="shared" ref="O9:O19" si="5">IFERROR(N9/$N$20,0)</f>
        <v>5.8636185899433868E-2</v>
      </c>
      <c r="P9" s="10">
        <v>2884</v>
      </c>
      <c r="Q9" s="10">
        <v>2507</v>
      </c>
      <c r="R9" s="10">
        <f t="shared" ref="R9:R19" si="6">SUM(P9:Q9)</f>
        <v>5391</v>
      </c>
      <c r="S9" s="6">
        <f t="shared" ref="S9:S19" si="7">IFERROR(R9/$R$20,0)</f>
        <v>3.6877171860891456E-2</v>
      </c>
      <c r="T9" s="10">
        <v>4330</v>
      </c>
      <c r="U9" s="10">
        <v>3484</v>
      </c>
      <c r="V9" s="10">
        <f t="shared" ref="V9:V19" si="8">SUM(T9:U9)</f>
        <v>7814</v>
      </c>
      <c r="W9" s="6">
        <f t="shared" ref="W9:W19" si="9">IFERROR(V9/$V$20,0)</f>
        <v>3.3977310774555715E-2</v>
      </c>
      <c r="X9" s="10">
        <v>59</v>
      </c>
      <c r="Y9" s="10">
        <v>76</v>
      </c>
      <c r="Z9" s="10">
        <f t="shared" ref="Z9:Z19" si="10">SUM(X9:Y9)</f>
        <v>135</v>
      </c>
      <c r="AA9" s="6">
        <f t="shared" ref="AA9:AA19" si="11">IFERROR(Z9/$Z$20,0)</f>
        <v>3.2436328688130706E-2</v>
      </c>
      <c r="AB9" s="10">
        <v>228</v>
      </c>
      <c r="AC9" s="10">
        <v>366</v>
      </c>
      <c r="AD9" s="10">
        <f t="shared" ref="AD9:AD19" si="12">SUM(AB9:AC9)</f>
        <v>594</v>
      </c>
      <c r="AE9" s="6">
        <f t="shared" ref="AE9:AE19" si="13">IFERROR(AD9/$AD$20,0)</f>
        <v>2.693144722524483E-2</v>
      </c>
      <c r="AF9" s="10">
        <v>647</v>
      </c>
      <c r="AG9" s="10">
        <v>713</v>
      </c>
      <c r="AH9" s="10">
        <f t="shared" ref="AH9:AH19" si="14">SUM(AF9:AG9)</f>
        <v>1360</v>
      </c>
      <c r="AI9" s="6">
        <f t="shared" ref="AI9:AI19" si="15">IFERROR(AH9/$AH$20,0)</f>
        <v>2.4149871259877474E-2</v>
      </c>
      <c r="AJ9" s="10">
        <v>30</v>
      </c>
      <c r="AK9" s="10">
        <v>23</v>
      </c>
      <c r="AL9" s="10">
        <f t="shared" ref="AL9:AL19" si="16">SUM(AJ9:AK9)</f>
        <v>53</v>
      </c>
      <c r="AM9" s="6">
        <f t="shared" ref="AM9:AM19" si="17">IFERROR(AL9/$AL$20,0)</f>
        <v>1.2482336316533208E-2</v>
      </c>
      <c r="AN9" s="10">
        <v>2</v>
      </c>
      <c r="AO9" s="10">
        <v>0</v>
      </c>
      <c r="AP9" s="10">
        <f t="shared" ref="AP9:AP19" si="18">SUM(AN9:AO9)</f>
        <v>2</v>
      </c>
      <c r="AQ9" s="6">
        <f t="shared" ref="AQ9:AQ19" si="19">IFERROR(AP9/$AP$20,0)</f>
        <v>6.6445182724252493E-3</v>
      </c>
      <c r="AR9" s="10">
        <f t="shared" ref="AR9:AR19" si="20">AN9+AJ9+AF9+AB9+X9+T9+P9+L9+H9+D9</f>
        <v>18838</v>
      </c>
      <c r="AS9" s="10">
        <f t="shared" ref="AS9:AS19" si="21">AO9+AK9+AG9+AC9+Y9+U9+Q9+M9+I9+E9</f>
        <v>18379</v>
      </c>
      <c r="AT9" s="10">
        <f t="shared" ref="AT9:AT19" si="22">SUM(AR9:AS9)</f>
        <v>37217</v>
      </c>
      <c r="AU9" s="6">
        <f t="shared" ref="AU9:AU19" si="23">IFERROR(AT9/$AT$20,0)</f>
        <v>4.0568439962153417E-2</v>
      </c>
    </row>
    <row r="10" spans="1:47" x14ac:dyDescent="0.25">
      <c r="A10" s="4">
        <v>3</v>
      </c>
      <c r="B10" s="3" t="s">
        <v>29</v>
      </c>
      <c r="C10" s="3" t="s">
        <v>207</v>
      </c>
      <c r="D10" s="10">
        <v>6174</v>
      </c>
      <c r="E10" s="10">
        <v>6276</v>
      </c>
      <c r="F10" s="10">
        <f t="shared" si="0"/>
        <v>12450</v>
      </c>
      <c r="G10" s="6">
        <f t="shared" si="1"/>
        <v>6.6701312060347281E-2</v>
      </c>
      <c r="H10" s="10">
        <v>2669</v>
      </c>
      <c r="I10" s="10">
        <v>2677</v>
      </c>
      <c r="J10" s="10">
        <f t="shared" si="2"/>
        <v>5346</v>
      </c>
      <c r="K10" s="6">
        <f t="shared" si="3"/>
        <v>5.8728537059618363E-2</v>
      </c>
      <c r="L10" s="10">
        <v>7209</v>
      </c>
      <c r="M10" s="10">
        <v>8060</v>
      </c>
      <c r="N10" s="10">
        <f t="shared" si="4"/>
        <v>15269</v>
      </c>
      <c r="O10" s="6">
        <f t="shared" si="5"/>
        <v>8.6529034744221106E-2</v>
      </c>
      <c r="P10" s="10">
        <v>4536</v>
      </c>
      <c r="Q10" s="10">
        <v>4103</v>
      </c>
      <c r="R10" s="10">
        <f t="shared" si="6"/>
        <v>8639</v>
      </c>
      <c r="S10" s="6">
        <f t="shared" si="7"/>
        <v>5.9095137767805839E-2</v>
      </c>
      <c r="T10" s="10">
        <v>6418</v>
      </c>
      <c r="U10" s="10">
        <v>5231</v>
      </c>
      <c r="V10" s="10">
        <f t="shared" si="8"/>
        <v>11649</v>
      </c>
      <c r="W10" s="6">
        <f t="shared" si="9"/>
        <v>5.0652891376094134E-2</v>
      </c>
      <c r="X10" s="10">
        <v>115</v>
      </c>
      <c r="Y10" s="10">
        <v>169</v>
      </c>
      <c r="Z10" s="10">
        <f t="shared" si="10"/>
        <v>284</v>
      </c>
      <c r="AA10" s="6">
        <f t="shared" si="11"/>
        <v>6.8236424795771258E-2</v>
      </c>
      <c r="AB10" s="10">
        <v>386</v>
      </c>
      <c r="AC10" s="10">
        <v>578</v>
      </c>
      <c r="AD10" s="10">
        <f t="shared" si="12"/>
        <v>964</v>
      </c>
      <c r="AE10" s="6">
        <f t="shared" si="13"/>
        <v>4.3706927820094305E-2</v>
      </c>
      <c r="AF10" s="10">
        <v>1077</v>
      </c>
      <c r="AG10" s="10">
        <v>1214</v>
      </c>
      <c r="AH10" s="10">
        <f t="shared" si="14"/>
        <v>2291</v>
      </c>
      <c r="AI10" s="6">
        <f t="shared" si="15"/>
        <v>4.0681878717925953E-2</v>
      </c>
      <c r="AJ10" s="10">
        <v>63</v>
      </c>
      <c r="AK10" s="10">
        <v>40</v>
      </c>
      <c r="AL10" s="10">
        <f t="shared" si="16"/>
        <v>103</v>
      </c>
      <c r="AM10" s="6">
        <f t="shared" si="17"/>
        <v>2.4258125294394726E-2</v>
      </c>
      <c r="AN10" s="10">
        <v>1</v>
      </c>
      <c r="AO10" s="10">
        <v>1</v>
      </c>
      <c r="AP10" s="10">
        <f t="shared" si="18"/>
        <v>2</v>
      </c>
      <c r="AQ10" s="6">
        <f t="shared" si="19"/>
        <v>6.6445182724252493E-3</v>
      </c>
      <c r="AR10" s="10">
        <f t="shared" si="20"/>
        <v>28648</v>
      </c>
      <c r="AS10" s="10">
        <f t="shared" si="21"/>
        <v>28349</v>
      </c>
      <c r="AT10" s="10">
        <f t="shared" si="22"/>
        <v>56997</v>
      </c>
      <c r="AU10" s="6">
        <f t="shared" si="23"/>
        <v>6.2129655064160419E-2</v>
      </c>
    </row>
    <row r="11" spans="1:47" x14ac:dyDescent="0.25">
      <c r="A11" s="4">
        <v>4</v>
      </c>
      <c r="B11" s="3" t="s">
        <v>42</v>
      </c>
      <c r="C11" s="3" t="s">
        <v>181</v>
      </c>
      <c r="D11" s="10">
        <v>10596</v>
      </c>
      <c r="E11" s="10">
        <v>10332</v>
      </c>
      <c r="F11" s="10">
        <f t="shared" si="0"/>
        <v>20928</v>
      </c>
      <c r="G11" s="6">
        <f t="shared" si="1"/>
        <v>0.11212249468264641</v>
      </c>
      <c r="H11" s="10">
        <v>4812</v>
      </c>
      <c r="I11" s="10">
        <v>5018</v>
      </c>
      <c r="J11" s="10">
        <f t="shared" si="2"/>
        <v>9830</v>
      </c>
      <c r="K11" s="6">
        <f t="shared" si="3"/>
        <v>0.10798756440255303</v>
      </c>
      <c r="L11" s="10">
        <v>8504</v>
      </c>
      <c r="M11" s="10">
        <v>9498</v>
      </c>
      <c r="N11" s="10">
        <f t="shared" si="4"/>
        <v>18002</v>
      </c>
      <c r="O11" s="6">
        <f t="shared" si="5"/>
        <v>0.10201687625027626</v>
      </c>
      <c r="P11" s="10">
        <v>7454</v>
      </c>
      <c r="Q11" s="10">
        <v>7544</v>
      </c>
      <c r="R11" s="10">
        <f t="shared" si="6"/>
        <v>14998</v>
      </c>
      <c r="S11" s="6">
        <f t="shared" si="7"/>
        <v>0.10259392015760528</v>
      </c>
      <c r="T11" s="10">
        <v>13489</v>
      </c>
      <c r="U11" s="10">
        <v>11398</v>
      </c>
      <c r="V11" s="10">
        <f t="shared" si="8"/>
        <v>24887</v>
      </c>
      <c r="W11" s="6">
        <f t="shared" si="9"/>
        <v>0.10821516934302126</v>
      </c>
      <c r="X11" s="10">
        <v>191</v>
      </c>
      <c r="Y11" s="10">
        <v>270</v>
      </c>
      <c r="Z11" s="10">
        <f t="shared" si="10"/>
        <v>461</v>
      </c>
      <c r="AA11" s="6">
        <f t="shared" si="11"/>
        <v>0.11076405574243152</v>
      </c>
      <c r="AB11" s="10">
        <v>1149</v>
      </c>
      <c r="AC11" s="10">
        <v>1653</v>
      </c>
      <c r="AD11" s="10">
        <f t="shared" si="12"/>
        <v>2802</v>
      </c>
      <c r="AE11" s="6">
        <f t="shared" si="13"/>
        <v>0.12704026115342765</v>
      </c>
      <c r="AF11" s="10">
        <v>3558</v>
      </c>
      <c r="AG11" s="10">
        <v>4124</v>
      </c>
      <c r="AH11" s="10">
        <f t="shared" si="14"/>
        <v>7682</v>
      </c>
      <c r="AI11" s="6">
        <f t="shared" si="15"/>
        <v>0.13641125810174909</v>
      </c>
      <c r="AJ11" s="10">
        <v>364</v>
      </c>
      <c r="AK11" s="10">
        <v>285</v>
      </c>
      <c r="AL11" s="10">
        <f t="shared" si="16"/>
        <v>649</v>
      </c>
      <c r="AM11" s="6">
        <f t="shared" si="17"/>
        <v>0.15284974093264247</v>
      </c>
      <c r="AN11" s="10">
        <v>26</v>
      </c>
      <c r="AO11" s="10">
        <v>14</v>
      </c>
      <c r="AP11" s="10">
        <f t="shared" si="18"/>
        <v>40</v>
      </c>
      <c r="AQ11" s="6">
        <f t="shared" si="19"/>
        <v>0.13289036544850499</v>
      </c>
      <c r="AR11" s="10">
        <f t="shared" si="20"/>
        <v>50143</v>
      </c>
      <c r="AS11" s="10">
        <f t="shared" si="21"/>
        <v>50136</v>
      </c>
      <c r="AT11" s="10">
        <f t="shared" si="22"/>
        <v>100279</v>
      </c>
      <c r="AU11" s="6">
        <f t="shared" si="23"/>
        <v>0.10930925627978565</v>
      </c>
    </row>
    <row r="12" spans="1:47" x14ac:dyDescent="0.25">
      <c r="A12" s="4">
        <v>5</v>
      </c>
      <c r="B12" s="3" t="s">
        <v>57</v>
      </c>
      <c r="C12" s="3" t="s">
        <v>233</v>
      </c>
      <c r="D12" s="10">
        <v>5963</v>
      </c>
      <c r="E12" s="10">
        <v>5953</v>
      </c>
      <c r="F12" s="10">
        <f t="shared" si="0"/>
        <v>11916</v>
      </c>
      <c r="G12" s="6">
        <f t="shared" si="1"/>
        <v>6.3840388314144431E-2</v>
      </c>
      <c r="H12" s="10">
        <v>2821</v>
      </c>
      <c r="I12" s="10">
        <v>2932</v>
      </c>
      <c r="J12" s="10">
        <f t="shared" si="2"/>
        <v>5753</v>
      </c>
      <c r="K12" s="6">
        <f t="shared" si="3"/>
        <v>6.3199639675268315E-2</v>
      </c>
      <c r="L12" s="10">
        <v>6507</v>
      </c>
      <c r="M12" s="10">
        <v>7102</v>
      </c>
      <c r="N12" s="10">
        <f t="shared" si="4"/>
        <v>13609</v>
      </c>
      <c r="O12" s="6">
        <f t="shared" si="5"/>
        <v>7.7121856954227852E-2</v>
      </c>
      <c r="P12" s="10">
        <v>4208</v>
      </c>
      <c r="Q12" s="10">
        <v>3738</v>
      </c>
      <c r="R12" s="10">
        <f t="shared" si="6"/>
        <v>7946</v>
      </c>
      <c r="S12" s="6">
        <f t="shared" si="7"/>
        <v>5.4354666593701265E-2</v>
      </c>
      <c r="T12" s="10">
        <v>7054</v>
      </c>
      <c r="U12" s="10">
        <v>5963</v>
      </c>
      <c r="V12" s="10">
        <f t="shared" si="8"/>
        <v>13017</v>
      </c>
      <c r="W12" s="6">
        <f t="shared" si="9"/>
        <v>5.6601312305143557E-2</v>
      </c>
      <c r="X12" s="10">
        <v>109</v>
      </c>
      <c r="Y12" s="10">
        <v>121</v>
      </c>
      <c r="Z12" s="10">
        <f t="shared" si="10"/>
        <v>230</v>
      </c>
      <c r="AA12" s="6">
        <f t="shared" si="11"/>
        <v>5.5261893320518979E-2</v>
      </c>
      <c r="AB12" s="10">
        <v>413</v>
      </c>
      <c r="AC12" s="10">
        <v>675</v>
      </c>
      <c r="AD12" s="10">
        <f t="shared" si="12"/>
        <v>1088</v>
      </c>
      <c r="AE12" s="6">
        <f t="shared" si="13"/>
        <v>4.9328980776206025E-2</v>
      </c>
      <c r="AF12" s="10">
        <v>1133</v>
      </c>
      <c r="AG12" s="10">
        <v>1210</v>
      </c>
      <c r="AH12" s="10">
        <f t="shared" si="14"/>
        <v>2343</v>
      </c>
      <c r="AI12" s="6">
        <f t="shared" si="15"/>
        <v>4.1605256148450682E-2</v>
      </c>
      <c r="AJ12" s="10">
        <v>59</v>
      </c>
      <c r="AK12" s="10">
        <v>58</v>
      </c>
      <c r="AL12" s="10">
        <f t="shared" si="16"/>
        <v>117</v>
      </c>
      <c r="AM12" s="6">
        <f t="shared" si="17"/>
        <v>2.7555346208195948E-2</v>
      </c>
      <c r="AN12" s="10">
        <v>2</v>
      </c>
      <c r="AO12" s="10">
        <v>2</v>
      </c>
      <c r="AP12" s="10">
        <f t="shared" si="18"/>
        <v>4</v>
      </c>
      <c r="AQ12" s="6">
        <f t="shared" si="19"/>
        <v>1.3289036544850499E-2</v>
      </c>
      <c r="AR12" s="10">
        <f t="shared" si="20"/>
        <v>28269</v>
      </c>
      <c r="AS12" s="10">
        <f t="shared" si="21"/>
        <v>27754</v>
      </c>
      <c r="AT12" s="10">
        <f t="shared" si="22"/>
        <v>56023</v>
      </c>
      <c r="AU12" s="6">
        <f t="shared" si="23"/>
        <v>6.106794507885431E-2</v>
      </c>
    </row>
    <row r="13" spans="1:47" x14ac:dyDescent="0.25">
      <c r="A13" s="4">
        <v>6</v>
      </c>
      <c r="B13" s="3" t="s">
        <v>74</v>
      </c>
      <c r="C13" s="3" t="s">
        <v>249</v>
      </c>
      <c r="D13" s="10">
        <v>6640</v>
      </c>
      <c r="E13" s="10">
        <v>6866</v>
      </c>
      <c r="F13" s="10">
        <f t="shared" si="0"/>
        <v>13506</v>
      </c>
      <c r="G13" s="6">
        <f t="shared" si="1"/>
        <v>7.2358869131489978E-2</v>
      </c>
      <c r="H13" s="10">
        <v>3142</v>
      </c>
      <c r="I13" s="10">
        <v>3451</v>
      </c>
      <c r="J13" s="10">
        <f t="shared" si="2"/>
        <v>6593</v>
      </c>
      <c r="K13" s="6">
        <f t="shared" si="3"/>
        <v>7.2427468169484449E-2</v>
      </c>
      <c r="L13" s="10">
        <v>6785</v>
      </c>
      <c r="M13" s="10">
        <v>7493</v>
      </c>
      <c r="N13" s="10">
        <f t="shared" si="4"/>
        <v>14278</v>
      </c>
      <c r="O13" s="6">
        <f t="shared" si="5"/>
        <v>8.0913062943086575E-2</v>
      </c>
      <c r="P13" s="10">
        <v>4873</v>
      </c>
      <c r="Q13" s="10">
        <v>4511</v>
      </c>
      <c r="R13" s="10">
        <f t="shared" si="6"/>
        <v>9384</v>
      </c>
      <c r="S13" s="6">
        <f t="shared" si="7"/>
        <v>6.4191315292636872E-2</v>
      </c>
      <c r="T13" s="10">
        <v>8357</v>
      </c>
      <c r="U13" s="10">
        <v>6843</v>
      </c>
      <c r="V13" s="10">
        <f t="shared" si="8"/>
        <v>15200</v>
      </c>
      <c r="W13" s="6">
        <f t="shared" si="9"/>
        <v>6.609356587832696E-2</v>
      </c>
      <c r="X13" s="10">
        <v>122</v>
      </c>
      <c r="Y13" s="10">
        <v>171</v>
      </c>
      <c r="Z13" s="10">
        <f t="shared" si="10"/>
        <v>293</v>
      </c>
      <c r="AA13" s="6">
        <f t="shared" si="11"/>
        <v>7.0398846708313312E-2</v>
      </c>
      <c r="AB13" s="10">
        <v>551</v>
      </c>
      <c r="AC13" s="10">
        <v>889</v>
      </c>
      <c r="AD13" s="10">
        <f t="shared" si="12"/>
        <v>1440</v>
      </c>
      <c r="AE13" s="6">
        <f t="shared" si="13"/>
        <v>6.5288356909684445E-2</v>
      </c>
      <c r="AF13" s="10">
        <v>1979</v>
      </c>
      <c r="AG13" s="10">
        <v>2234</v>
      </c>
      <c r="AH13" s="10">
        <f t="shared" si="14"/>
        <v>4213</v>
      </c>
      <c r="AI13" s="6">
        <f t="shared" si="15"/>
        <v>7.48113291307822E-2</v>
      </c>
      <c r="AJ13" s="10">
        <v>195</v>
      </c>
      <c r="AK13" s="10">
        <v>146</v>
      </c>
      <c r="AL13" s="10">
        <f t="shared" si="16"/>
        <v>341</v>
      </c>
      <c r="AM13" s="6">
        <f t="shared" si="17"/>
        <v>8.0310880829015538E-2</v>
      </c>
      <c r="AN13" s="10">
        <v>7</v>
      </c>
      <c r="AO13" s="10">
        <v>2</v>
      </c>
      <c r="AP13" s="10">
        <f t="shared" si="18"/>
        <v>9</v>
      </c>
      <c r="AQ13" s="6">
        <f t="shared" si="19"/>
        <v>2.9900332225913623E-2</v>
      </c>
      <c r="AR13" s="10">
        <f t="shared" si="20"/>
        <v>32651</v>
      </c>
      <c r="AS13" s="10">
        <f t="shared" si="21"/>
        <v>32606</v>
      </c>
      <c r="AT13" s="10">
        <f t="shared" si="22"/>
        <v>65257</v>
      </c>
      <c r="AU13" s="6">
        <f t="shared" si="23"/>
        <v>7.1133478964189631E-2</v>
      </c>
    </row>
    <row r="14" spans="1:47" x14ac:dyDescent="0.25">
      <c r="A14" s="4">
        <v>7</v>
      </c>
      <c r="B14" s="3" t="s">
        <v>89</v>
      </c>
      <c r="C14" s="3" t="s">
        <v>262</v>
      </c>
      <c r="D14" s="10">
        <v>9587</v>
      </c>
      <c r="E14" s="10">
        <v>9684</v>
      </c>
      <c r="F14" s="10">
        <f t="shared" si="0"/>
        <v>19271</v>
      </c>
      <c r="G14" s="6">
        <f t="shared" si="1"/>
        <v>0.10324505901324918</v>
      </c>
      <c r="H14" s="10">
        <v>4751</v>
      </c>
      <c r="I14" s="10">
        <v>5127</v>
      </c>
      <c r="J14" s="10">
        <f t="shared" si="2"/>
        <v>9878</v>
      </c>
      <c r="K14" s="6">
        <f t="shared" si="3"/>
        <v>0.10851486888793681</v>
      </c>
      <c r="L14" s="10">
        <v>9436</v>
      </c>
      <c r="M14" s="10">
        <v>10454</v>
      </c>
      <c r="N14" s="10">
        <f t="shared" si="4"/>
        <v>19890</v>
      </c>
      <c r="O14" s="6">
        <f t="shared" si="5"/>
        <v>0.11271612424275053</v>
      </c>
      <c r="P14" s="10">
        <v>9289</v>
      </c>
      <c r="Q14" s="10">
        <v>8376</v>
      </c>
      <c r="R14" s="10">
        <f t="shared" si="6"/>
        <v>17665</v>
      </c>
      <c r="S14" s="6">
        <f t="shared" si="7"/>
        <v>0.12083755164582592</v>
      </c>
      <c r="T14" s="10">
        <v>9274</v>
      </c>
      <c r="U14" s="10">
        <v>7889</v>
      </c>
      <c r="V14" s="10">
        <f t="shared" si="8"/>
        <v>17163</v>
      </c>
      <c r="W14" s="6">
        <f t="shared" si="9"/>
        <v>7.4629202050639845E-2</v>
      </c>
      <c r="X14" s="10">
        <v>103</v>
      </c>
      <c r="Y14" s="10">
        <v>179</v>
      </c>
      <c r="Z14" s="10">
        <f t="shared" si="10"/>
        <v>282</v>
      </c>
      <c r="AA14" s="6">
        <f t="shared" si="11"/>
        <v>6.7755886592984149E-2</v>
      </c>
      <c r="AB14" s="10">
        <v>496</v>
      </c>
      <c r="AC14" s="10">
        <v>814</v>
      </c>
      <c r="AD14" s="10">
        <f t="shared" si="12"/>
        <v>1310</v>
      </c>
      <c r="AE14" s="6">
        <f t="shared" si="13"/>
        <v>5.9394269133115705E-2</v>
      </c>
      <c r="AF14" s="10">
        <v>1449</v>
      </c>
      <c r="AG14" s="10">
        <v>1782</v>
      </c>
      <c r="AH14" s="10">
        <f t="shared" si="14"/>
        <v>3231</v>
      </c>
      <c r="AI14" s="6">
        <f t="shared" si="15"/>
        <v>5.7373701500488324E-2</v>
      </c>
      <c r="AJ14" s="10">
        <v>85</v>
      </c>
      <c r="AK14" s="10">
        <v>63</v>
      </c>
      <c r="AL14" s="10">
        <f t="shared" si="16"/>
        <v>148</v>
      </c>
      <c r="AM14" s="6">
        <f t="shared" si="17"/>
        <v>3.4856335374470089E-2</v>
      </c>
      <c r="AN14" s="10">
        <v>3</v>
      </c>
      <c r="AO14" s="10">
        <v>2</v>
      </c>
      <c r="AP14" s="10">
        <f t="shared" si="18"/>
        <v>5</v>
      </c>
      <c r="AQ14" s="6">
        <f t="shared" si="19"/>
        <v>1.6611295681063124E-2</v>
      </c>
      <c r="AR14" s="10">
        <f t="shared" si="20"/>
        <v>44473</v>
      </c>
      <c r="AS14" s="10">
        <f t="shared" si="21"/>
        <v>44370</v>
      </c>
      <c r="AT14" s="10">
        <f t="shared" si="22"/>
        <v>88843</v>
      </c>
      <c r="AU14" s="6">
        <f t="shared" si="23"/>
        <v>9.6843429388655616E-2</v>
      </c>
    </row>
    <row r="15" spans="1:47" x14ac:dyDescent="0.25">
      <c r="A15" s="4">
        <v>8</v>
      </c>
      <c r="B15" s="3" t="s">
        <v>107</v>
      </c>
      <c r="C15" s="3" t="s">
        <v>277</v>
      </c>
      <c r="D15" s="10">
        <v>8610</v>
      </c>
      <c r="E15" s="10">
        <v>8458</v>
      </c>
      <c r="F15" s="10">
        <f t="shared" si="0"/>
        <v>17068</v>
      </c>
      <c r="G15" s="6">
        <f t="shared" si="1"/>
        <v>9.144240917638613E-2</v>
      </c>
      <c r="H15" s="10">
        <v>4440</v>
      </c>
      <c r="I15" s="10">
        <v>4595</v>
      </c>
      <c r="J15" s="10">
        <f t="shared" si="2"/>
        <v>9035</v>
      </c>
      <c r="K15" s="6">
        <f t="shared" si="3"/>
        <v>9.925408386338419E-2</v>
      </c>
      <c r="L15" s="10">
        <v>7345</v>
      </c>
      <c r="M15" s="10">
        <v>8680</v>
      </c>
      <c r="N15" s="10">
        <f t="shared" si="4"/>
        <v>16025</v>
      </c>
      <c r="O15" s="6">
        <f t="shared" si="5"/>
        <v>9.0813267520868629E-2</v>
      </c>
      <c r="P15" s="10">
        <v>8516</v>
      </c>
      <c r="Q15" s="10">
        <v>8465</v>
      </c>
      <c r="R15" s="10">
        <f t="shared" si="6"/>
        <v>16981</v>
      </c>
      <c r="S15" s="6">
        <f t="shared" si="7"/>
        <v>0.116158645032424</v>
      </c>
      <c r="T15" s="10">
        <v>13728</v>
      </c>
      <c r="U15" s="10">
        <v>11479</v>
      </c>
      <c r="V15" s="10">
        <f t="shared" si="8"/>
        <v>25207</v>
      </c>
      <c r="W15" s="6">
        <f t="shared" si="9"/>
        <v>0.10960661283519656</v>
      </c>
      <c r="X15" s="10">
        <v>132</v>
      </c>
      <c r="Y15" s="10">
        <v>215</v>
      </c>
      <c r="Z15" s="10">
        <f t="shared" si="10"/>
        <v>347</v>
      </c>
      <c r="AA15" s="6">
        <f t="shared" si="11"/>
        <v>8.3373378183565591E-2</v>
      </c>
      <c r="AB15" s="10">
        <v>1006</v>
      </c>
      <c r="AC15" s="10">
        <v>1476</v>
      </c>
      <c r="AD15" s="10">
        <f t="shared" si="12"/>
        <v>2482</v>
      </c>
      <c r="AE15" s="6">
        <f t="shared" si="13"/>
        <v>0.11253173739571999</v>
      </c>
      <c r="AF15" s="10">
        <v>2515</v>
      </c>
      <c r="AG15" s="10">
        <v>3090</v>
      </c>
      <c r="AH15" s="10">
        <f t="shared" si="14"/>
        <v>5605</v>
      </c>
      <c r="AI15" s="6">
        <f t="shared" si="15"/>
        <v>9.952943265559798E-2</v>
      </c>
      <c r="AJ15" s="10">
        <v>232</v>
      </c>
      <c r="AK15" s="10">
        <v>206</v>
      </c>
      <c r="AL15" s="10">
        <f t="shared" si="16"/>
        <v>438</v>
      </c>
      <c r="AM15" s="6">
        <f t="shared" si="17"/>
        <v>0.10315591144606688</v>
      </c>
      <c r="AN15" s="10">
        <v>37</v>
      </c>
      <c r="AO15" s="10">
        <v>15</v>
      </c>
      <c r="AP15" s="10">
        <f t="shared" si="18"/>
        <v>52</v>
      </c>
      <c r="AQ15" s="6">
        <f t="shared" si="19"/>
        <v>0.17275747508305647</v>
      </c>
      <c r="AR15" s="10">
        <f t="shared" si="20"/>
        <v>46561</v>
      </c>
      <c r="AS15" s="10">
        <f t="shared" si="21"/>
        <v>46679</v>
      </c>
      <c r="AT15" s="10">
        <f t="shared" si="22"/>
        <v>93240</v>
      </c>
      <c r="AU15" s="6">
        <f t="shared" si="23"/>
        <v>0.10163638504100773</v>
      </c>
    </row>
    <row r="16" spans="1:47" x14ac:dyDescent="0.25">
      <c r="A16" s="4">
        <v>9</v>
      </c>
      <c r="B16" s="3" t="s">
        <v>123</v>
      </c>
      <c r="C16" s="3" t="s">
        <v>183</v>
      </c>
      <c r="D16" s="10">
        <v>12892</v>
      </c>
      <c r="E16" s="10">
        <v>12955</v>
      </c>
      <c r="F16" s="10">
        <f t="shared" si="0"/>
        <v>25847</v>
      </c>
      <c r="G16" s="6">
        <f t="shared" si="1"/>
        <v>0.13847620986536513</v>
      </c>
      <c r="H16" s="10">
        <v>5874</v>
      </c>
      <c r="I16" s="10">
        <v>5615</v>
      </c>
      <c r="J16" s="10">
        <f t="shared" si="2"/>
        <v>11489</v>
      </c>
      <c r="K16" s="6">
        <f t="shared" si="3"/>
        <v>0.12621252567862989</v>
      </c>
      <c r="L16" s="10">
        <v>8708</v>
      </c>
      <c r="M16" s="10">
        <v>10173</v>
      </c>
      <c r="N16" s="10">
        <f t="shared" si="4"/>
        <v>18881</v>
      </c>
      <c r="O16" s="6">
        <f t="shared" si="5"/>
        <v>0.10699814689931486</v>
      </c>
      <c r="P16" s="10">
        <v>9982</v>
      </c>
      <c r="Q16" s="10">
        <v>9470</v>
      </c>
      <c r="R16" s="10">
        <f t="shared" si="6"/>
        <v>19452</v>
      </c>
      <c r="S16" s="6">
        <f t="shared" si="7"/>
        <v>0.13306153719867567</v>
      </c>
      <c r="T16" s="10">
        <v>17841</v>
      </c>
      <c r="U16" s="10">
        <v>16399</v>
      </c>
      <c r="V16" s="10">
        <f t="shared" si="8"/>
        <v>34240</v>
      </c>
      <c r="W16" s="6">
        <f t="shared" si="9"/>
        <v>0.14888445366275757</v>
      </c>
      <c r="X16" s="10">
        <v>236</v>
      </c>
      <c r="Y16" s="10">
        <v>345</v>
      </c>
      <c r="Z16" s="10">
        <f t="shared" si="10"/>
        <v>581</v>
      </c>
      <c r="AA16" s="6">
        <f t="shared" si="11"/>
        <v>0.13959634790965883</v>
      </c>
      <c r="AB16" s="10">
        <v>1429</v>
      </c>
      <c r="AC16" s="10">
        <v>1758</v>
      </c>
      <c r="AD16" s="10">
        <f t="shared" si="12"/>
        <v>3187</v>
      </c>
      <c r="AE16" s="6">
        <f t="shared" si="13"/>
        <v>0.14449582879941966</v>
      </c>
      <c r="AF16" s="10">
        <v>3689</v>
      </c>
      <c r="AG16" s="10">
        <v>4023</v>
      </c>
      <c r="AH16" s="10">
        <f t="shared" si="14"/>
        <v>7712</v>
      </c>
      <c r="AI16" s="6">
        <f t="shared" si="15"/>
        <v>0.13694397585012874</v>
      </c>
      <c r="AJ16" s="10">
        <v>329</v>
      </c>
      <c r="AK16" s="10">
        <v>235</v>
      </c>
      <c r="AL16" s="10">
        <f t="shared" si="16"/>
        <v>564</v>
      </c>
      <c r="AM16" s="6">
        <f t="shared" si="17"/>
        <v>0.13283089967027792</v>
      </c>
      <c r="AN16" s="10">
        <v>22</v>
      </c>
      <c r="AO16" s="10">
        <v>6</v>
      </c>
      <c r="AP16" s="10">
        <f t="shared" si="18"/>
        <v>28</v>
      </c>
      <c r="AQ16" s="6">
        <f t="shared" si="19"/>
        <v>9.3023255813953487E-2</v>
      </c>
      <c r="AR16" s="10">
        <f t="shared" si="20"/>
        <v>61002</v>
      </c>
      <c r="AS16" s="10">
        <f t="shared" si="21"/>
        <v>60979</v>
      </c>
      <c r="AT16" s="10">
        <f t="shared" si="22"/>
        <v>121981</v>
      </c>
      <c r="AU16" s="6">
        <f t="shared" si="23"/>
        <v>0.13296555001809485</v>
      </c>
    </row>
    <row r="17" spans="1:48" x14ac:dyDescent="0.25">
      <c r="A17" s="4">
        <v>10</v>
      </c>
      <c r="B17" s="3" t="s">
        <v>138</v>
      </c>
      <c r="C17" s="3" t="s">
        <v>303</v>
      </c>
      <c r="D17" s="10">
        <v>7859</v>
      </c>
      <c r="E17" s="10">
        <v>7714</v>
      </c>
      <c r="F17" s="10">
        <f t="shared" si="0"/>
        <v>15573</v>
      </c>
      <c r="G17" s="6">
        <f t="shared" si="1"/>
        <v>8.3432894194039209E-2</v>
      </c>
      <c r="H17" s="10">
        <v>3613</v>
      </c>
      <c r="I17" s="10">
        <v>3573</v>
      </c>
      <c r="J17" s="10">
        <f t="shared" si="2"/>
        <v>7186</v>
      </c>
      <c r="K17" s="6">
        <f t="shared" si="3"/>
        <v>7.8941875665996544E-2</v>
      </c>
      <c r="L17" s="10">
        <v>6157</v>
      </c>
      <c r="M17" s="10">
        <v>6638</v>
      </c>
      <c r="N17" s="10">
        <f t="shared" si="4"/>
        <v>12795</v>
      </c>
      <c r="O17" s="6">
        <f t="shared" si="5"/>
        <v>7.2508939652387777E-2</v>
      </c>
      <c r="P17" s="10">
        <v>5991</v>
      </c>
      <c r="Q17" s="10">
        <v>5825</v>
      </c>
      <c r="R17" s="10">
        <f t="shared" si="6"/>
        <v>11816</v>
      </c>
      <c r="S17" s="6">
        <f t="shared" si="7"/>
        <v>8.0827427695843709E-2</v>
      </c>
      <c r="T17" s="10">
        <v>9274</v>
      </c>
      <c r="U17" s="10">
        <v>8376</v>
      </c>
      <c r="V17" s="10">
        <f t="shared" si="8"/>
        <v>17650</v>
      </c>
      <c r="W17" s="6">
        <f t="shared" si="9"/>
        <v>7.6746805115294137E-2</v>
      </c>
      <c r="X17" s="10">
        <v>122</v>
      </c>
      <c r="Y17" s="10">
        <v>198</v>
      </c>
      <c r="Z17" s="10">
        <f t="shared" si="10"/>
        <v>320</v>
      </c>
      <c r="AA17" s="6">
        <f t="shared" si="11"/>
        <v>7.6886112445939458E-2</v>
      </c>
      <c r="AB17" s="10">
        <v>867</v>
      </c>
      <c r="AC17" s="10">
        <v>1193</v>
      </c>
      <c r="AD17" s="10">
        <f t="shared" si="12"/>
        <v>2060</v>
      </c>
      <c r="AE17" s="6">
        <f t="shared" si="13"/>
        <v>9.3398621690243017E-2</v>
      </c>
      <c r="AF17" s="10">
        <v>2458</v>
      </c>
      <c r="AG17" s="10">
        <v>2639</v>
      </c>
      <c r="AH17" s="10">
        <f t="shared" si="14"/>
        <v>5097</v>
      </c>
      <c r="AI17" s="6">
        <f t="shared" si="15"/>
        <v>9.0508745449702568E-2</v>
      </c>
      <c r="AJ17" s="10">
        <v>220</v>
      </c>
      <c r="AK17" s="10">
        <v>154</v>
      </c>
      <c r="AL17" s="10">
        <f t="shared" si="16"/>
        <v>374</v>
      </c>
      <c r="AM17" s="6">
        <f t="shared" si="17"/>
        <v>8.8082901554404139E-2</v>
      </c>
      <c r="AN17" s="10">
        <v>13</v>
      </c>
      <c r="AO17" s="10">
        <v>1</v>
      </c>
      <c r="AP17" s="10">
        <f t="shared" si="18"/>
        <v>14</v>
      </c>
      <c r="AQ17" s="6">
        <f t="shared" si="19"/>
        <v>4.6511627906976744E-2</v>
      </c>
      <c r="AR17" s="10">
        <f t="shared" si="20"/>
        <v>36574</v>
      </c>
      <c r="AS17" s="10">
        <f t="shared" si="21"/>
        <v>36311</v>
      </c>
      <c r="AT17" s="10">
        <f t="shared" si="22"/>
        <v>72885</v>
      </c>
      <c r="AU17" s="6">
        <f t="shared" si="23"/>
        <v>7.9448390430221449E-2</v>
      </c>
    </row>
    <row r="18" spans="1:48" x14ac:dyDescent="0.25">
      <c r="A18" s="4">
        <v>11</v>
      </c>
      <c r="B18" s="3" t="s">
        <v>153</v>
      </c>
      <c r="C18" s="3" t="s">
        <v>316</v>
      </c>
      <c r="D18" s="10">
        <v>5466</v>
      </c>
      <c r="E18" s="10">
        <v>5299</v>
      </c>
      <c r="F18" s="10">
        <f t="shared" si="0"/>
        <v>10765</v>
      </c>
      <c r="G18" s="6">
        <f t="shared" si="1"/>
        <v>5.7673865408003087E-2</v>
      </c>
      <c r="H18" s="10">
        <v>2542</v>
      </c>
      <c r="I18" s="10">
        <v>2562</v>
      </c>
      <c r="J18" s="10">
        <f t="shared" si="2"/>
        <v>5104</v>
      </c>
      <c r="K18" s="6">
        <f t="shared" si="3"/>
        <v>5.6070043612475147E-2</v>
      </c>
      <c r="L18" s="10">
        <v>4430</v>
      </c>
      <c r="M18" s="10">
        <v>5174</v>
      </c>
      <c r="N18" s="10">
        <f t="shared" si="4"/>
        <v>9604</v>
      </c>
      <c r="O18" s="6">
        <f t="shared" si="5"/>
        <v>5.4425623792226041E-2</v>
      </c>
      <c r="P18" s="10">
        <v>4782</v>
      </c>
      <c r="Q18" s="10">
        <v>4480</v>
      </c>
      <c r="R18" s="10">
        <f t="shared" si="6"/>
        <v>9262</v>
      </c>
      <c r="S18" s="6">
        <f t="shared" si="7"/>
        <v>6.3356773469778638E-2</v>
      </c>
      <c r="T18" s="10">
        <v>7982</v>
      </c>
      <c r="U18" s="10">
        <v>7033</v>
      </c>
      <c r="V18" s="10">
        <f t="shared" si="8"/>
        <v>15015</v>
      </c>
      <c r="W18" s="6">
        <f t="shared" si="9"/>
        <v>6.5289137609413114E-2</v>
      </c>
      <c r="X18" s="10">
        <v>119</v>
      </c>
      <c r="Y18" s="10">
        <v>170</v>
      </c>
      <c r="Z18" s="10">
        <f t="shared" si="10"/>
        <v>289</v>
      </c>
      <c r="AA18" s="6">
        <f t="shared" si="11"/>
        <v>6.9437770302739066E-2</v>
      </c>
      <c r="AB18" s="10">
        <v>562</v>
      </c>
      <c r="AC18" s="10">
        <v>781</v>
      </c>
      <c r="AD18" s="10">
        <f t="shared" si="12"/>
        <v>1343</v>
      </c>
      <c r="AE18" s="6">
        <f t="shared" si="13"/>
        <v>6.0890460645629307E-2</v>
      </c>
      <c r="AF18" s="10">
        <v>1379</v>
      </c>
      <c r="AG18" s="10">
        <v>1768</v>
      </c>
      <c r="AH18" s="10">
        <f t="shared" si="14"/>
        <v>3147</v>
      </c>
      <c r="AI18" s="6">
        <f t="shared" si="15"/>
        <v>5.5882091805025305E-2</v>
      </c>
      <c r="AJ18" s="10">
        <v>77</v>
      </c>
      <c r="AK18" s="10">
        <v>78</v>
      </c>
      <c r="AL18" s="10">
        <f t="shared" si="16"/>
        <v>155</v>
      </c>
      <c r="AM18" s="6">
        <f t="shared" si="17"/>
        <v>3.6504945831370698E-2</v>
      </c>
      <c r="AN18" s="10">
        <v>8</v>
      </c>
      <c r="AO18" s="10">
        <v>4</v>
      </c>
      <c r="AP18" s="10">
        <f t="shared" si="18"/>
        <v>12</v>
      </c>
      <c r="AQ18" s="6">
        <f t="shared" si="19"/>
        <v>3.9867109634551492E-2</v>
      </c>
      <c r="AR18" s="10">
        <f t="shared" si="20"/>
        <v>27347</v>
      </c>
      <c r="AS18" s="10">
        <f t="shared" si="21"/>
        <v>27349</v>
      </c>
      <c r="AT18" s="10">
        <f t="shared" si="22"/>
        <v>54696</v>
      </c>
      <c r="AU18" s="6">
        <f t="shared" si="23"/>
        <v>5.9621446977723709E-2</v>
      </c>
    </row>
    <row r="19" spans="1:48" x14ac:dyDescent="0.25">
      <c r="A19" s="4">
        <v>12</v>
      </c>
      <c r="B19" s="3" t="s">
        <v>168</v>
      </c>
      <c r="C19" s="3" t="s">
        <v>330</v>
      </c>
      <c r="D19" s="10">
        <v>10536</v>
      </c>
      <c r="E19" s="10">
        <v>10055</v>
      </c>
      <c r="F19" s="10">
        <f t="shared" si="0"/>
        <v>20591</v>
      </c>
      <c r="G19" s="6">
        <f t="shared" si="1"/>
        <v>0.11031700535217757</v>
      </c>
      <c r="H19" s="10">
        <v>5352</v>
      </c>
      <c r="I19" s="10">
        <v>5388</v>
      </c>
      <c r="J19" s="10">
        <f t="shared" si="2"/>
        <v>10740</v>
      </c>
      <c r="K19" s="6">
        <f t="shared" si="3"/>
        <v>0.11798437860462051</v>
      </c>
      <c r="L19" s="10">
        <v>5403</v>
      </c>
      <c r="M19" s="10">
        <v>7390</v>
      </c>
      <c r="N19" s="10">
        <f t="shared" si="4"/>
        <v>12793</v>
      </c>
      <c r="O19" s="6">
        <f t="shared" si="5"/>
        <v>7.2497605703243206E-2</v>
      </c>
      <c r="P19" s="10">
        <v>7452</v>
      </c>
      <c r="Q19" s="10">
        <v>7790</v>
      </c>
      <c r="R19" s="10">
        <f t="shared" si="6"/>
        <v>15242</v>
      </c>
      <c r="S19" s="6">
        <f t="shared" si="7"/>
        <v>0.10426300380332175</v>
      </c>
      <c r="T19" s="10">
        <v>18487</v>
      </c>
      <c r="U19" s="10">
        <v>16605</v>
      </c>
      <c r="V19" s="10">
        <f t="shared" si="8"/>
        <v>35092</v>
      </c>
      <c r="W19" s="6">
        <f t="shared" si="9"/>
        <v>0.15258917196067434</v>
      </c>
      <c r="X19" s="10">
        <v>299</v>
      </c>
      <c r="Y19" s="10">
        <v>458</v>
      </c>
      <c r="Z19" s="10">
        <f t="shared" si="10"/>
        <v>757</v>
      </c>
      <c r="AA19" s="6">
        <f t="shared" si="11"/>
        <v>0.18188370975492552</v>
      </c>
      <c r="AB19" s="10">
        <v>1682</v>
      </c>
      <c r="AC19" s="10">
        <v>2325</v>
      </c>
      <c r="AD19" s="10">
        <f t="shared" si="12"/>
        <v>4007</v>
      </c>
      <c r="AE19" s="6">
        <f t="shared" si="13"/>
        <v>0.18167392092854551</v>
      </c>
      <c r="AF19" s="10">
        <v>5323</v>
      </c>
      <c r="AG19" s="10">
        <v>6187</v>
      </c>
      <c r="AH19" s="10">
        <f t="shared" si="14"/>
        <v>11510</v>
      </c>
      <c r="AI19" s="6">
        <f t="shared" si="15"/>
        <v>0.20438604279499245</v>
      </c>
      <c r="AJ19" s="10">
        <v>687</v>
      </c>
      <c r="AK19" s="10">
        <v>536</v>
      </c>
      <c r="AL19" s="10">
        <f t="shared" si="16"/>
        <v>1223</v>
      </c>
      <c r="AM19" s="6">
        <f t="shared" si="17"/>
        <v>0.28803579839849269</v>
      </c>
      <c r="AN19" s="10">
        <v>88</v>
      </c>
      <c r="AO19" s="10">
        <v>44</v>
      </c>
      <c r="AP19" s="10">
        <f t="shared" si="18"/>
        <v>132</v>
      </c>
      <c r="AQ19" s="6">
        <f t="shared" si="19"/>
        <v>0.43853820598006643</v>
      </c>
      <c r="AR19" s="10">
        <f t="shared" si="20"/>
        <v>55309</v>
      </c>
      <c r="AS19" s="10">
        <f t="shared" si="21"/>
        <v>56778</v>
      </c>
      <c r="AT19" s="10">
        <f t="shared" si="22"/>
        <v>112087</v>
      </c>
      <c r="AU19" s="6">
        <f t="shared" si="23"/>
        <v>0.12218058226181289</v>
      </c>
    </row>
    <row r="20" spans="1:48" s="1" customFormat="1" x14ac:dyDescent="0.25">
      <c r="A20" s="23" t="s">
        <v>345</v>
      </c>
      <c r="B20" s="23"/>
      <c r="C20" s="23"/>
      <c r="D20" s="8">
        <f>SUM(D8:D19)</f>
        <v>93549</v>
      </c>
      <c r="E20" s="8">
        <f t="shared" ref="E20" si="24">SUM(E8:E19)</f>
        <v>93104</v>
      </c>
      <c r="F20" s="11">
        <f>SUM(F8:F19)</f>
        <v>186653</v>
      </c>
      <c r="G20" s="12">
        <f>F20/$AT$20</f>
        <v>0.20346134896030904</v>
      </c>
      <c r="H20" s="8">
        <f>SUM(H8:H19)</f>
        <v>44771</v>
      </c>
      <c r="I20" s="8">
        <f>SUM(I8:I19)</f>
        <v>46258</v>
      </c>
      <c r="J20" s="11">
        <f>SUM(J8:J19)</f>
        <v>91029</v>
      </c>
      <c r="K20" s="12">
        <f>J20/$AT$20</f>
        <v>9.9226281573336475E-2</v>
      </c>
      <c r="L20" s="8">
        <f>SUM(L8:L19)</f>
        <v>82492</v>
      </c>
      <c r="M20" s="8">
        <f>SUM(M8:M19)</f>
        <v>93969</v>
      </c>
      <c r="N20" s="11">
        <f>SUM(N8:N19)</f>
        <v>176461</v>
      </c>
      <c r="O20" s="12">
        <f>N20/$AT$20</f>
        <v>0.19235154591078149</v>
      </c>
      <c r="P20" s="8">
        <f>SUM(P8:P19)</f>
        <v>74880</v>
      </c>
      <c r="Q20" s="8">
        <f>SUM(Q8:Q19)</f>
        <v>71308</v>
      </c>
      <c r="R20" s="11">
        <f>SUM(R8:R19)</f>
        <v>146188</v>
      </c>
      <c r="S20" s="12">
        <f>R20/$AT$20</f>
        <v>0.15935242231204244</v>
      </c>
      <c r="T20" s="8">
        <f>SUM(T8:T19)</f>
        <v>123488</v>
      </c>
      <c r="U20" s="8">
        <f>SUM(U8:U19)</f>
        <v>106489</v>
      </c>
      <c r="V20" s="11">
        <f>SUM(V8:V19)</f>
        <v>229977</v>
      </c>
      <c r="W20" s="12">
        <f>V20/$AT$20</f>
        <v>0.25068673233135819</v>
      </c>
      <c r="X20" s="8">
        <f>SUM(X8:X19)</f>
        <v>1690</v>
      </c>
      <c r="Y20" s="8">
        <f>SUM(Y8:Y19)</f>
        <v>2472</v>
      </c>
      <c r="Z20" s="11">
        <f>SUM(Z8:Z19)</f>
        <v>4162</v>
      </c>
      <c r="AA20" s="12">
        <f>Z20/$AT$20</f>
        <v>4.5367935922423228E-3</v>
      </c>
      <c r="AB20" s="8">
        <f>SUM(AB8:AB19)</f>
        <v>9061</v>
      </c>
      <c r="AC20" s="8">
        <f>SUM(AC8:AC19)</f>
        <v>12995</v>
      </c>
      <c r="AD20" s="11">
        <f>SUM(AD8:AD19)</f>
        <v>22056</v>
      </c>
      <c r="AE20" s="12">
        <f>AD20/$AT$20</f>
        <v>2.4042171905453307E-2</v>
      </c>
      <c r="AF20" s="8">
        <f>SUM(AF8:AF19)</f>
        <v>26156</v>
      </c>
      <c r="AG20" s="8">
        <f>SUM(AG8:AG19)</f>
        <v>30159</v>
      </c>
      <c r="AH20" s="11">
        <f>SUM(AH8:AH19)</f>
        <v>56315</v>
      </c>
      <c r="AI20" s="12">
        <f>AH20/$AT$20</f>
        <v>6.1386240064182224E-2</v>
      </c>
      <c r="AJ20" s="8">
        <f t="shared" ref="AJ20:AL20" si="25">SUM(AJ8:AJ19)</f>
        <v>2394</v>
      </c>
      <c r="AK20" s="8">
        <f t="shared" si="25"/>
        <v>1852</v>
      </c>
      <c r="AL20" s="11">
        <f t="shared" si="25"/>
        <v>4246</v>
      </c>
      <c r="AM20" s="12">
        <f>AL20/$AT$20</f>
        <v>4.6283579030900772E-3</v>
      </c>
      <c r="AN20" s="8">
        <f>SUM(AN8:AN19)</f>
        <v>209</v>
      </c>
      <c r="AO20" s="8">
        <f>SUM(AO8:AO19)</f>
        <v>92</v>
      </c>
      <c r="AP20" s="11">
        <f>SUM(AP8:AP19)</f>
        <v>301</v>
      </c>
      <c r="AQ20" s="12">
        <f>AP20/$AT$20</f>
        <v>3.2810544720445438E-4</v>
      </c>
      <c r="AR20" s="8">
        <f>SUM(AR8:AR19)</f>
        <v>458690</v>
      </c>
      <c r="AS20" s="8">
        <f>SUM(AS8:AS19)</f>
        <v>458698</v>
      </c>
      <c r="AT20" s="11">
        <f>SUM(AT8:AT19)</f>
        <v>917388</v>
      </c>
      <c r="AU20" s="12">
        <f>AT20/$AT$20</f>
        <v>1</v>
      </c>
      <c r="AV20" s="17"/>
    </row>
  </sheetData>
  <mergeCells count="17">
    <mergeCell ref="A20:C20"/>
    <mergeCell ref="A4:D4"/>
    <mergeCell ref="A5:D5"/>
    <mergeCell ref="A6:A7"/>
    <mergeCell ref="B6:B7"/>
    <mergeCell ref="AR6:AU6"/>
    <mergeCell ref="C6:C7"/>
    <mergeCell ref="D6:G6"/>
    <mergeCell ref="H6:K6"/>
    <mergeCell ref="L6:O6"/>
    <mergeCell ref="P6:S6"/>
    <mergeCell ref="T6:W6"/>
    <mergeCell ref="X6:AA6"/>
    <mergeCell ref="AB6:AE6"/>
    <mergeCell ref="AF6:AI6"/>
    <mergeCell ref="AJ6:AM6"/>
    <mergeCell ref="AN6:AQ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B9BE6E-4037-43A0-8A4A-80F814434E99}">
  <dimension ref="A1:AU22"/>
  <sheetViews>
    <sheetView workbookViewId="0"/>
  </sheetViews>
  <sheetFormatPr defaultRowHeight="15" x14ac:dyDescent="0.25"/>
  <cols>
    <col min="1" max="1" width="6.42578125" customWidth="1"/>
    <col min="2" max="2" width="11" bestFit="1" customWidth="1"/>
    <col min="3" max="3" width="16" bestFit="1" customWidth="1"/>
    <col min="4" max="4" width="8.5703125" bestFit="1" customWidth="1"/>
    <col min="5" max="5" width="11.28515625" bestFit="1" customWidth="1"/>
    <col min="6" max="6" width="8" bestFit="1" customWidth="1"/>
    <col min="7" max="7" width="8.140625" bestFit="1" customWidth="1"/>
    <col min="8" max="8" width="8.5703125" bestFit="1" customWidth="1"/>
    <col min="9" max="9" width="11.28515625" bestFit="1" customWidth="1"/>
    <col min="10" max="10" width="8" bestFit="1" customWidth="1"/>
    <col min="11" max="11" width="8.140625" bestFit="1" customWidth="1"/>
    <col min="12" max="12" width="8.5703125" bestFit="1" customWidth="1"/>
    <col min="13" max="13" width="11.28515625" bestFit="1" customWidth="1"/>
    <col min="14" max="14" width="8" bestFit="1" customWidth="1"/>
    <col min="15" max="15" width="8.140625" bestFit="1" customWidth="1"/>
    <col min="16" max="16" width="8.5703125" bestFit="1" customWidth="1"/>
    <col min="17" max="17" width="11.28515625" bestFit="1" customWidth="1"/>
    <col min="18" max="18" width="8" bestFit="1" customWidth="1"/>
    <col min="19" max="19" width="8.140625" bestFit="1" customWidth="1"/>
    <col min="20" max="20" width="8.5703125" bestFit="1" customWidth="1"/>
    <col min="21" max="21" width="11.28515625" bestFit="1" customWidth="1"/>
    <col min="22" max="22" width="7.28515625" bestFit="1" customWidth="1"/>
    <col min="23" max="23" width="8.140625" bestFit="1" customWidth="1"/>
    <col min="24" max="24" width="8.5703125" bestFit="1" customWidth="1"/>
    <col min="25" max="25" width="11.28515625" bestFit="1" customWidth="1"/>
    <col min="26" max="26" width="7.28515625" bestFit="1" customWidth="1"/>
    <col min="27" max="27" width="8.140625" bestFit="1" customWidth="1"/>
    <col min="28" max="28" width="8.5703125" bestFit="1" customWidth="1"/>
    <col min="29" max="29" width="11.28515625" bestFit="1" customWidth="1"/>
    <col min="30" max="30" width="7.28515625" bestFit="1" customWidth="1"/>
    <col min="31" max="31" width="8.140625" bestFit="1" customWidth="1"/>
    <col min="32" max="32" width="8.5703125" bestFit="1" customWidth="1"/>
    <col min="33" max="33" width="11.28515625" bestFit="1" customWidth="1"/>
    <col min="34" max="34" width="7.28515625" bestFit="1" customWidth="1"/>
    <col min="35" max="35" width="8.140625" bestFit="1" customWidth="1"/>
    <col min="36" max="36" width="8.5703125" bestFit="1" customWidth="1"/>
    <col min="37" max="37" width="11.28515625" bestFit="1" customWidth="1"/>
    <col min="38" max="38" width="7.28515625" bestFit="1" customWidth="1"/>
    <col min="39" max="39" width="8.140625" bestFit="1" customWidth="1"/>
    <col min="40" max="40" width="8.5703125" bestFit="1" customWidth="1"/>
    <col min="41" max="41" width="11.28515625" bestFit="1" customWidth="1"/>
    <col min="42" max="42" width="7.28515625" bestFit="1" customWidth="1"/>
    <col min="43" max="43" width="8.140625" bestFit="1" customWidth="1"/>
    <col min="44" max="44" width="9" customWidth="1"/>
    <col min="45" max="45" width="11.42578125" bestFit="1" customWidth="1"/>
    <col min="46" max="46" width="9.5703125" bestFit="1" customWidth="1"/>
    <col min="47" max="47" width="8.140625" bestFit="1" customWidth="1"/>
  </cols>
  <sheetData>
    <row r="1" spans="1:47" ht="18.75" x14ac:dyDescent="0.3">
      <c r="B1" s="16" t="s">
        <v>372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2"/>
    </row>
    <row r="4" spans="1:47" x14ac:dyDescent="0.25">
      <c r="A4" s="24" t="s">
        <v>343</v>
      </c>
      <c r="B4" s="24"/>
      <c r="C4" s="24"/>
      <c r="D4" s="24"/>
    </row>
    <row r="5" spans="1:47" x14ac:dyDescent="0.25">
      <c r="A5" s="24" t="s">
        <v>358</v>
      </c>
      <c r="B5" s="24"/>
      <c r="C5" s="24"/>
      <c r="D5" s="24"/>
    </row>
    <row r="6" spans="1:47" s="1" customFormat="1" x14ac:dyDescent="0.25">
      <c r="A6" s="22" t="s">
        <v>342</v>
      </c>
      <c r="B6" s="22" t="s">
        <v>0</v>
      </c>
      <c r="C6" s="22" t="s">
        <v>1</v>
      </c>
      <c r="D6" s="19" t="s">
        <v>362</v>
      </c>
      <c r="E6" s="20"/>
      <c r="F6" s="20"/>
      <c r="G6" s="21"/>
      <c r="H6" s="19" t="s">
        <v>363</v>
      </c>
      <c r="I6" s="20"/>
      <c r="J6" s="20"/>
      <c r="K6" s="21"/>
      <c r="L6" s="19" t="s">
        <v>364</v>
      </c>
      <c r="M6" s="20"/>
      <c r="N6" s="20"/>
      <c r="O6" s="21"/>
      <c r="P6" s="19" t="s">
        <v>365</v>
      </c>
      <c r="Q6" s="20"/>
      <c r="R6" s="20"/>
      <c r="S6" s="21"/>
      <c r="T6" s="19" t="s">
        <v>366</v>
      </c>
      <c r="U6" s="20"/>
      <c r="V6" s="20"/>
      <c r="W6" s="21"/>
      <c r="X6" s="19" t="s">
        <v>367</v>
      </c>
      <c r="Y6" s="20"/>
      <c r="Z6" s="20"/>
      <c r="AA6" s="21"/>
      <c r="AB6" s="19" t="s">
        <v>368</v>
      </c>
      <c r="AC6" s="20"/>
      <c r="AD6" s="20"/>
      <c r="AE6" s="21"/>
      <c r="AF6" s="19" t="s">
        <v>369</v>
      </c>
      <c r="AG6" s="20"/>
      <c r="AH6" s="20"/>
      <c r="AI6" s="21"/>
      <c r="AJ6" s="19" t="s">
        <v>370</v>
      </c>
      <c r="AK6" s="20"/>
      <c r="AL6" s="20"/>
      <c r="AM6" s="21"/>
      <c r="AN6" s="19" t="s">
        <v>371</v>
      </c>
      <c r="AO6" s="20"/>
      <c r="AP6" s="20"/>
      <c r="AQ6" s="21"/>
      <c r="AR6" s="19" t="s">
        <v>349</v>
      </c>
      <c r="AS6" s="20"/>
      <c r="AT6" s="20"/>
      <c r="AU6" s="21"/>
    </row>
    <row r="7" spans="1:47" s="5" customFormat="1" x14ac:dyDescent="0.25">
      <c r="A7" s="22"/>
      <c r="B7" s="22"/>
      <c r="C7" s="22"/>
      <c r="D7" s="7" t="s">
        <v>346</v>
      </c>
      <c r="E7" s="7" t="s">
        <v>347</v>
      </c>
      <c r="F7" s="7" t="s">
        <v>344</v>
      </c>
      <c r="G7" s="7" t="s">
        <v>348</v>
      </c>
      <c r="H7" s="7" t="s">
        <v>346</v>
      </c>
      <c r="I7" s="7" t="s">
        <v>347</v>
      </c>
      <c r="J7" s="7" t="s">
        <v>344</v>
      </c>
      <c r="K7" s="7" t="s">
        <v>348</v>
      </c>
      <c r="L7" s="7" t="s">
        <v>346</v>
      </c>
      <c r="M7" s="7" t="s">
        <v>347</v>
      </c>
      <c r="N7" s="7" t="s">
        <v>344</v>
      </c>
      <c r="O7" s="7" t="s">
        <v>348</v>
      </c>
      <c r="P7" s="7" t="s">
        <v>346</v>
      </c>
      <c r="Q7" s="7" t="s">
        <v>347</v>
      </c>
      <c r="R7" s="7" t="s">
        <v>344</v>
      </c>
      <c r="S7" s="7" t="s">
        <v>348</v>
      </c>
      <c r="T7" s="7" t="s">
        <v>346</v>
      </c>
      <c r="U7" s="7" t="s">
        <v>347</v>
      </c>
      <c r="V7" s="7" t="s">
        <v>344</v>
      </c>
      <c r="W7" s="7" t="s">
        <v>348</v>
      </c>
      <c r="X7" s="7" t="s">
        <v>346</v>
      </c>
      <c r="Y7" s="7" t="s">
        <v>347</v>
      </c>
      <c r="Z7" s="7" t="s">
        <v>344</v>
      </c>
      <c r="AA7" s="7" t="s">
        <v>348</v>
      </c>
      <c r="AB7" s="7" t="s">
        <v>346</v>
      </c>
      <c r="AC7" s="7" t="s">
        <v>347</v>
      </c>
      <c r="AD7" s="7" t="s">
        <v>344</v>
      </c>
      <c r="AE7" s="7" t="s">
        <v>348</v>
      </c>
      <c r="AF7" s="7" t="s">
        <v>346</v>
      </c>
      <c r="AG7" s="7" t="s">
        <v>347</v>
      </c>
      <c r="AH7" s="7" t="s">
        <v>344</v>
      </c>
      <c r="AI7" s="7" t="s">
        <v>348</v>
      </c>
      <c r="AJ7" s="7" t="s">
        <v>346</v>
      </c>
      <c r="AK7" s="7" t="s">
        <v>347</v>
      </c>
      <c r="AL7" s="7" t="s">
        <v>344</v>
      </c>
      <c r="AM7" s="7" t="s">
        <v>348</v>
      </c>
      <c r="AN7" s="7" t="s">
        <v>346</v>
      </c>
      <c r="AO7" s="7" t="s">
        <v>347</v>
      </c>
      <c r="AP7" s="7" t="s">
        <v>344</v>
      </c>
      <c r="AQ7" s="7" t="s">
        <v>348</v>
      </c>
      <c r="AR7" s="7" t="s">
        <v>346</v>
      </c>
      <c r="AS7" s="7" t="s">
        <v>347</v>
      </c>
      <c r="AT7" s="7" t="s">
        <v>344</v>
      </c>
      <c r="AU7" s="7" t="s">
        <v>348</v>
      </c>
    </row>
    <row r="8" spans="1:47" x14ac:dyDescent="0.25">
      <c r="A8" s="4">
        <v>1</v>
      </c>
      <c r="B8" s="3" t="s">
        <v>124</v>
      </c>
      <c r="C8" s="3" t="s">
        <v>291</v>
      </c>
      <c r="D8" s="9">
        <v>555</v>
      </c>
      <c r="E8" s="9">
        <v>596</v>
      </c>
      <c r="F8" s="13">
        <f>SUM(D8:E8)</f>
        <v>1151</v>
      </c>
      <c r="G8" s="6">
        <f>IFERROR(F8/F$22,0)</f>
        <v>4.4531280225944984E-2</v>
      </c>
      <c r="H8" s="9">
        <v>304</v>
      </c>
      <c r="I8" s="9">
        <v>279</v>
      </c>
      <c r="J8" s="13">
        <f>SUM(H8:I8)</f>
        <v>583</v>
      </c>
      <c r="K8" s="6">
        <f t="shared" ref="K8:K21" si="0">IFERROR(J8/J$22,0)</f>
        <v>5.0744190094873354E-2</v>
      </c>
      <c r="L8" s="9">
        <v>514</v>
      </c>
      <c r="M8" s="9">
        <v>558</v>
      </c>
      <c r="N8" s="13">
        <f>SUM(L8:M8)</f>
        <v>1072</v>
      </c>
      <c r="O8" s="6">
        <f t="shared" ref="O8:O21" si="1">IFERROR(N8/N$22,0)</f>
        <v>5.6776653778931201E-2</v>
      </c>
      <c r="P8" s="9">
        <v>486</v>
      </c>
      <c r="Q8" s="9">
        <v>401</v>
      </c>
      <c r="R8" s="13">
        <f>SUM(P8:Q8)</f>
        <v>887</v>
      </c>
      <c r="S8" s="6">
        <f t="shared" ref="S8:S21" si="2">IFERROR(R8/R$22,0)</f>
        <v>4.5599424223730207E-2</v>
      </c>
      <c r="T8" s="9">
        <v>751</v>
      </c>
      <c r="U8" s="9">
        <v>649</v>
      </c>
      <c r="V8" s="13">
        <f>SUM(T8:U8)</f>
        <v>1400</v>
      </c>
      <c r="W8" s="6">
        <f t="shared" ref="W8:W21" si="3">IFERROR(V8/V$22,0)</f>
        <v>4.0887850467289717E-2</v>
      </c>
      <c r="X8" s="9">
        <v>6</v>
      </c>
      <c r="Y8" s="9">
        <v>16</v>
      </c>
      <c r="Z8" s="13">
        <f>SUM(X8:Y8)</f>
        <v>22</v>
      </c>
      <c r="AA8" s="6">
        <f t="shared" ref="AA8:AA21" si="4">IFERROR(Z8/Z$22,0)</f>
        <v>3.7865748709122203E-2</v>
      </c>
      <c r="AB8" s="9">
        <v>36</v>
      </c>
      <c r="AC8" s="9">
        <v>60</v>
      </c>
      <c r="AD8" s="13">
        <f>SUM(AB8:AC8)</f>
        <v>96</v>
      </c>
      <c r="AE8" s="6">
        <f t="shared" ref="AE8:AE21" si="5">IFERROR(AD8/AD$22,0)</f>
        <v>3.0122372136805773E-2</v>
      </c>
      <c r="AF8" s="9">
        <v>109</v>
      </c>
      <c r="AG8" s="9">
        <v>117</v>
      </c>
      <c r="AH8" s="13">
        <f>SUM(AF8:AG8)</f>
        <v>226</v>
      </c>
      <c r="AI8" s="6">
        <f t="shared" ref="AI8:AI21" si="6">IFERROR(AH8/$AH$22,0)</f>
        <v>2.9304979253112033E-2</v>
      </c>
      <c r="AJ8" s="9">
        <v>6</v>
      </c>
      <c r="AK8" s="9">
        <v>4</v>
      </c>
      <c r="AL8" s="13">
        <f>SUM(AJ8:AK8)</f>
        <v>10</v>
      </c>
      <c r="AM8" s="6">
        <f t="shared" ref="AM8:AM21" si="7">IFERROR(AL8/$AL$22,0)</f>
        <v>1.7730496453900711E-2</v>
      </c>
      <c r="AN8" s="9">
        <v>0</v>
      </c>
      <c r="AO8" s="9">
        <v>0</v>
      </c>
      <c r="AP8" s="13">
        <f>SUM(AN8:AO8)</f>
        <v>0</v>
      </c>
      <c r="AQ8" s="6">
        <f>IFERROR(AP8/$AP$22,0)</f>
        <v>0</v>
      </c>
      <c r="AR8" s="13">
        <f>AN8+AJ8+AF8+AB8+X8+T8+P8+L8+H8+D8</f>
        <v>2767</v>
      </c>
      <c r="AS8" s="13">
        <f>AO8+AK8+AG8+AC8+Y8+U8+Q8+M8+I8+E8</f>
        <v>2680</v>
      </c>
      <c r="AT8" s="13">
        <f>SUM(AR8:AS8)</f>
        <v>5447</v>
      </c>
      <c r="AU8" s="6">
        <f t="shared" ref="AU8:AU21" si="8">IFERROR(AT8/$AT$22,0)</f>
        <v>4.4654495372230103E-2</v>
      </c>
    </row>
    <row r="9" spans="1:47" x14ac:dyDescent="0.25">
      <c r="A9" s="4">
        <v>2</v>
      </c>
      <c r="B9" s="3" t="s">
        <v>125</v>
      </c>
      <c r="C9" s="3" t="s">
        <v>292</v>
      </c>
      <c r="D9" s="9">
        <v>1300</v>
      </c>
      <c r="E9" s="9">
        <v>1228</v>
      </c>
      <c r="F9" s="13">
        <f t="shared" ref="F9:F21" si="9">SUM(D9:E9)</f>
        <v>2528</v>
      </c>
      <c r="G9" s="6">
        <f t="shared" ref="G9:G21" si="10">IFERROR(F9/F$22,0)</f>
        <v>9.7806321816845287E-2</v>
      </c>
      <c r="H9" s="9">
        <v>615</v>
      </c>
      <c r="I9" s="9">
        <v>534</v>
      </c>
      <c r="J9" s="13">
        <f t="shared" ref="J9:J21" si="11">SUM(H9:I9)</f>
        <v>1149</v>
      </c>
      <c r="K9" s="6">
        <f t="shared" si="0"/>
        <v>0.10000870397771781</v>
      </c>
      <c r="L9" s="9">
        <v>826</v>
      </c>
      <c r="M9" s="9">
        <v>930</v>
      </c>
      <c r="N9" s="13">
        <f t="shared" ref="N9:N21" si="12">SUM(L9:M9)</f>
        <v>1756</v>
      </c>
      <c r="O9" s="6">
        <f t="shared" si="1"/>
        <v>9.3003548540861181E-2</v>
      </c>
      <c r="P9" s="9">
        <v>937</v>
      </c>
      <c r="Q9" s="9">
        <v>909</v>
      </c>
      <c r="R9" s="13">
        <f t="shared" ref="R9:R21" si="13">SUM(P9:Q9)</f>
        <v>1846</v>
      </c>
      <c r="S9" s="6">
        <f t="shared" si="2"/>
        <v>9.4900267324696683E-2</v>
      </c>
      <c r="T9" s="9">
        <v>1761</v>
      </c>
      <c r="U9" s="9">
        <v>1681</v>
      </c>
      <c r="V9" s="13">
        <f t="shared" ref="V9:V21" si="14">SUM(T9:U9)</f>
        <v>3442</v>
      </c>
      <c r="W9" s="6">
        <f t="shared" si="3"/>
        <v>0.10052570093457944</v>
      </c>
      <c r="X9" s="9">
        <v>23</v>
      </c>
      <c r="Y9" s="9">
        <v>30</v>
      </c>
      <c r="Z9" s="13">
        <f t="shared" ref="Z9:Z21" si="15">SUM(X9:Y9)</f>
        <v>53</v>
      </c>
      <c r="AA9" s="6">
        <f t="shared" si="4"/>
        <v>9.1222030981067126E-2</v>
      </c>
      <c r="AB9" s="9">
        <v>161</v>
      </c>
      <c r="AC9" s="9">
        <v>200</v>
      </c>
      <c r="AD9" s="13">
        <f t="shared" ref="AD9:AD21" si="16">SUM(AB9:AC9)</f>
        <v>361</v>
      </c>
      <c r="AE9" s="6">
        <f t="shared" si="5"/>
        <v>0.11327267022278005</v>
      </c>
      <c r="AF9" s="9">
        <v>476</v>
      </c>
      <c r="AG9" s="9">
        <v>493</v>
      </c>
      <c r="AH9" s="13">
        <f t="shared" ref="AH9:AH21" si="17">SUM(AF9:AG9)</f>
        <v>969</v>
      </c>
      <c r="AI9" s="6">
        <f t="shared" si="6"/>
        <v>0.12564834024896265</v>
      </c>
      <c r="AJ9" s="9">
        <v>54</v>
      </c>
      <c r="AK9" s="9">
        <v>37</v>
      </c>
      <c r="AL9" s="13">
        <f t="shared" ref="AL9:AL21" si="18">SUM(AJ9:AK9)</f>
        <v>91</v>
      </c>
      <c r="AM9" s="6">
        <f t="shared" si="7"/>
        <v>0.16134751773049646</v>
      </c>
      <c r="AN9" s="9">
        <v>7</v>
      </c>
      <c r="AO9" s="9">
        <v>2</v>
      </c>
      <c r="AP9" s="13">
        <f t="shared" ref="AP9:AP21" si="19">SUM(AN9:AO9)</f>
        <v>9</v>
      </c>
      <c r="AQ9" s="6">
        <f t="shared" ref="AQ9:AQ21" si="20">IFERROR(AP9/$AP$22,0)</f>
        <v>0.32142857142857145</v>
      </c>
      <c r="AR9" s="13">
        <f t="shared" ref="AR9:AR21" si="21">AN9+AJ9+AF9+AB9+X9+T9+P9+L9+H9+D9</f>
        <v>6160</v>
      </c>
      <c r="AS9" s="13">
        <f t="shared" ref="AS9:AS21" si="22">AO9+AK9+AG9+AC9+Y9+U9+Q9+M9+I9+E9</f>
        <v>6044</v>
      </c>
      <c r="AT9" s="13">
        <f t="shared" ref="AT9:AT21" si="23">SUM(AR9:AS9)</f>
        <v>12204</v>
      </c>
      <c r="AU9" s="6">
        <f t="shared" si="8"/>
        <v>0.10004836818848838</v>
      </c>
    </row>
    <row r="10" spans="1:47" x14ac:dyDescent="0.25">
      <c r="A10" s="4">
        <v>3</v>
      </c>
      <c r="B10" s="3" t="s">
        <v>126</v>
      </c>
      <c r="C10" s="3" t="s">
        <v>293</v>
      </c>
      <c r="D10" s="9">
        <v>616</v>
      </c>
      <c r="E10" s="9">
        <v>607</v>
      </c>
      <c r="F10" s="13">
        <f t="shared" si="9"/>
        <v>1223</v>
      </c>
      <c r="G10" s="6">
        <f t="shared" si="10"/>
        <v>4.7316903315665258E-2</v>
      </c>
      <c r="H10" s="9">
        <v>302</v>
      </c>
      <c r="I10" s="9">
        <v>284</v>
      </c>
      <c r="J10" s="13">
        <f t="shared" si="11"/>
        <v>586</v>
      </c>
      <c r="K10" s="6">
        <f t="shared" si="0"/>
        <v>5.1005309426407866E-2</v>
      </c>
      <c r="L10" s="9">
        <v>439</v>
      </c>
      <c r="M10" s="9">
        <v>484</v>
      </c>
      <c r="N10" s="13">
        <f t="shared" si="12"/>
        <v>923</v>
      </c>
      <c r="O10" s="6">
        <f t="shared" si="1"/>
        <v>4.8885122610031251E-2</v>
      </c>
      <c r="P10" s="9">
        <v>415</v>
      </c>
      <c r="Q10" s="9">
        <v>375</v>
      </c>
      <c r="R10" s="13">
        <f t="shared" si="13"/>
        <v>790</v>
      </c>
      <c r="S10" s="6">
        <f t="shared" si="2"/>
        <v>4.0612790458564675E-2</v>
      </c>
      <c r="T10" s="9">
        <v>807</v>
      </c>
      <c r="U10" s="9">
        <v>686</v>
      </c>
      <c r="V10" s="13">
        <f t="shared" si="14"/>
        <v>1493</v>
      </c>
      <c r="W10" s="6">
        <f t="shared" si="3"/>
        <v>4.3603971962616825E-2</v>
      </c>
      <c r="X10" s="9">
        <v>7</v>
      </c>
      <c r="Y10" s="9">
        <v>11</v>
      </c>
      <c r="Z10" s="13">
        <f t="shared" si="15"/>
        <v>18</v>
      </c>
      <c r="AA10" s="6">
        <f t="shared" si="4"/>
        <v>3.098106712564544E-2</v>
      </c>
      <c r="AB10" s="9">
        <v>48</v>
      </c>
      <c r="AC10" s="9">
        <v>92</v>
      </c>
      <c r="AD10" s="13">
        <f t="shared" si="16"/>
        <v>140</v>
      </c>
      <c r="AE10" s="6">
        <f t="shared" si="5"/>
        <v>4.3928459366175086E-2</v>
      </c>
      <c r="AF10" s="9">
        <v>113</v>
      </c>
      <c r="AG10" s="9">
        <v>137</v>
      </c>
      <c r="AH10" s="13">
        <f t="shared" si="17"/>
        <v>250</v>
      </c>
      <c r="AI10" s="6">
        <f t="shared" si="6"/>
        <v>3.2417012448132783E-2</v>
      </c>
      <c r="AJ10" s="9">
        <v>18</v>
      </c>
      <c r="AK10" s="9">
        <v>7</v>
      </c>
      <c r="AL10" s="13">
        <f t="shared" si="18"/>
        <v>25</v>
      </c>
      <c r="AM10" s="6">
        <f t="shared" si="7"/>
        <v>4.4326241134751775E-2</v>
      </c>
      <c r="AN10" s="9">
        <v>1</v>
      </c>
      <c r="AO10" s="9">
        <v>0</v>
      </c>
      <c r="AP10" s="13">
        <f t="shared" si="19"/>
        <v>1</v>
      </c>
      <c r="AQ10" s="6">
        <f t="shared" si="20"/>
        <v>3.5714285714285712E-2</v>
      </c>
      <c r="AR10" s="13">
        <f t="shared" si="21"/>
        <v>2766</v>
      </c>
      <c r="AS10" s="13">
        <f t="shared" si="22"/>
        <v>2683</v>
      </c>
      <c r="AT10" s="13">
        <f t="shared" si="23"/>
        <v>5449</v>
      </c>
      <c r="AU10" s="6">
        <f t="shared" si="8"/>
        <v>4.4670891368327852E-2</v>
      </c>
    </row>
    <row r="11" spans="1:47" x14ac:dyDescent="0.25">
      <c r="A11" s="4">
        <v>4</v>
      </c>
      <c r="B11" s="3" t="s">
        <v>127</v>
      </c>
      <c r="C11" s="3" t="s">
        <v>247</v>
      </c>
      <c r="D11" s="9">
        <v>1047</v>
      </c>
      <c r="E11" s="9">
        <v>1061</v>
      </c>
      <c r="F11" s="13">
        <f t="shared" si="9"/>
        <v>2108</v>
      </c>
      <c r="G11" s="6">
        <f t="shared" si="10"/>
        <v>8.1556853793477005E-2</v>
      </c>
      <c r="H11" s="9">
        <v>394</v>
      </c>
      <c r="I11" s="9">
        <v>418</v>
      </c>
      <c r="J11" s="13">
        <f t="shared" si="11"/>
        <v>812</v>
      </c>
      <c r="K11" s="6">
        <f t="shared" si="0"/>
        <v>7.0676299068674384E-2</v>
      </c>
      <c r="L11" s="9">
        <v>683</v>
      </c>
      <c r="M11" s="9">
        <v>736</v>
      </c>
      <c r="N11" s="13">
        <f t="shared" si="12"/>
        <v>1419</v>
      </c>
      <c r="O11" s="6">
        <f t="shared" si="1"/>
        <v>7.5154917642074048E-2</v>
      </c>
      <c r="P11" s="9">
        <v>757</v>
      </c>
      <c r="Q11" s="9">
        <v>722</v>
      </c>
      <c r="R11" s="13">
        <f t="shared" si="13"/>
        <v>1479</v>
      </c>
      <c r="S11" s="6">
        <f t="shared" si="2"/>
        <v>7.6033312769895126E-2</v>
      </c>
      <c r="T11" s="9">
        <v>1104</v>
      </c>
      <c r="U11" s="9">
        <v>976</v>
      </c>
      <c r="V11" s="13">
        <f t="shared" si="14"/>
        <v>2080</v>
      </c>
      <c r="W11" s="6">
        <f t="shared" si="3"/>
        <v>6.0747663551401869E-2</v>
      </c>
      <c r="X11" s="9">
        <v>8</v>
      </c>
      <c r="Y11" s="9">
        <v>18</v>
      </c>
      <c r="Z11" s="13">
        <f t="shared" si="15"/>
        <v>26</v>
      </c>
      <c r="AA11" s="6">
        <f t="shared" si="4"/>
        <v>4.4750430292598967E-2</v>
      </c>
      <c r="AB11" s="9">
        <v>65</v>
      </c>
      <c r="AC11" s="9">
        <v>102</v>
      </c>
      <c r="AD11" s="13">
        <f t="shared" si="16"/>
        <v>167</v>
      </c>
      <c r="AE11" s="6">
        <f t="shared" si="5"/>
        <v>5.240037652965171E-2</v>
      </c>
      <c r="AF11" s="9">
        <v>147</v>
      </c>
      <c r="AG11" s="9">
        <v>181</v>
      </c>
      <c r="AH11" s="13">
        <f t="shared" si="17"/>
        <v>328</v>
      </c>
      <c r="AI11" s="6">
        <f t="shared" si="6"/>
        <v>4.2531120331950209E-2</v>
      </c>
      <c r="AJ11" s="9">
        <v>8</v>
      </c>
      <c r="AK11" s="9">
        <v>7</v>
      </c>
      <c r="AL11" s="13">
        <f t="shared" si="18"/>
        <v>15</v>
      </c>
      <c r="AM11" s="6">
        <f t="shared" si="7"/>
        <v>2.6595744680851064E-2</v>
      </c>
      <c r="AN11" s="9">
        <v>0</v>
      </c>
      <c r="AO11" s="9">
        <v>0</v>
      </c>
      <c r="AP11" s="13">
        <f t="shared" si="19"/>
        <v>0</v>
      </c>
      <c r="AQ11" s="6">
        <f t="shared" si="20"/>
        <v>0</v>
      </c>
      <c r="AR11" s="13">
        <f t="shared" si="21"/>
        <v>4213</v>
      </c>
      <c r="AS11" s="13">
        <f t="shared" si="22"/>
        <v>4221</v>
      </c>
      <c r="AT11" s="13">
        <f t="shared" si="23"/>
        <v>8434</v>
      </c>
      <c r="AU11" s="6">
        <f t="shared" si="8"/>
        <v>6.9141915544224095E-2</v>
      </c>
    </row>
    <row r="12" spans="1:47" x14ac:dyDescent="0.25">
      <c r="A12" s="4">
        <v>5</v>
      </c>
      <c r="B12" s="3" t="s">
        <v>128</v>
      </c>
      <c r="C12" s="3" t="s">
        <v>294</v>
      </c>
      <c r="D12" s="9">
        <v>832</v>
      </c>
      <c r="E12" s="9">
        <v>867</v>
      </c>
      <c r="F12" s="13">
        <f t="shared" si="9"/>
        <v>1699</v>
      </c>
      <c r="G12" s="6">
        <f t="shared" si="10"/>
        <v>6.5732967075482651E-2</v>
      </c>
      <c r="H12" s="9">
        <v>372</v>
      </c>
      <c r="I12" s="9">
        <v>363</v>
      </c>
      <c r="J12" s="13">
        <f t="shared" si="11"/>
        <v>735</v>
      </c>
      <c r="K12" s="6">
        <f t="shared" si="0"/>
        <v>6.3974236225955258E-2</v>
      </c>
      <c r="L12" s="9">
        <v>581</v>
      </c>
      <c r="M12" s="9">
        <v>709</v>
      </c>
      <c r="N12" s="13">
        <f t="shared" si="12"/>
        <v>1290</v>
      </c>
      <c r="O12" s="6">
        <f t="shared" si="1"/>
        <v>6.8322652401885495E-2</v>
      </c>
      <c r="P12" s="9">
        <v>610</v>
      </c>
      <c r="Q12" s="9">
        <v>563</v>
      </c>
      <c r="R12" s="13">
        <f t="shared" si="13"/>
        <v>1173</v>
      </c>
      <c r="S12" s="6">
        <f t="shared" si="2"/>
        <v>6.030228254164096E-2</v>
      </c>
      <c r="T12" s="9">
        <v>1190</v>
      </c>
      <c r="U12" s="9">
        <v>1164</v>
      </c>
      <c r="V12" s="13">
        <f t="shared" si="14"/>
        <v>2354</v>
      </c>
      <c r="W12" s="6">
        <f t="shared" si="3"/>
        <v>6.8750000000000006E-2</v>
      </c>
      <c r="X12" s="9">
        <v>16</v>
      </c>
      <c r="Y12" s="9">
        <v>26</v>
      </c>
      <c r="Z12" s="13">
        <f t="shared" si="15"/>
        <v>42</v>
      </c>
      <c r="AA12" s="6">
        <f t="shared" si="4"/>
        <v>7.2289156626506021E-2</v>
      </c>
      <c r="AB12" s="9">
        <v>107</v>
      </c>
      <c r="AC12" s="9">
        <v>130</v>
      </c>
      <c r="AD12" s="13">
        <f t="shared" si="16"/>
        <v>237</v>
      </c>
      <c r="AE12" s="6">
        <f t="shared" si="5"/>
        <v>7.4364606212739257E-2</v>
      </c>
      <c r="AF12" s="9">
        <v>330</v>
      </c>
      <c r="AG12" s="9">
        <v>383</v>
      </c>
      <c r="AH12" s="13">
        <f t="shared" si="17"/>
        <v>713</v>
      </c>
      <c r="AI12" s="6">
        <f t="shared" si="6"/>
        <v>9.2453319502074693E-2</v>
      </c>
      <c r="AJ12" s="9">
        <v>47</v>
      </c>
      <c r="AK12" s="9">
        <v>30</v>
      </c>
      <c r="AL12" s="13">
        <f t="shared" si="18"/>
        <v>77</v>
      </c>
      <c r="AM12" s="6">
        <f t="shared" si="7"/>
        <v>0.13652482269503546</v>
      </c>
      <c r="AN12" s="9">
        <v>2</v>
      </c>
      <c r="AO12" s="9">
        <v>0</v>
      </c>
      <c r="AP12" s="13">
        <f t="shared" si="19"/>
        <v>2</v>
      </c>
      <c r="AQ12" s="6">
        <f t="shared" si="20"/>
        <v>7.1428571428571425E-2</v>
      </c>
      <c r="AR12" s="13">
        <f t="shared" si="21"/>
        <v>4087</v>
      </c>
      <c r="AS12" s="13">
        <f t="shared" si="22"/>
        <v>4235</v>
      </c>
      <c r="AT12" s="13">
        <f t="shared" si="23"/>
        <v>8322</v>
      </c>
      <c r="AU12" s="6">
        <f t="shared" si="8"/>
        <v>6.8223739762749938E-2</v>
      </c>
    </row>
    <row r="13" spans="1:47" x14ac:dyDescent="0.25">
      <c r="A13" s="4">
        <v>6</v>
      </c>
      <c r="B13" s="3" t="s">
        <v>129</v>
      </c>
      <c r="C13" s="3" t="s">
        <v>295</v>
      </c>
      <c r="D13" s="9">
        <v>668</v>
      </c>
      <c r="E13" s="9">
        <v>706</v>
      </c>
      <c r="F13" s="13">
        <f t="shared" si="9"/>
        <v>1374</v>
      </c>
      <c r="G13" s="6">
        <f t="shared" si="10"/>
        <v>5.3158973962161953E-2</v>
      </c>
      <c r="H13" s="9">
        <v>332</v>
      </c>
      <c r="I13" s="9">
        <v>274</v>
      </c>
      <c r="J13" s="13">
        <f t="shared" si="11"/>
        <v>606</v>
      </c>
      <c r="K13" s="6">
        <f t="shared" si="0"/>
        <v>5.2746104969971279E-2</v>
      </c>
      <c r="L13" s="9">
        <v>408</v>
      </c>
      <c r="M13" s="9">
        <v>506</v>
      </c>
      <c r="N13" s="13">
        <f t="shared" si="12"/>
        <v>914</v>
      </c>
      <c r="O13" s="6">
        <f t="shared" si="1"/>
        <v>4.8408452942111116E-2</v>
      </c>
      <c r="P13" s="9">
        <v>477</v>
      </c>
      <c r="Q13" s="9">
        <v>431</v>
      </c>
      <c r="R13" s="13">
        <f t="shared" si="13"/>
        <v>908</v>
      </c>
      <c r="S13" s="6">
        <f t="shared" si="2"/>
        <v>4.6679004729590787E-2</v>
      </c>
      <c r="T13" s="9">
        <v>906</v>
      </c>
      <c r="U13" s="9">
        <v>841</v>
      </c>
      <c r="V13" s="13">
        <f t="shared" si="14"/>
        <v>1747</v>
      </c>
      <c r="W13" s="6">
        <f t="shared" si="3"/>
        <v>5.1022196261682244E-2</v>
      </c>
      <c r="X13" s="9">
        <v>13</v>
      </c>
      <c r="Y13" s="9">
        <v>17</v>
      </c>
      <c r="Z13" s="13">
        <f t="shared" si="15"/>
        <v>30</v>
      </c>
      <c r="AA13" s="6">
        <f t="shared" si="4"/>
        <v>5.163511187607573E-2</v>
      </c>
      <c r="AB13" s="9">
        <v>115</v>
      </c>
      <c r="AC13" s="9">
        <v>154</v>
      </c>
      <c r="AD13" s="13">
        <f t="shared" si="16"/>
        <v>269</v>
      </c>
      <c r="AE13" s="6">
        <f t="shared" si="5"/>
        <v>8.4405396925007842E-2</v>
      </c>
      <c r="AF13" s="9">
        <v>318</v>
      </c>
      <c r="AG13" s="9">
        <v>323</v>
      </c>
      <c r="AH13" s="13">
        <f t="shared" si="17"/>
        <v>641</v>
      </c>
      <c r="AI13" s="6">
        <f t="shared" si="6"/>
        <v>8.3117219917012444E-2</v>
      </c>
      <c r="AJ13" s="9">
        <v>21</v>
      </c>
      <c r="AK13" s="9">
        <v>17</v>
      </c>
      <c r="AL13" s="13">
        <f t="shared" si="18"/>
        <v>38</v>
      </c>
      <c r="AM13" s="6">
        <f t="shared" si="7"/>
        <v>6.7375886524822695E-2</v>
      </c>
      <c r="AN13" s="9">
        <v>1</v>
      </c>
      <c r="AO13" s="9">
        <v>1</v>
      </c>
      <c r="AP13" s="13">
        <f t="shared" si="19"/>
        <v>2</v>
      </c>
      <c r="AQ13" s="6">
        <f t="shared" si="20"/>
        <v>7.1428571428571425E-2</v>
      </c>
      <c r="AR13" s="13">
        <f t="shared" si="21"/>
        <v>3259</v>
      </c>
      <c r="AS13" s="13">
        <f t="shared" si="22"/>
        <v>3270</v>
      </c>
      <c r="AT13" s="13">
        <f t="shared" si="23"/>
        <v>6529</v>
      </c>
      <c r="AU13" s="6">
        <f t="shared" si="8"/>
        <v>5.3524729261114436E-2</v>
      </c>
    </row>
    <row r="14" spans="1:47" x14ac:dyDescent="0.25">
      <c r="A14" s="4">
        <v>7</v>
      </c>
      <c r="B14" s="3" t="s">
        <v>130</v>
      </c>
      <c r="C14" s="3" t="s">
        <v>296</v>
      </c>
      <c r="D14" s="9">
        <v>980</v>
      </c>
      <c r="E14" s="9">
        <v>979</v>
      </c>
      <c r="F14" s="13">
        <f t="shared" si="9"/>
        <v>1959</v>
      </c>
      <c r="G14" s="6">
        <f t="shared" si="10"/>
        <v>7.5792161566139202E-2</v>
      </c>
      <c r="H14" s="9">
        <v>400</v>
      </c>
      <c r="I14" s="9">
        <v>362</v>
      </c>
      <c r="J14" s="13">
        <f t="shared" si="11"/>
        <v>762</v>
      </c>
      <c r="K14" s="6">
        <f t="shared" si="0"/>
        <v>6.6324310209765869E-2</v>
      </c>
      <c r="L14" s="9">
        <v>554</v>
      </c>
      <c r="M14" s="9">
        <v>643</v>
      </c>
      <c r="N14" s="13">
        <f t="shared" si="12"/>
        <v>1197</v>
      </c>
      <c r="O14" s="6">
        <f t="shared" si="1"/>
        <v>6.3397065833377467E-2</v>
      </c>
      <c r="P14" s="9">
        <v>632</v>
      </c>
      <c r="Q14" s="9">
        <v>614</v>
      </c>
      <c r="R14" s="13">
        <f t="shared" si="13"/>
        <v>1246</v>
      </c>
      <c r="S14" s="6">
        <f t="shared" si="2"/>
        <v>6.4055110014394401E-2</v>
      </c>
      <c r="T14" s="9">
        <v>1329</v>
      </c>
      <c r="U14" s="9">
        <v>1227</v>
      </c>
      <c r="V14" s="13">
        <f t="shared" si="14"/>
        <v>2556</v>
      </c>
      <c r="W14" s="6">
        <f t="shared" si="3"/>
        <v>7.4649532710280381E-2</v>
      </c>
      <c r="X14" s="9">
        <v>23</v>
      </c>
      <c r="Y14" s="9">
        <v>32</v>
      </c>
      <c r="Z14" s="13">
        <f t="shared" si="15"/>
        <v>55</v>
      </c>
      <c r="AA14" s="6">
        <f t="shared" si="4"/>
        <v>9.4664371772805511E-2</v>
      </c>
      <c r="AB14" s="9">
        <v>130</v>
      </c>
      <c r="AC14" s="9">
        <v>168</v>
      </c>
      <c r="AD14" s="13">
        <f t="shared" si="16"/>
        <v>298</v>
      </c>
      <c r="AE14" s="6">
        <f t="shared" si="5"/>
        <v>9.350486350800126E-2</v>
      </c>
      <c r="AF14" s="9">
        <v>339</v>
      </c>
      <c r="AG14" s="9">
        <v>369</v>
      </c>
      <c r="AH14" s="13">
        <f t="shared" si="17"/>
        <v>708</v>
      </c>
      <c r="AI14" s="6">
        <f t="shared" si="6"/>
        <v>9.180497925311204E-2</v>
      </c>
      <c r="AJ14" s="9">
        <v>36</v>
      </c>
      <c r="AK14" s="9">
        <v>42</v>
      </c>
      <c r="AL14" s="13">
        <f t="shared" si="18"/>
        <v>78</v>
      </c>
      <c r="AM14" s="6">
        <f t="shared" si="7"/>
        <v>0.13829787234042554</v>
      </c>
      <c r="AN14" s="9">
        <v>1</v>
      </c>
      <c r="AO14" s="9">
        <v>1</v>
      </c>
      <c r="AP14" s="13">
        <f t="shared" si="19"/>
        <v>2</v>
      </c>
      <c r="AQ14" s="6">
        <f t="shared" si="20"/>
        <v>7.1428571428571425E-2</v>
      </c>
      <c r="AR14" s="13">
        <f t="shared" si="21"/>
        <v>4424</v>
      </c>
      <c r="AS14" s="13">
        <f t="shared" si="22"/>
        <v>4437</v>
      </c>
      <c r="AT14" s="13">
        <f t="shared" si="23"/>
        <v>8861</v>
      </c>
      <c r="AU14" s="6">
        <f t="shared" si="8"/>
        <v>7.2642460711094356E-2</v>
      </c>
    </row>
    <row r="15" spans="1:47" x14ac:dyDescent="0.25">
      <c r="A15" s="4">
        <v>8</v>
      </c>
      <c r="B15" s="3" t="s">
        <v>131</v>
      </c>
      <c r="C15" s="3" t="s">
        <v>183</v>
      </c>
      <c r="D15" s="9">
        <v>499</v>
      </c>
      <c r="E15" s="9">
        <v>470</v>
      </c>
      <c r="F15" s="13">
        <f t="shared" si="9"/>
        <v>969</v>
      </c>
      <c r="G15" s="6">
        <f t="shared" si="10"/>
        <v>3.7489844082485395E-2</v>
      </c>
      <c r="H15" s="9">
        <v>249</v>
      </c>
      <c r="I15" s="9">
        <v>235</v>
      </c>
      <c r="J15" s="13">
        <f t="shared" si="11"/>
        <v>484</v>
      </c>
      <c r="K15" s="6">
        <f t="shared" si="0"/>
        <v>4.2127252154234483E-2</v>
      </c>
      <c r="L15" s="9">
        <v>292</v>
      </c>
      <c r="M15" s="9">
        <v>353</v>
      </c>
      <c r="N15" s="13">
        <f t="shared" si="12"/>
        <v>645</v>
      </c>
      <c r="O15" s="6">
        <f t="shared" si="1"/>
        <v>3.4161326200942747E-2</v>
      </c>
      <c r="P15" s="9">
        <v>392</v>
      </c>
      <c r="Q15" s="9">
        <v>416</v>
      </c>
      <c r="R15" s="13">
        <f t="shared" si="13"/>
        <v>808</v>
      </c>
      <c r="S15" s="6">
        <f t="shared" si="2"/>
        <v>4.1538145177873742E-2</v>
      </c>
      <c r="T15" s="9">
        <v>830</v>
      </c>
      <c r="U15" s="9">
        <v>832</v>
      </c>
      <c r="V15" s="13">
        <f t="shared" si="14"/>
        <v>1662</v>
      </c>
      <c r="W15" s="6">
        <f t="shared" si="3"/>
        <v>4.8539719626168223E-2</v>
      </c>
      <c r="X15" s="9">
        <v>13</v>
      </c>
      <c r="Y15" s="9">
        <v>24</v>
      </c>
      <c r="Z15" s="13">
        <f t="shared" si="15"/>
        <v>37</v>
      </c>
      <c r="AA15" s="6">
        <f t="shared" si="4"/>
        <v>6.3683304647160072E-2</v>
      </c>
      <c r="AB15" s="9">
        <v>84</v>
      </c>
      <c r="AC15" s="9">
        <v>87</v>
      </c>
      <c r="AD15" s="13">
        <f t="shared" si="16"/>
        <v>171</v>
      </c>
      <c r="AE15" s="6">
        <f t="shared" si="5"/>
        <v>5.3655475368685285E-2</v>
      </c>
      <c r="AF15" s="9">
        <v>245</v>
      </c>
      <c r="AG15" s="9">
        <v>279</v>
      </c>
      <c r="AH15" s="13">
        <f t="shared" si="17"/>
        <v>524</v>
      </c>
      <c r="AI15" s="6">
        <f t="shared" si="6"/>
        <v>6.7946058091286302E-2</v>
      </c>
      <c r="AJ15" s="9">
        <v>29</v>
      </c>
      <c r="AK15" s="9">
        <v>14</v>
      </c>
      <c r="AL15" s="13">
        <f t="shared" si="18"/>
        <v>43</v>
      </c>
      <c r="AM15" s="6">
        <f t="shared" si="7"/>
        <v>7.6241134751773049E-2</v>
      </c>
      <c r="AN15" s="9">
        <v>0</v>
      </c>
      <c r="AO15" s="9">
        <v>0</v>
      </c>
      <c r="AP15" s="13">
        <f t="shared" si="19"/>
        <v>0</v>
      </c>
      <c r="AQ15" s="6">
        <f t="shared" si="20"/>
        <v>0</v>
      </c>
      <c r="AR15" s="13">
        <f t="shared" si="21"/>
        <v>2633</v>
      </c>
      <c r="AS15" s="13">
        <f t="shared" si="22"/>
        <v>2710</v>
      </c>
      <c r="AT15" s="13">
        <f t="shared" si="23"/>
        <v>5343</v>
      </c>
      <c r="AU15" s="6">
        <f t="shared" si="8"/>
        <v>4.3801903575146947E-2</v>
      </c>
    </row>
    <row r="16" spans="1:47" x14ac:dyDescent="0.25">
      <c r="A16" s="4">
        <v>9</v>
      </c>
      <c r="B16" s="3" t="s">
        <v>132</v>
      </c>
      <c r="C16" s="3" t="s">
        <v>297</v>
      </c>
      <c r="D16" s="9">
        <v>602</v>
      </c>
      <c r="E16" s="9">
        <v>646</v>
      </c>
      <c r="F16" s="13">
        <f t="shared" si="9"/>
        <v>1248</v>
      </c>
      <c r="G16" s="6">
        <f t="shared" si="10"/>
        <v>4.8284133555151466E-2</v>
      </c>
      <c r="H16" s="9">
        <v>300</v>
      </c>
      <c r="I16" s="9">
        <v>288</v>
      </c>
      <c r="J16" s="13">
        <f t="shared" si="11"/>
        <v>588</v>
      </c>
      <c r="K16" s="6">
        <f t="shared" si="0"/>
        <v>5.1179388980764212E-2</v>
      </c>
      <c r="L16" s="9">
        <v>575</v>
      </c>
      <c r="M16" s="9">
        <v>614</v>
      </c>
      <c r="N16" s="13">
        <f t="shared" si="12"/>
        <v>1189</v>
      </c>
      <c r="O16" s="6">
        <f t="shared" si="1"/>
        <v>6.2973359461892905E-2</v>
      </c>
      <c r="P16" s="9">
        <v>584</v>
      </c>
      <c r="Q16" s="9">
        <v>513</v>
      </c>
      <c r="R16" s="13">
        <f t="shared" si="13"/>
        <v>1097</v>
      </c>
      <c r="S16" s="6">
        <f t="shared" si="2"/>
        <v>5.6395229282336007E-2</v>
      </c>
      <c r="T16" s="9">
        <v>793</v>
      </c>
      <c r="U16" s="9">
        <v>669</v>
      </c>
      <c r="V16" s="13">
        <f t="shared" si="14"/>
        <v>1462</v>
      </c>
      <c r="W16" s="6">
        <f t="shared" si="3"/>
        <v>4.269859813084112E-2</v>
      </c>
      <c r="X16" s="9">
        <v>5</v>
      </c>
      <c r="Y16" s="9">
        <v>6</v>
      </c>
      <c r="Z16" s="13">
        <f t="shared" si="15"/>
        <v>11</v>
      </c>
      <c r="AA16" s="6">
        <f t="shared" si="4"/>
        <v>1.8932874354561102E-2</v>
      </c>
      <c r="AB16" s="9">
        <v>24</v>
      </c>
      <c r="AC16" s="9">
        <v>35</v>
      </c>
      <c r="AD16" s="13">
        <f t="shared" si="16"/>
        <v>59</v>
      </c>
      <c r="AE16" s="6">
        <f t="shared" si="5"/>
        <v>1.8512707875745216E-2</v>
      </c>
      <c r="AF16" s="9">
        <v>53</v>
      </c>
      <c r="AG16" s="9">
        <v>75</v>
      </c>
      <c r="AH16" s="13">
        <f t="shared" si="17"/>
        <v>128</v>
      </c>
      <c r="AI16" s="6">
        <f t="shared" si="6"/>
        <v>1.6597510373443983E-2</v>
      </c>
      <c r="AJ16" s="9">
        <v>1</v>
      </c>
      <c r="AK16" s="9">
        <v>5</v>
      </c>
      <c r="AL16" s="13">
        <f t="shared" si="18"/>
        <v>6</v>
      </c>
      <c r="AM16" s="6">
        <f t="shared" si="7"/>
        <v>1.0638297872340425E-2</v>
      </c>
      <c r="AN16" s="9">
        <v>0</v>
      </c>
      <c r="AO16" s="9">
        <v>0</v>
      </c>
      <c r="AP16" s="13">
        <f t="shared" si="19"/>
        <v>0</v>
      </c>
      <c r="AQ16" s="6">
        <f t="shared" si="20"/>
        <v>0</v>
      </c>
      <c r="AR16" s="13">
        <f t="shared" si="21"/>
        <v>2937</v>
      </c>
      <c r="AS16" s="13">
        <f t="shared" si="22"/>
        <v>2851</v>
      </c>
      <c r="AT16" s="13">
        <f t="shared" si="23"/>
        <v>5788</v>
      </c>
      <c r="AU16" s="6">
        <f t="shared" si="8"/>
        <v>4.7450012706896978E-2</v>
      </c>
    </row>
    <row r="17" spans="1:47" x14ac:dyDescent="0.25">
      <c r="A17" s="4">
        <v>10</v>
      </c>
      <c r="B17" s="3" t="s">
        <v>133</v>
      </c>
      <c r="C17" s="3" t="s">
        <v>298</v>
      </c>
      <c r="D17" s="9">
        <v>745</v>
      </c>
      <c r="E17" s="9">
        <v>730</v>
      </c>
      <c r="F17" s="13">
        <f t="shared" si="9"/>
        <v>1475</v>
      </c>
      <c r="G17" s="6">
        <f t="shared" si="10"/>
        <v>5.7066584129686231E-2</v>
      </c>
      <c r="H17" s="9">
        <v>344</v>
      </c>
      <c r="I17" s="9">
        <v>339</v>
      </c>
      <c r="J17" s="13">
        <f t="shared" si="11"/>
        <v>683</v>
      </c>
      <c r="K17" s="6">
        <f t="shared" si="0"/>
        <v>5.9448167812690397E-2</v>
      </c>
      <c r="L17" s="9">
        <v>673</v>
      </c>
      <c r="M17" s="9">
        <v>722</v>
      </c>
      <c r="N17" s="13">
        <f t="shared" si="12"/>
        <v>1395</v>
      </c>
      <c r="O17" s="6">
        <f t="shared" si="1"/>
        <v>7.3883798527620365E-2</v>
      </c>
      <c r="P17" s="9">
        <v>616</v>
      </c>
      <c r="Q17" s="9">
        <v>579</v>
      </c>
      <c r="R17" s="13">
        <f t="shared" si="13"/>
        <v>1195</v>
      </c>
      <c r="S17" s="6">
        <f t="shared" si="2"/>
        <v>6.1433271643018712E-2</v>
      </c>
      <c r="T17" s="9">
        <v>992</v>
      </c>
      <c r="U17" s="9">
        <v>885</v>
      </c>
      <c r="V17" s="13">
        <f t="shared" si="14"/>
        <v>1877</v>
      </c>
      <c r="W17" s="6">
        <f t="shared" si="3"/>
        <v>5.4818925233644858E-2</v>
      </c>
      <c r="X17" s="9">
        <v>16</v>
      </c>
      <c r="Y17" s="9">
        <v>25</v>
      </c>
      <c r="Z17" s="13">
        <f t="shared" si="15"/>
        <v>41</v>
      </c>
      <c r="AA17" s="6">
        <f t="shared" si="4"/>
        <v>7.0567986230636828E-2</v>
      </c>
      <c r="AB17" s="9">
        <v>95</v>
      </c>
      <c r="AC17" s="9">
        <v>90</v>
      </c>
      <c r="AD17" s="13">
        <f t="shared" si="16"/>
        <v>185</v>
      </c>
      <c r="AE17" s="6">
        <f t="shared" si="5"/>
        <v>5.804832130530279E-2</v>
      </c>
      <c r="AF17" s="9">
        <v>188</v>
      </c>
      <c r="AG17" s="9">
        <v>213</v>
      </c>
      <c r="AH17" s="13">
        <f t="shared" si="17"/>
        <v>401</v>
      </c>
      <c r="AI17" s="6">
        <f t="shared" si="6"/>
        <v>5.1996887966804982E-2</v>
      </c>
      <c r="AJ17" s="9">
        <v>17</v>
      </c>
      <c r="AK17" s="9">
        <v>5</v>
      </c>
      <c r="AL17" s="13">
        <f t="shared" si="18"/>
        <v>22</v>
      </c>
      <c r="AM17" s="6">
        <f t="shared" si="7"/>
        <v>3.9007092198581561E-2</v>
      </c>
      <c r="AN17" s="9">
        <v>1</v>
      </c>
      <c r="AO17" s="9">
        <v>0</v>
      </c>
      <c r="AP17" s="13">
        <f t="shared" si="19"/>
        <v>1</v>
      </c>
      <c r="AQ17" s="6">
        <f t="shared" si="20"/>
        <v>3.5714285714285712E-2</v>
      </c>
      <c r="AR17" s="13">
        <f t="shared" si="21"/>
        <v>3687</v>
      </c>
      <c r="AS17" s="13">
        <f t="shared" si="22"/>
        <v>3588</v>
      </c>
      <c r="AT17" s="13">
        <f t="shared" si="23"/>
        <v>7275</v>
      </c>
      <c r="AU17" s="6">
        <f t="shared" si="8"/>
        <v>5.9640435805576278E-2</v>
      </c>
    </row>
    <row r="18" spans="1:47" x14ac:dyDescent="0.25">
      <c r="A18" s="4">
        <v>11</v>
      </c>
      <c r="B18" s="3" t="s">
        <v>134</v>
      </c>
      <c r="C18" s="3" t="s">
        <v>299</v>
      </c>
      <c r="D18" s="9">
        <v>1466</v>
      </c>
      <c r="E18" s="9">
        <v>1449</v>
      </c>
      <c r="F18" s="13">
        <f t="shared" si="9"/>
        <v>2915</v>
      </c>
      <c r="G18" s="6">
        <f t="shared" si="10"/>
        <v>0.11277904592409177</v>
      </c>
      <c r="H18" s="9">
        <v>634</v>
      </c>
      <c r="I18" s="9">
        <v>641</v>
      </c>
      <c r="J18" s="13">
        <f t="shared" si="11"/>
        <v>1275</v>
      </c>
      <c r="K18" s="6">
        <f t="shared" si="0"/>
        <v>0.11097571590216729</v>
      </c>
      <c r="L18" s="9">
        <v>819</v>
      </c>
      <c r="M18" s="9">
        <v>942</v>
      </c>
      <c r="N18" s="13">
        <f t="shared" si="12"/>
        <v>1761</v>
      </c>
      <c r="O18" s="6">
        <f t="shared" si="1"/>
        <v>9.3268365023039035E-2</v>
      </c>
      <c r="P18" s="9">
        <v>1101</v>
      </c>
      <c r="Q18" s="9">
        <v>1051</v>
      </c>
      <c r="R18" s="13">
        <f t="shared" si="13"/>
        <v>2152</v>
      </c>
      <c r="S18" s="6">
        <f t="shared" si="2"/>
        <v>0.11063129755295086</v>
      </c>
      <c r="T18" s="9">
        <v>1948</v>
      </c>
      <c r="U18" s="9">
        <v>1756</v>
      </c>
      <c r="V18" s="13">
        <f t="shared" si="14"/>
        <v>3704</v>
      </c>
      <c r="W18" s="6">
        <f t="shared" si="3"/>
        <v>0.10817757009345795</v>
      </c>
      <c r="X18" s="9">
        <v>20</v>
      </c>
      <c r="Y18" s="9">
        <v>36</v>
      </c>
      <c r="Z18" s="13">
        <f t="shared" si="15"/>
        <v>56</v>
      </c>
      <c r="AA18" s="6">
        <f t="shared" si="4"/>
        <v>9.6385542168674704E-2</v>
      </c>
      <c r="AB18" s="9">
        <v>148</v>
      </c>
      <c r="AC18" s="9">
        <v>130</v>
      </c>
      <c r="AD18" s="13">
        <f t="shared" si="16"/>
        <v>278</v>
      </c>
      <c r="AE18" s="6">
        <f t="shared" si="5"/>
        <v>8.7229369312833385E-2</v>
      </c>
      <c r="AF18" s="9">
        <v>303</v>
      </c>
      <c r="AG18" s="9">
        <v>330</v>
      </c>
      <c r="AH18" s="13">
        <f t="shared" si="17"/>
        <v>633</v>
      </c>
      <c r="AI18" s="6">
        <f t="shared" si="6"/>
        <v>8.2079875518672199E-2</v>
      </c>
      <c r="AJ18" s="9">
        <v>12</v>
      </c>
      <c r="AK18" s="9">
        <v>20</v>
      </c>
      <c r="AL18" s="13">
        <f t="shared" si="18"/>
        <v>32</v>
      </c>
      <c r="AM18" s="6">
        <f t="shared" si="7"/>
        <v>5.6737588652482268E-2</v>
      </c>
      <c r="AN18" s="9">
        <v>4</v>
      </c>
      <c r="AO18" s="9">
        <v>2</v>
      </c>
      <c r="AP18" s="13">
        <f t="shared" si="19"/>
        <v>6</v>
      </c>
      <c r="AQ18" s="6">
        <f t="shared" si="20"/>
        <v>0.21428571428571427</v>
      </c>
      <c r="AR18" s="13">
        <f t="shared" si="21"/>
        <v>6455</v>
      </c>
      <c r="AS18" s="13">
        <f t="shared" si="22"/>
        <v>6357</v>
      </c>
      <c r="AT18" s="13">
        <f t="shared" si="23"/>
        <v>12812</v>
      </c>
      <c r="AU18" s="6">
        <f t="shared" si="8"/>
        <v>0.10503275100220526</v>
      </c>
    </row>
    <row r="19" spans="1:47" x14ac:dyDescent="0.25">
      <c r="A19" s="4">
        <v>12</v>
      </c>
      <c r="B19" s="3" t="s">
        <v>135</v>
      </c>
      <c r="C19" s="3" t="s">
        <v>300</v>
      </c>
      <c r="D19" s="9">
        <v>692</v>
      </c>
      <c r="E19" s="9">
        <v>757</v>
      </c>
      <c r="F19" s="13">
        <f t="shared" si="9"/>
        <v>1449</v>
      </c>
      <c r="G19" s="6">
        <f t="shared" si="10"/>
        <v>5.6060664680620577E-2</v>
      </c>
      <c r="H19" s="9">
        <v>355</v>
      </c>
      <c r="I19" s="9">
        <v>320</v>
      </c>
      <c r="J19" s="13">
        <f t="shared" si="11"/>
        <v>675</v>
      </c>
      <c r="K19" s="6">
        <f t="shared" si="0"/>
        <v>5.8751849595265034E-2</v>
      </c>
      <c r="L19" s="9">
        <v>478</v>
      </c>
      <c r="M19" s="9">
        <v>568</v>
      </c>
      <c r="N19" s="13">
        <f t="shared" si="12"/>
        <v>1046</v>
      </c>
      <c r="O19" s="6">
        <f t="shared" si="1"/>
        <v>5.5399608071606377E-2</v>
      </c>
      <c r="P19" s="9">
        <v>630</v>
      </c>
      <c r="Q19" s="9">
        <v>565</v>
      </c>
      <c r="R19" s="13">
        <f t="shared" si="13"/>
        <v>1195</v>
      </c>
      <c r="S19" s="6">
        <f t="shared" si="2"/>
        <v>6.1433271643018712E-2</v>
      </c>
      <c r="T19" s="9">
        <v>1029</v>
      </c>
      <c r="U19" s="9">
        <v>969</v>
      </c>
      <c r="V19" s="13">
        <f t="shared" si="14"/>
        <v>1998</v>
      </c>
      <c r="W19" s="6">
        <f t="shared" si="3"/>
        <v>5.8352803738317756E-2</v>
      </c>
      <c r="X19" s="9">
        <v>16</v>
      </c>
      <c r="Y19" s="9">
        <v>8</v>
      </c>
      <c r="Z19" s="13">
        <f t="shared" si="15"/>
        <v>24</v>
      </c>
      <c r="AA19" s="6">
        <f t="shared" si="4"/>
        <v>4.1308089500860588E-2</v>
      </c>
      <c r="AB19" s="9">
        <v>56</v>
      </c>
      <c r="AC19" s="9">
        <v>87</v>
      </c>
      <c r="AD19" s="13">
        <f t="shared" si="16"/>
        <v>143</v>
      </c>
      <c r="AE19" s="6">
        <f t="shared" si="5"/>
        <v>4.4869783495450268E-2</v>
      </c>
      <c r="AF19" s="9">
        <v>143</v>
      </c>
      <c r="AG19" s="9">
        <v>156</v>
      </c>
      <c r="AH19" s="13">
        <f t="shared" si="17"/>
        <v>299</v>
      </c>
      <c r="AI19" s="6">
        <f t="shared" si="6"/>
        <v>3.8770746887966806E-2</v>
      </c>
      <c r="AJ19" s="9">
        <v>9</v>
      </c>
      <c r="AK19" s="9">
        <v>3</v>
      </c>
      <c r="AL19" s="13">
        <f t="shared" si="18"/>
        <v>12</v>
      </c>
      <c r="AM19" s="6">
        <f t="shared" si="7"/>
        <v>2.1276595744680851E-2</v>
      </c>
      <c r="AN19" s="9">
        <v>0</v>
      </c>
      <c r="AO19" s="9">
        <v>0</v>
      </c>
      <c r="AP19" s="13">
        <f t="shared" si="19"/>
        <v>0</v>
      </c>
      <c r="AQ19" s="6">
        <f t="shared" si="20"/>
        <v>0</v>
      </c>
      <c r="AR19" s="13">
        <f t="shared" si="21"/>
        <v>3408</v>
      </c>
      <c r="AS19" s="13">
        <f t="shared" si="22"/>
        <v>3433</v>
      </c>
      <c r="AT19" s="13">
        <f t="shared" si="23"/>
        <v>6841</v>
      </c>
      <c r="AU19" s="6">
        <f t="shared" si="8"/>
        <v>5.608250465236389E-2</v>
      </c>
    </row>
    <row r="20" spans="1:47" x14ac:dyDescent="0.25">
      <c r="A20" s="4">
        <v>13</v>
      </c>
      <c r="B20" s="3" t="s">
        <v>136</v>
      </c>
      <c r="C20" s="3" t="s">
        <v>301</v>
      </c>
      <c r="D20" s="9">
        <v>758</v>
      </c>
      <c r="E20" s="9">
        <v>779</v>
      </c>
      <c r="F20" s="13">
        <f t="shared" si="9"/>
        <v>1537</v>
      </c>
      <c r="G20" s="6">
        <f t="shared" si="10"/>
        <v>5.9465315123612021E-2</v>
      </c>
      <c r="H20" s="9">
        <v>353</v>
      </c>
      <c r="I20" s="9">
        <v>340</v>
      </c>
      <c r="J20" s="13">
        <f t="shared" si="11"/>
        <v>693</v>
      </c>
      <c r="K20" s="6">
        <f t="shared" si="0"/>
        <v>6.0318565584472107E-2</v>
      </c>
      <c r="L20" s="9">
        <v>570</v>
      </c>
      <c r="M20" s="9">
        <v>728</v>
      </c>
      <c r="N20" s="13">
        <f t="shared" si="12"/>
        <v>1298</v>
      </c>
      <c r="O20" s="6">
        <f t="shared" si="1"/>
        <v>6.8746358773370056E-2</v>
      </c>
      <c r="P20" s="9">
        <v>723</v>
      </c>
      <c r="Q20" s="9">
        <v>658</v>
      </c>
      <c r="R20" s="13">
        <f t="shared" si="13"/>
        <v>1381</v>
      </c>
      <c r="S20" s="6">
        <f t="shared" si="2"/>
        <v>7.0995270409212427E-2</v>
      </c>
      <c r="T20" s="9">
        <v>1290</v>
      </c>
      <c r="U20" s="9">
        <v>1192</v>
      </c>
      <c r="V20" s="13">
        <f t="shared" si="14"/>
        <v>2482</v>
      </c>
      <c r="W20" s="6">
        <f t="shared" si="3"/>
        <v>7.2488317757009341E-2</v>
      </c>
      <c r="X20" s="9">
        <v>18</v>
      </c>
      <c r="Y20" s="9">
        <v>23</v>
      </c>
      <c r="Z20" s="13">
        <f t="shared" si="15"/>
        <v>41</v>
      </c>
      <c r="AA20" s="6">
        <f t="shared" si="4"/>
        <v>7.0567986230636828E-2</v>
      </c>
      <c r="AB20" s="9">
        <v>93</v>
      </c>
      <c r="AC20" s="9">
        <v>115</v>
      </c>
      <c r="AD20" s="13">
        <f t="shared" si="16"/>
        <v>208</v>
      </c>
      <c r="AE20" s="6">
        <f t="shared" si="5"/>
        <v>6.5265139629745839E-2</v>
      </c>
      <c r="AF20" s="9">
        <v>210</v>
      </c>
      <c r="AG20" s="9">
        <v>221</v>
      </c>
      <c r="AH20" s="13">
        <f t="shared" si="17"/>
        <v>431</v>
      </c>
      <c r="AI20" s="6">
        <f t="shared" si="6"/>
        <v>5.5886929460580916E-2</v>
      </c>
      <c r="AJ20" s="9">
        <v>12</v>
      </c>
      <c r="AK20" s="9">
        <v>9</v>
      </c>
      <c r="AL20" s="13">
        <f t="shared" si="18"/>
        <v>21</v>
      </c>
      <c r="AM20" s="6">
        <f t="shared" si="7"/>
        <v>3.7234042553191488E-2</v>
      </c>
      <c r="AN20" s="9">
        <v>1</v>
      </c>
      <c r="AO20" s="9">
        <v>0</v>
      </c>
      <c r="AP20" s="13">
        <f t="shared" si="19"/>
        <v>1</v>
      </c>
      <c r="AQ20" s="6">
        <f t="shared" si="20"/>
        <v>3.5714285714285712E-2</v>
      </c>
      <c r="AR20" s="13">
        <f t="shared" si="21"/>
        <v>4028</v>
      </c>
      <c r="AS20" s="13">
        <f t="shared" si="22"/>
        <v>4065</v>
      </c>
      <c r="AT20" s="13">
        <f t="shared" si="23"/>
        <v>8093</v>
      </c>
      <c r="AU20" s="6">
        <f t="shared" si="8"/>
        <v>6.634639820955722E-2</v>
      </c>
    </row>
    <row r="21" spans="1:47" x14ac:dyDescent="0.25">
      <c r="A21" s="4">
        <v>14</v>
      </c>
      <c r="B21" s="3" t="s">
        <v>137</v>
      </c>
      <c r="C21" s="3" t="s">
        <v>302</v>
      </c>
      <c r="D21" s="9">
        <v>2132</v>
      </c>
      <c r="E21" s="9">
        <v>2080</v>
      </c>
      <c r="F21" s="13">
        <f t="shared" si="9"/>
        <v>4212</v>
      </c>
      <c r="G21" s="6">
        <f t="shared" si="10"/>
        <v>0.1629589507486362</v>
      </c>
      <c r="H21" s="9">
        <v>920</v>
      </c>
      <c r="I21" s="9">
        <v>938</v>
      </c>
      <c r="J21" s="13">
        <f t="shared" si="11"/>
        <v>1858</v>
      </c>
      <c r="K21" s="6">
        <f t="shared" si="0"/>
        <v>0.16171990599704064</v>
      </c>
      <c r="L21" s="9">
        <v>1296</v>
      </c>
      <c r="M21" s="9">
        <v>1680</v>
      </c>
      <c r="N21" s="13">
        <f t="shared" si="12"/>
        <v>2976</v>
      </c>
      <c r="O21" s="6">
        <f t="shared" si="1"/>
        <v>0.15761877019225676</v>
      </c>
      <c r="P21" s="9">
        <v>1622</v>
      </c>
      <c r="Q21" s="9">
        <v>1673</v>
      </c>
      <c r="R21" s="13">
        <f t="shared" si="13"/>
        <v>3295</v>
      </c>
      <c r="S21" s="6">
        <f t="shared" si="2"/>
        <v>0.16939132222907671</v>
      </c>
      <c r="T21" s="9">
        <v>3111</v>
      </c>
      <c r="U21" s="9">
        <v>2872</v>
      </c>
      <c r="V21" s="13">
        <f t="shared" si="14"/>
        <v>5983</v>
      </c>
      <c r="W21" s="6">
        <f t="shared" si="3"/>
        <v>0.17473714953271027</v>
      </c>
      <c r="X21" s="9">
        <v>52</v>
      </c>
      <c r="Y21" s="9">
        <v>73</v>
      </c>
      <c r="Z21" s="13">
        <f t="shared" si="15"/>
        <v>125</v>
      </c>
      <c r="AA21" s="6">
        <f t="shared" si="4"/>
        <v>0.21514629948364888</v>
      </c>
      <c r="AB21" s="9">
        <v>267</v>
      </c>
      <c r="AC21" s="9">
        <v>308</v>
      </c>
      <c r="AD21" s="13">
        <f t="shared" si="16"/>
        <v>575</v>
      </c>
      <c r="AE21" s="6">
        <f t="shared" si="5"/>
        <v>0.18042045811107624</v>
      </c>
      <c r="AF21" s="9">
        <v>715</v>
      </c>
      <c r="AG21" s="9">
        <v>746</v>
      </c>
      <c r="AH21" s="13">
        <f t="shared" si="17"/>
        <v>1461</v>
      </c>
      <c r="AI21" s="6">
        <f t="shared" si="6"/>
        <v>0.18944502074688796</v>
      </c>
      <c r="AJ21" s="9">
        <v>59</v>
      </c>
      <c r="AK21" s="9">
        <v>35</v>
      </c>
      <c r="AL21" s="13">
        <f t="shared" si="18"/>
        <v>94</v>
      </c>
      <c r="AM21" s="6">
        <f t="shared" si="7"/>
        <v>0.16666666666666666</v>
      </c>
      <c r="AN21" s="9">
        <v>4</v>
      </c>
      <c r="AO21" s="9">
        <v>0</v>
      </c>
      <c r="AP21" s="13">
        <f t="shared" si="19"/>
        <v>4</v>
      </c>
      <c r="AQ21" s="6">
        <f t="shared" si="20"/>
        <v>0.14285714285714285</v>
      </c>
      <c r="AR21" s="13">
        <f t="shared" si="21"/>
        <v>10178</v>
      </c>
      <c r="AS21" s="13">
        <f t="shared" si="22"/>
        <v>10405</v>
      </c>
      <c r="AT21" s="13">
        <f t="shared" si="23"/>
        <v>20583</v>
      </c>
      <c r="AU21" s="6">
        <f t="shared" si="8"/>
        <v>0.16873939384002426</v>
      </c>
    </row>
    <row r="22" spans="1:47" s="1" customFormat="1" x14ac:dyDescent="0.25">
      <c r="A22" s="23" t="s">
        <v>345</v>
      </c>
      <c r="B22" s="23"/>
      <c r="C22" s="23"/>
      <c r="D22" s="14">
        <f>SUM(D8:D21)</f>
        <v>12892</v>
      </c>
      <c r="E22" s="14">
        <f t="shared" ref="E22:AS22" si="24">SUM(E8:E21)</f>
        <v>12955</v>
      </c>
      <c r="F22" s="18">
        <f t="shared" si="24"/>
        <v>25847</v>
      </c>
      <c r="G22" s="12">
        <f>F22/$AT22</f>
        <v>0.21189365556930997</v>
      </c>
      <c r="H22" s="14">
        <f t="shared" si="24"/>
        <v>5874</v>
      </c>
      <c r="I22" s="14">
        <f t="shared" si="24"/>
        <v>5615</v>
      </c>
      <c r="J22" s="18">
        <f t="shared" si="24"/>
        <v>11489</v>
      </c>
      <c r="K22" s="12">
        <f>J22/$AT$22</f>
        <v>9.4186799583541703E-2</v>
      </c>
      <c r="L22" s="14">
        <f t="shared" si="24"/>
        <v>8708</v>
      </c>
      <c r="M22" s="14">
        <f t="shared" si="24"/>
        <v>10173</v>
      </c>
      <c r="N22" s="18">
        <f t="shared" si="24"/>
        <v>18881</v>
      </c>
      <c r="O22" s="12">
        <f>N22/$AT$22</f>
        <v>0.15478640116083653</v>
      </c>
      <c r="P22" s="14">
        <f t="shared" si="24"/>
        <v>9982</v>
      </c>
      <c r="Q22" s="14">
        <f t="shared" si="24"/>
        <v>9470</v>
      </c>
      <c r="R22" s="18">
        <f t="shared" si="24"/>
        <v>19452</v>
      </c>
      <c r="S22" s="12">
        <f>R22/$AT$22</f>
        <v>0.15946745804674498</v>
      </c>
      <c r="T22" s="14">
        <f t="shared" si="24"/>
        <v>17841</v>
      </c>
      <c r="U22" s="14">
        <f t="shared" si="24"/>
        <v>16399</v>
      </c>
      <c r="V22" s="18">
        <f t="shared" si="24"/>
        <v>34240</v>
      </c>
      <c r="W22" s="12">
        <f>V22/$AT$22</f>
        <v>0.28069945319353012</v>
      </c>
      <c r="X22" s="15">
        <f t="shared" si="24"/>
        <v>236</v>
      </c>
      <c r="Y22" s="14">
        <f t="shared" si="24"/>
        <v>345</v>
      </c>
      <c r="Z22" s="18">
        <f t="shared" si="24"/>
        <v>581</v>
      </c>
      <c r="AA22" s="12">
        <f>Z22/$AT$22</f>
        <v>4.7630368663972257E-3</v>
      </c>
      <c r="AB22" s="14">
        <f t="shared" si="24"/>
        <v>1429</v>
      </c>
      <c r="AC22" s="14">
        <f t="shared" si="24"/>
        <v>1758</v>
      </c>
      <c r="AD22" s="18">
        <f t="shared" si="24"/>
        <v>3187</v>
      </c>
      <c r="AE22" s="12">
        <f>AD22/$AT$22</f>
        <v>2.6127019781769293E-2</v>
      </c>
      <c r="AF22" s="14">
        <f t="shared" si="24"/>
        <v>3689</v>
      </c>
      <c r="AG22" s="14">
        <f t="shared" si="24"/>
        <v>4023</v>
      </c>
      <c r="AH22" s="18">
        <f t="shared" si="24"/>
        <v>7712</v>
      </c>
      <c r="AI22" s="12">
        <f>AH22/$AT$22</f>
        <v>6.3222960952935295E-2</v>
      </c>
      <c r="AJ22" s="14">
        <f t="shared" si="24"/>
        <v>329</v>
      </c>
      <c r="AK22" s="14">
        <f t="shared" si="24"/>
        <v>235</v>
      </c>
      <c r="AL22" s="18">
        <f t="shared" si="24"/>
        <v>564</v>
      </c>
      <c r="AM22" s="12">
        <f>AL22/$AT$22</f>
        <v>4.6236708995663258E-3</v>
      </c>
      <c r="AN22" s="14">
        <f t="shared" si="24"/>
        <v>22</v>
      </c>
      <c r="AO22" s="14">
        <f t="shared" si="24"/>
        <v>6</v>
      </c>
      <c r="AP22" s="18">
        <f t="shared" si="24"/>
        <v>28</v>
      </c>
      <c r="AQ22" s="12">
        <f>AP22/$AT$22</f>
        <v>2.2954394536854101E-4</v>
      </c>
      <c r="AR22" s="14">
        <f t="shared" si="24"/>
        <v>61002</v>
      </c>
      <c r="AS22" s="14">
        <f t="shared" si="24"/>
        <v>60979</v>
      </c>
      <c r="AT22" s="18">
        <f>SUM(AT8:AT21)</f>
        <v>121981</v>
      </c>
      <c r="AU22" s="12">
        <f>SUM(AU8:AU21)</f>
        <v>1</v>
      </c>
    </row>
  </sheetData>
  <mergeCells count="17">
    <mergeCell ref="A22:C22"/>
    <mergeCell ref="AF6:AI6"/>
    <mergeCell ref="AJ6:AM6"/>
    <mergeCell ref="AN6:AQ6"/>
    <mergeCell ref="AR6:AU6"/>
    <mergeCell ref="H6:K6"/>
    <mergeCell ref="L6:O6"/>
    <mergeCell ref="P6:S6"/>
    <mergeCell ref="T6:W6"/>
    <mergeCell ref="X6:AA6"/>
    <mergeCell ref="AB6:AE6"/>
    <mergeCell ref="A4:D4"/>
    <mergeCell ref="A5:D5"/>
    <mergeCell ref="A6:A7"/>
    <mergeCell ref="B6:B7"/>
    <mergeCell ref="C6:C7"/>
    <mergeCell ref="D6:G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822280-A5DA-4CF9-98BC-80F94B052C14}">
  <dimension ref="A1:AU22"/>
  <sheetViews>
    <sheetView zoomScaleNormal="100" workbookViewId="0"/>
  </sheetViews>
  <sheetFormatPr defaultRowHeight="15" x14ac:dyDescent="0.25"/>
  <cols>
    <col min="1" max="1" width="6.42578125" customWidth="1"/>
    <col min="2" max="2" width="11" bestFit="1" customWidth="1"/>
    <col min="3" max="3" width="16" bestFit="1" customWidth="1"/>
    <col min="4" max="4" width="8.5703125" bestFit="1" customWidth="1"/>
    <col min="5" max="5" width="11.28515625" bestFit="1" customWidth="1"/>
    <col min="6" max="6" width="8" bestFit="1" customWidth="1"/>
    <col min="7" max="7" width="8.140625" bestFit="1" customWidth="1"/>
    <col min="8" max="8" width="8.5703125" bestFit="1" customWidth="1"/>
    <col min="9" max="9" width="11.28515625" bestFit="1" customWidth="1"/>
    <col min="10" max="10" width="8" bestFit="1" customWidth="1"/>
    <col min="11" max="11" width="8.140625" bestFit="1" customWidth="1"/>
    <col min="12" max="12" width="8.5703125" bestFit="1" customWidth="1"/>
    <col min="13" max="13" width="11.28515625" bestFit="1" customWidth="1"/>
    <col min="14" max="14" width="8" bestFit="1" customWidth="1"/>
    <col min="15" max="15" width="8.140625" bestFit="1" customWidth="1"/>
    <col min="16" max="16" width="8.5703125" bestFit="1" customWidth="1"/>
    <col min="17" max="17" width="11.28515625" bestFit="1" customWidth="1"/>
    <col min="18" max="18" width="8" bestFit="1" customWidth="1"/>
    <col min="19" max="19" width="8.140625" bestFit="1" customWidth="1"/>
    <col min="20" max="20" width="8.5703125" bestFit="1" customWidth="1"/>
    <col min="21" max="21" width="11.28515625" bestFit="1" customWidth="1"/>
    <col min="22" max="22" width="7.28515625" bestFit="1" customWidth="1"/>
    <col min="23" max="23" width="8.140625" bestFit="1" customWidth="1"/>
    <col min="24" max="24" width="8.5703125" bestFit="1" customWidth="1"/>
    <col min="25" max="25" width="11.28515625" bestFit="1" customWidth="1"/>
    <col min="26" max="26" width="7.28515625" bestFit="1" customWidth="1"/>
    <col min="27" max="27" width="8.140625" bestFit="1" customWidth="1"/>
    <col min="28" max="28" width="8.5703125" bestFit="1" customWidth="1"/>
    <col min="29" max="29" width="11.28515625" bestFit="1" customWidth="1"/>
    <col min="30" max="30" width="7.28515625" bestFit="1" customWidth="1"/>
    <col min="31" max="31" width="8.140625" bestFit="1" customWidth="1"/>
    <col min="32" max="32" width="8.5703125" bestFit="1" customWidth="1"/>
    <col min="33" max="33" width="11.28515625" bestFit="1" customWidth="1"/>
    <col min="34" max="34" width="7.28515625" bestFit="1" customWidth="1"/>
    <col min="35" max="35" width="8.140625" bestFit="1" customWidth="1"/>
    <col min="36" max="36" width="8.5703125" bestFit="1" customWidth="1"/>
    <col min="37" max="37" width="11.28515625" bestFit="1" customWidth="1"/>
    <col min="38" max="38" width="7.28515625" bestFit="1" customWidth="1"/>
    <col min="39" max="39" width="8.140625" bestFit="1" customWidth="1"/>
    <col min="40" max="40" width="8.5703125" bestFit="1" customWidth="1"/>
    <col min="41" max="41" width="11.28515625" bestFit="1" customWidth="1"/>
    <col min="42" max="42" width="7.28515625" bestFit="1" customWidth="1"/>
    <col min="43" max="43" width="8.140625" bestFit="1" customWidth="1"/>
    <col min="44" max="44" width="9" customWidth="1"/>
    <col min="45" max="45" width="11.42578125" bestFit="1" customWidth="1"/>
    <col min="46" max="46" width="9.5703125" bestFit="1" customWidth="1"/>
    <col min="47" max="47" width="8.140625" bestFit="1" customWidth="1"/>
  </cols>
  <sheetData>
    <row r="1" spans="1:47" ht="18.75" x14ac:dyDescent="0.3">
      <c r="B1" s="16" t="s">
        <v>372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2"/>
    </row>
    <row r="4" spans="1:47" x14ac:dyDescent="0.25">
      <c r="A4" s="24" t="s">
        <v>343</v>
      </c>
      <c r="B4" s="24"/>
      <c r="C4" s="24"/>
      <c r="D4" s="24"/>
    </row>
    <row r="5" spans="1:47" x14ac:dyDescent="0.25">
      <c r="A5" s="24" t="s">
        <v>359</v>
      </c>
      <c r="B5" s="24"/>
      <c r="C5" s="24"/>
      <c r="D5" s="24"/>
    </row>
    <row r="6" spans="1:47" s="1" customFormat="1" x14ac:dyDescent="0.25">
      <c r="A6" s="22" t="s">
        <v>342</v>
      </c>
      <c r="B6" s="22" t="s">
        <v>0</v>
      </c>
      <c r="C6" s="22" t="s">
        <v>1</v>
      </c>
      <c r="D6" s="19" t="s">
        <v>362</v>
      </c>
      <c r="E6" s="20"/>
      <c r="F6" s="20"/>
      <c r="G6" s="21"/>
      <c r="H6" s="19" t="s">
        <v>363</v>
      </c>
      <c r="I6" s="20"/>
      <c r="J6" s="20"/>
      <c r="K6" s="21"/>
      <c r="L6" s="19" t="s">
        <v>364</v>
      </c>
      <c r="M6" s="20"/>
      <c r="N6" s="20"/>
      <c r="O6" s="21"/>
      <c r="P6" s="19" t="s">
        <v>365</v>
      </c>
      <c r="Q6" s="20"/>
      <c r="R6" s="20"/>
      <c r="S6" s="21"/>
      <c r="T6" s="19" t="s">
        <v>366</v>
      </c>
      <c r="U6" s="20"/>
      <c r="V6" s="20"/>
      <c r="W6" s="21"/>
      <c r="X6" s="19" t="s">
        <v>367</v>
      </c>
      <c r="Y6" s="20"/>
      <c r="Z6" s="20"/>
      <c r="AA6" s="21"/>
      <c r="AB6" s="19" t="s">
        <v>368</v>
      </c>
      <c r="AC6" s="20"/>
      <c r="AD6" s="20"/>
      <c r="AE6" s="21"/>
      <c r="AF6" s="19" t="s">
        <v>369</v>
      </c>
      <c r="AG6" s="20"/>
      <c r="AH6" s="20"/>
      <c r="AI6" s="21"/>
      <c r="AJ6" s="19" t="s">
        <v>370</v>
      </c>
      <c r="AK6" s="20"/>
      <c r="AL6" s="20"/>
      <c r="AM6" s="21"/>
      <c r="AN6" s="19" t="s">
        <v>371</v>
      </c>
      <c r="AO6" s="20"/>
      <c r="AP6" s="20"/>
      <c r="AQ6" s="21"/>
      <c r="AR6" s="19" t="s">
        <v>349</v>
      </c>
      <c r="AS6" s="20"/>
      <c r="AT6" s="20"/>
      <c r="AU6" s="21"/>
    </row>
    <row r="7" spans="1:47" s="5" customFormat="1" x14ac:dyDescent="0.25">
      <c r="A7" s="22"/>
      <c r="B7" s="22"/>
      <c r="C7" s="22"/>
      <c r="D7" s="7" t="s">
        <v>346</v>
      </c>
      <c r="E7" s="7" t="s">
        <v>347</v>
      </c>
      <c r="F7" s="7" t="s">
        <v>344</v>
      </c>
      <c r="G7" s="7" t="s">
        <v>348</v>
      </c>
      <c r="H7" s="7" t="s">
        <v>346</v>
      </c>
      <c r="I7" s="7" t="s">
        <v>347</v>
      </c>
      <c r="J7" s="7" t="s">
        <v>344</v>
      </c>
      <c r="K7" s="7" t="s">
        <v>348</v>
      </c>
      <c r="L7" s="7" t="s">
        <v>346</v>
      </c>
      <c r="M7" s="7" t="s">
        <v>347</v>
      </c>
      <c r="N7" s="7" t="s">
        <v>344</v>
      </c>
      <c r="O7" s="7" t="s">
        <v>348</v>
      </c>
      <c r="P7" s="7" t="s">
        <v>346</v>
      </c>
      <c r="Q7" s="7" t="s">
        <v>347</v>
      </c>
      <c r="R7" s="7" t="s">
        <v>344</v>
      </c>
      <c r="S7" s="7" t="s">
        <v>348</v>
      </c>
      <c r="T7" s="7" t="s">
        <v>346</v>
      </c>
      <c r="U7" s="7" t="s">
        <v>347</v>
      </c>
      <c r="V7" s="7" t="s">
        <v>344</v>
      </c>
      <c r="W7" s="7" t="s">
        <v>348</v>
      </c>
      <c r="X7" s="7" t="s">
        <v>346</v>
      </c>
      <c r="Y7" s="7" t="s">
        <v>347</v>
      </c>
      <c r="Z7" s="7" t="s">
        <v>344</v>
      </c>
      <c r="AA7" s="7" t="s">
        <v>348</v>
      </c>
      <c r="AB7" s="7" t="s">
        <v>346</v>
      </c>
      <c r="AC7" s="7" t="s">
        <v>347</v>
      </c>
      <c r="AD7" s="7" t="s">
        <v>344</v>
      </c>
      <c r="AE7" s="7" t="s">
        <v>348</v>
      </c>
      <c r="AF7" s="7" t="s">
        <v>346</v>
      </c>
      <c r="AG7" s="7" t="s">
        <v>347</v>
      </c>
      <c r="AH7" s="7" t="s">
        <v>344</v>
      </c>
      <c r="AI7" s="7" t="s">
        <v>348</v>
      </c>
      <c r="AJ7" s="7" t="s">
        <v>346</v>
      </c>
      <c r="AK7" s="7" t="s">
        <v>347</v>
      </c>
      <c r="AL7" s="7" t="s">
        <v>344</v>
      </c>
      <c r="AM7" s="7" t="s">
        <v>348</v>
      </c>
      <c r="AN7" s="7" t="s">
        <v>346</v>
      </c>
      <c r="AO7" s="7" t="s">
        <v>347</v>
      </c>
      <c r="AP7" s="7" t="s">
        <v>344</v>
      </c>
      <c r="AQ7" s="7" t="s">
        <v>348</v>
      </c>
      <c r="AR7" s="7" t="s">
        <v>346</v>
      </c>
      <c r="AS7" s="7" t="s">
        <v>347</v>
      </c>
      <c r="AT7" s="7" t="s">
        <v>344</v>
      </c>
      <c r="AU7" s="7" t="s">
        <v>348</v>
      </c>
    </row>
    <row r="8" spans="1:47" x14ac:dyDescent="0.25">
      <c r="A8" s="4">
        <v>1</v>
      </c>
      <c r="B8" s="3" t="s">
        <v>139</v>
      </c>
      <c r="C8" s="3" t="s">
        <v>304</v>
      </c>
      <c r="D8" s="9">
        <v>388</v>
      </c>
      <c r="E8" s="9">
        <v>398</v>
      </c>
      <c r="F8" s="13">
        <f>SUM(D8:E8)</f>
        <v>786</v>
      </c>
      <c r="G8" s="6">
        <f>IFERROR(F8/F$22,0)</f>
        <v>5.0471970718551341E-2</v>
      </c>
      <c r="H8" s="9">
        <v>176</v>
      </c>
      <c r="I8" s="9">
        <v>186</v>
      </c>
      <c r="J8" s="13">
        <f>SUM(H8:I8)</f>
        <v>362</v>
      </c>
      <c r="K8" s="6">
        <f t="shared" ref="K8:K21" si="0">IFERROR(J8/J$22,0)</f>
        <v>5.037573058725299E-2</v>
      </c>
      <c r="L8" s="9">
        <v>331</v>
      </c>
      <c r="M8" s="9">
        <v>339</v>
      </c>
      <c r="N8" s="13">
        <f>SUM(L8:M8)</f>
        <v>670</v>
      </c>
      <c r="O8" s="6">
        <f t="shared" ref="O8:O21" si="1">IFERROR(N8/N$22,0)</f>
        <v>5.23642047674873E-2</v>
      </c>
      <c r="P8" s="9">
        <v>297</v>
      </c>
      <c r="Q8" s="9">
        <v>277</v>
      </c>
      <c r="R8" s="13">
        <f>SUM(P8:Q8)</f>
        <v>574</v>
      </c>
      <c r="S8" s="6">
        <f t="shared" ref="S8:S21" si="2">IFERROR(R8/R$22,0)</f>
        <v>4.8578199052132703E-2</v>
      </c>
      <c r="T8" s="9">
        <v>348</v>
      </c>
      <c r="U8" s="9">
        <v>351</v>
      </c>
      <c r="V8" s="13">
        <f>SUM(T8:U8)</f>
        <v>699</v>
      </c>
      <c r="W8" s="6">
        <f t="shared" ref="W8:W21" si="3">IFERROR(V8/V$22,0)</f>
        <v>3.9603399433427763E-2</v>
      </c>
      <c r="X8" s="9">
        <v>1</v>
      </c>
      <c r="Y8" s="9">
        <v>10</v>
      </c>
      <c r="Z8" s="13">
        <f>SUM(X8:Y8)</f>
        <v>11</v>
      </c>
      <c r="AA8" s="6">
        <f t="shared" ref="AA8:AA21" si="4">IFERROR(Z8/Z$22,0)</f>
        <v>3.4375000000000003E-2</v>
      </c>
      <c r="AB8" s="9">
        <v>19</v>
      </c>
      <c r="AC8" s="9">
        <v>25</v>
      </c>
      <c r="AD8" s="13">
        <f>SUM(AB8:AC8)</f>
        <v>44</v>
      </c>
      <c r="AE8" s="6">
        <f t="shared" ref="AE8:AE21" si="5">IFERROR(AD8/AD$22,0)</f>
        <v>2.1359223300970873E-2</v>
      </c>
      <c r="AF8" s="9">
        <v>54</v>
      </c>
      <c r="AG8" s="9">
        <v>74</v>
      </c>
      <c r="AH8" s="13">
        <f>SUM(AF8:AG8)</f>
        <v>128</v>
      </c>
      <c r="AI8" s="6">
        <f t="shared" ref="AI8:AI21" si="6">IFERROR(AH8/$AH$22,0)</f>
        <v>2.5112811457720229E-2</v>
      </c>
      <c r="AJ8" s="9">
        <v>1</v>
      </c>
      <c r="AK8" s="9">
        <v>1</v>
      </c>
      <c r="AL8" s="13">
        <f>SUM(AJ8:AK8)</f>
        <v>2</v>
      </c>
      <c r="AM8" s="6">
        <f t="shared" ref="AM8:AM21" si="7">IFERROR(AL8/$AL$22,0)</f>
        <v>5.3475935828877002E-3</v>
      </c>
      <c r="AN8" s="9">
        <v>0</v>
      </c>
      <c r="AO8" s="9">
        <v>0</v>
      </c>
      <c r="AP8" s="13">
        <f>SUM(AN8:AO8)</f>
        <v>0</v>
      </c>
      <c r="AQ8" s="6">
        <f>IFERROR(AP8/$AP$22,0)</f>
        <v>0</v>
      </c>
      <c r="AR8" s="13">
        <f>AN8+AJ8+AF8+AB8+X8+T8+P8+L8+H8+D8</f>
        <v>1615</v>
      </c>
      <c r="AS8" s="13">
        <f>AO8+AK8+AG8+AC8+Y8+U8+Q8+M8+I8+E8</f>
        <v>1661</v>
      </c>
      <c r="AT8" s="13">
        <f>SUM(AR8:AS8)</f>
        <v>3276</v>
      </c>
      <c r="AU8" s="6">
        <f t="shared" ref="AU8" si="8">IFERROR(AT8/$AT$22,0)</f>
        <v>4.4947520065857172E-2</v>
      </c>
    </row>
    <row r="9" spans="1:47" x14ac:dyDescent="0.25">
      <c r="A9" s="4">
        <v>2</v>
      </c>
      <c r="B9" s="3" t="s">
        <v>140</v>
      </c>
      <c r="C9" s="3" t="s">
        <v>305</v>
      </c>
      <c r="D9" s="9">
        <v>763</v>
      </c>
      <c r="E9" s="9">
        <v>738</v>
      </c>
      <c r="F9" s="13">
        <f t="shared" ref="F9:F21" si="9">SUM(D9:E9)</f>
        <v>1501</v>
      </c>
      <c r="G9" s="6">
        <f t="shared" ref="G9:G21" si="10">IFERROR(F9/F$22,0)</f>
        <v>9.6384768509599955E-2</v>
      </c>
      <c r="H9" s="9">
        <v>331</v>
      </c>
      <c r="I9" s="9">
        <v>378</v>
      </c>
      <c r="J9" s="13">
        <f t="shared" ref="J9:J21" si="11">SUM(H9:I9)</f>
        <v>709</v>
      </c>
      <c r="K9" s="6">
        <f t="shared" si="0"/>
        <v>9.8664069023100473E-2</v>
      </c>
      <c r="L9" s="9">
        <v>669</v>
      </c>
      <c r="M9" s="9">
        <v>730</v>
      </c>
      <c r="N9" s="13">
        <f t="shared" ref="N9:N21" si="12">SUM(L9:M9)</f>
        <v>1399</v>
      </c>
      <c r="O9" s="6">
        <f t="shared" si="1"/>
        <v>0.10933958577569362</v>
      </c>
      <c r="P9" s="9">
        <v>612</v>
      </c>
      <c r="Q9" s="9">
        <v>589</v>
      </c>
      <c r="R9" s="13">
        <f t="shared" ref="R9:R21" si="13">SUM(P9:Q9)</f>
        <v>1201</v>
      </c>
      <c r="S9" s="6">
        <f t="shared" si="2"/>
        <v>0.10164184157075153</v>
      </c>
      <c r="T9" s="9">
        <v>836</v>
      </c>
      <c r="U9" s="9">
        <v>691</v>
      </c>
      <c r="V9" s="13">
        <f t="shared" ref="V9:V21" si="14">SUM(T9:U9)</f>
        <v>1527</v>
      </c>
      <c r="W9" s="6">
        <f t="shared" si="3"/>
        <v>8.6515580736543904E-2</v>
      </c>
      <c r="X9" s="9">
        <v>7</v>
      </c>
      <c r="Y9" s="9">
        <v>12</v>
      </c>
      <c r="Z9" s="13">
        <f t="shared" ref="Z9:Z21" si="15">SUM(X9:Y9)</f>
        <v>19</v>
      </c>
      <c r="AA9" s="6">
        <f t="shared" si="4"/>
        <v>5.9374999999999997E-2</v>
      </c>
      <c r="AB9" s="9">
        <v>53</v>
      </c>
      <c r="AC9" s="9">
        <v>50</v>
      </c>
      <c r="AD9" s="13">
        <f t="shared" ref="AD9:AD21" si="16">SUM(AB9:AC9)</f>
        <v>103</v>
      </c>
      <c r="AE9" s="6">
        <f t="shared" si="5"/>
        <v>0.05</v>
      </c>
      <c r="AF9" s="9">
        <v>92</v>
      </c>
      <c r="AG9" s="9">
        <v>120</v>
      </c>
      <c r="AH9" s="13">
        <f t="shared" ref="AH9:AH21" si="17">SUM(AF9:AG9)</f>
        <v>212</v>
      </c>
      <c r="AI9" s="6">
        <f t="shared" si="6"/>
        <v>4.1593093976849127E-2</v>
      </c>
      <c r="AJ9" s="9">
        <v>6</v>
      </c>
      <c r="AK9" s="9">
        <v>5</v>
      </c>
      <c r="AL9" s="13">
        <f t="shared" ref="AL9:AL21" si="18">SUM(AJ9:AK9)</f>
        <v>11</v>
      </c>
      <c r="AM9" s="6">
        <f t="shared" si="7"/>
        <v>2.9411764705882353E-2</v>
      </c>
      <c r="AN9" s="9">
        <v>1</v>
      </c>
      <c r="AO9" s="9">
        <v>0</v>
      </c>
      <c r="AP9" s="13">
        <f t="shared" ref="AP9:AP21" si="19">SUM(AN9:AO9)</f>
        <v>1</v>
      </c>
      <c r="AQ9" s="6">
        <f t="shared" ref="AQ9:AQ21" si="20">IFERROR(AP9/$AP$22,0)</f>
        <v>7.1428571428571425E-2</v>
      </c>
      <c r="AR9" s="13">
        <f t="shared" ref="AR9:AR21" si="21">AN9+AJ9+AF9+AB9+X9+T9+P9+L9+H9+D9</f>
        <v>3370</v>
      </c>
      <c r="AS9" s="13">
        <f t="shared" ref="AS9:AS21" si="22">AO9+AK9+AG9+AC9+Y9+U9+Q9+M9+I9+E9</f>
        <v>3313</v>
      </c>
      <c r="AT9" s="13">
        <f t="shared" ref="AT9:AT21" si="23">SUM(AR9:AS9)</f>
        <v>6683</v>
      </c>
      <c r="AU9" s="6">
        <f t="shared" ref="AU9:AU21" si="24">IFERROR(AT9/$AT$22,0)</f>
        <v>9.1692392124579816E-2</v>
      </c>
    </row>
    <row r="10" spans="1:47" x14ac:dyDescent="0.25">
      <c r="A10" s="4">
        <v>3</v>
      </c>
      <c r="B10" s="3" t="s">
        <v>141</v>
      </c>
      <c r="C10" s="3" t="s">
        <v>306</v>
      </c>
      <c r="D10" s="9">
        <v>423</v>
      </c>
      <c r="E10" s="9">
        <v>387</v>
      </c>
      <c r="F10" s="13">
        <f t="shared" si="9"/>
        <v>810</v>
      </c>
      <c r="G10" s="6">
        <f t="shared" si="10"/>
        <v>5.2013099595453673E-2</v>
      </c>
      <c r="H10" s="9">
        <v>183</v>
      </c>
      <c r="I10" s="9">
        <v>149</v>
      </c>
      <c r="J10" s="13">
        <f t="shared" si="11"/>
        <v>332</v>
      </c>
      <c r="K10" s="6">
        <f t="shared" si="0"/>
        <v>4.620094628444197E-2</v>
      </c>
      <c r="L10" s="9">
        <v>336</v>
      </c>
      <c r="M10" s="9">
        <v>362</v>
      </c>
      <c r="N10" s="13">
        <f t="shared" si="12"/>
        <v>698</v>
      </c>
      <c r="O10" s="6">
        <f t="shared" si="1"/>
        <v>5.4552559593591246E-2</v>
      </c>
      <c r="P10" s="9">
        <v>320</v>
      </c>
      <c r="Q10" s="9">
        <v>326</v>
      </c>
      <c r="R10" s="13">
        <f t="shared" si="13"/>
        <v>646</v>
      </c>
      <c r="S10" s="6">
        <f t="shared" si="2"/>
        <v>5.4671631685849695E-2</v>
      </c>
      <c r="T10" s="9">
        <v>445</v>
      </c>
      <c r="U10" s="9">
        <v>407</v>
      </c>
      <c r="V10" s="13">
        <f t="shared" si="14"/>
        <v>852</v>
      </c>
      <c r="W10" s="6">
        <f t="shared" si="3"/>
        <v>4.8271954674220963E-2</v>
      </c>
      <c r="X10" s="9">
        <v>1</v>
      </c>
      <c r="Y10" s="9">
        <v>11</v>
      </c>
      <c r="Z10" s="13">
        <f t="shared" si="15"/>
        <v>12</v>
      </c>
      <c r="AA10" s="6">
        <f t="shared" si="4"/>
        <v>3.7499999999999999E-2</v>
      </c>
      <c r="AB10" s="9">
        <v>25</v>
      </c>
      <c r="AC10" s="9">
        <v>55</v>
      </c>
      <c r="AD10" s="13">
        <f t="shared" si="16"/>
        <v>80</v>
      </c>
      <c r="AE10" s="6">
        <f t="shared" si="5"/>
        <v>3.8834951456310676E-2</v>
      </c>
      <c r="AF10" s="9">
        <v>85</v>
      </c>
      <c r="AG10" s="9">
        <v>94</v>
      </c>
      <c r="AH10" s="13">
        <f t="shared" si="17"/>
        <v>179</v>
      </c>
      <c r="AI10" s="6">
        <f t="shared" si="6"/>
        <v>3.5118697272905633E-2</v>
      </c>
      <c r="AJ10" s="9">
        <v>12</v>
      </c>
      <c r="AK10" s="9">
        <v>5</v>
      </c>
      <c r="AL10" s="13">
        <f t="shared" si="18"/>
        <v>17</v>
      </c>
      <c r="AM10" s="6">
        <f t="shared" si="7"/>
        <v>4.5454545454545456E-2</v>
      </c>
      <c r="AN10" s="9">
        <v>0</v>
      </c>
      <c r="AO10" s="9">
        <v>0</v>
      </c>
      <c r="AP10" s="13">
        <f t="shared" si="19"/>
        <v>0</v>
      </c>
      <c r="AQ10" s="6">
        <f t="shared" si="20"/>
        <v>0</v>
      </c>
      <c r="AR10" s="13">
        <f t="shared" si="21"/>
        <v>1830</v>
      </c>
      <c r="AS10" s="13">
        <f t="shared" si="22"/>
        <v>1796</v>
      </c>
      <c r="AT10" s="13">
        <f t="shared" si="23"/>
        <v>3626</v>
      </c>
      <c r="AU10" s="6">
        <f t="shared" si="24"/>
        <v>4.9749605542978664E-2</v>
      </c>
    </row>
    <row r="11" spans="1:47" x14ac:dyDescent="0.25">
      <c r="A11" s="4">
        <v>4</v>
      </c>
      <c r="B11" s="3" t="s">
        <v>142</v>
      </c>
      <c r="C11" s="3" t="s">
        <v>226</v>
      </c>
      <c r="D11" s="9">
        <v>617</v>
      </c>
      <c r="E11" s="9">
        <v>568</v>
      </c>
      <c r="F11" s="13">
        <f t="shared" si="9"/>
        <v>1185</v>
      </c>
      <c r="G11" s="6">
        <f t="shared" si="10"/>
        <v>7.6093238297052584E-2</v>
      </c>
      <c r="H11" s="9">
        <v>278</v>
      </c>
      <c r="I11" s="9">
        <v>254</v>
      </c>
      <c r="J11" s="13">
        <f t="shared" si="11"/>
        <v>532</v>
      </c>
      <c r="K11" s="6">
        <f t="shared" si="0"/>
        <v>7.4032841636515453E-2</v>
      </c>
      <c r="L11" s="9">
        <v>469</v>
      </c>
      <c r="M11" s="9">
        <v>574</v>
      </c>
      <c r="N11" s="13">
        <f t="shared" si="12"/>
        <v>1043</v>
      </c>
      <c r="O11" s="6">
        <f t="shared" si="1"/>
        <v>8.1516217272372016E-2</v>
      </c>
      <c r="P11" s="9">
        <v>480</v>
      </c>
      <c r="Q11" s="9">
        <v>469</v>
      </c>
      <c r="R11" s="13">
        <f t="shared" si="13"/>
        <v>949</v>
      </c>
      <c r="S11" s="6">
        <f t="shared" si="2"/>
        <v>8.0314827352742049E-2</v>
      </c>
      <c r="T11" s="9">
        <v>698</v>
      </c>
      <c r="U11" s="9">
        <v>601</v>
      </c>
      <c r="V11" s="13">
        <f t="shared" si="14"/>
        <v>1299</v>
      </c>
      <c r="W11" s="6">
        <f t="shared" si="3"/>
        <v>7.3597733711048163E-2</v>
      </c>
      <c r="X11" s="9">
        <v>6</v>
      </c>
      <c r="Y11" s="9">
        <v>10</v>
      </c>
      <c r="Z11" s="13">
        <f t="shared" si="15"/>
        <v>16</v>
      </c>
      <c r="AA11" s="6">
        <f t="shared" si="4"/>
        <v>0.05</v>
      </c>
      <c r="AB11" s="9">
        <v>34</v>
      </c>
      <c r="AC11" s="9">
        <v>65</v>
      </c>
      <c r="AD11" s="13">
        <f t="shared" si="16"/>
        <v>99</v>
      </c>
      <c r="AE11" s="6">
        <f t="shared" si="5"/>
        <v>4.8058252427184464E-2</v>
      </c>
      <c r="AF11" s="9">
        <v>106</v>
      </c>
      <c r="AG11" s="9">
        <v>125</v>
      </c>
      <c r="AH11" s="13">
        <f t="shared" si="17"/>
        <v>231</v>
      </c>
      <c r="AI11" s="6">
        <f t="shared" si="6"/>
        <v>4.5320776927604473E-2</v>
      </c>
      <c r="AJ11" s="9">
        <v>6</v>
      </c>
      <c r="AK11" s="9">
        <v>6</v>
      </c>
      <c r="AL11" s="13">
        <f t="shared" si="18"/>
        <v>12</v>
      </c>
      <c r="AM11" s="6">
        <f t="shared" si="7"/>
        <v>3.2085561497326207E-2</v>
      </c>
      <c r="AN11" s="9">
        <v>0</v>
      </c>
      <c r="AO11" s="9">
        <v>0</v>
      </c>
      <c r="AP11" s="13">
        <f t="shared" si="19"/>
        <v>0</v>
      </c>
      <c r="AQ11" s="6">
        <f t="shared" si="20"/>
        <v>0</v>
      </c>
      <c r="AR11" s="13">
        <f t="shared" si="21"/>
        <v>2694</v>
      </c>
      <c r="AS11" s="13">
        <f t="shared" si="22"/>
        <v>2672</v>
      </c>
      <c r="AT11" s="13">
        <f t="shared" si="23"/>
        <v>5366</v>
      </c>
      <c r="AU11" s="6">
        <f t="shared" si="24"/>
        <v>7.3622830486382657E-2</v>
      </c>
    </row>
    <row r="12" spans="1:47" x14ac:dyDescent="0.25">
      <c r="A12" s="4">
        <v>5</v>
      </c>
      <c r="B12" s="3" t="s">
        <v>143</v>
      </c>
      <c r="C12" s="3" t="s">
        <v>307</v>
      </c>
      <c r="D12" s="9">
        <v>274</v>
      </c>
      <c r="E12" s="9">
        <v>343</v>
      </c>
      <c r="F12" s="13">
        <f t="shared" si="9"/>
        <v>617</v>
      </c>
      <c r="G12" s="6">
        <f t="shared" si="10"/>
        <v>3.9619854877030757E-2</v>
      </c>
      <c r="H12" s="9">
        <v>151</v>
      </c>
      <c r="I12" s="9">
        <v>129</v>
      </c>
      <c r="J12" s="13">
        <f t="shared" si="11"/>
        <v>280</v>
      </c>
      <c r="K12" s="6">
        <f t="shared" si="0"/>
        <v>3.8964653492902866E-2</v>
      </c>
      <c r="L12" s="9">
        <v>288</v>
      </c>
      <c r="M12" s="9">
        <v>287</v>
      </c>
      <c r="N12" s="13">
        <f t="shared" si="12"/>
        <v>575</v>
      </c>
      <c r="O12" s="6">
        <f t="shared" si="1"/>
        <v>4.4939429464634625E-2</v>
      </c>
      <c r="P12" s="9">
        <v>257</v>
      </c>
      <c r="Q12" s="9">
        <v>239</v>
      </c>
      <c r="R12" s="13">
        <f t="shared" si="13"/>
        <v>496</v>
      </c>
      <c r="S12" s="6">
        <f t="shared" si="2"/>
        <v>4.1976980365605959E-2</v>
      </c>
      <c r="T12" s="9">
        <v>411</v>
      </c>
      <c r="U12" s="9">
        <v>330</v>
      </c>
      <c r="V12" s="13">
        <f t="shared" si="14"/>
        <v>741</v>
      </c>
      <c r="W12" s="6">
        <f t="shared" si="3"/>
        <v>4.1983002832861188E-2</v>
      </c>
      <c r="X12" s="9">
        <v>1</v>
      </c>
      <c r="Y12" s="9">
        <v>11</v>
      </c>
      <c r="Z12" s="13">
        <f t="shared" si="15"/>
        <v>12</v>
      </c>
      <c r="AA12" s="6">
        <f t="shared" si="4"/>
        <v>3.7499999999999999E-2</v>
      </c>
      <c r="AB12" s="9">
        <v>29</v>
      </c>
      <c r="AC12" s="9">
        <v>39</v>
      </c>
      <c r="AD12" s="13">
        <f t="shared" si="16"/>
        <v>68</v>
      </c>
      <c r="AE12" s="6">
        <f t="shared" si="5"/>
        <v>3.3009708737864081E-2</v>
      </c>
      <c r="AF12" s="9">
        <v>56</v>
      </c>
      <c r="AG12" s="9">
        <v>75</v>
      </c>
      <c r="AH12" s="13">
        <f t="shared" si="17"/>
        <v>131</v>
      </c>
      <c r="AI12" s="6">
        <f t="shared" si="6"/>
        <v>2.5701392976260545E-2</v>
      </c>
      <c r="AJ12" s="9">
        <v>5</v>
      </c>
      <c r="AK12" s="9">
        <v>4</v>
      </c>
      <c r="AL12" s="13">
        <f t="shared" si="18"/>
        <v>9</v>
      </c>
      <c r="AM12" s="6">
        <f t="shared" si="7"/>
        <v>2.4064171122994651E-2</v>
      </c>
      <c r="AN12" s="9">
        <v>0</v>
      </c>
      <c r="AO12" s="9">
        <v>0</v>
      </c>
      <c r="AP12" s="13">
        <f t="shared" si="19"/>
        <v>0</v>
      </c>
      <c r="AQ12" s="6">
        <f t="shared" si="20"/>
        <v>0</v>
      </c>
      <c r="AR12" s="13">
        <f t="shared" si="21"/>
        <v>1472</v>
      </c>
      <c r="AS12" s="13">
        <f t="shared" si="22"/>
        <v>1457</v>
      </c>
      <c r="AT12" s="13">
        <f t="shared" si="23"/>
        <v>2929</v>
      </c>
      <c r="AU12" s="6">
        <f t="shared" si="24"/>
        <v>4.018659532139672E-2</v>
      </c>
    </row>
    <row r="13" spans="1:47" x14ac:dyDescent="0.25">
      <c r="A13" s="4">
        <v>6</v>
      </c>
      <c r="B13" s="3" t="s">
        <v>144</v>
      </c>
      <c r="C13" s="3" t="s">
        <v>308</v>
      </c>
      <c r="D13" s="9">
        <v>496</v>
      </c>
      <c r="E13" s="9">
        <v>417</v>
      </c>
      <c r="F13" s="13">
        <f t="shared" si="9"/>
        <v>913</v>
      </c>
      <c r="G13" s="6">
        <f t="shared" si="10"/>
        <v>5.862711102549284E-2</v>
      </c>
      <c r="H13" s="9">
        <v>216</v>
      </c>
      <c r="I13" s="9">
        <v>189</v>
      </c>
      <c r="J13" s="13">
        <f t="shared" si="11"/>
        <v>405</v>
      </c>
      <c r="K13" s="6">
        <f t="shared" si="0"/>
        <v>5.6359588087948789E-2</v>
      </c>
      <c r="L13" s="9">
        <v>354</v>
      </c>
      <c r="M13" s="9">
        <v>417</v>
      </c>
      <c r="N13" s="13">
        <f t="shared" si="12"/>
        <v>771</v>
      </c>
      <c r="O13" s="6">
        <f t="shared" si="1"/>
        <v>6.0257913247362252E-2</v>
      </c>
      <c r="P13" s="9">
        <v>351</v>
      </c>
      <c r="Q13" s="9">
        <v>340</v>
      </c>
      <c r="R13" s="13">
        <f t="shared" si="13"/>
        <v>691</v>
      </c>
      <c r="S13" s="6">
        <f t="shared" si="2"/>
        <v>5.848002708192282E-2</v>
      </c>
      <c r="T13" s="9">
        <v>608</v>
      </c>
      <c r="U13" s="9">
        <v>521</v>
      </c>
      <c r="V13" s="13">
        <f t="shared" si="14"/>
        <v>1129</v>
      </c>
      <c r="W13" s="6">
        <f t="shared" si="3"/>
        <v>6.3966005665722386E-2</v>
      </c>
      <c r="X13" s="9">
        <v>10</v>
      </c>
      <c r="Y13" s="9">
        <v>11</v>
      </c>
      <c r="Z13" s="13">
        <f t="shared" si="15"/>
        <v>21</v>
      </c>
      <c r="AA13" s="6">
        <f t="shared" si="4"/>
        <v>6.5625000000000003E-2</v>
      </c>
      <c r="AB13" s="9">
        <v>81</v>
      </c>
      <c r="AC13" s="9">
        <v>108</v>
      </c>
      <c r="AD13" s="13">
        <f t="shared" si="16"/>
        <v>189</v>
      </c>
      <c r="AE13" s="6">
        <f t="shared" si="5"/>
        <v>9.1747572815533987E-2</v>
      </c>
      <c r="AF13" s="9">
        <v>130</v>
      </c>
      <c r="AG13" s="9">
        <v>160</v>
      </c>
      <c r="AH13" s="13">
        <f t="shared" si="17"/>
        <v>290</v>
      </c>
      <c r="AI13" s="6">
        <f t="shared" si="6"/>
        <v>5.6896213458897393E-2</v>
      </c>
      <c r="AJ13" s="9">
        <v>13</v>
      </c>
      <c r="AK13" s="9">
        <v>8</v>
      </c>
      <c r="AL13" s="13">
        <f t="shared" si="18"/>
        <v>21</v>
      </c>
      <c r="AM13" s="6">
        <f t="shared" si="7"/>
        <v>5.6149732620320858E-2</v>
      </c>
      <c r="AN13" s="9">
        <v>0</v>
      </c>
      <c r="AO13" s="9">
        <v>0</v>
      </c>
      <c r="AP13" s="13">
        <f t="shared" si="19"/>
        <v>0</v>
      </c>
      <c r="AQ13" s="6">
        <f t="shared" si="20"/>
        <v>0</v>
      </c>
      <c r="AR13" s="13">
        <f t="shared" si="21"/>
        <v>2259</v>
      </c>
      <c r="AS13" s="13">
        <f t="shared" si="22"/>
        <v>2171</v>
      </c>
      <c r="AT13" s="13">
        <f t="shared" si="23"/>
        <v>4430</v>
      </c>
      <c r="AU13" s="6">
        <f t="shared" si="24"/>
        <v>6.078068189613775E-2</v>
      </c>
    </row>
    <row r="14" spans="1:47" x14ac:dyDescent="0.25">
      <c r="A14" s="4">
        <v>7</v>
      </c>
      <c r="B14" s="3" t="s">
        <v>145</v>
      </c>
      <c r="C14" s="3" t="s">
        <v>309</v>
      </c>
      <c r="D14" s="9">
        <v>335</v>
      </c>
      <c r="E14" s="9">
        <v>308</v>
      </c>
      <c r="F14" s="13">
        <f t="shared" si="9"/>
        <v>643</v>
      </c>
      <c r="G14" s="6">
        <f t="shared" si="10"/>
        <v>4.128941116034162E-2</v>
      </c>
      <c r="H14" s="9">
        <v>160</v>
      </c>
      <c r="I14" s="9">
        <v>177</v>
      </c>
      <c r="J14" s="13">
        <f t="shared" si="11"/>
        <v>337</v>
      </c>
      <c r="K14" s="6">
        <f t="shared" si="0"/>
        <v>4.6896743668243805E-2</v>
      </c>
      <c r="L14" s="9">
        <v>221</v>
      </c>
      <c r="M14" s="9">
        <v>244</v>
      </c>
      <c r="N14" s="13">
        <f t="shared" si="12"/>
        <v>465</v>
      </c>
      <c r="O14" s="6">
        <f t="shared" si="1"/>
        <v>3.6342321219226259E-2</v>
      </c>
      <c r="P14" s="9">
        <v>235</v>
      </c>
      <c r="Q14" s="9">
        <v>223</v>
      </c>
      <c r="R14" s="13">
        <f t="shared" si="13"/>
        <v>458</v>
      </c>
      <c r="S14" s="6">
        <f t="shared" si="2"/>
        <v>3.8761002031144208E-2</v>
      </c>
      <c r="T14" s="9">
        <v>470</v>
      </c>
      <c r="U14" s="9">
        <v>441</v>
      </c>
      <c r="V14" s="13">
        <f t="shared" si="14"/>
        <v>911</v>
      </c>
      <c r="W14" s="6">
        <f t="shared" si="3"/>
        <v>5.1614730878186972E-2</v>
      </c>
      <c r="X14" s="9">
        <v>6</v>
      </c>
      <c r="Y14" s="9">
        <v>9</v>
      </c>
      <c r="Z14" s="13">
        <f t="shared" si="15"/>
        <v>15</v>
      </c>
      <c r="AA14" s="6">
        <f t="shared" si="4"/>
        <v>4.6875E-2</v>
      </c>
      <c r="AB14" s="9">
        <v>42</v>
      </c>
      <c r="AC14" s="9">
        <v>70</v>
      </c>
      <c r="AD14" s="13">
        <f t="shared" si="16"/>
        <v>112</v>
      </c>
      <c r="AE14" s="6">
        <f t="shared" si="5"/>
        <v>5.4368932038834951E-2</v>
      </c>
      <c r="AF14" s="9">
        <v>128</v>
      </c>
      <c r="AG14" s="9">
        <v>142</v>
      </c>
      <c r="AH14" s="13">
        <f t="shared" si="17"/>
        <v>270</v>
      </c>
      <c r="AI14" s="6">
        <f t="shared" si="6"/>
        <v>5.2972336668628606E-2</v>
      </c>
      <c r="AJ14" s="9">
        <v>11</v>
      </c>
      <c r="AK14" s="9">
        <v>6</v>
      </c>
      <c r="AL14" s="13">
        <f t="shared" si="18"/>
        <v>17</v>
      </c>
      <c r="AM14" s="6">
        <f t="shared" si="7"/>
        <v>4.5454545454545456E-2</v>
      </c>
      <c r="AN14" s="9">
        <v>0</v>
      </c>
      <c r="AO14" s="9">
        <v>0</v>
      </c>
      <c r="AP14" s="13">
        <f t="shared" si="19"/>
        <v>0</v>
      </c>
      <c r="AQ14" s="6">
        <f t="shared" si="20"/>
        <v>0</v>
      </c>
      <c r="AR14" s="13">
        <f t="shared" si="21"/>
        <v>1608</v>
      </c>
      <c r="AS14" s="13">
        <f t="shared" si="22"/>
        <v>1620</v>
      </c>
      <c r="AT14" s="13">
        <f t="shared" si="23"/>
        <v>3228</v>
      </c>
      <c r="AU14" s="6">
        <f t="shared" si="24"/>
        <v>4.428894834328051E-2</v>
      </c>
    </row>
    <row r="15" spans="1:47" x14ac:dyDescent="0.25">
      <c r="A15" s="4">
        <v>8</v>
      </c>
      <c r="B15" s="3" t="s">
        <v>146</v>
      </c>
      <c r="C15" s="3" t="s">
        <v>310</v>
      </c>
      <c r="D15" s="9">
        <v>439</v>
      </c>
      <c r="E15" s="9">
        <v>435</v>
      </c>
      <c r="F15" s="13">
        <f t="shared" si="9"/>
        <v>874</v>
      </c>
      <c r="G15" s="6">
        <f t="shared" si="10"/>
        <v>5.6122776600526551E-2</v>
      </c>
      <c r="H15" s="9">
        <v>189</v>
      </c>
      <c r="I15" s="9">
        <v>171</v>
      </c>
      <c r="J15" s="13">
        <f t="shared" si="11"/>
        <v>360</v>
      </c>
      <c r="K15" s="6">
        <f t="shared" si="0"/>
        <v>5.0097411633732256E-2</v>
      </c>
      <c r="L15" s="9">
        <v>335</v>
      </c>
      <c r="M15" s="9">
        <v>362</v>
      </c>
      <c r="N15" s="13">
        <f t="shared" si="12"/>
        <v>697</v>
      </c>
      <c r="O15" s="6">
        <f t="shared" si="1"/>
        <v>5.4474404064087531E-2</v>
      </c>
      <c r="P15" s="9">
        <v>382</v>
      </c>
      <c r="Q15" s="9">
        <v>337</v>
      </c>
      <c r="R15" s="13">
        <f t="shared" si="13"/>
        <v>719</v>
      </c>
      <c r="S15" s="6">
        <f t="shared" si="2"/>
        <v>6.0849695328368314E-2</v>
      </c>
      <c r="T15" s="9">
        <v>517</v>
      </c>
      <c r="U15" s="9">
        <v>482</v>
      </c>
      <c r="V15" s="13">
        <f t="shared" si="14"/>
        <v>999</v>
      </c>
      <c r="W15" s="6">
        <f t="shared" si="3"/>
        <v>5.6600566572237963E-2</v>
      </c>
      <c r="X15" s="9">
        <v>6</v>
      </c>
      <c r="Y15" s="9">
        <v>10</v>
      </c>
      <c r="Z15" s="13">
        <f t="shared" si="15"/>
        <v>16</v>
      </c>
      <c r="AA15" s="6">
        <f t="shared" si="4"/>
        <v>0.05</v>
      </c>
      <c r="AB15" s="9">
        <v>48</v>
      </c>
      <c r="AC15" s="9">
        <v>49</v>
      </c>
      <c r="AD15" s="13">
        <f t="shared" si="16"/>
        <v>97</v>
      </c>
      <c r="AE15" s="6">
        <f t="shared" si="5"/>
        <v>4.7087378640776702E-2</v>
      </c>
      <c r="AF15" s="9">
        <v>121</v>
      </c>
      <c r="AG15" s="9">
        <v>118</v>
      </c>
      <c r="AH15" s="13">
        <f t="shared" si="17"/>
        <v>239</v>
      </c>
      <c r="AI15" s="6">
        <f t="shared" si="6"/>
        <v>4.6890327643711989E-2</v>
      </c>
      <c r="AJ15" s="9">
        <v>11</v>
      </c>
      <c r="AK15" s="9">
        <v>7</v>
      </c>
      <c r="AL15" s="13">
        <f t="shared" si="18"/>
        <v>18</v>
      </c>
      <c r="AM15" s="6">
        <f t="shared" si="7"/>
        <v>4.8128342245989303E-2</v>
      </c>
      <c r="AN15" s="9">
        <v>1</v>
      </c>
      <c r="AO15" s="9">
        <v>0</v>
      </c>
      <c r="AP15" s="13">
        <f t="shared" si="19"/>
        <v>1</v>
      </c>
      <c r="AQ15" s="6">
        <f t="shared" si="20"/>
        <v>7.1428571428571425E-2</v>
      </c>
      <c r="AR15" s="13">
        <f t="shared" si="21"/>
        <v>2049</v>
      </c>
      <c r="AS15" s="13">
        <f t="shared" si="22"/>
        <v>1971</v>
      </c>
      <c r="AT15" s="13">
        <f t="shared" si="23"/>
        <v>4020</v>
      </c>
      <c r="AU15" s="6">
        <f t="shared" si="24"/>
        <v>5.515538176579543E-2</v>
      </c>
    </row>
    <row r="16" spans="1:47" x14ac:dyDescent="0.25">
      <c r="A16" s="4">
        <v>9</v>
      </c>
      <c r="B16" s="3" t="s">
        <v>147</v>
      </c>
      <c r="C16" s="3" t="s">
        <v>311</v>
      </c>
      <c r="D16" s="9">
        <v>689</v>
      </c>
      <c r="E16" s="9">
        <v>700</v>
      </c>
      <c r="F16" s="13">
        <f t="shared" si="9"/>
        <v>1389</v>
      </c>
      <c r="G16" s="6">
        <f t="shared" si="10"/>
        <v>8.91928337507224E-2</v>
      </c>
      <c r="H16" s="9">
        <v>301</v>
      </c>
      <c r="I16" s="9">
        <v>320</v>
      </c>
      <c r="J16" s="13">
        <f t="shared" si="11"/>
        <v>621</v>
      </c>
      <c r="K16" s="6">
        <f t="shared" si="0"/>
        <v>8.641803506818814E-2</v>
      </c>
      <c r="L16" s="9">
        <v>559</v>
      </c>
      <c r="M16" s="9">
        <v>550</v>
      </c>
      <c r="N16" s="13">
        <f t="shared" si="12"/>
        <v>1109</v>
      </c>
      <c r="O16" s="6">
        <f t="shared" si="1"/>
        <v>8.6674482219617044E-2</v>
      </c>
      <c r="P16" s="9">
        <v>537</v>
      </c>
      <c r="Q16" s="9">
        <v>498</v>
      </c>
      <c r="R16" s="13">
        <f t="shared" si="13"/>
        <v>1035</v>
      </c>
      <c r="S16" s="6">
        <f t="shared" si="2"/>
        <v>8.7593094109681788E-2</v>
      </c>
      <c r="T16" s="9">
        <v>717</v>
      </c>
      <c r="U16" s="9">
        <v>629</v>
      </c>
      <c r="V16" s="13">
        <f t="shared" si="14"/>
        <v>1346</v>
      </c>
      <c r="W16" s="6">
        <f t="shared" si="3"/>
        <v>7.6260623229461755E-2</v>
      </c>
      <c r="X16" s="9">
        <v>5</v>
      </c>
      <c r="Y16" s="9">
        <v>4</v>
      </c>
      <c r="Z16" s="13">
        <f t="shared" si="15"/>
        <v>9</v>
      </c>
      <c r="AA16" s="6">
        <f t="shared" si="4"/>
        <v>2.8125000000000001E-2</v>
      </c>
      <c r="AB16" s="9">
        <v>50</v>
      </c>
      <c r="AC16" s="9">
        <v>80</v>
      </c>
      <c r="AD16" s="13">
        <f t="shared" si="16"/>
        <v>130</v>
      </c>
      <c r="AE16" s="6">
        <f t="shared" si="5"/>
        <v>6.3106796116504854E-2</v>
      </c>
      <c r="AF16" s="9">
        <v>140</v>
      </c>
      <c r="AG16" s="9">
        <v>175</v>
      </c>
      <c r="AH16" s="13">
        <f t="shared" si="17"/>
        <v>315</v>
      </c>
      <c r="AI16" s="6">
        <f t="shared" si="6"/>
        <v>6.1801059446733371E-2</v>
      </c>
      <c r="AJ16" s="9">
        <v>5</v>
      </c>
      <c r="AK16" s="9">
        <v>13</v>
      </c>
      <c r="AL16" s="13">
        <f t="shared" si="18"/>
        <v>18</v>
      </c>
      <c r="AM16" s="6">
        <f t="shared" si="7"/>
        <v>4.8128342245989303E-2</v>
      </c>
      <c r="AN16" s="9">
        <v>2</v>
      </c>
      <c r="AO16" s="9">
        <v>0</v>
      </c>
      <c r="AP16" s="13">
        <f t="shared" si="19"/>
        <v>2</v>
      </c>
      <c r="AQ16" s="6">
        <f t="shared" si="20"/>
        <v>0.14285714285714285</v>
      </c>
      <c r="AR16" s="13">
        <f t="shared" si="21"/>
        <v>3005</v>
      </c>
      <c r="AS16" s="13">
        <f t="shared" si="22"/>
        <v>2969</v>
      </c>
      <c r="AT16" s="13">
        <f t="shared" si="23"/>
        <v>5974</v>
      </c>
      <c r="AU16" s="6">
        <f t="shared" si="24"/>
        <v>8.1964738972353707E-2</v>
      </c>
    </row>
    <row r="17" spans="1:47" x14ac:dyDescent="0.25">
      <c r="A17" s="4">
        <v>10</v>
      </c>
      <c r="B17" s="3" t="s">
        <v>148</v>
      </c>
      <c r="C17" s="3" t="s">
        <v>312</v>
      </c>
      <c r="D17" s="9">
        <v>388</v>
      </c>
      <c r="E17" s="9">
        <v>442</v>
      </c>
      <c r="F17" s="13">
        <f t="shared" si="9"/>
        <v>830</v>
      </c>
      <c r="G17" s="6">
        <f t="shared" si="10"/>
        <v>5.3297373659538946E-2</v>
      </c>
      <c r="H17" s="9">
        <v>206</v>
      </c>
      <c r="I17" s="9">
        <v>181</v>
      </c>
      <c r="J17" s="13">
        <f t="shared" si="11"/>
        <v>387</v>
      </c>
      <c r="K17" s="6">
        <f t="shared" si="0"/>
        <v>5.3854717506262174E-2</v>
      </c>
      <c r="L17" s="9">
        <v>416</v>
      </c>
      <c r="M17" s="9">
        <v>432</v>
      </c>
      <c r="N17" s="13">
        <f t="shared" si="12"/>
        <v>848</v>
      </c>
      <c r="O17" s="6">
        <f t="shared" si="1"/>
        <v>6.6275889019148104E-2</v>
      </c>
      <c r="P17" s="9">
        <v>384</v>
      </c>
      <c r="Q17" s="9">
        <v>346</v>
      </c>
      <c r="R17" s="13">
        <f t="shared" si="13"/>
        <v>730</v>
      </c>
      <c r="S17" s="6">
        <f t="shared" si="2"/>
        <v>6.1780636425186185E-2</v>
      </c>
      <c r="T17" s="9">
        <v>478</v>
      </c>
      <c r="U17" s="9">
        <v>405</v>
      </c>
      <c r="V17" s="13">
        <f t="shared" si="14"/>
        <v>883</v>
      </c>
      <c r="W17" s="6">
        <f t="shared" si="3"/>
        <v>5.0028328611898015E-2</v>
      </c>
      <c r="X17" s="9">
        <v>4</v>
      </c>
      <c r="Y17" s="9">
        <v>10</v>
      </c>
      <c r="Z17" s="13">
        <f t="shared" si="15"/>
        <v>14</v>
      </c>
      <c r="AA17" s="6">
        <f t="shared" si="4"/>
        <v>4.3749999999999997E-2</v>
      </c>
      <c r="AB17" s="9">
        <v>35</v>
      </c>
      <c r="AC17" s="9">
        <v>43</v>
      </c>
      <c r="AD17" s="13">
        <f t="shared" si="16"/>
        <v>78</v>
      </c>
      <c r="AE17" s="6">
        <f t="shared" si="5"/>
        <v>3.7864077669902914E-2</v>
      </c>
      <c r="AF17" s="9">
        <v>74</v>
      </c>
      <c r="AG17" s="9">
        <v>88</v>
      </c>
      <c r="AH17" s="13">
        <f t="shared" si="17"/>
        <v>162</v>
      </c>
      <c r="AI17" s="6">
        <f t="shared" si="6"/>
        <v>3.1783402001177165E-2</v>
      </c>
      <c r="AJ17" s="9">
        <v>6</v>
      </c>
      <c r="AK17" s="9">
        <v>5</v>
      </c>
      <c r="AL17" s="13">
        <f t="shared" si="18"/>
        <v>11</v>
      </c>
      <c r="AM17" s="6">
        <f t="shared" si="7"/>
        <v>2.9411764705882353E-2</v>
      </c>
      <c r="AN17" s="9">
        <v>0</v>
      </c>
      <c r="AO17" s="9">
        <v>0</v>
      </c>
      <c r="AP17" s="13">
        <f t="shared" si="19"/>
        <v>0</v>
      </c>
      <c r="AQ17" s="6">
        <f t="shared" si="20"/>
        <v>0</v>
      </c>
      <c r="AR17" s="13">
        <f t="shared" si="21"/>
        <v>1991</v>
      </c>
      <c r="AS17" s="13">
        <f t="shared" si="22"/>
        <v>1952</v>
      </c>
      <c r="AT17" s="13">
        <f t="shared" si="23"/>
        <v>3943</v>
      </c>
      <c r="AU17" s="6">
        <f t="shared" si="24"/>
        <v>5.4098922960828702E-2</v>
      </c>
    </row>
    <row r="18" spans="1:47" x14ac:dyDescent="0.25">
      <c r="A18" s="4">
        <v>11</v>
      </c>
      <c r="B18" s="3" t="s">
        <v>149</v>
      </c>
      <c r="C18" s="3" t="s">
        <v>313</v>
      </c>
      <c r="D18" s="9">
        <v>567</v>
      </c>
      <c r="E18" s="9">
        <v>559</v>
      </c>
      <c r="F18" s="13">
        <f t="shared" si="9"/>
        <v>1126</v>
      </c>
      <c r="G18" s="6">
        <f t="shared" si="10"/>
        <v>7.2304629808001022E-2</v>
      </c>
      <c r="H18" s="9">
        <v>242</v>
      </c>
      <c r="I18" s="9">
        <v>234</v>
      </c>
      <c r="J18" s="13">
        <f t="shared" si="11"/>
        <v>476</v>
      </c>
      <c r="K18" s="6">
        <f t="shared" si="0"/>
        <v>6.6239910937934868E-2</v>
      </c>
      <c r="L18" s="9">
        <v>551</v>
      </c>
      <c r="M18" s="9">
        <v>517</v>
      </c>
      <c r="N18" s="13">
        <f t="shared" si="12"/>
        <v>1068</v>
      </c>
      <c r="O18" s="6">
        <f t="shared" si="1"/>
        <v>8.3470105509964823E-2</v>
      </c>
      <c r="P18" s="9">
        <v>433</v>
      </c>
      <c r="Q18" s="9">
        <v>457</v>
      </c>
      <c r="R18" s="13">
        <f t="shared" si="13"/>
        <v>890</v>
      </c>
      <c r="S18" s="6">
        <f t="shared" si="2"/>
        <v>7.5321597833446177E-2</v>
      </c>
      <c r="T18" s="9">
        <v>593</v>
      </c>
      <c r="U18" s="9">
        <v>538</v>
      </c>
      <c r="V18" s="13">
        <f t="shared" si="14"/>
        <v>1131</v>
      </c>
      <c r="W18" s="6">
        <f t="shared" si="3"/>
        <v>6.407932011331445E-2</v>
      </c>
      <c r="X18" s="9">
        <v>10</v>
      </c>
      <c r="Y18" s="9">
        <v>17</v>
      </c>
      <c r="Z18" s="13">
        <f t="shared" si="15"/>
        <v>27</v>
      </c>
      <c r="AA18" s="6">
        <f t="shared" si="4"/>
        <v>8.4375000000000006E-2</v>
      </c>
      <c r="AB18" s="9">
        <v>32</v>
      </c>
      <c r="AC18" s="9">
        <v>45</v>
      </c>
      <c r="AD18" s="13">
        <f t="shared" si="16"/>
        <v>77</v>
      </c>
      <c r="AE18" s="6">
        <f t="shared" si="5"/>
        <v>3.7378640776699029E-2</v>
      </c>
      <c r="AF18" s="9">
        <v>95</v>
      </c>
      <c r="AG18" s="9">
        <v>101</v>
      </c>
      <c r="AH18" s="13">
        <f t="shared" si="17"/>
        <v>196</v>
      </c>
      <c r="AI18" s="6">
        <f t="shared" si="6"/>
        <v>3.8453992544634101E-2</v>
      </c>
      <c r="AJ18" s="9">
        <v>6</v>
      </c>
      <c r="AK18" s="9">
        <v>7</v>
      </c>
      <c r="AL18" s="13">
        <f t="shared" si="18"/>
        <v>13</v>
      </c>
      <c r="AM18" s="6">
        <f t="shared" si="7"/>
        <v>3.4759358288770054E-2</v>
      </c>
      <c r="AN18" s="9">
        <v>0</v>
      </c>
      <c r="AO18" s="9">
        <v>0</v>
      </c>
      <c r="AP18" s="13">
        <f t="shared" si="19"/>
        <v>0</v>
      </c>
      <c r="AQ18" s="6">
        <f t="shared" si="20"/>
        <v>0</v>
      </c>
      <c r="AR18" s="13">
        <f t="shared" si="21"/>
        <v>2529</v>
      </c>
      <c r="AS18" s="13">
        <f t="shared" si="22"/>
        <v>2475</v>
      </c>
      <c r="AT18" s="13">
        <f t="shared" si="23"/>
        <v>5004</v>
      </c>
      <c r="AU18" s="6">
        <f t="shared" si="24"/>
        <v>6.8656102078616998E-2</v>
      </c>
    </row>
    <row r="19" spans="1:47" x14ac:dyDescent="0.25">
      <c r="A19" s="4">
        <v>12</v>
      </c>
      <c r="B19" s="3" t="s">
        <v>150</v>
      </c>
      <c r="C19" s="3" t="s">
        <v>314</v>
      </c>
      <c r="D19" s="9">
        <v>795</v>
      </c>
      <c r="E19" s="9">
        <v>779</v>
      </c>
      <c r="F19" s="13">
        <f t="shared" si="9"/>
        <v>1574</v>
      </c>
      <c r="G19" s="6">
        <f t="shared" si="10"/>
        <v>0.1010723688435112</v>
      </c>
      <c r="H19" s="9">
        <v>359</v>
      </c>
      <c r="I19" s="9">
        <v>399</v>
      </c>
      <c r="J19" s="13">
        <f t="shared" si="11"/>
        <v>758</v>
      </c>
      <c r="K19" s="6">
        <f t="shared" si="0"/>
        <v>0.10548288338435848</v>
      </c>
      <c r="L19" s="9">
        <v>560</v>
      </c>
      <c r="M19" s="9">
        <v>590</v>
      </c>
      <c r="N19" s="13">
        <f t="shared" si="12"/>
        <v>1150</v>
      </c>
      <c r="O19" s="6">
        <f t="shared" si="1"/>
        <v>8.9878858929269251E-2</v>
      </c>
      <c r="P19" s="9">
        <v>566</v>
      </c>
      <c r="Q19" s="9">
        <v>515</v>
      </c>
      <c r="R19" s="13">
        <f t="shared" si="13"/>
        <v>1081</v>
      </c>
      <c r="S19" s="6">
        <f t="shared" si="2"/>
        <v>9.148612051455654E-2</v>
      </c>
      <c r="T19" s="9">
        <v>878</v>
      </c>
      <c r="U19" s="9">
        <v>805</v>
      </c>
      <c r="V19" s="13">
        <f t="shared" si="14"/>
        <v>1683</v>
      </c>
      <c r="W19" s="6">
        <f t="shared" si="3"/>
        <v>9.5354107648725206E-2</v>
      </c>
      <c r="X19" s="9">
        <v>19</v>
      </c>
      <c r="Y19" s="9">
        <v>26</v>
      </c>
      <c r="Z19" s="13">
        <f t="shared" si="15"/>
        <v>45</v>
      </c>
      <c r="AA19" s="6">
        <f t="shared" si="4"/>
        <v>0.140625</v>
      </c>
      <c r="AB19" s="9">
        <v>65</v>
      </c>
      <c r="AC19" s="9">
        <v>102</v>
      </c>
      <c r="AD19" s="13">
        <f t="shared" si="16"/>
        <v>167</v>
      </c>
      <c r="AE19" s="6">
        <f t="shared" si="5"/>
        <v>8.1067961165048538E-2</v>
      </c>
      <c r="AF19" s="9">
        <v>275</v>
      </c>
      <c r="AG19" s="9">
        <v>311</v>
      </c>
      <c r="AH19" s="13">
        <f t="shared" si="17"/>
        <v>586</v>
      </c>
      <c r="AI19" s="6">
        <f t="shared" si="6"/>
        <v>0.11496958995487541</v>
      </c>
      <c r="AJ19" s="9">
        <v>26</v>
      </c>
      <c r="AK19" s="9">
        <v>12</v>
      </c>
      <c r="AL19" s="13">
        <f t="shared" si="18"/>
        <v>38</v>
      </c>
      <c r="AM19" s="6">
        <f t="shared" si="7"/>
        <v>0.10160427807486631</v>
      </c>
      <c r="AN19" s="9">
        <v>0</v>
      </c>
      <c r="AO19" s="9">
        <v>0</v>
      </c>
      <c r="AP19" s="13">
        <f t="shared" si="19"/>
        <v>0</v>
      </c>
      <c r="AQ19" s="6">
        <f t="shared" si="20"/>
        <v>0</v>
      </c>
      <c r="AR19" s="13">
        <f t="shared" si="21"/>
        <v>3543</v>
      </c>
      <c r="AS19" s="13">
        <f t="shared" si="22"/>
        <v>3539</v>
      </c>
      <c r="AT19" s="13">
        <f t="shared" si="23"/>
        <v>7082</v>
      </c>
      <c r="AU19" s="6">
        <f t="shared" si="24"/>
        <v>9.7166769568498318E-2</v>
      </c>
    </row>
    <row r="20" spans="1:47" x14ac:dyDescent="0.25">
      <c r="A20" s="4">
        <v>13</v>
      </c>
      <c r="B20" s="3" t="s">
        <v>151</v>
      </c>
      <c r="C20" s="3" t="s">
        <v>198</v>
      </c>
      <c r="D20" s="9">
        <v>878</v>
      </c>
      <c r="E20" s="9">
        <v>887</v>
      </c>
      <c r="F20" s="13">
        <f t="shared" si="9"/>
        <v>1765</v>
      </c>
      <c r="G20" s="6">
        <f t="shared" si="10"/>
        <v>0.11333718615552558</v>
      </c>
      <c r="H20" s="9">
        <v>438</v>
      </c>
      <c r="I20" s="9">
        <v>423</v>
      </c>
      <c r="J20" s="13">
        <f t="shared" si="11"/>
        <v>861</v>
      </c>
      <c r="K20" s="6">
        <f t="shared" si="0"/>
        <v>0.11981630949067631</v>
      </c>
      <c r="L20" s="9">
        <v>547</v>
      </c>
      <c r="M20" s="9">
        <v>642</v>
      </c>
      <c r="N20" s="13">
        <f t="shared" si="12"/>
        <v>1189</v>
      </c>
      <c r="O20" s="6">
        <f t="shared" si="1"/>
        <v>9.2926924579914028E-2</v>
      </c>
      <c r="P20" s="9">
        <v>594</v>
      </c>
      <c r="Q20" s="9">
        <v>668</v>
      </c>
      <c r="R20" s="13">
        <f t="shared" si="13"/>
        <v>1262</v>
      </c>
      <c r="S20" s="6">
        <f t="shared" si="2"/>
        <v>0.10680433310765064</v>
      </c>
      <c r="T20" s="9">
        <v>1214</v>
      </c>
      <c r="U20" s="9">
        <v>1195</v>
      </c>
      <c r="V20" s="13">
        <f t="shared" si="14"/>
        <v>2409</v>
      </c>
      <c r="W20" s="6">
        <f t="shared" si="3"/>
        <v>0.13648725212464588</v>
      </c>
      <c r="X20" s="9">
        <v>24</v>
      </c>
      <c r="Y20" s="9">
        <v>29</v>
      </c>
      <c r="Z20" s="13">
        <f t="shared" si="15"/>
        <v>53</v>
      </c>
      <c r="AA20" s="6">
        <f t="shared" si="4"/>
        <v>0.16562499999999999</v>
      </c>
      <c r="AB20" s="9">
        <v>191</v>
      </c>
      <c r="AC20" s="9">
        <v>260</v>
      </c>
      <c r="AD20" s="13">
        <f t="shared" si="16"/>
        <v>451</v>
      </c>
      <c r="AE20" s="6">
        <f t="shared" si="5"/>
        <v>0.21893203883495146</v>
      </c>
      <c r="AF20" s="9">
        <v>665</v>
      </c>
      <c r="AG20" s="9">
        <v>644</v>
      </c>
      <c r="AH20" s="13">
        <f t="shared" si="17"/>
        <v>1309</v>
      </c>
      <c r="AI20" s="6">
        <f t="shared" si="6"/>
        <v>0.25681773592309204</v>
      </c>
      <c r="AJ20" s="9">
        <v>67</v>
      </c>
      <c r="AK20" s="9">
        <v>39</v>
      </c>
      <c r="AL20" s="13">
        <f t="shared" si="18"/>
        <v>106</v>
      </c>
      <c r="AM20" s="6">
        <f t="shared" si="7"/>
        <v>0.28342245989304815</v>
      </c>
      <c r="AN20" s="9">
        <v>5</v>
      </c>
      <c r="AO20" s="9">
        <v>1</v>
      </c>
      <c r="AP20" s="13">
        <f t="shared" si="19"/>
        <v>6</v>
      </c>
      <c r="AQ20" s="6">
        <f t="shared" si="20"/>
        <v>0.42857142857142855</v>
      </c>
      <c r="AR20" s="13">
        <f t="shared" si="21"/>
        <v>4623</v>
      </c>
      <c r="AS20" s="13">
        <f t="shared" si="22"/>
        <v>4788</v>
      </c>
      <c r="AT20" s="13">
        <f t="shared" si="23"/>
        <v>9411</v>
      </c>
      <c r="AU20" s="6">
        <f t="shared" si="24"/>
        <v>0.12912121835768678</v>
      </c>
    </row>
    <row r="21" spans="1:47" x14ac:dyDescent="0.25">
      <c r="A21" s="4">
        <v>14</v>
      </c>
      <c r="B21" s="3" t="s">
        <v>152</v>
      </c>
      <c r="C21" s="3" t="s">
        <v>315</v>
      </c>
      <c r="D21" s="9">
        <v>807</v>
      </c>
      <c r="E21" s="9">
        <v>753</v>
      </c>
      <c r="F21" s="13">
        <f t="shared" si="9"/>
        <v>1560</v>
      </c>
      <c r="G21" s="6">
        <f t="shared" si="10"/>
        <v>0.10017337699865152</v>
      </c>
      <c r="H21" s="9">
        <v>383</v>
      </c>
      <c r="I21" s="9">
        <v>383</v>
      </c>
      <c r="J21" s="13">
        <f t="shared" si="11"/>
        <v>766</v>
      </c>
      <c r="K21" s="6">
        <f t="shared" si="0"/>
        <v>0.10659615919844141</v>
      </c>
      <c r="L21" s="9">
        <v>521</v>
      </c>
      <c r="M21" s="9">
        <v>592</v>
      </c>
      <c r="N21" s="13">
        <f t="shared" si="12"/>
        <v>1113</v>
      </c>
      <c r="O21" s="6">
        <f t="shared" si="1"/>
        <v>8.698710433763189E-2</v>
      </c>
      <c r="P21" s="9">
        <v>543</v>
      </c>
      <c r="Q21" s="9">
        <v>541</v>
      </c>
      <c r="R21" s="13">
        <f t="shared" si="13"/>
        <v>1084</v>
      </c>
      <c r="S21" s="6">
        <f t="shared" si="2"/>
        <v>9.174001354096141E-2</v>
      </c>
      <c r="T21" s="9">
        <v>1061</v>
      </c>
      <c r="U21" s="9">
        <v>980</v>
      </c>
      <c r="V21" s="13">
        <f t="shared" si="14"/>
        <v>2041</v>
      </c>
      <c r="W21" s="6">
        <f t="shared" si="3"/>
        <v>0.11563739376770538</v>
      </c>
      <c r="X21" s="9">
        <v>22</v>
      </c>
      <c r="Y21" s="9">
        <v>28</v>
      </c>
      <c r="Z21" s="13">
        <f t="shared" si="15"/>
        <v>50</v>
      </c>
      <c r="AA21" s="6">
        <f t="shared" si="4"/>
        <v>0.15625</v>
      </c>
      <c r="AB21" s="9">
        <v>163</v>
      </c>
      <c r="AC21" s="9">
        <v>202</v>
      </c>
      <c r="AD21" s="13">
        <f t="shared" si="16"/>
        <v>365</v>
      </c>
      <c r="AE21" s="6">
        <f t="shared" si="5"/>
        <v>0.17718446601941748</v>
      </c>
      <c r="AF21" s="9">
        <v>437</v>
      </c>
      <c r="AG21" s="9">
        <v>412</v>
      </c>
      <c r="AH21" s="13">
        <f t="shared" si="17"/>
        <v>849</v>
      </c>
      <c r="AI21" s="6">
        <f t="shared" si="6"/>
        <v>0.16656856974690995</v>
      </c>
      <c r="AJ21" s="9">
        <v>45</v>
      </c>
      <c r="AK21" s="9">
        <v>36</v>
      </c>
      <c r="AL21" s="13">
        <f t="shared" si="18"/>
        <v>81</v>
      </c>
      <c r="AM21" s="6">
        <f t="shared" si="7"/>
        <v>0.21657754010695188</v>
      </c>
      <c r="AN21" s="9">
        <v>4</v>
      </c>
      <c r="AO21" s="9">
        <v>0</v>
      </c>
      <c r="AP21" s="13">
        <f t="shared" si="19"/>
        <v>4</v>
      </c>
      <c r="AQ21" s="6">
        <f t="shared" si="20"/>
        <v>0.2857142857142857</v>
      </c>
      <c r="AR21" s="13">
        <f t="shared" si="21"/>
        <v>3986</v>
      </c>
      <c r="AS21" s="13">
        <f t="shared" si="22"/>
        <v>3927</v>
      </c>
      <c r="AT21" s="13">
        <f t="shared" si="23"/>
        <v>7913</v>
      </c>
      <c r="AU21" s="6">
        <f t="shared" si="24"/>
        <v>0.10856829251560678</v>
      </c>
    </row>
    <row r="22" spans="1:47" s="1" customFormat="1" x14ac:dyDescent="0.25">
      <c r="A22" s="23" t="s">
        <v>345</v>
      </c>
      <c r="B22" s="23"/>
      <c r="C22" s="23"/>
      <c r="D22" s="14">
        <f>SUM(D8:D21)</f>
        <v>7859</v>
      </c>
      <c r="E22" s="14">
        <f t="shared" ref="E22:AS22" si="25">SUM(E8:E21)</f>
        <v>7714</v>
      </c>
      <c r="F22" s="18">
        <f t="shared" si="25"/>
        <v>15573</v>
      </c>
      <c r="G22" s="12">
        <f>F22/$AT$22</f>
        <v>0.21366536324346574</v>
      </c>
      <c r="H22" s="14">
        <f t="shared" si="25"/>
        <v>3613</v>
      </c>
      <c r="I22" s="14">
        <f t="shared" si="25"/>
        <v>3573</v>
      </c>
      <c r="J22" s="18">
        <f t="shared" si="25"/>
        <v>7186</v>
      </c>
      <c r="K22" s="12">
        <f>J22/$AT$22</f>
        <v>9.8593674967414419E-2</v>
      </c>
      <c r="L22" s="14">
        <f t="shared" si="25"/>
        <v>6157</v>
      </c>
      <c r="M22" s="14">
        <f t="shared" si="25"/>
        <v>6638</v>
      </c>
      <c r="N22" s="18">
        <f t="shared" si="25"/>
        <v>12795</v>
      </c>
      <c r="O22" s="12">
        <f>N22/$AT$22</f>
        <v>0.17555052479934144</v>
      </c>
      <c r="P22" s="14">
        <f t="shared" si="25"/>
        <v>5991</v>
      </c>
      <c r="Q22" s="14">
        <f t="shared" si="25"/>
        <v>5825</v>
      </c>
      <c r="R22" s="18">
        <f t="shared" si="25"/>
        <v>11816</v>
      </c>
      <c r="S22" s="12">
        <f>R22/$AT$22</f>
        <v>0.16211840570762159</v>
      </c>
      <c r="T22" s="14">
        <f t="shared" si="25"/>
        <v>9274</v>
      </c>
      <c r="U22" s="14">
        <f t="shared" si="25"/>
        <v>8376</v>
      </c>
      <c r="V22" s="18">
        <f t="shared" si="25"/>
        <v>17650</v>
      </c>
      <c r="W22" s="12">
        <f>V22/$AT$22</f>
        <v>0.2421623104891267</v>
      </c>
      <c r="X22" s="15">
        <f t="shared" si="25"/>
        <v>122</v>
      </c>
      <c r="Y22" s="14">
        <f t="shared" si="25"/>
        <v>198</v>
      </c>
      <c r="Z22" s="18">
        <f t="shared" si="25"/>
        <v>320</v>
      </c>
      <c r="AA22" s="12">
        <f>Z22/$AT$22</f>
        <v>4.390478150511079E-3</v>
      </c>
      <c r="AB22" s="14">
        <f t="shared" si="25"/>
        <v>867</v>
      </c>
      <c r="AC22" s="14">
        <f t="shared" si="25"/>
        <v>1193</v>
      </c>
      <c r="AD22" s="18">
        <f t="shared" si="25"/>
        <v>2060</v>
      </c>
      <c r="AE22" s="12">
        <f>AD22/$AT$22</f>
        <v>2.8263703093915071E-2</v>
      </c>
      <c r="AF22" s="14">
        <f t="shared" si="25"/>
        <v>2458</v>
      </c>
      <c r="AG22" s="14">
        <f t="shared" si="25"/>
        <v>2639</v>
      </c>
      <c r="AH22" s="18">
        <f t="shared" si="25"/>
        <v>5097</v>
      </c>
      <c r="AI22" s="12">
        <f>AH22/$AT$22</f>
        <v>6.9932084791109281E-2</v>
      </c>
      <c r="AJ22" s="14">
        <f t="shared" si="25"/>
        <v>220</v>
      </c>
      <c r="AK22" s="14">
        <f t="shared" si="25"/>
        <v>154</v>
      </c>
      <c r="AL22" s="18">
        <f t="shared" si="25"/>
        <v>374</v>
      </c>
      <c r="AM22" s="12">
        <f>AL22/$AT$22</f>
        <v>5.1313713384098236E-3</v>
      </c>
      <c r="AN22" s="14">
        <f t="shared" si="25"/>
        <v>13</v>
      </c>
      <c r="AO22" s="14">
        <f t="shared" si="25"/>
        <v>1</v>
      </c>
      <c r="AP22" s="18">
        <f t="shared" si="25"/>
        <v>14</v>
      </c>
      <c r="AQ22" s="12">
        <f>AP22/$AT$22</f>
        <v>1.9208341908485971E-4</v>
      </c>
      <c r="AR22" s="14">
        <f t="shared" si="25"/>
        <v>36574</v>
      </c>
      <c r="AS22" s="14">
        <f t="shared" si="25"/>
        <v>36311</v>
      </c>
      <c r="AT22" s="18">
        <f>SUM(AT8:AT21)</f>
        <v>72885</v>
      </c>
      <c r="AU22" s="12">
        <f>SUM(AU8:AU21)</f>
        <v>1</v>
      </c>
    </row>
  </sheetData>
  <mergeCells count="17">
    <mergeCell ref="A22:C22"/>
    <mergeCell ref="AF6:AI6"/>
    <mergeCell ref="AJ6:AM6"/>
    <mergeCell ref="AN6:AQ6"/>
    <mergeCell ref="AR6:AU6"/>
    <mergeCell ref="H6:K6"/>
    <mergeCell ref="L6:O6"/>
    <mergeCell ref="P6:S6"/>
    <mergeCell ref="T6:W6"/>
    <mergeCell ref="X6:AA6"/>
    <mergeCell ref="AB6:AE6"/>
    <mergeCell ref="A4:D4"/>
    <mergeCell ref="A5:D5"/>
    <mergeCell ref="A6:A7"/>
    <mergeCell ref="B6:B7"/>
    <mergeCell ref="C6:C7"/>
    <mergeCell ref="D6:G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362F39-A5A6-4F2C-9B7A-DC3E8ED1422F}">
  <dimension ref="A1:AU22"/>
  <sheetViews>
    <sheetView workbookViewId="0"/>
  </sheetViews>
  <sheetFormatPr defaultRowHeight="15" x14ac:dyDescent="0.25"/>
  <cols>
    <col min="1" max="1" width="6.42578125" customWidth="1"/>
    <col min="2" max="2" width="11" bestFit="1" customWidth="1"/>
    <col min="3" max="3" width="16" bestFit="1" customWidth="1"/>
    <col min="4" max="4" width="8.5703125" bestFit="1" customWidth="1"/>
    <col min="5" max="5" width="11.28515625" bestFit="1" customWidth="1"/>
    <col min="6" max="6" width="8" bestFit="1" customWidth="1"/>
    <col min="7" max="7" width="8.140625" bestFit="1" customWidth="1"/>
    <col min="8" max="8" width="8.5703125" bestFit="1" customWidth="1"/>
    <col min="9" max="9" width="11.28515625" bestFit="1" customWidth="1"/>
    <col min="10" max="10" width="8" bestFit="1" customWidth="1"/>
    <col min="11" max="11" width="8.140625" bestFit="1" customWidth="1"/>
    <col min="12" max="12" width="8.5703125" bestFit="1" customWidth="1"/>
    <col min="13" max="13" width="11.28515625" bestFit="1" customWidth="1"/>
    <col min="14" max="14" width="8" bestFit="1" customWidth="1"/>
    <col min="15" max="15" width="8.140625" bestFit="1" customWidth="1"/>
    <col min="16" max="16" width="8.5703125" bestFit="1" customWidth="1"/>
    <col min="17" max="17" width="11.28515625" bestFit="1" customWidth="1"/>
    <col min="18" max="18" width="8" bestFit="1" customWidth="1"/>
    <col min="19" max="19" width="8.140625" bestFit="1" customWidth="1"/>
    <col min="20" max="20" width="8.5703125" bestFit="1" customWidth="1"/>
    <col min="21" max="21" width="11.28515625" bestFit="1" customWidth="1"/>
    <col min="22" max="22" width="7.28515625" bestFit="1" customWidth="1"/>
    <col min="23" max="23" width="8.140625" bestFit="1" customWidth="1"/>
    <col min="24" max="24" width="8.5703125" bestFit="1" customWidth="1"/>
    <col min="25" max="25" width="11.28515625" bestFit="1" customWidth="1"/>
    <col min="26" max="26" width="7.28515625" bestFit="1" customWidth="1"/>
    <col min="27" max="27" width="8.140625" bestFit="1" customWidth="1"/>
    <col min="28" max="28" width="8.5703125" bestFit="1" customWidth="1"/>
    <col min="29" max="29" width="11.28515625" bestFit="1" customWidth="1"/>
    <col min="30" max="30" width="7.28515625" bestFit="1" customWidth="1"/>
    <col min="31" max="31" width="8.140625" bestFit="1" customWidth="1"/>
    <col min="32" max="32" width="8.5703125" bestFit="1" customWidth="1"/>
    <col min="33" max="33" width="11.28515625" bestFit="1" customWidth="1"/>
    <col min="34" max="34" width="7.28515625" bestFit="1" customWidth="1"/>
    <col min="35" max="35" width="8.140625" bestFit="1" customWidth="1"/>
    <col min="36" max="36" width="8.5703125" bestFit="1" customWidth="1"/>
    <col min="37" max="37" width="11.28515625" bestFit="1" customWidth="1"/>
    <col min="38" max="38" width="7.28515625" bestFit="1" customWidth="1"/>
    <col min="39" max="39" width="8.140625" bestFit="1" customWidth="1"/>
    <col min="40" max="40" width="8.5703125" bestFit="1" customWidth="1"/>
    <col min="41" max="41" width="11.28515625" bestFit="1" customWidth="1"/>
    <col min="42" max="42" width="7.28515625" bestFit="1" customWidth="1"/>
    <col min="43" max="43" width="8.140625" bestFit="1" customWidth="1"/>
    <col min="44" max="44" width="9" customWidth="1"/>
    <col min="45" max="45" width="11.42578125" bestFit="1" customWidth="1"/>
    <col min="46" max="46" width="9.5703125" bestFit="1" customWidth="1"/>
    <col min="47" max="47" width="8.140625" bestFit="1" customWidth="1"/>
  </cols>
  <sheetData>
    <row r="1" spans="1:47" ht="18.75" x14ac:dyDescent="0.3">
      <c r="B1" s="16" t="s">
        <v>372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2"/>
    </row>
    <row r="4" spans="1:47" x14ac:dyDescent="0.25">
      <c r="A4" s="24" t="s">
        <v>343</v>
      </c>
      <c r="B4" s="24"/>
      <c r="C4" s="24"/>
      <c r="D4" s="24"/>
    </row>
    <row r="5" spans="1:47" x14ac:dyDescent="0.25">
      <c r="A5" s="24" t="s">
        <v>360</v>
      </c>
      <c r="B5" s="24"/>
      <c r="C5" s="24"/>
      <c r="D5" s="24"/>
    </row>
    <row r="6" spans="1:47" s="1" customFormat="1" x14ac:dyDescent="0.25">
      <c r="A6" s="22" t="s">
        <v>342</v>
      </c>
      <c r="B6" s="22" t="s">
        <v>0</v>
      </c>
      <c r="C6" s="22" t="s">
        <v>1</v>
      </c>
      <c r="D6" s="19" t="s">
        <v>362</v>
      </c>
      <c r="E6" s="20"/>
      <c r="F6" s="20"/>
      <c r="G6" s="21"/>
      <c r="H6" s="19" t="s">
        <v>363</v>
      </c>
      <c r="I6" s="20"/>
      <c r="J6" s="20"/>
      <c r="K6" s="21"/>
      <c r="L6" s="19" t="s">
        <v>364</v>
      </c>
      <c r="M6" s="20"/>
      <c r="N6" s="20"/>
      <c r="O6" s="21"/>
      <c r="P6" s="19" t="s">
        <v>365</v>
      </c>
      <c r="Q6" s="20"/>
      <c r="R6" s="20"/>
      <c r="S6" s="21"/>
      <c r="T6" s="19" t="s">
        <v>366</v>
      </c>
      <c r="U6" s="20"/>
      <c r="V6" s="20"/>
      <c r="W6" s="21"/>
      <c r="X6" s="19" t="s">
        <v>367</v>
      </c>
      <c r="Y6" s="20"/>
      <c r="Z6" s="20"/>
      <c r="AA6" s="21"/>
      <c r="AB6" s="19" t="s">
        <v>368</v>
      </c>
      <c r="AC6" s="20"/>
      <c r="AD6" s="20"/>
      <c r="AE6" s="21"/>
      <c r="AF6" s="19" t="s">
        <v>369</v>
      </c>
      <c r="AG6" s="20"/>
      <c r="AH6" s="20"/>
      <c r="AI6" s="21"/>
      <c r="AJ6" s="19" t="s">
        <v>370</v>
      </c>
      <c r="AK6" s="20"/>
      <c r="AL6" s="20"/>
      <c r="AM6" s="21"/>
      <c r="AN6" s="19" t="s">
        <v>371</v>
      </c>
      <c r="AO6" s="20"/>
      <c r="AP6" s="20"/>
      <c r="AQ6" s="21"/>
      <c r="AR6" s="19" t="s">
        <v>349</v>
      </c>
      <c r="AS6" s="20"/>
      <c r="AT6" s="20"/>
      <c r="AU6" s="21"/>
    </row>
    <row r="7" spans="1:47" s="5" customFormat="1" x14ac:dyDescent="0.25">
      <c r="A7" s="22"/>
      <c r="B7" s="22"/>
      <c r="C7" s="22"/>
      <c r="D7" s="7" t="s">
        <v>346</v>
      </c>
      <c r="E7" s="7" t="s">
        <v>347</v>
      </c>
      <c r="F7" s="7" t="s">
        <v>344</v>
      </c>
      <c r="G7" s="7" t="s">
        <v>348</v>
      </c>
      <c r="H7" s="7" t="s">
        <v>346</v>
      </c>
      <c r="I7" s="7" t="s">
        <v>347</v>
      </c>
      <c r="J7" s="7" t="s">
        <v>344</v>
      </c>
      <c r="K7" s="7" t="s">
        <v>348</v>
      </c>
      <c r="L7" s="7" t="s">
        <v>346</v>
      </c>
      <c r="M7" s="7" t="s">
        <v>347</v>
      </c>
      <c r="N7" s="7" t="s">
        <v>344</v>
      </c>
      <c r="O7" s="7" t="s">
        <v>348</v>
      </c>
      <c r="P7" s="7" t="s">
        <v>346</v>
      </c>
      <c r="Q7" s="7" t="s">
        <v>347</v>
      </c>
      <c r="R7" s="7" t="s">
        <v>344</v>
      </c>
      <c r="S7" s="7" t="s">
        <v>348</v>
      </c>
      <c r="T7" s="7" t="s">
        <v>346</v>
      </c>
      <c r="U7" s="7" t="s">
        <v>347</v>
      </c>
      <c r="V7" s="7" t="s">
        <v>344</v>
      </c>
      <c r="W7" s="7" t="s">
        <v>348</v>
      </c>
      <c r="X7" s="7" t="s">
        <v>346</v>
      </c>
      <c r="Y7" s="7" t="s">
        <v>347</v>
      </c>
      <c r="Z7" s="7" t="s">
        <v>344</v>
      </c>
      <c r="AA7" s="7" t="s">
        <v>348</v>
      </c>
      <c r="AB7" s="7" t="s">
        <v>346</v>
      </c>
      <c r="AC7" s="7" t="s">
        <v>347</v>
      </c>
      <c r="AD7" s="7" t="s">
        <v>344</v>
      </c>
      <c r="AE7" s="7" t="s">
        <v>348</v>
      </c>
      <c r="AF7" s="7" t="s">
        <v>346</v>
      </c>
      <c r="AG7" s="7" t="s">
        <v>347</v>
      </c>
      <c r="AH7" s="7" t="s">
        <v>344</v>
      </c>
      <c r="AI7" s="7" t="s">
        <v>348</v>
      </c>
      <c r="AJ7" s="7" t="s">
        <v>346</v>
      </c>
      <c r="AK7" s="7" t="s">
        <v>347</v>
      </c>
      <c r="AL7" s="7" t="s">
        <v>344</v>
      </c>
      <c r="AM7" s="7" t="s">
        <v>348</v>
      </c>
      <c r="AN7" s="7" t="s">
        <v>346</v>
      </c>
      <c r="AO7" s="7" t="s">
        <v>347</v>
      </c>
      <c r="AP7" s="7" t="s">
        <v>344</v>
      </c>
      <c r="AQ7" s="7" t="s">
        <v>348</v>
      </c>
      <c r="AR7" s="7" t="s">
        <v>346</v>
      </c>
      <c r="AS7" s="7" t="s">
        <v>347</v>
      </c>
      <c r="AT7" s="7" t="s">
        <v>344</v>
      </c>
      <c r="AU7" s="7" t="s">
        <v>348</v>
      </c>
    </row>
    <row r="8" spans="1:47" x14ac:dyDescent="0.25">
      <c r="A8" s="4">
        <v>1</v>
      </c>
      <c r="B8" s="3" t="s">
        <v>154</v>
      </c>
      <c r="C8" s="3" t="s">
        <v>317</v>
      </c>
      <c r="D8" s="9">
        <v>204</v>
      </c>
      <c r="E8" s="9">
        <v>194</v>
      </c>
      <c r="F8" s="13">
        <f>SUM(D8:E8)</f>
        <v>398</v>
      </c>
      <c r="G8" s="6">
        <f>IFERROR(F8/F$22,0)</f>
        <v>3.6971667440780308E-2</v>
      </c>
      <c r="H8" s="9">
        <v>127</v>
      </c>
      <c r="I8" s="9">
        <v>119</v>
      </c>
      <c r="J8" s="13">
        <f>SUM(H8:I8)</f>
        <v>246</v>
      </c>
      <c r="K8" s="6">
        <f t="shared" ref="K8:K21" si="0">IFERROR(J8/J$22,0)</f>
        <v>4.8197492163009406E-2</v>
      </c>
      <c r="L8" s="9">
        <v>196</v>
      </c>
      <c r="M8" s="9">
        <v>300</v>
      </c>
      <c r="N8" s="13">
        <f>SUM(L8:M8)</f>
        <v>496</v>
      </c>
      <c r="O8" s="6">
        <f t="shared" ref="O8:O21" si="1">IFERROR(N8/N$22,0)</f>
        <v>5.1645147855060393E-2</v>
      </c>
      <c r="P8" s="9">
        <v>204</v>
      </c>
      <c r="Q8" s="9">
        <v>176</v>
      </c>
      <c r="R8" s="13">
        <f>SUM(P8:Q8)</f>
        <v>380</v>
      </c>
      <c r="S8" s="6">
        <f t="shared" ref="S8:S21" si="2">IFERROR(R8/R$22,0)</f>
        <v>4.1027855754696613E-2</v>
      </c>
      <c r="T8" s="9">
        <v>437</v>
      </c>
      <c r="U8" s="9">
        <v>351</v>
      </c>
      <c r="V8" s="13">
        <f>SUM(T8:U8)</f>
        <v>788</v>
      </c>
      <c r="W8" s="6">
        <f t="shared" ref="W8:W21" si="3">IFERROR(V8/V$22,0)</f>
        <v>5.2480852480852484E-2</v>
      </c>
      <c r="X8" s="9">
        <v>4</v>
      </c>
      <c r="Y8" s="9">
        <v>3</v>
      </c>
      <c r="Z8" s="13">
        <f>SUM(X8:Y8)</f>
        <v>7</v>
      </c>
      <c r="AA8" s="6">
        <f t="shared" ref="AA8:AA21" si="4">IFERROR(Z8/Z$22,0)</f>
        <v>2.4221453287197232E-2</v>
      </c>
      <c r="AB8" s="9">
        <v>25</v>
      </c>
      <c r="AC8" s="9">
        <v>37</v>
      </c>
      <c r="AD8" s="13">
        <f>SUM(AB8:AC8)</f>
        <v>62</v>
      </c>
      <c r="AE8" s="6">
        <f t="shared" ref="AE8:AE21" si="5">IFERROR(AD8/AD$22,0)</f>
        <v>4.6165301563663441E-2</v>
      </c>
      <c r="AF8" s="9">
        <v>38</v>
      </c>
      <c r="AG8" s="9">
        <v>72</v>
      </c>
      <c r="AH8" s="13">
        <f>SUM(AF8:AG8)</f>
        <v>110</v>
      </c>
      <c r="AI8" s="6">
        <f t="shared" ref="AI8:AI21" si="6">IFERROR(AH8/$AH$22,0)</f>
        <v>3.4953924372418177E-2</v>
      </c>
      <c r="AJ8" s="9">
        <v>3</v>
      </c>
      <c r="AK8" s="9">
        <v>1</v>
      </c>
      <c r="AL8" s="13">
        <f>SUM(AJ8:AK8)</f>
        <v>4</v>
      </c>
      <c r="AM8" s="6">
        <f t="shared" ref="AM8:AM21" si="7">IFERROR(AL8/$AL$22,0)</f>
        <v>2.5806451612903226E-2</v>
      </c>
      <c r="AN8" s="9">
        <v>2</v>
      </c>
      <c r="AO8" s="9">
        <v>0</v>
      </c>
      <c r="AP8" s="13">
        <f>SUM(AN8:AO8)</f>
        <v>2</v>
      </c>
      <c r="AQ8" s="6">
        <f>IFERROR(AP8/$AP$22,0)</f>
        <v>0.16666666666666666</v>
      </c>
      <c r="AR8" s="13">
        <f>AN8+AJ8+AF8+AB8+X8+T8+P8+L8+H8+D8</f>
        <v>1240</v>
      </c>
      <c r="AS8" s="13">
        <f>AO8+AK8+AG8+AC8+Y8+U8+Q8+M8+I8+E8</f>
        <v>1253</v>
      </c>
      <c r="AT8" s="13">
        <f>SUM(AR8:AS8)</f>
        <v>2493</v>
      </c>
      <c r="AU8" s="6">
        <f t="shared" ref="AU8" si="8">IFERROR(AT8/$AT$22,0)</f>
        <v>4.5579201404124615E-2</v>
      </c>
    </row>
    <row r="9" spans="1:47" x14ac:dyDescent="0.25">
      <c r="A9" s="4">
        <v>2</v>
      </c>
      <c r="B9" s="3" t="s">
        <v>155</v>
      </c>
      <c r="C9" s="3" t="s">
        <v>318</v>
      </c>
      <c r="D9" s="9">
        <v>192</v>
      </c>
      <c r="E9" s="9">
        <v>179</v>
      </c>
      <c r="F9" s="13">
        <f t="shared" ref="F9:F21" si="9">SUM(D9:E9)</f>
        <v>371</v>
      </c>
      <c r="G9" s="6">
        <f t="shared" ref="G9:G21" si="10">IFERROR(F9/F$22,0)</f>
        <v>3.4463539247561542E-2</v>
      </c>
      <c r="H9" s="9">
        <v>80</v>
      </c>
      <c r="I9" s="9">
        <v>85</v>
      </c>
      <c r="J9" s="13">
        <f t="shared" ref="J9:J21" si="11">SUM(H9:I9)</f>
        <v>165</v>
      </c>
      <c r="K9" s="6">
        <f t="shared" si="0"/>
        <v>3.2327586206896554E-2</v>
      </c>
      <c r="L9" s="9">
        <v>141</v>
      </c>
      <c r="M9" s="9">
        <v>191</v>
      </c>
      <c r="N9" s="13">
        <f t="shared" ref="N9:N21" si="12">SUM(L9:M9)</f>
        <v>332</v>
      </c>
      <c r="O9" s="6">
        <f t="shared" si="1"/>
        <v>3.4568929612661392E-2</v>
      </c>
      <c r="P9" s="9">
        <v>143</v>
      </c>
      <c r="Q9" s="9">
        <v>143</v>
      </c>
      <c r="R9" s="13">
        <f t="shared" ref="R9:R21" si="13">SUM(P9:Q9)</f>
        <v>286</v>
      </c>
      <c r="S9" s="6">
        <f t="shared" si="2"/>
        <v>3.0878859857482184E-2</v>
      </c>
      <c r="T9" s="9">
        <v>307</v>
      </c>
      <c r="U9" s="9">
        <v>255</v>
      </c>
      <c r="V9" s="13">
        <f t="shared" ref="V9:V21" si="14">SUM(T9:U9)</f>
        <v>562</v>
      </c>
      <c r="W9" s="6">
        <f t="shared" si="3"/>
        <v>3.7429237429237427E-2</v>
      </c>
      <c r="X9" s="9">
        <v>6</v>
      </c>
      <c r="Y9" s="9">
        <v>9</v>
      </c>
      <c r="Z9" s="13">
        <f t="shared" ref="Z9:Z21" si="15">SUM(X9:Y9)</f>
        <v>15</v>
      </c>
      <c r="AA9" s="6">
        <f t="shared" si="4"/>
        <v>5.1903114186851208E-2</v>
      </c>
      <c r="AB9" s="9">
        <v>34</v>
      </c>
      <c r="AC9" s="9">
        <v>41</v>
      </c>
      <c r="AD9" s="13">
        <f t="shared" ref="AD9:AD21" si="16">SUM(AB9:AC9)</f>
        <v>75</v>
      </c>
      <c r="AE9" s="6">
        <f t="shared" si="5"/>
        <v>5.5845122859270291E-2</v>
      </c>
      <c r="AF9" s="9">
        <v>66</v>
      </c>
      <c r="AG9" s="9">
        <v>77</v>
      </c>
      <c r="AH9" s="13">
        <f t="shared" ref="AH9:AH21" si="17">SUM(AF9:AG9)</f>
        <v>143</v>
      </c>
      <c r="AI9" s="6">
        <f t="shared" si="6"/>
        <v>4.5440101684143627E-2</v>
      </c>
      <c r="AJ9" s="9">
        <v>3</v>
      </c>
      <c r="AK9" s="9">
        <v>3</v>
      </c>
      <c r="AL9" s="13">
        <f t="shared" ref="AL9:AL21" si="18">SUM(AJ9:AK9)</f>
        <v>6</v>
      </c>
      <c r="AM9" s="6">
        <f t="shared" si="7"/>
        <v>3.870967741935484E-2</v>
      </c>
      <c r="AN9" s="9">
        <v>0</v>
      </c>
      <c r="AO9" s="9">
        <v>0</v>
      </c>
      <c r="AP9" s="13">
        <f t="shared" ref="AP9:AP21" si="19">SUM(AN9:AO9)</f>
        <v>0</v>
      </c>
      <c r="AQ9" s="6">
        <f t="shared" ref="AQ9:AQ21" si="20">IFERROR(AP9/$AP$22,0)</f>
        <v>0</v>
      </c>
      <c r="AR9" s="13">
        <f t="shared" ref="AR9:AR21" si="21">AN9+AJ9+AF9+AB9+X9+T9+P9+L9+H9+D9</f>
        <v>972</v>
      </c>
      <c r="AS9" s="13">
        <f t="shared" ref="AS9:AS21" si="22">AO9+AK9+AG9+AC9+Y9+U9+Q9+M9+I9+E9</f>
        <v>983</v>
      </c>
      <c r="AT9" s="13">
        <f t="shared" ref="AT9:AT21" si="23">SUM(AR9:AS9)</f>
        <v>1955</v>
      </c>
      <c r="AU9" s="6">
        <f t="shared" ref="AU9:AU21" si="24">IFERROR(AT9/$AT$22,0)</f>
        <v>3.5743015942664914E-2</v>
      </c>
    </row>
    <row r="10" spans="1:47" x14ac:dyDescent="0.25">
      <c r="A10" s="4">
        <v>3</v>
      </c>
      <c r="B10" s="3" t="s">
        <v>156</v>
      </c>
      <c r="C10" s="3" t="s">
        <v>319</v>
      </c>
      <c r="D10" s="9">
        <v>506</v>
      </c>
      <c r="E10" s="9">
        <v>543</v>
      </c>
      <c r="F10" s="13">
        <f t="shared" si="9"/>
        <v>1049</v>
      </c>
      <c r="G10" s="6">
        <f t="shared" si="10"/>
        <v>9.7445424988388291E-2</v>
      </c>
      <c r="H10" s="9">
        <v>294</v>
      </c>
      <c r="I10" s="9">
        <v>267</v>
      </c>
      <c r="J10" s="13">
        <f t="shared" si="11"/>
        <v>561</v>
      </c>
      <c r="K10" s="6">
        <f t="shared" si="0"/>
        <v>0.10991379310344827</v>
      </c>
      <c r="L10" s="9">
        <v>473</v>
      </c>
      <c r="M10" s="9">
        <v>583</v>
      </c>
      <c r="N10" s="13">
        <f t="shared" si="12"/>
        <v>1056</v>
      </c>
      <c r="O10" s="6">
        <f t="shared" si="1"/>
        <v>0.10995418575593503</v>
      </c>
      <c r="P10" s="9">
        <v>490</v>
      </c>
      <c r="Q10" s="9">
        <v>466</v>
      </c>
      <c r="R10" s="13">
        <f t="shared" si="13"/>
        <v>956</v>
      </c>
      <c r="S10" s="6">
        <f t="shared" si="2"/>
        <v>0.10321744763549989</v>
      </c>
      <c r="T10" s="9">
        <v>916</v>
      </c>
      <c r="U10" s="9">
        <v>759</v>
      </c>
      <c r="V10" s="13">
        <f t="shared" si="14"/>
        <v>1675</v>
      </c>
      <c r="W10" s="6">
        <f t="shared" si="3"/>
        <v>0.11155511155511155</v>
      </c>
      <c r="X10" s="9">
        <v>11</v>
      </c>
      <c r="Y10" s="9">
        <v>17</v>
      </c>
      <c r="Z10" s="13">
        <f t="shared" si="15"/>
        <v>28</v>
      </c>
      <c r="AA10" s="6">
        <f t="shared" si="4"/>
        <v>9.6885813148788927E-2</v>
      </c>
      <c r="AB10" s="9">
        <v>57</v>
      </c>
      <c r="AC10" s="9">
        <v>92</v>
      </c>
      <c r="AD10" s="13">
        <f t="shared" si="16"/>
        <v>149</v>
      </c>
      <c r="AE10" s="6">
        <f t="shared" si="5"/>
        <v>0.11094564408041697</v>
      </c>
      <c r="AF10" s="9">
        <v>147</v>
      </c>
      <c r="AG10" s="9">
        <v>213</v>
      </c>
      <c r="AH10" s="13">
        <f t="shared" si="17"/>
        <v>360</v>
      </c>
      <c r="AI10" s="6">
        <f t="shared" si="6"/>
        <v>0.11439466158245949</v>
      </c>
      <c r="AJ10" s="9">
        <v>6</v>
      </c>
      <c r="AK10" s="9">
        <v>9</v>
      </c>
      <c r="AL10" s="13">
        <f t="shared" si="18"/>
        <v>15</v>
      </c>
      <c r="AM10" s="6">
        <f t="shared" si="7"/>
        <v>9.6774193548387094E-2</v>
      </c>
      <c r="AN10" s="9">
        <v>0</v>
      </c>
      <c r="AO10" s="9">
        <v>0</v>
      </c>
      <c r="AP10" s="13">
        <f t="shared" si="19"/>
        <v>0</v>
      </c>
      <c r="AQ10" s="6">
        <f t="shared" si="20"/>
        <v>0</v>
      </c>
      <c r="AR10" s="13">
        <f t="shared" si="21"/>
        <v>2900</v>
      </c>
      <c r="AS10" s="13">
        <f t="shared" si="22"/>
        <v>2949</v>
      </c>
      <c r="AT10" s="13">
        <f t="shared" si="23"/>
        <v>5849</v>
      </c>
      <c r="AU10" s="6">
        <f t="shared" si="24"/>
        <v>0.10693652186631564</v>
      </c>
    </row>
    <row r="11" spans="1:47" x14ac:dyDescent="0.25">
      <c r="A11" s="4">
        <v>4</v>
      </c>
      <c r="B11" s="3" t="s">
        <v>157</v>
      </c>
      <c r="C11" s="3" t="s">
        <v>186</v>
      </c>
      <c r="D11" s="9">
        <v>552</v>
      </c>
      <c r="E11" s="9">
        <v>516</v>
      </c>
      <c r="F11" s="13">
        <f t="shared" si="9"/>
        <v>1068</v>
      </c>
      <c r="G11" s="6">
        <f t="shared" si="10"/>
        <v>9.9210404087320014E-2</v>
      </c>
      <c r="H11" s="9">
        <v>237</v>
      </c>
      <c r="I11" s="9">
        <v>264</v>
      </c>
      <c r="J11" s="13">
        <f t="shared" si="11"/>
        <v>501</v>
      </c>
      <c r="K11" s="6">
        <f t="shared" si="0"/>
        <v>9.8158307210031354E-2</v>
      </c>
      <c r="L11" s="9">
        <v>526</v>
      </c>
      <c r="M11" s="9">
        <v>591</v>
      </c>
      <c r="N11" s="13">
        <f t="shared" si="12"/>
        <v>1117</v>
      </c>
      <c r="O11" s="6">
        <f t="shared" si="1"/>
        <v>0.11630570595585173</v>
      </c>
      <c r="P11" s="9">
        <v>519</v>
      </c>
      <c r="Q11" s="9">
        <v>482</v>
      </c>
      <c r="R11" s="13">
        <f t="shared" si="13"/>
        <v>1001</v>
      </c>
      <c r="S11" s="6">
        <f t="shared" si="2"/>
        <v>0.10807600950118765</v>
      </c>
      <c r="T11" s="9">
        <v>668</v>
      </c>
      <c r="U11" s="9">
        <v>578</v>
      </c>
      <c r="V11" s="13">
        <f t="shared" si="14"/>
        <v>1246</v>
      </c>
      <c r="W11" s="6">
        <f t="shared" si="3"/>
        <v>8.2983682983682985E-2</v>
      </c>
      <c r="X11" s="9">
        <v>13</v>
      </c>
      <c r="Y11" s="9">
        <v>19</v>
      </c>
      <c r="Z11" s="13">
        <f t="shared" si="15"/>
        <v>32</v>
      </c>
      <c r="AA11" s="6">
        <f t="shared" si="4"/>
        <v>0.11072664359861592</v>
      </c>
      <c r="AB11" s="9">
        <v>26</v>
      </c>
      <c r="AC11" s="9">
        <v>48</v>
      </c>
      <c r="AD11" s="13">
        <f t="shared" si="16"/>
        <v>74</v>
      </c>
      <c r="AE11" s="6">
        <f t="shared" si="5"/>
        <v>5.5100521221146684E-2</v>
      </c>
      <c r="AF11" s="9">
        <v>81</v>
      </c>
      <c r="AG11" s="9">
        <v>103</v>
      </c>
      <c r="AH11" s="13">
        <f t="shared" si="17"/>
        <v>184</v>
      </c>
      <c r="AI11" s="6">
        <f t="shared" si="6"/>
        <v>5.8468382586590401E-2</v>
      </c>
      <c r="AJ11" s="9">
        <v>1</v>
      </c>
      <c r="AK11" s="9">
        <v>3</v>
      </c>
      <c r="AL11" s="13">
        <f t="shared" si="18"/>
        <v>4</v>
      </c>
      <c r="AM11" s="6">
        <f t="shared" si="7"/>
        <v>2.5806451612903226E-2</v>
      </c>
      <c r="AN11" s="9">
        <v>0</v>
      </c>
      <c r="AO11" s="9">
        <v>0</v>
      </c>
      <c r="AP11" s="13">
        <f t="shared" si="19"/>
        <v>0</v>
      </c>
      <c r="AQ11" s="6">
        <f t="shared" si="20"/>
        <v>0</v>
      </c>
      <c r="AR11" s="13">
        <f t="shared" si="21"/>
        <v>2623</v>
      </c>
      <c r="AS11" s="13">
        <f t="shared" si="22"/>
        <v>2604</v>
      </c>
      <c r="AT11" s="13">
        <f t="shared" si="23"/>
        <v>5227</v>
      </c>
      <c r="AU11" s="6">
        <f t="shared" si="24"/>
        <v>9.5564575106040661E-2</v>
      </c>
    </row>
    <row r="12" spans="1:47" x14ac:dyDescent="0.25">
      <c r="A12" s="4">
        <v>5</v>
      </c>
      <c r="B12" s="3" t="s">
        <v>158</v>
      </c>
      <c r="C12" s="3" t="s">
        <v>320</v>
      </c>
      <c r="D12" s="9">
        <v>441</v>
      </c>
      <c r="E12" s="9">
        <v>420</v>
      </c>
      <c r="F12" s="13">
        <f t="shared" si="9"/>
        <v>861</v>
      </c>
      <c r="G12" s="6">
        <f t="shared" si="10"/>
        <v>7.9981421272642822E-2</v>
      </c>
      <c r="H12" s="9">
        <v>174</v>
      </c>
      <c r="I12" s="9">
        <v>189</v>
      </c>
      <c r="J12" s="13">
        <f t="shared" si="11"/>
        <v>363</v>
      </c>
      <c r="K12" s="6">
        <f t="shared" si="0"/>
        <v>7.1120689655172417E-2</v>
      </c>
      <c r="L12" s="9">
        <v>369</v>
      </c>
      <c r="M12" s="9">
        <v>376</v>
      </c>
      <c r="N12" s="13">
        <f t="shared" si="12"/>
        <v>745</v>
      </c>
      <c r="O12" s="6">
        <f t="shared" si="1"/>
        <v>7.757184506455643E-2</v>
      </c>
      <c r="P12" s="9">
        <v>421</v>
      </c>
      <c r="Q12" s="9">
        <v>385</v>
      </c>
      <c r="R12" s="13">
        <f t="shared" si="13"/>
        <v>806</v>
      </c>
      <c r="S12" s="6">
        <f t="shared" si="2"/>
        <v>8.7022241416540705E-2</v>
      </c>
      <c r="T12" s="9">
        <v>482</v>
      </c>
      <c r="U12" s="9">
        <v>441</v>
      </c>
      <c r="V12" s="13">
        <f t="shared" si="14"/>
        <v>923</v>
      </c>
      <c r="W12" s="6">
        <f t="shared" si="3"/>
        <v>6.1471861471861469E-2</v>
      </c>
      <c r="X12" s="9">
        <v>10</v>
      </c>
      <c r="Y12" s="9">
        <v>10</v>
      </c>
      <c r="Z12" s="13">
        <f t="shared" si="15"/>
        <v>20</v>
      </c>
      <c r="AA12" s="6">
        <f t="shared" si="4"/>
        <v>6.9204152249134954E-2</v>
      </c>
      <c r="AB12" s="9">
        <v>32</v>
      </c>
      <c r="AC12" s="9">
        <v>40</v>
      </c>
      <c r="AD12" s="13">
        <f t="shared" si="16"/>
        <v>72</v>
      </c>
      <c r="AE12" s="6">
        <f t="shared" si="5"/>
        <v>5.3611317944899477E-2</v>
      </c>
      <c r="AF12" s="9">
        <v>47</v>
      </c>
      <c r="AG12" s="9">
        <v>81</v>
      </c>
      <c r="AH12" s="13">
        <f t="shared" si="17"/>
        <v>128</v>
      </c>
      <c r="AI12" s="6">
        <f t="shared" si="6"/>
        <v>4.0673657451541154E-2</v>
      </c>
      <c r="AJ12" s="9">
        <v>3</v>
      </c>
      <c r="AK12" s="9">
        <v>1</v>
      </c>
      <c r="AL12" s="13">
        <f t="shared" si="18"/>
        <v>4</v>
      </c>
      <c r="AM12" s="6">
        <f t="shared" si="7"/>
        <v>2.5806451612903226E-2</v>
      </c>
      <c r="AN12" s="9">
        <v>0</v>
      </c>
      <c r="AO12" s="9">
        <v>0</v>
      </c>
      <c r="AP12" s="13">
        <f t="shared" si="19"/>
        <v>0</v>
      </c>
      <c r="AQ12" s="6">
        <f t="shared" si="20"/>
        <v>0</v>
      </c>
      <c r="AR12" s="13">
        <f t="shared" si="21"/>
        <v>1979</v>
      </c>
      <c r="AS12" s="13">
        <f t="shared" si="22"/>
        <v>1943</v>
      </c>
      <c r="AT12" s="13">
        <f t="shared" si="23"/>
        <v>3922</v>
      </c>
      <c r="AU12" s="6">
        <f t="shared" si="24"/>
        <v>7.170542635658915E-2</v>
      </c>
    </row>
    <row r="13" spans="1:47" x14ac:dyDescent="0.25">
      <c r="A13" s="4">
        <v>6</v>
      </c>
      <c r="B13" s="3" t="s">
        <v>159</v>
      </c>
      <c r="C13" s="3" t="s">
        <v>321</v>
      </c>
      <c r="D13" s="9">
        <v>324</v>
      </c>
      <c r="E13" s="9">
        <v>284</v>
      </c>
      <c r="F13" s="13">
        <f t="shared" si="9"/>
        <v>608</v>
      </c>
      <c r="G13" s="6">
        <f t="shared" si="10"/>
        <v>5.647933116581514E-2</v>
      </c>
      <c r="H13" s="9">
        <v>121</v>
      </c>
      <c r="I13" s="9">
        <v>112</v>
      </c>
      <c r="J13" s="13">
        <f t="shared" si="11"/>
        <v>233</v>
      </c>
      <c r="K13" s="6">
        <f t="shared" si="0"/>
        <v>4.5650470219435739E-2</v>
      </c>
      <c r="L13" s="9">
        <v>239</v>
      </c>
      <c r="M13" s="9">
        <v>256</v>
      </c>
      <c r="N13" s="13">
        <f t="shared" si="12"/>
        <v>495</v>
      </c>
      <c r="O13" s="6">
        <f t="shared" si="1"/>
        <v>5.1541024573094542E-2</v>
      </c>
      <c r="P13" s="9">
        <v>262</v>
      </c>
      <c r="Q13" s="9">
        <v>247</v>
      </c>
      <c r="R13" s="13">
        <f t="shared" si="13"/>
        <v>509</v>
      </c>
      <c r="S13" s="6">
        <f t="shared" si="2"/>
        <v>5.495573310300151E-2</v>
      </c>
      <c r="T13" s="9">
        <v>366</v>
      </c>
      <c r="U13" s="9">
        <v>315</v>
      </c>
      <c r="V13" s="13">
        <f t="shared" si="14"/>
        <v>681</v>
      </c>
      <c r="W13" s="6">
        <f t="shared" si="3"/>
        <v>4.5354645354645354E-2</v>
      </c>
      <c r="X13" s="9">
        <v>4</v>
      </c>
      <c r="Y13" s="9">
        <v>5</v>
      </c>
      <c r="Z13" s="13">
        <f t="shared" si="15"/>
        <v>9</v>
      </c>
      <c r="AA13" s="6">
        <f t="shared" si="4"/>
        <v>3.1141868512110725E-2</v>
      </c>
      <c r="AB13" s="9">
        <v>25</v>
      </c>
      <c r="AC13" s="9">
        <v>37</v>
      </c>
      <c r="AD13" s="13">
        <f t="shared" si="16"/>
        <v>62</v>
      </c>
      <c r="AE13" s="6">
        <f t="shared" si="5"/>
        <v>4.6165301563663441E-2</v>
      </c>
      <c r="AF13" s="9">
        <v>46</v>
      </c>
      <c r="AG13" s="9">
        <v>46</v>
      </c>
      <c r="AH13" s="13">
        <f t="shared" si="17"/>
        <v>92</v>
      </c>
      <c r="AI13" s="6">
        <f t="shared" si="6"/>
        <v>2.92341912932952E-2</v>
      </c>
      <c r="AJ13" s="9">
        <v>1</v>
      </c>
      <c r="AK13" s="9">
        <v>3</v>
      </c>
      <c r="AL13" s="13">
        <f t="shared" si="18"/>
        <v>4</v>
      </c>
      <c r="AM13" s="6">
        <f t="shared" si="7"/>
        <v>2.5806451612903226E-2</v>
      </c>
      <c r="AN13" s="9">
        <v>2</v>
      </c>
      <c r="AO13" s="9">
        <v>0</v>
      </c>
      <c r="AP13" s="13">
        <f t="shared" si="19"/>
        <v>2</v>
      </c>
      <c r="AQ13" s="6">
        <f t="shared" si="20"/>
        <v>0.16666666666666666</v>
      </c>
      <c r="AR13" s="13">
        <f t="shared" si="21"/>
        <v>1390</v>
      </c>
      <c r="AS13" s="13">
        <f t="shared" si="22"/>
        <v>1305</v>
      </c>
      <c r="AT13" s="13">
        <f t="shared" si="23"/>
        <v>2695</v>
      </c>
      <c r="AU13" s="6">
        <f t="shared" si="24"/>
        <v>4.9272341670323239E-2</v>
      </c>
    </row>
    <row r="14" spans="1:47" x14ac:dyDescent="0.25">
      <c r="A14" s="4">
        <v>7</v>
      </c>
      <c r="B14" s="3" t="s">
        <v>160</v>
      </c>
      <c r="C14" s="3" t="s">
        <v>322</v>
      </c>
      <c r="D14" s="9">
        <v>309</v>
      </c>
      <c r="E14" s="9">
        <v>302</v>
      </c>
      <c r="F14" s="13">
        <f t="shared" si="9"/>
        <v>611</v>
      </c>
      <c r="G14" s="6">
        <f t="shared" si="10"/>
        <v>5.675801207617278E-2</v>
      </c>
      <c r="H14" s="9">
        <v>133</v>
      </c>
      <c r="I14" s="9">
        <v>145</v>
      </c>
      <c r="J14" s="13">
        <f t="shared" si="11"/>
        <v>278</v>
      </c>
      <c r="K14" s="6">
        <f t="shared" si="0"/>
        <v>5.4467084639498432E-2</v>
      </c>
      <c r="L14" s="9">
        <v>254</v>
      </c>
      <c r="M14" s="9">
        <v>276</v>
      </c>
      <c r="N14" s="13">
        <f t="shared" si="12"/>
        <v>530</v>
      </c>
      <c r="O14" s="6">
        <f t="shared" si="1"/>
        <v>5.5185339441899212E-2</v>
      </c>
      <c r="P14" s="9">
        <v>278</v>
      </c>
      <c r="Q14" s="9">
        <v>265</v>
      </c>
      <c r="R14" s="13">
        <f t="shared" si="13"/>
        <v>543</v>
      </c>
      <c r="S14" s="6">
        <f t="shared" si="2"/>
        <v>5.8626646512632261E-2</v>
      </c>
      <c r="T14" s="9">
        <v>466</v>
      </c>
      <c r="U14" s="9">
        <v>397</v>
      </c>
      <c r="V14" s="13">
        <f t="shared" si="14"/>
        <v>863</v>
      </c>
      <c r="W14" s="6">
        <f t="shared" si="3"/>
        <v>5.7475857475857477E-2</v>
      </c>
      <c r="X14" s="9">
        <v>8</v>
      </c>
      <c r="Y14" s="9">
        <v>9</v>
      </c>
      <c r="Z14" s="13">
        <f t="shared" si="15"/>
        <v>17</v>
      </c>
      <c r="AA14" s="6">
        <f t="shared" si="4"/>
        <v>5.8823529411764705E-2</v>
      </c>
      <c r="AB14" s="9">
        <v>36</v>
      </c>
      <c r="AC14" s="9">
        <v>43</v>
      </c>
      <c r="AD14" s="13">
        <f t="shared" si="16"/>
        <v>79</v>
      </c>
      <c r="AE14" s="6">
        <f t="shared" si="5"/>
        <v>5.8823529411764705E-2</v>
      </c>
      <c r="AF14" s="9">
        <v>94</v>
      </c>
      <c r="AG14" s="9">
        <v>113</v>
      </c>
      <c r="AH14" s="13">
        <f t="shared" si="17"/>
        <v>207</v>
      </c>
      <c r="AI14" s="6">
        <f t="shared" si="6"/>
        <v>6.5776930409914197E-2</v>
      </c>
      <c r="AJ14" s="9">
        <v>4</v>
      </c>
      <c r="AK14" s="9">
        <v>3</v>
      </c>
      <c r="AL14" s="13">
        <f t="shared" si="18"/>
        <v>7</v>
      </c>
      <c r="AM14" s="6">
        <f t="shared" si="7"/>
        <v>4.5161290322580643E-2</v>
      </c>
      <c r="AN14" s="9">
        <v>0</v>
      </c>
      <c r="AO14" s="9">
        <v>0</v>
      </c>
      <c r="AP14" s="13">
        <f t="shared" si="19"/>
        <v>0</v>
      </c>
      <c r="AQ14" s="6">
        <f t="shared" si="20"/>
        <v>0</v>
      </c>
      <c r="AR14" s="13">
        <f t="shared" si="21"/>
        <v>1582</v>
      </c>
      <c r="AS14" s="13">
        <f t="shared" si="22"/>
        <v>1553</v>
      </c>
      <c r="AT14" s="13">
        <f t="shared" si="23"/>
        <v>3135</v>
      </c>
      <c r="AU14" s="6">
        <f t="shared" si="24"/>
        <v>5.7316805616498462E-2</v>
      </c>
    </row>
    <row r="15" spans="1:47" x14ac:dyDescent="0.25">
      <c r="A15" s="4">
        <v>8</v>
      </c>
      <c r="B15" s="3" t="s">
        <v>161</v>
      </c>
      <c r="C15" s="3" t="s">
        <v>323</v>
      </c>
      <c r="D15" s="9">
        <v>438</v>
      </c>
      <c r="E15" s="9">
        <v>376</v>
      </c>
      <c r="F15" s="13">
        <f t="shared" si="9"/>
        <v>814</v>
      </c>
      <c r="G15" s="6">
        <f t="shared" si="10"/>
        <v>7.5615420343706455E-2</v>
      </c>
      <c r="H15" s="9">
        <v>148</v>
      </c>
      <c r="I15" s="9">
        <v>183</v>
      </c>
      <c r="J15" s="13">
        <f t="shared" si="11"/>
        <v>331</v>
      </c>
      <c r="K15" s="6">
        <f t="shared" si="0"/>
        <v>6.4851097178683384E-2</v>
      </c>
      <c r="L15" s="9">
        <v>317</v>
      </c>
      <c r="M15" s="9">
        <v>366</v>
      </c>
      <c r="N15" s="13">
        <f t="shared" si="12"/>
        <v>683</v>
      </c>
      <c r="O15" s="6">
        <f t="shared" si="1"/>
        <v>7.1116201582673885E-2</v>
      </c>
      <c r="P15" s="9">
        <v>317</v>
      </c>
      <c r="Q15" s="9">
        <v>304</v>
      </c>
      <c r="R15" s="13">
        <f t="shared" si="13"/>
        <v>621</v>
      </c>
      <c r="S15" s="6">
        <f t="shared" si="2"/>
        <v>6.7048153746491035E-2</v>
      </c>
      <c r="T15" s="9">
        <v>609</v>
      </c>
      <c r="U15" s="9">
        <v>548</v>
      </c>
      <c r="V15" s="13">
        <f t="shared" si="14"/>
        <v>1157</v>
      </c>
      <c r="W15" s="6">
        <f t="shared" si="3"/>
        <v>7.7056277056277059E-2</v>
      </c>
      <c r="X15" s="9">
        <v>7</v>
      </c>
      <c r="Y15" s="9">
        <v>14</v>
      </c>
      <c r="Z15" s="13">
        <f t="shared" si="15"/>
        <v>21</v>
      </c>
      <c r="AA15" s="6">
        <f t="shared" si="4"/>
        <v>7.2664359861591699E-2</v>
      </c>
      <c r="AB15" s="9">
        <v>43</v>
      </c>
      <c r="AC15" s="9">
        <v>46</v>
      </c>
      <c r="AD15" s="13">
        <f t="shared" si="16"/>
        <v>89</v>
      </c>
      <c r="AE15" s="6">
        <f t="shared" si="5"/>
        <v>6.6269545793000748E-2</v>
      </c>
      <c r="AF15" s="9">
        <v>77</v>
      </c>
      <c r="AG15" s="9">
        <v>119</v>
      </c>
      <c r="AH15" s="13">
        <f t="shared" si="17"/>
        <v>196</v>
      </c>
      <c r="AI15" s="6">
        <f t="shared" si="6"/>
        <v>6.2281537972672385E-2</v>
      </c>
      <c r="AJ15" s="9">
        <v>5</v>
      </c>
      <c r="AK15" s="9">
        <v>4</v>
      </c>
      <c r="AL15" s="13">
        <f t="shared" si="18"/>
        <v>9</v>
      </c>
      <c r="AM15" s="6">
        <f t="shared" si="7"/>
        <v>5.8064516129032261E-2</v>
      </c>
      <c r="AN15" s="9">
        <v>1</v>
      </c>
      <c r="AO15" s="9">
        <v>1</v>
      </c>
      <c r="AP15" s="13">
        <f t="shared" si="19"/>
        <v>2</v>
      </c>
      <c r="AQ15" s="6">
        <f t="shared" si="20"/>
        <v>0.16666666666666666</v>
      </c>
      <c r="AR15" s="13">
        <f t="shared" si="21"/>
        <v>1962</v>
      </c>
      <c r="AS15" s="13">
        <f t="shared" si="22"/>
        <v>1961</v>
      </c>
      <c r="AT15" s="13">
        <f t="shared" si="23"/>
        <v>3923</v>
      </c>
      <c r="AU15" s="6">
        <f t="shared" si="24"/>
        <v>7.1723709229194091E-2</v>
      </c>
    </row>
    <row r="16" spans="1:47" x14ac:dyDescent="0.25">
      <c r="A16" s="4">
        <v>9</v>
      </c>
      <c r="B16" s="3" t="s">
        <v>162</v>
      </c>
      <c r="C16" s="3" t="s">
        <v>324</v>
      </c>
      <c r="D16" s="9">
        <v>194</v>
      </c>
      <c r="E16" s="9">
        <v>198</v>
      </c>
      <c r="F16" s="13">
        <f t="shared" si="9"/>
        <v>392</v>
      </c>
      <c r="G16" s="6">
        <f t="shared" si="10"/>
        <v>3.6414305620065028E-2</v>
      </c>
      <c r="H16" s="9">
        <v>104</v>
      </c>
      <c r="I16" s="9">
        <v>113</v>
      </c>
      <c r="J16" s="13">
        <f t="shared" si="11"/>
        <v>217</v>
      </c>
      <c r="K16" s="6">
        <f t="shared" si="0"/>
        <v>4.2515673981191222E-2</v>
      </c>
      <c r="L16" s="9">
        <v>148</v>
      </c>
      <c r="M16" s="9">
        <v>171</v>
      </c>
      <c r="N16" s="13">
        <f t="shared" si="12"/>
        <v>319</v>
      </c>
      <c r="O16" s="6">
        <f t="shared" si="1"/>
        <v>3.321532694710537E-2</v>
      </c>
      <c r="P16" s="9">
        <v>149</v>
      </c>
      <c r="Q16" s="9">
        <v>161</v>
      </c>
      <c r="R16" s="13">
        <f t="shared" si="13"/>
        <v>310</v>
      </c>
      <c r="S16" s="6">
        <f t="shared" si="2"/>
        <v>3.3470092852515655E-2</v>
      </c>
      <c r="T16" s="9">
        <v>331</v>
      </c>
      <c r="U16" s="9">
        <v>271</v>
      </c>
      <c r="V16" s="13">
        <f t="shared" si="14"/>
        <v>602</v>
      </c>
      <c r="W16" s="6">
        <f t="shared" si="3"/>
        <v>4.0093240093240091E-2</v>
      </c>
      <c r="X16" s="9">
        <v>7</v>
      </c>
      <c r="Y16" s="9">
        <v>12</v>
      </c>
      <c r="Z16" s="13">
        <f t="shared" si="15"/>
        <v>19</v>
      </c>
      <c r="AA16" s="6">
        <f t="shared" si="4"/>
        <v>6.5743944636678195E-2</v>
      </c>
      <c r="AB16" s="9">
        <v>17</v>
      </c>
      <c r="AC16" s="9">
        <v>29</v>
      </c>
      <c r="AD16" s="13">
        <f t="shared" si="16"/>
        <v>46</v>
      </c>
      <c r="AE16" s="6">
        <f t="shared" si="5"/>
        <v>3.4251675353685777E-2</v>
      </c>
      <c r="AF16" s="9">
        <v>71</v>
      </c>
      <c r="AG16" s="9">
        <v>72</v>
      </c>
      <c r="AH16" s="13">
        <f t="shared" si="17"/>
        <v>143</v>
      </c>
      <c r="AI16" s="6">
        <f t="shared" si="6"/>
        <v>4.5440101684143627E-2</v>
      </c>
      <c r="AJ16" s="9">
        <v>1</v>
      </c>
      <c r="AK16" s="9">
        <v>0</v>
      </c>
      <c r="AL16" s="13">
        <f t="shared" si="18"/>
        <v>1</v>
      </c>
      <c r="AM16" s="6">
        <f t="shared" si="7"/>
        <v>6.4516129032258064E-3</v>
      </c>
      <c r="AN16" s="9">
        <v>1</v>
      </c>
      <c r="AO16" s="9">
        <v>0</v>
      </c>
      <c r="AP16" s="13">
        <f t="shared" si="19"/>
        <v>1</v>
      </c>
      <c r="AQ16" s="6">
        <f t="shared" si="20"/>
        <v>8.3333333333333329E-2</v>
      </c>
      <c r="AR16" s="13">
        <f t="shared" si="21"/>
        <v>1023</v>
      </c>
      <c r="AS16" s="13">
        <f t="shared" si="22"/>
        <v>1027</v>
      </c>
      <c r="AT16" s="13">
        <f t="shared" si="23"/>
        <v>2050</v>
      </c>
      <c r="AU16" s="6">
        <f t="shared" si="24"/>
        <v>3.7479888840134562E-2</v>
      </c>
    </row>
    <row r="17" spans="1:47" x14ac:dyDescent="0.25">
      <c r="A17" s="4">
        <v>10</v>
      </c>
      <c r="B17" s="3" t="s">
        <v>163</v>
      </c>
      <c r="C17" s="3" t="s">
        <v>325</v>
      </c>
      <c r="D17" s="9">
        <v>188</v>
      </c>
      <c r="E17" s="9">
        <v>168</v>
      </c>
      <c r="F17" s="13">
        <f t="shared" si="9"/>
        <v>356</v>
      </c>
      <c r="G17" s="6">
        <f t="shared" si="10"/>
        <v>3.3070134695773343E-2</v>
      </c>
      <c r="H17" s="9">
        <v>66</v>
      </c>
      <c r="I17" s="9">
        <v>84</v>
      </c>
      <c r="J17" s="13">
        <f t="shared" si="11"/>
        <v>150</v>
      </c>
      <c r="K17" s="6">
        <f t="shared" si="0"/>
        <v>2.938871473354232E-2</v>
      </c>
      <c r="L17" s="9">
        <v>109</v>
      </c>
      <c r="M17" s="9">
        <v>172</v>
      </c>
      <c r="N17" s="13">
        <f t="shared" si="12"/>
        <v>281</v>
      </c>
      <c r="O17" s="6">
        <f t="shared" si="1"/>
        <v>2.9258642232403164E-2</v>
      </c>
      <c r="P17" s="9">
        <v>161</v>
      </c>
      <c r="Q17" s="9">
        <v>142</v>
      </c>
      <c r="R17" s="13">
        <f t="shared" si="13"/>
        <v>303</v>
      </c>
      <c r="S17" s="6">
        <f t="shared" si="2"/>
        <v>3.2714316562297563E-2</v>
      </c>
      <c r="T17" s="9">
        <v>297</v>
      </c>
      <c r="U17" s="9">
        <v>252</v>
      </c>
      <c r="V17" s="13">
        <f t="shared" si="14"/>
        <v>549</v>
      </c>
      <c r="W17" s="6">
        <f t="shared" si="3"/>
        <v>3.6563436563436566E-2</v>
      </c>
      <c r="X17" s="9">
        <v>2</v>
      </c>
      <c r="Y17" s="9">
        <v>6</v>
      </c>
      <c r="Z17" s="13">
        <f t="shared" si="15"/>
        <v>8</v>
      </c>
      <c r="AA17" s="6">
        <f t="shared" si="4"/>
        <v>2.768166089965398E-2</v>
      </c>
      <c r="AB17" s="9">
        <v>15</v>
      </c>
      <c r="AC17" s="9">
        <v>23</v>
      </c>
      <c r="AD17" s="13">
        <f t="shared" si="16"/>
        <v>38</v>
      </c>
      <c r="AE17" s="6">
        <f t="shared" si="5"/>
        <v>2.8294862248696945E-2</v>
      </c>
      <c r="AF17" s="9">
        <v>61</v>
      </c>
      <c r="AG17" s="9">
        <v>73</v>
      </c>
      <c r="AH17" s="13">
        <f t="shared" si="17"/>
        <v>134</v>
      </c>
      <c r="AI17" s="6">
        <f t="shared" si="6"/>
        <v>4.2580235144582139E-2</v>
      </c>
      <c r="AJ17" s="9">
        <v>7</v>
      </c>
      <c r="AK17" s="9">
        <v>7</v>
      </c>
      <c r="AL17" s="13">
        <f t="shared" si="18"/>
        <v>14</v>
      </c>
      <c r="AM17" s="6">
        <f t="shared" si="7"/>
        <v>9.0322580645161285E-2</v>
      </c>
      <c r="AN17" s="9">
        <v>0</v>
      </c>
      <c r="AO17" s="9">
        <v>0</v>
      </c>
      <c r="AP17" s="13">
        <f t="shared" si="19"/>
        <v>0</v>
      </c>
      <c r="AQ17" s="6">
        <f t="shared" si="20"/>
        <v>0</v>
      </c>
      <c r="AR17" s="13">
        <f t="shared" si="21"/>
        <v>906</v>
      </c>
      <c r="AS17" s="13">
        <f t="shared" si="22"/>
        <v>927</v>
      </c>
      <c r="AT17" s="13">
        <f t="shared" si="23"/>
        <v>1833</v>
      </c>
      <c r="AU17" s="6">
        <f t="shared" si="24"/>
        <v>3.3512505484861781E-2</v>
      </c>
    </row>
    <row r="18" spans="1:47" x14ac:dyDescent="0.25">
      <c r="A18" s="4">
        <v>11</v>
      </c>
      <c r="B18" s="3" t="s">
        <v>164</v>
      </c>
      <c r="C18" s="3" t="s">
        <v>326</v>
      </c>
      <c r="D18" s="9">
        <v>389</v>
      </c>
      <c r="E18" s="9">
        <v>359</v>
      </c>
      <c r="F18" s="13">
        <f t="shared" si="9"/>
        <v>748</v>
      </c>
      <c r="G18" s="6">
        <f t="shared" si="10"/>
        <v>6.9484440315838364E-2</v>
      </c>
      <c r="H18" s="9">
        <v>178</v>
      </c>
      <c r="I18" s="9">
        <v>148</v>
      </c>
      <c r="J18" s="13">
        <f t="shared" si="11"/>
        <v>326</v>
      </c>
      <c r="K18" s="6">
        <f t="shared" si="0"/>
        <v>6.3871473354231975E-2</v>
      </c>
      <c r="L18" s="9">
        <v>214</v>
      </c>
      <c r="M18" s="9">
        <v>249</v>
      </c>
      <c r="N18" s="13">
        <f t="shared" si="12"/>
        <v>463</v>
      </c>
      <c r="O18" s="6">
        <f t="shared" si="1"/>
        <v>4.8209079550187425E-2</v>
      </c>
      <c r="P18" s="9">
        <v>259</v>
      </c>
      <c r="Q18" s="9">
        <v>256</v>
      </c>
      <c r="R18" s="13">
        <f t="shared" si="13"/>
        <v>515</v>
      </c>
      <c r="S18" s="6">
        <f t="shared" si="2"/>
        <v>5.5603541351759878E-2</v>
      </c>
      <c r="T18" s="9">
        <v>551</v>
      </c>
      <c r="U18" s="9">
        <v>485</v>
      </c>
      <c r="V18" s="13">
        <f t="shared" si="14"/>
        <v>1036</v>
      </c>
      <c r="W18" s="6">
        <f t="shared" si="3"/>
        <v>6.8997668997669001E-2</v>
      </c>
      <c r="X18" s="9">
        <v>5</v>
      </c>
      <c r="Y18" s="9">
        <v>12</v>
      </c>
      <c r="Z18" s="13">
        <f t="shared" si="15"/>
        <v>17</v>
      </c>
      <c r="AA18" s="6">
        <f t="shared" si="4"/>
        <v>5.8823529411764705E-2</v>
      </c>
      <c r="AB18" s="9">
        <v>37</v>
      </c>
      <c r="AC18" s="9">
        <v>71</v>
      </c>
      <c r="AD18" s="13">
        <f t="shared" si="16"/>
        <v>108</v>
      </c>
      <c r="AE18" s="6">
        <f t="shared" si="5"/>
        <v>8.0416976917349212E-2</v>
      </c>
      <c r="AF18" s="9">
        <v>141</v>
      </c>
      <c r="AG18" s="9">
        <v>154</v>
      </c>
      <c r="AH18" s="13">
        <f t="shared" si="17"/>
        <v>295</v>
      </c>
      <c r="AI18" s="6">
        <f t="shared" si="6"/>
        <v>9.374006990784875E-2</v>
      </c>
      <c r="AJ18" s="9">
        <v>3</v>
      </c>
      <c r="AK18" s="9">
        <v>7</v>
      </c>
      <c r="AL18" s="13">
        <f t="shared" si="18"/>
        <v>10</v>
      </c>
      <c r="AM18" s="6">
        <f t="shared" si="7"/>
        <v>6.4516129032258063E-2</v>
      </c>
      <c r="AN18" s="9">
        <v>0</v>
      </c>
      <c r="AO18" s="9">
        <v>1</v>
      </c>
      <c r="AP18" s="13">
        <f t="shared" si="19"/>
        <v>1</v>
      </c>
      <c r="AQ18" s="6">
        <f t="shared" si="20"/>
        <v>8.3333333333333329E-2</v>
      </c>
      <c r="AR18" s="13">
        <f t="shared" si="21"/>
        <v>1777</v>
      </c>
      <c r="AS18" s="13">
        <f t="shared" si="22"/>
        <v>1742</v>
      </c>
      <c r="AT18" s="13">
        <f t="shared" si="23"/>
        <v>3519</v>
      </c>
      <c r="AU18" s="6">
        <f t="shared" si="24"/>
        <v>6.4337428696796845E-2</v>
      </c>
    </row>
    <row r="19" spans="1:47" x14ac:dyDescent="0.25">
      <c r="A19" s="4">
        <v>12</v>
      </c>
      <c r="B19" s="3" t="s">
        <v>165</v>
      </c>
      <c r="C19" s="3" t="s">
        <v>327</v>
      </c>
      <c r="D19" s="9">
        <v>478</v>
      </c>
      <c r="E19" s="9">
        <v>463</v>
      </c>
      <c r="F19" s="13">
        <f t="shared" si="9"/>
        <v>941</v>
      </c>
      <c r="G19" s="6">
        <f t="shared" si="10"/>
        <v>8.7412912215513242E-2</v>
      </c>
      <c r="H19" s="9">
        <v>226</v>
      </c>
      <c r="I19" s="9">
        <v>233</v>
      </c>
      <c r="J19" s="13">
        <f t="shared" si="11"/>
        <v>459</v>
      </c>
      <c r="K19" s="6">
        <f t="shared" si="0"/>
        <v>8.9929467084639503E-2</v>
      </c>
      <c r="L19" s="9">
        <v>360</v>
      </c>
      <c r="M19" s="9">
        <v>418</v>
      </c>
      <c r="N19" s="13">
        <f t="shared" si="12"/>
        <v>778</v>
      </c>
      <c r="O19" s="6">
        <f t="shared" si="1"/>
        <v>8.1007913369429405E-2</v>
      </c>
      <c r="P19" s="9">
        <v>425</v>
      </c>
      <c r="Q19" s="9">
        <v>382</v>
      </c>
      <c r="R19" s="13">
        <f t="shared" si="13"/>
        <v>807</v>
      </c>
      <c r="S19" s="6">
        <f t="shared" si="2"/>
        <v>8.7130209458000429E-2</v>
      </c>
      <c r="T19" s="9">
        <v>675</v>
      </c>
      <c r="U19" s="9">
        <v>626</v>
      </c>
      <c r="V19" s="13">
        <f t="shared" si="14"/>
        <v>1301</v>
      </c>
      <c r="W19" s="6">
        <f t="shared" si="3"/>
        <v>8.6646686646686649E-2</v>
      </c>
      <c r="X19" s="9">
        <v>15</v>
      </c>
      <c r="Y19" s="9">
        <v>12</v>
      </c>
      <c r="Z19" s="13">
        <f t="shared" si="15"/>
        <v>27</v>
      </c>
      <c r="AA19" s="6">
        <f t="shared" si="4"/>
        <v>9.3425605536332182E-2</v>
      </c>
      <c r="AB19" s="9">
        <v>46</v>
      </c>
      <c r="AC19" s="9">
        <v>60</v>
      </c>
      <c r="AD19" s="13">
        <f t="shared" si="16"/>
        <v>106</v>
      </c>
      <c r="AE19" s="6">
        <f t="shared" si="5"/>
        <v>7.8927773641102011E-2</v>
      </c>
      <c r="AF19" s="9">
        <v>124</v>
      </c>
      <c r="AG19" s="9">
        <v>158</v>
      </c>
      <c r="AH19" s="13">
        <f t="shared" si="17"/>
        <v>282</v>
      </c>
      <c r="AI19" s="6">
        <f t="shared" si="6"/>
        <v>8.9609151572926593E-2</v>
      </c>
      <c r="AJ19" s="9">
        <v>9</v>
      </c>
      <c r="AK19" s="9">
        <v>10</v>
      </c>
      <c r="AL19" s="13">
        <f t="shared" si="18"/>
        <v>19</v>
      </c>
      <c r="AM19" s="6">
        <f t="shared" si="7"/>
        <v>0.12258064516129032</v>
      </c>
      <c r="AN19" s="9">
        <v>2</v>
      </c>
      <c r="AO19" s="9">
        <v>0</v>
      </c>
      <c r="AP19" s="13">
        <f t="shared" si="19"/>
        <v>2</v>
      </c>
      <c r="AQ19" s="6">
        <f t="shared" si="20"/>
        <v>0.16666666666666666</v>
      </c>
      <c r="AR19" s="13">
        <f t="shared" si="21"/>
        <v>2360</v>
      </c>
      <c r="AS19" s="13">
        <f t="shared" si="22"/>
        <v>2362</v>
      </c>
      <c r="AT19" s="13">
        <f t="shared" si="23"/>
        <v>4722</v>
      </c>
      <c r="AU19" s="6">
        <f t="shared" si="24"/>
        <v>8.63317244405441E-2</v>
      </c>
    </row>
    <row r="20" spans="1:47" x14ac:dyDescent="0.25">
      <c r="A20" s="4">
        <v>13</v>
      </c>
      <c r="B20" s="3" t="s">
        <v>166</v>
      </c>
      <c r="C20" s="3" t="s">
        <v>328</v>
      </c>
      <c r="D20" s="9">
        <v>778</v>
      </c>
      <c r="E20" s="9">
        <v>776</v>
      </c>
      <c r="F20" s="13">
        <f t="shared" si="9"/>
        <v>1554</v>
      </c>
      <c r="G20" s="6">
        <f t="shared" si="10"/>
        <v>0.14435671156525778</v>
      </c>
      <c r="H20" s="9">
        <v>410</v>
      </c>
      <c r="I20" s="9">
        <v>369</v>
      </c>
      <c r="J20" s="13">
        <f t="shared" si="11"/>
        <v>779</v>
      </c>
      <c r="K20" s="6">
        <f t="shared" si="0"/>
        <v>0.15262539184952978</v>
      </c>
      <c r="L20" s="9">
        <v>674</v>
      </c>
      <c r="M20" s="9">
        <v>789</v>
      </c>
      <c r="N20" s="13">
        <f t="shared" si="12"/>
        <v>1463</v>
      </c>
      <c r="O20" s="6">
        <f t="shared" si="1"/>
        <v>0.15233236151603499</v>
      </c>
      <c r="P20" s="9">
        <v>759</v>
      </c>
      <c r="Q20" s="9">
        <v>680</v>
      </c>
      <c r="R20" s="13">
        <f t="shared" si="13"/>
        <v>1439</v>
      </c>
      <c r="S20" s="6">
        <f t="shared" si="2"/>
        <v>0.15536601166054848</v>
      </c>
      <c r="T20" s="9">
        <v>1108</v>
      </c>
      <c r="U20" s="9">
        <v>1037</v>
      </c>
      <c r="V20" s="13">
        <f t="shared" si="14"/>
        <v>2145</v>
      </c>
      <c r="W20" s="6">
        <f t="shared" si="3"/>
        <v>0.14285714285714285</v>
      </c>
      <c r="X20" s="9">
        <v>18</v>
      </c>
      <c r="Y20" s="9">
        <v>23</v>
      </c>
      <c r="Z20" s="13">
        <f t="shared" si="15"/>
        <v>41</v>
      </c>
      <c r="AA20" s="6">
        <f t="shared" si="4"/>
        <v>0.14186851211072665</v>
      </c>
      <c r="AB20" s="9">
        <v>88</v>
      </c>
      <c r="AC20" s="9">
        <v>110</v>
      </c>
      <c r="AD20" s="13">
        <f t="shared" si="16"/>
        <v>198</v>
      </c>
      <c r="AE20" s="6">
        <f t="shared" si="5"/>
        <v>0.14743112434847358</v>
      </c>
      <c r="AF20" s="9">
        <v>187</v>
      </c>
      <c r="AG20" s="9">
        <v>258</v>
      </c>
      <c r="AH20" s="13">
        <f t="shared" si="17"/>
        <v>445</v>
      </c>
      <c r="AI20" s="6">
        <f t="shared" si="6"/>
        <v>0.14140451223387354</v>
      </c>
      <c r="AJ20" s="9">
        <v>15</v>
      </c>
      <c r="AK20" s="9">
        <v>13</v>
      </c>
      <c r="AL20" s="13">
        <f t="shared" si="18"/>
        <v>28</v>
      </c>
      <c r="AM20" s="6">
        <f t="shared" si="7"/>
        <v>0.18064516129032257</v>
      </c>
      <c r="AN20" s="9">
        <v>0</v>
      </c>
      <c r="AO20" s="9">
        <v>0</v>
      </c>
      <c r="AP20" s="13">
        <f t="shared" si="19"/>
        <v>0</v>
      </c>
      <c r="AQ20" s="6">
        <f t="shared" si="20"/>
        <v>0</v>
      </c>
      <c r="AR20" s="13">
        <f t="shared" si="21"/>
        <v>4037</v>
      </c>
      <c r="AS20" s="13">
        <f t="shared" si="22"/>
        <v>4055</v>
      </c>
      <c r="AT20" s="13">
        <f t="shared" si="23"/>
        <v>8092</v>
      </c>
      <c r="AU20" s="6">
        <f t="shared" si="24"/>
        <v>0.14794500511920433</v>
      </c>
    </row>
    <row r="21" spans="1:47" x14ac:dyDescent="0.25">
      <c r="A21" s="4">
        <v>14</v>
      </c>
      <c r="B21" s="3" t="s">
        <v>167</v>
      </c>
      <c r="C21" s="3" t="s">
        <v>329</v>
      </c>
      <c r="D21" s="9">
        <v>473</v>
      </c>
      <c r="E21" s="9">
        <v>521</v>
      </c>
      <c r="F21" s="13">
        <f t="shared" si="9"/>
        <v>994</v>
      </c>
      <c r="G21" s="6">
        <f t="shared" si="10"/>
        <v>9.2336274965164888E-2</v>
      </c>
      <c r="H21" s="9">
        <v>244</v>
      </c>
      <c r="I21" s="9">
        <v>251</v>
      </c>
      <c r="J21" s="13">
        <f t="shared" si="11"/>
        <v>495</v>
      </c>
      <c r="K21" s="6">
        <f t="shared" si="0"/>
        <v>9.6982758620689655E-2</v>
      </c>
      <c r="L21" s="9">
        <v>410</v>
      </c>
      <c r="M21" s="9">
        <v>436</v>
      </c>
      <c r="N21" s="13">
        <f t="shared" si="12"/>
        <v>846</v>
      </c>
      <c r="O21" s="6">
        <f t="shared" si="1"/>
        <v>8.8088296543107042E-2</v>
      </c>
      <c r="P21" s="9">
        <v>395</v>
      </c>
      <c r="Q21" s="9">
        <v>391</v>
      </c>
      <c r="R21" s="13">
        <f t="shared" si="13"/>
        <v>786</v>
      </c>
      <c r="S21" s="6">
        <f t="shared" si="2"/>
        <v>8.4862880587346146E-2</v>
      </c>
      <c r="T21" s="9">
        <v>769</v>
      </c>
      <c r="U21" s="9">
        <v>718</v>
      </c>
      <c r="V21" s="13">
        <f t="shared" si="14"/>
        <v>1487</v>
      </c>
      <c r="W21" s="6">
        <f t="shared" si="3"/>
        <v>9.9034299034299028E-2</v>
      </c>
      <c r="X21" s="9">
        <v>9</v>
      </c>
      <c r="Y21" s="9">
        <v>19</v>
      </c>
      <c r="Z21" s="13">
        <f t="shared" si="15"/>
        <v>28</v>
      </c>
      <c r="AA21" s="6">
        <f t="shared" si="4"/>
        <v>9.6885813148788927E-2</v>
      </c>
      <c r="AB21" s="9">
        <v>81</v>
      </c>
      <c r="AC21" s="9">
        <v>104</v>
      </c>
      <c r="AD21" s="13">
        <f t="shared" si="16"/>
        <v>185</v>
      </c>
      <c r="AE21" s="6">
        <f t="shared" si="5"/>
        <v>0.1377513030528667</v>
      </c>
      <c r="AF21" s="9">
        <v>199</v>
      </c>
      <c r="AG21" s="9">
        <v>229</v>
      </c>
      <c r="AH21" s="13">
        <f t="shared" si="17"/>
        <v>428</v>
      </c>
      <c r="AI21" s="6">
        <f t="shared" si="6"/>
        <v>0.13600254210359072</v>
      </c>
      <c r="AJ21" s="9">
        <v>16</v>
      </c>
      <c r="AK21" s="9">
        <v>14</v>
      </c>
      <c r="AL21" s="13">
        <f t="shared" si="18"/>
        <v>30</v>
      </c>
      <c r="AM21" s="6">
        <f t="shared" si="7"/>
        <v>0.19354838709677419</v>
      </c>
      <c r="AN21" s="9">
        <v>0</v>
      </c>
      <c r="AO21" s="9">
        <v>2</v>
      </c>
      <c r="AP21" s="13">
        <f t="shared" si="19"/>
        <v>2</v>
      </c>
      <c r="AQ21" s="6">
        <f t="shared" si="20"/>
        <v>0.16666666666666666</v>
      </c>
      <c r="AR21" s="13">
        <f t="shared" si="21"/>
        <v>2596</v>
      </c>
      <c r="AS21" s="13">
        <f t="shared" si="22"/>
        <v>2685</v>
      </c>
      <c r="AT21" s="13">
        <f t="shared" si="23"/>
        <v>5281</v>
      </c>
      <c r="AU21" s="6">
        <f t="shared" si="24"/>
        <v>9.655185022670762E-2</v>
      </c>
    </row>
    <row r="22" spans="1:47" s="1" customFormat="1" x14ac:dyDescent="0.25">
      <c r="A22" s="23" t="s">
        <v>345</v>
      </c>
      <c r="B22" s="23"/>
      <c r="C22" s="23"/>
      <c r="D22" s="14">
        <f>SUM(D8:D21)</f>
        <v>5466</v>
      </c>
      <c r="E22" s="14">
        <f t="shared" ref="E22:AS22" si="25">SUM(E8:E21)</f>
        <v>5299</v>
      </c>
      <c r="F22" s="18">
        <f t="shared" si="25"/>
        <v>10765</v>
      </c>
      <c r="G22" s="12">
        <f>F22/$AT$22</f>
        <v>0.19681512359221881</v>
      </c>
      <c r="H22" s="14">
        <f t="shared" si="25"/>
        <v>2542</v>
      </c>
      <c r="I22" s="14">
        <f t="shared" si="25"/>
        <v>2562</v>
      </c>
      <c r="J22" s="18">
        <f t="shared" si="25"/>
        <v>5104</v>
      </c>
      <c r="K22" s="12">
        <f>J22/$AT$22</f>
        <v>9.3315781775632586E-2</v>
      </c>
      <c r="L22" s="14">
        <f t="shared" si="25"/>
        <v>4430</v>
      </c>
      <c r="M22" s="14">
        <f t="shared" si="25"/>
        <v>5174</v>
      </c>
      <c r="N22" s="18">
        <f t="shared" si="25"/>
        <v>9604</v>
      </c>
      <c r="O22" s="12">
        <f>N22/$AT$22</f>
        <v>0.17558870849787919</v>
      </c>
      <c r="P22" s="14">
        <f t="shared" si="25"/>
        <v>4782</v>
      </c>
      <c r="Q22" s="14">
        <f t="shared" si="25"/>
        <v>4480</v>
      </c>
      <c r="R22" s="18">
        <f t="shared" si="25"/>
        <v>9262</v>
      </c>
      <c r="S22" s="12">
        <f>R22/$AT$22</f>
        <v>0.16933596606698845</v>
      </c>
      <c r="T22" s="14">
        <f t="shared" si="25"/>
        <v>7982</v>
      </c>
      <c r="U22" s="14">
        <f t="shared" si="25"/>
        <v>7033</v>
      </c>
      <c r="V22" s="18">
        <f t="shared" si="25"/>
        <v>15015</v>
      </c>
      <c r="W22" s="12">
        <f>V22/$AT$22</f>
        <v>0.27451733216322949</v>
      </c>
      <c r="X22" s="15">
        <f t="shared" si="25"/>
        <v>119</v>
      </c>
      <c r="Y22" s="14">
        <f t="shared" si="25"/>
        <v>170</v>
      </c>
      <c r="Z22" s="18">
        <f t="shared" si="25"/>
        <v>289</v>
      </c>
      <c r="AA22" s="12">
        <f>Z22/$AT$22</f>
        <v>5.2837501828287264E-3</v>
      </c>
      <c r="AB22" s="14">
        <f t="shared" si="25"/>
        <v>562</v>
      </c>
      <c r="AC22" s="14">
        <f t="shared" si="25"/>
        <v>781</v>
      </c>
      <c r="AD22" s="18">
        <f t="shared" si="25"/>
        <v>1343</v>
      </c>
      <c r="AE22" s="12">
        <f>AD22/$AT$22</f>
        <v>2.4553897908439374E-2</v>
      </c>
      <c r="AF22" s="14">
        <f t="shared" si="25"/>
        <v>1379</v>
      </c>
      <c r="AG22" s="14">
        <f t="shared" si="25"/>
        <v>1768</v>
      </c>
      <c r="AH22" s="18">
        <f t="shared" si="25"/>
        <v>3147</v>
      </c>
      <c r="AI22" s="12">
        <f>AH22/$AT$22</f>
        <v>5.753620008775779E-2</v>
      </c>
      <c r="AJ22" s="14">
        <f t="shared" si="25"/>
        <v>77</v>
      </c>
      <c r="AK22" s="14">
        <f t="shared" si="25"/>
        <v>78</v>
      </c>
      <c r="AL22" s="18">
        <f t="shared" si="25"/>
        <v>155</v>
      </c>
      <c r="AM22" s="12">
        <f>AL22/$AT$22</f>
        <v>2.8338452537662717E-3</v>
      </c>
      <c r="AN22" s="14">
        <f t="shared" si="25"/>
        <v>8</v>
      </c>
      <c r="AO22" s="14">
        <f t="shared" si="25"/>
        <v>4</v>
      </c>
      <c r="AP22" s="18">
        <f t="shared" si="25"/>
        <v>12</v>
      </c>
      <c r="AQ22" s="12">
        <f>AP22/$AT$22</f>
        <v>2.1939447125932427E-4</v>
      </c>
      <c r="AR22" s="14">
        <f t="shared" si="25"/>
        <v>27347</v>
      </c>
      <c r="AS22" s="14">
        <f t="shared" si="25"/>
        <v>27349</v>
      </c>
      <c r="AT22" s="18">
        <f>SUM(AT8:AT21)</f>
        <v>54696</v>
      </c>
      <c r="AU22" s="12">
        <f>SUM(AU8:AU21)</f>
        <v>1</v>
      </c>
    </row>
  </sheetData>
  <mergeCells count="17">
    <mergeCell ref="A22:C22"/>
    <mergeCell ref="AF6:AI6"/>
    <mergeCell ref="AJ6:AM6"/>
    <mergeCell ref="AN6:AQ6"/>
    <mergeCell ref="AR6:AU6"/>
    <mergeCell ref="H6:K6"/>
    <mergeCell ref="L6:O6"/>
    <mergeCell ref="P6:S6"/>
    <mergeCell ref="T6:W6"/>
    <mergeCell ref="X6:AA6"/>
    <mergeCell ref="AB6:AE6"/>
    <mergeCell ref="A4:D4"/>
    <mergeCell ref="A5:D5"/>
    <mergeCell ref="A6:A7"/>
    <mergeCell ref="B6:B7"/>
    <mergeCell ref="C6:C7"/>
    <mergeCell ref="D6:G6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017700-4EBA-4E1A-A321-65F469AFF21A}">
  <dimension ref="A1:AU20"/>
  <sheetViews>
    <sheetView tabSelected="1" workbookViewId="0">
      <selection activeCell="B1" sqref="B1"/>
    </sheetView>
  </sheetViews>
  <sheetFormatPr defaultRowHeight="15" x14ac:dyDescent="0.25"/>
  <cols>
    <col min="1" max="1" width="6.42578125" customWidth="1"/>
    <col min="2" max="2" width="11" bestFit="1" customWidth="1"/>
    <col min="3" max="3" width="16" bestFit="1" customWidth="1"/>
    <col min="4" max="4" width="8.5703125" bestFit="1" customWidth="1"/>
    <col min="5" max="5" width="11.28515625" bestFit="1" customWidth="1"/>
    <col min="6" max="6" width="8" bestFit="1" customWidth="1"/>
    <col min="7" max="7" width="8.140625" bestFit="1" customWidth="1"/>
    <col min="8" max="8" width="8.5703125" bestFit="1" customWidth="1"/>
    <col min="9" max="9" width="11.28515625" bestFit="1" customWidth="1"/>
    <col min="10" max="10" width="8" bestFit="1" customWidth="1"/>
    <col min="11" max="11" width="8.140625" bestFit="1" customWidth="1"/>
    <col min="12" max="12" width="8.5703125" bestFit="1" customWidth="1"/>
    <col min="13" max="13" width="11.28515625" bestFit="1" customWidth="1"/>
    <col min="14" max="14" width="8" bestFit="1" customWidth="1"/>
    <col min="15" max="15" width="8.140625" bestFit="1" customWidth="1"/>
    <col min="16" max="16" width="8.5703125" bestFit="1" customWidth="1"/>
    <col min="17" max="17" width="11.28515625" bestFit="1" customWidth="1"/>
    <col min="18" max="18" width="8" bestFit="1" customWidth="1"/>
    <col min="19" max="19" width="8.140625" bestFit="1" customWidth="1"/>
    <col min="20" max="20" width="8.5703125" bestFit="1" customWidth="1"/>
    <col min="21" max="21" width="11.28515625" bestFit="1" customWidth="1"/>
    <col min="22" max="22" width="7.28515625" bestFit="1" customWidth="1"/>
    <col min="23" max="23" width="8.140625" bestFit="1" customWidth="1"/>
    <col min="24" max="24" width="8.5703125" bestFit="1" customWidth="1"/>
    <col min="25" max="25" width="11.28515625" bestFit="1" customWidth="1"/>
    <col min="26" max="26" width="7.28515625" bestFit="1" customWidth="1"/>
    <col min="27" max="27" width="8.140625" bestFit="1" customWidth="1"/>
    <col min="28" max="28" width="8.5703125" bestFit="1" customWidth="1"/>
    <col min="29" max="29" width="11.28515625" bestFit="1" customWidth="1"/>
    <col min="30" max="30" width="7.28515625" bestFit="1" customWidth="1"/>
    <col min="31" max="31" width="8.140625" bestFit="1" customWidth="1"/>
    <col min="32" max="32" width="8.5703125" bestFit="1" customWidth="1"/>
    <col min="33" max="33" width="11.28515625" bestFit="1" customWidth="1"/>
    <col min="34" max="34" width="7.28515625" bestFit="1" customWidth="1"/>
    <col min="35" max="35" width="8.140625" bestFit="1" customWidth="1"/>
    <col min="36" max="36" width="8.5703125" bestFit="1" customWidth="1"/>
    <col min="37" max="37" width="11.28515625" bestFit="1" customWidth="1"/>
    <col min="38" max="38" width="7.28515625" bestFit="1" customWidth="1"/>
    <col min="39" max="39" width="8.140625" bestFit="1" customWidth="1"/>
    <col min="40" max="40" width="8.5703125" bestFit="1" customWidth="1"/>
    <col min="41" max="41" width="11.28515625" bestFit="1" customWidth="1"/>
    <col min="42" max="42" width="7.28515625" bestFit="1" customWidth="1"/>
    <col min="43" max="43" width="8.140625" bestFit="1" customWidth="1"/>
    <col min="44" max="44" width="9" customWidth="1"/>
    <col min="45" max="45" width="11.42578125" bestFit="1" customWidth="1"/>
    <col min="46" max="46" width="9.5703125" bestFit="1" customWidth="1"/>
    <col min="47" max="47" width="8.140625" bestFit="1" customWidth="1"/>
  </cols>
  <sheetData>
    <row r="1" spans="1:47" ht="18.75" x14ac:dyDescent="0.3">
      <c r="B1" s="16" t="s">
        <v>372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2"/>
    </row>
    <row r="4" spans="1:47" x14ac:dyDescent="0.25">
      <c r="A4" s="24" t="s">
        <v>343</v>
      </c>
      <c r="B4" s="24"/>
      <c r="C4" s="24"/>
      <c r="D4" s="24"/>
    </row>
    <row r="5" spans="1:47" x14ac:dyDescent="0.25">
      <c r="A5" s="24" t="s">
        <v>361</v>
      </c>
      <c r="B5" s="24"/>
      <c r="C5" s="24"/>
      <c r="D5" s="24"/>
    </row>
    <row r="6" spans="1:47" s="1" customFormat="1" x14ac:dyDescent="0.25">
      <c r="A6" s="22" t="s">
        <v>342</v>
      </c>
      <c r="B6" s="22" t="s">
        <v>0</v>
      </c>
      <c r="C6" s="22" t="s">
        <v>1</v>
      </c>
      <c r="D6" s="19" t="s">
        <v>362</v>
      </c>
      <c r="E6" s="20"/>
      <c r="F6" s="20"/>
      <c r="G6" s="21"/>
      <c r="H6" s="19" t="s">
        <v>363</v>
      </c>
      <c r="I6" s="20"/>
      <c r="J6" s="20"/>
      <c r="K6" s="21"/>
      <c r="L6" s="19" t="s">
        <v>364</v>
      </c>
      <c r="M6" s="20"/>
      <c r="N6" s="20"/>
      <c r="O6" s="21"/>
      <c r="P6" s="19" t="s">
        <v>365</v>
      </c>
      <c r="Q6" s="20"/>
      <c r="R6" s="20"/>
      <c r="S6" s="21"/>
      <c r="T6" s="19" t="s">
        <v>366</v>
      </c>
      <c r="U6" s="20"/>
      <c r="V6" s="20"/>
      <c r="W6" s="21"/>
      <c r="X6" s="19" t="s">
        <v>367</v>
      </c>
      <c r="Y6" s="20"/>
      <c r="Z6" s="20"/>
      <c r="AA6" s="21"/>
      <c r="AB6" s="19" t="s">
        <v>368</v>
      </c>
      <c r="AC6" s="20"/>
      <c r="AD6" s="20"/>
      <c r="AE6" s="21"/>
      <c r="AF6" s="19" t="s">
        <v>369</v>
      </c>
      <c r="AG6" s="20"/>
      <c r="AH6" s="20"/>
      <c r="AI6" s="21"/>
      <c r="AJ6" s="19" t="s">
        <v>370</v>
      </c>
      <c r="AK6" s="20"/>
      <c r="AL6" s="20"/>
      <c r="AM6" s="21"/>
      <c r="AN6" s="19" t="s">
        <v>371</v>
      </c>
      <c r="AO6" s="20"/>
      <c r="AP6" s="20"/>
      <c r="AQ6" s="21"/>
      <c r="AR6" s="19" t="s">
        <v>349</v>
      </c>
      <c r="AS6" s="20"/>
      <c r="AT6" s="20"/>
      <c r="AU6" s="21"/>
    </row>
    <row r="7" spans="1:47" s="5" customFormat="1" x14ac:dyDescent="0.25">
      <c r="A7" s="22"/>
      <c r="B7" s="22"/>
      <c r="C7" s="22"/>
      <c r="D7" s="7" t="s">
        <v>346</v>
      </c>
      <c r="E7" s="7" t="s">
        <v>347</v>
      </c>
      <c r="F7" s="7" t="s">
        <v>344</v>
      </c>
      <c r="G7" s="7" t="s">
        <v>348</v>
      </c>
      <c r="H7" s="7" t="s">
        <v>346</v>
      </c>
      <c r="I7" s="7" t="s">
        <v>347</v>
      </c>
      <c r="J7" s="7" t="s">
        <v>344</v>
      </c>
      <c r="K7" s="7" t="s">
        <v>348</v>
      </c>
      <c r="L7" s="7" t="s">
        <v>346</v>
      </c>
      <c r="M7" s="7" t="s">
        <v>347</v>
      </c>
      <c r="N7" s="7" t="s">
        <v>344</v>
      </c>
      <c r="O7" s="7" t="s">
        <v>348</v>
      </c>
      <c r="P7" s="7" t="s">
        <v>346</v>
      </c>
      <c r="Q7" s="7" t="s">
        <v>347</v>
      </c>
      <c r="R7" s="7" t="s">
        <v>344</v>
      </c>
      <c r="S7" s="7" t="s">
        <v>348</v>
      </c>
      <c r="T7" s="7" t="s">
        <v>346</v>
      </c>
      <c r="U7" s="7" t="s">
        <v>347</v>
      </c>
      <c r="V7" s="7" t="s">
        <v>344</v>
      </c>
      <c r="W7" s="7" t="s">
        <v>348</v>
      </c>
      <c r="X7" s="7" t="s">
        <v>346</v>
      </c>
      <c r="Y7" s="7" t="s">
        <v>347</v>
      </c>
      <c r="Z7" s="7" t="s">
        <v>344</v>
      </c>
      <c r="AA7" s="7" t="s">
        <v>348</v>
      </c>
      <c r="AB7" s="7" t="s">
        <v>346</v>
      </c>
      <c r="AC7" s="7" t="s">
        <v>347</v>
      </c>
      <c r="AD7" s="7" t="s">
        <v>344</v>
      </c>
      <c r="AE7" s="7" t="s">
        <v>348</v>
      </c>
      <c r="AF7" s="7" t="s">
        <v>346</v>
      </c>
      <c r="AG7" s="7" t="s">
        <v>347</v>
      </c>
      <c r="AH7" s="7" t="s">
        <v>344</v>
      </c>
      <c r="AI7" s="7" t="s">
        <v>348</v>
      </c>
      <c r="AJ7" s="7" t="s">
        <v>346</v>
      </c>
      <c r="AK7" s="7" t="s">
        <v>347</v>
      </c>
      <c r="AL7" s="7" t="s">
        <v>344</v>
      </c>
      <c r="AM7" s="7" t="s">
        <v>348</v>
      </c>
      <c r="AN7" s="7" t="s">
        <v>346</v>
      </c>
      <c r="AO7" s="7" t="s">
        <v>347</v>
      </c>
      <c r="AP7" s="7" t="s">
        <v>344</v>
      </c>
      <c r="AQ7" s="7" t="s">
        <v>348</v>
      </c>
      <c r="AR7" s="7" t="s">
        <v>346</v>
      </c>
      <c r="AS7" s="7" t="s">
        <v>347</v>
      </c>
      <c r="AT7" s="7" t="s">
        <v>344</v>
      </c>
      <c r="AU7" s="7" t="s">
        <v>348</v>
      </c>
    </row>
    <row r="8" spans="1:47" x14ac:dyDescent="0.25">
      <c r="A8" s="4">
        <v>1</v>
      </c>
      <c r="B8" s="3" t="s">
        <v>169</v>
      </c>
      <c r="C8" s="3" t="s">
        <v>330</v>
      </c>
      <c r="D8" s="9">
        <v>1353</v>
      </c>
      <c r="E8" s="9">
        <v>1291</v>
      </c>
      <c r="F8" s="13">
        <f>SUM(D8:E8)</f>
        <v>2644</v>
      </c>
      <c r="G8" s="6">
        <f t="shared" ref="G8:G19" si="0">IFERROR(F8/F$20,0)</f>
        <v>0.12840561410324899</v>
      </c>
      <c r="H8" s="9">
        <v>695</v>
      </c>
      <c r="I8" s="9">
        <v>710</v>
      </c>
      <c r="J8" s="13">
        <f>SUM(H8:I8)</f>
        <v>1405</v>
      </c>
      <c r="K8" s="6">
        <f t="shared" ref="K8:K19" si="1">IFERROR(J8/J$20,0)</f>
        <v>0.13081936685288639</v>
      </c>
      <c r="L8" s="9">
        <v>741</v>
      </c>
      <c r="M8" s="9">
        <v>1023</v>
      </c>
      <c r="N8" s="13">
        <f>SUM(L8:M8)</f>
        <v>1764</v>
      </c>
      <c r="O8" s="6">
        <f t="shared" ref="O8:O19" si="2">IFERROR(N8/N$20,0)</f>
        <v>0.13788790744938639</v>
      </c>
      <c r="P8" s="9">
        <v>1040</v>
      </c>
      <c r="Q8" s="9">
        <v>1178</v>
      </c>
      <c r="R8" s="13">
        <f>SUM(P8:Q8)</f>
        <v>2218</v>
      </c>
      <c r="S8" s="6">
        <f t="shared" ref="S8:S19" si="3">IFERROR(R8/R$20,0)</f>
        <v>0.14551896076630363</v>
      </c>
      <c r="T8" s="9">
        <v>2602</v>
      </c>
      <c r="U8" s="9">
        <v>2343</v>
      </c>
      <c r="V8" s="13">
        <f>SUM(T8:U8)</f>
        <v>4945</v>
      </c>
      <c r="W8" s="6">
        <f t="shared" ref="W8:W19" si="4">IFERROR(V8/V$20,0)</f>
        <v>0.14091530833238344</v>
      </c>
      <c r="X8" s="9">
        <v>35</v>
      </c>
      <c r="Y8" s="9">
        <v>61</v>
      </c>
      <c r="Z8" s="13">
        <f>SUM(X8:Y8)</f>
        <v>96</v>
      </c>
      <c r="AA8" s="6">
        <f t="shared" ref="AA8:AA19" si="5">IFERROR(Z8/Z$20,0)</f>
        <v>0.12681638044914134</v>
      </c>
      <c r="AB8" s="9">
        <v>227</v>
      </c>
      <c r="AC8" s="9">
        <v>256</v>
      </c>
      <c r="AD8" s="13">
        <f>SUM(AB8:AC8)</f>
        <v>483</v>
      </c>
      <c r="AE8" s="6">
        <f t="shared" ref="AE8:AE19" si="6">IFERROR(AD8/AD$20,0)</f>
        <v>0.120539056650861</v>
      </c>
      <c r="AF8" s="9">
        <v>610</v>
      </c>
      <c r="AG8" s="9">
        <v>710</v>
      </c>
      <c r="AH8" s="13">
        <f>SUM(AF8:AG8)</f>
        <v>1320</v>
      </c>
      <c r="AI8" s="6">
        <f t="shared" ref="AI8:AI19" si="7">IFERROR(AH8/$AH$20,0)</f>
        <v>0.11468288444830582</v>
      </c>
      <c r="AJ8" s="9">
        <v>62</v>
      </c>
      <c r="AK8" s="9">
        <v>55</v>
      </c>
      <c r="AL8" s="13">
        <f>SUM(AJ8:AK8)</f>
        <v>117</v>
      </c>
      <c r="AM8" s="6">
        <f t="shared" ref="AM8:AM19" si="8">IFERROR(AL8/$AL$20,0)</f>
        <v>9.5666394112837283E-2</v>
      </c>
      <c r="AN8" s="9">
        <v>6</v>
      </c>
      <c r="AO8" s="9">
        <v>5</v>
      </c>
      <c r="AP8" s="13">
        <f>SUM(AN8:AO8)</f>
        <v>11</v>
      </c>
      <c r="AQ8" s="6">
        <f>IFERROR(AP8/$AP$20,0)</f>
        <v>8.3333333333333329E-2</v>
      </c>
      <c r="AR8" s="13">
        <f>AN8+AJ8+AF8+AB8+X8+T8+P8+L8+H8+D8</f>
        <v>7371</v>
      </c>
      <c r="AS8" s="13">
        <f>AO8+AK8+AG8+AC8+Y8+U8+Q8+M8+I8+E8</f>
        <v>7632</v>
      </c>
      <c r="AT8" s="13">
        <f>SUM(AR8:AS8)</f>
        <v>15003</v>
      </c>
      <c r="AU8" s="6">
        <f t="shared" ref="AU8:AU19" si="9">IFERROR(AT8/$AT$20,0)</f>
        <v>0.13385138330047194</v>
      </c>
    </row>
    <row r="9" spans="1:47" x14ac:dyDescent="0.25">
      <c r="A9" s="4">
        <v>2</v>
      </c>
      <c r="B9" s="3" t="s">
        <v>170</v>
      </c>
      <c r="C9" s="3" t="s">
        <v>331</v>
      </c>
      <c r="D9" s="9">
        <v>1011</v>
      </c>
      <c r="E9" s="9">
        <v>975</v>
      </c>
      <c r="F9" s="13">
        <f t="shared" ref="F9:F19" si="10">SUM(D9:E9)</f>
        <v>1986</v>
      </c>
      <c r="G9" s="6">
        <f t="shared" si="0"/>
        <v>9.6449905298431352E-2</v>
      </c>
      <c r="H9" s="9">
        <v>503</v>
      </c>
      <c r="I9" s="9">
        <v>548</v>
      </c>
      <c r="J9" s="13">
        <f t="shared" ref="J9:J19" si="11">SUM(H9:I9)</f>
        <v>1051</v>
      </c>
      <c r="K9" s="6">
        <f t="shared" si="1"/>
        <v>9.7858472998137797E-2</v>
      </c>
      <c r="L9" s="9">
        <v>508</v>
      </c>
      <c r="M9" s="9">
        <v>684</v>
      </c>
      <c r="N9" s="13">
        <f t="shared" ref="N9:N19" si="12">SUM(L9:M9)</f>
        <v>1192</v>
      </c>
      <c r="O9" s="6">
        <f t="shared" si="2"/>
        <v>9.3175955600719146E-2</v>
      </c>
      <c r="P9" s="9">
        <v>758</v>
      </c>
      <c r="Q9" s="9">
        <v>818</v>
      </c>
      <c r="R9" s="13">
        <f t="shared" ref="R9:R19" si="13">SUM(P9:Q9)</f>
        <v>1576</v>
      </c>
      <c r="S9" s="6">
        <f t="shared" si="3"/>
        <v>0.10339850413331583</v>
      </c>
      <c r="T9" s="9">
        <v>1745</v>
      </c>
      <c r="U9" s="9">
        <v>1585</v>
      </c>
      <c r="V9" s="13">
        <f t="shared" ref="V9:V19" si="14">SUM(T9:U9)</f>
        <v>3330</v>
      </c>
      <c r="W9" s="6">
        <f t="shared" si="4"/>
        <v>9.4893423002393715E-2</v>
      </c>
      <c r="X9" s="9">
        <v>31</v>
      </c>
      <c r="Y9" s="9">
        <v>52</v>
      </c>
      <c r="Z9" s="13">
        <f t="shared" ref="Z9:Z19" si="15">SUM(X9:Y9)</f>
        <v>83</v>
      </c>
      <c r="AA9" s="6">
        <f t="shared" si="5"/>
        <v>0.10964332892998679</v>
      </c>
      <c r="AB9" s="9">
        <v>193</v>
      </c>
      <c r="AC9" s="9">
        <v>226</v>
      </c>
      <c r="AD9" s="13">
        <f t="shared" ref="AD9:AD19" si="16">SUM(AB9:AC9)</f>
        <v>419</v>
      </c>
      <c r="AE9" s="6">
        <f t="shared" si="6"/>
        <v>0.10456700773646119</v>
      </c>
      <c r="AF9" s="9">
        <v>501</v>
      </c>
      <c r="AG9" s="9">
        <v>556</v>
      </c>
      <c r="AH9" s="13">
        <f t="shared" ref="AH9:AH19" si="17">SUM(AF9:AG9)</f>
        <v>1057</v>
      </c>
      <c r="AI9" s="6">
        <f t="shared" si="7"/>
        <v>9.183318853171156E-2</v>
      </c>
      <c r="AJ9" s="9">
        <v>56</v>
      </c>
      <c r="AK9" s="9">
        <v>43</v>
      </c>
      <c r="AL9" s="13">
        <f t="shared" ref="AL9:AL19" si="18">SUM(AJ9:AK9)</f>
        <v>99</v>
      </c>
      <c r="AM9" s="6">
        <f t="shared" si="8"/>
        <v>8.0948487326246932E-2</v>
      </c>
      <c r="AN9" s="9">
        <v>6</v>
      </c>
      <c r="AO9" s="9">
        <v>4</v>
      </c>
      <c r="AP9" s="13">
        <f t="shared" ref="AP9:AP19" si="19">SUM(AN9:AO9)</f>
        <v>10</v>
      </c>
      <c r="AQ9" s="6">
        <f t="shared" ref="AQ9:AQ19" si="20">IFERROR(AP9/$AP$20,0)</f>
        <v>7.575757575757576E-2</v>
      </c>
      <c r="AR9" s="13">
        <f t="shared" ref="AR9:AR19" si="21">AN9+AJ9+AF9+AB9+X9+T9+P9+L9+H9+D9</f>
        <v>5312</v>
      </c>
      <c r="AS9" s="13">
        <f t="shared" ref="AS9:AS19" si="22">AO9+AK9+AG9+AC9+Y9+U9+Q9+M9+I9+E9</f>
        <v>5491</v>
      </c>
      <c r="AT9" s="13">
        <f t="shared" ref="AT9:AT19" si="23">SUM(AR9:AS9)</f>
        <v>10803</v>
      </c>
      <c r="AU9" s="6">
        <f t="shared" si="9"/>
        <v>9.6380490154968912E-2</v>
      </c>
    </row>
    <row r="10" spans="1:47" x14ac:dyDescent="0.25">
      <c r="A10" s="4">
        <v>3</v>
      </c>
      <c r="B10" s="3" t="s">
        <v>171</v>
      </c>
      <c r="C10" s="3" t="s">
        <v>332</v>
      </c>
      <c r="D10" s="9">
        <v>1520</v>
      </c>
      <c r="E10" s="9">
        <v>1499</v>
      </c>
      <c r="F10" s="13">
        <f t="shared" si="10"/>
        <v>3019</v>
      </c>
      <c r="G10" s="6">
        <f t="shared" si="0"/>
        <v>0.14661745422757516</v>
      </c>
      <c r="H10" s="9">
        <v>697</v>
      </c>
      <c r="I10" s="9">
        <v>701</v>
      </c>
      <c r="J10" s="13">
        <f t="shared" si="11"/>
        <v>1398</v>
      </c>
      <c r="K10" s="6">
        <f t="shared" si="1"/>
        <v>0.13016759776536313</v>
      </c>
      <c r="L10" s="9">
        <v>706</v>
      </c>
      <c r="M10" s="9">
        <v>913</v>
      </c>
      <c r="N10" s="13">
        <f t="shared" si="12"/>
        <v>1619</v>
      </c>
      <c r="O10" s="6">
        <f t="shared" si="2"/>
        <v>0.12655358399124522</v>
      </c>
      <c r="P10" s="9">
        <v>946</v>
      </c>
      <c r="Q10" s="9">
        <v>931</v>
      </c>
      <c r="R10" s="13">
        <f t="shared" si="13"/>
        <v>1877</v>
      </c>
      <c r="S10" s="6">
        <f t="shared" si="3"/>
        <v>0.12314656869177273</v>
      </c>
      <c r="T10" s="9">
        <v>2623</v>
      </c>
      <c r="U10" s="9">
        <v>2019</v>
      </c>
      <c r="V10" s="13">
        <f t="shared" si="14"/>
        <v>4642</v>
      </c>
      <c r="W10" s="6">
        <f t="shared" si="4"/>
        <v>0.13228086173486833</v>
      </c>
      <c r="X10" s="9">
        <v>25</v>
      </c>
      <c r="Y10" s="9">
        <v>51</v>
      </c>
      <c r="Z10" s="13">
        <f t="shared" si="15"/>
        <v>76</v>
      </c>
      <c r="AA10" s="6">
        <f t="shared" si="5"/>
        <v>0.10039630118890357</v>
      </c>
      <c r="AB10" s="9">
        <v>165</v>
      </c>
      <c r="AC10" s="9">
        <v>395</v>
      </c>
      <c r="AD10" s="13">
        <f t="shared" si="16"/>
        <v>560</v>
      </c>
      <c r="AE10" s="6">
        <f t="shared" si="6"/>
        <v>0.13975542800099824</v>
      </c>
      <c r="AF10" s="9">
        <v>562</v>
      </c>
      <c r="AG10" s="9">
        <v>831</v>
      </c>
      <c r="AH10" s="13">
        <f t="shared" si="17"/>
        <v>1393</v>
      </c>
      <c r="AI10" s="6">
        <f t="shared" si="7"/>
        <v>0.1210251954821894</v>
      </c>
      <c r="AJ10" s="9">
        <v>83</v>
      </c>
      <c r="AK10" s="9">
        <v>67</v>
      </c>
      <c r="AL10" s="13">
        <f t="shared" si="18"/>
        <v>150</v>
      </c>
      <c r="AM10" s="6">
        <f t="shared" si="8"/>
        <v>0.12264922322158626</v>
      </c>
      <c r="AN10" s="9">
        <v>13</v>
      </c>
      <c r="AO10" s="9">
        <v>6</v>
      </c>
      <c r="AP10" s="13">
        <f t="shared" si="19"/>
        <v>19</v>
      </c>
      <c r="AQ10" s="6">
        <f t="shared" si="20"/>
        <v>0.14393939393939395</v>
      </c>
      <c r="AR10" s="13">
        <f t="shared" si="21"/>
        <v>7340</v>
      </c>
      <c r="AS10" s="13">
        <f t="shared" si="22"/>
        <v>7413</v>
      </c>
      <c r="AT10" s="13">
        <f t="shared" si="23"/>
        <v>14753</v>
      </c>
      <c r="AU10" s="6">
        <f t="shared" si="9"/>
        <v>0.13162097299419201</v>
      </c>
    </row>
    <row r="11" spans="1:47" x14ac:dyDescent="0.25">
      <c r="A11" s="4">
        <v>4</v>
      </c>
      <c r="B11" s="3" t="s">
        <v>172</v>
      </c>
      <c r="C11" s="3" t="s">
        <v>333</v>
      </c>
      <c r="D11" s="9">
        <v>504</v>
      </c>
      <c r="E11" s="9">
        <v>501</v>
      </c>
      <c r="F11" s="13">
        <f t="shared" si="10"/>
        <v>1005</v>
      </c>
      <c r="G11" s="6">
        <f t="shared" si="0"/>
        <v>4.8807731533194114E-2</v>
      </c>
      <c r="H11" s="9">
        <v>277</v>
      </c>
      <c r="I11" s="9">
        <v>236</v>
      </c>
      <c r="J11" s="13">
        <f t="shared" si="11"/>
        <v>513</v>
      </c>
      <c r="K11" s="6">
        <f t="shared" si="1"/>
        <v>4.7765363128491618E-2</v>
      </c>
      <c r="L11" s="9">
        <v>254</v>
      </c>
      <c r="M11" s="9">
        <v>331</v>
      </c>
      <c r="N11" s="13">
        <f t="shared" si="12"/>
        <v>585</v>
      </c>
      <c r="O11" s="6">
        <f t="shared" si="2"/>
        <v>4.5728132572500586E-2</v>
      </c>
      <c r="P11" s="9">
        <v>330</v>
      </c>
      <c r="Q11" s="9">
        <v>342</v>
      </c>
      <c r="R11" s="13">
        <f t="shared" si="13"/>
        <v>672</v>
      </c>
      <c r="S11" s="6">
        <f t="shared" si="3"/>
        <v>4.4088702270043301E-2</v>
      </c>
      <c r="T11" s="9">
        <v>866</v>
      </c>
      <c r="U11" s="9">
        <v>763</v>
      </c>
      <c r="V11" s="13">
        <f t="shared" si="14"/>
        <v>1629</v>
      </c>
      <c r="W11" s="6">
        <f t="shared" si="4"/>
        <v>4.6420836657927733E-2</v>
      </c>
      <c r="X11" s="9">
        <v>15</v>
      </c>
      <c r="Y11" s="9">
        <v>19</v>
      </c>
      <c r="Z11" s="13">
        <f t="shared" si="15"/>
        <v>34</v>
      </c>
      <c r="AA11" s="6">
        <f t="shared" si="5"/>
        <v>4.491413474240423E-2</v>
      </c>
      <c r="AB11" s="9">
        <v>74</v>
      </c>
      <c r="AC11" s="9">
        <v>89</v>
      </c>
      <c r="AD11" s="13">
        <f t="shared" si="16"/>
        <v>163</v>
      </c>
      <c r="AE11" s="6">
        <f t="shared" si="6"/>
        <v>4.0678812078861988E-2</v>
      </c>
      <c r="AF11" s="9">
        <v>178</v>
      </c>
      <c r="AG11" s="9">
        <v>206</v>
      </c>
      <c r="AH11" s="13">
        <f t="shared" si="17"/>
        <v>384</v>
      </c>
      <c r="AI11" s="6">
        <f t="shared" si="7"/>
        <v>3.3362293657688967E-2</v>
      </c>
      <c r="AJ11" s="9">
        <v>26</v>
      </c>
      <c r="AK11" s="9">
        <v>28</v>
      </c>
      <c r="AL11" s="13">
        <f t="shared" si="18"/>
        <v>54</v>
      </c>
      <c r="AM11" s="6">
        <f t="shared" si="8"/>
        <v>4.4153720359771054E-2</v>
      </c>
      <c r="AN11" s="9">
        <v>3</v>
      </c>
      <c r="AO11" s="9">
        <v>1</v>
      </c>
      <c r="AP11" s="13">
        <f t="shared" si="19"/>
        <v>4</v>
      </c>
      <c r="AQ11" s="6">
        <f t="shared" si="20"/>
        <v>3.0303030303030304E-2</v>
      </c>
      <c r="AR11" s="13">
        <f t="shared" si="21"/>
        <v>2527</v>
      </c>
      <c r="AS11" s="13">
        <f t="shared" si="22"/>
        <v>2516</v>
      </c>
      <c r="AT11" s="13">
        <f t="shared" si="23"/>
        <v>5043</v>
      </c>
      <c r="AU11" s="6">
        <f t="shared" si="9"/>
        <v>4.4991836698279018E-2</v>
      </c>
    </row>
    <row r="12" spans="1:47" x14ac:dyDescent="0.25">
      <c r="A12" s="4">
        <v>5</v>
      </c>
      <c r="B12" s="3" t="s">
        <v>173</v>
      </c>
      <c r="C12" s="3" t="s">
        <v>334</v>
      </c>
      <c r="D12" s="9">
        <v>1117</v>
      </c>
      <c r="E12" s="9">
        <v>986</v>
      </c>
      <c r="F12" s="13">
        <f t="shared" si="10"/>
        <v>2103</v>
      </c>
      <c r="G12" s="6">
        <f t="shared" si="0"/>
        <v>0.10213199941722112</v>
      </c>
      <c r="H12" s="9">
        <v>681</v>
      </c>
      <c r="I12" s="9">
        <v>605</v>
      </c>
      <c r="J12" s="13">
        <f t="shared" si="11"/>
        <v>1286</v>
      </c>
      <c r="K12" s="6">
        <f t="shared" si="1"/>
        <v>0.11973929236499069</v>
      </c>
      <c r="L12" s="9">
        <v>634</v>
      </c>
      <c r="M12" s="9">
        <v>801</v>
      </c>
      <c r="N12" s="13">
        <f t="shared" si="12"/>
        <v>1435</v>
      </c>
      <c r="O12" s="6">
        <f t="shared" si="2"/>
        <v>0.112170718361604</v>
      </c>
      <c r="P12" s="9">
        <v>788</v>
      </c>
      <c r="Q12" s="9">
        <v>817</v>
      </c>
      <c r="R12" s="13">
        <f t="shared" si="13"/>
        <v>1605</v>
      </c>
      <c r="S12" s="6">
        <f t="shared" si="3"/>
        <v>0.10530114158246949</v>
      </c>
      <c r="T12" s="9">
        <v>1730</v>
      </c>
      <c r="U12" s="9">
        <v>1687</v>
      </c>
      <c r="V12" s="13">
        <f t="shared" si="14"/>
        <v>3417</v>
      </c>
      <c r="W12" s="6">
        <f t="shared" si="4"/>
        <v>9.737262054029408E-2</v>
      </c>
      <c r="X12" s="9">
        <v>29</v>
      </c>
      <c r="Y12" s="9">
        <v>34</v>
      </c>
      <c r="Z12" s="13">
        <f t="shared" si="15"/>
        <v>63</v>
      </c>
      <c r="AA12" s="6">
        <f t="shared" si="5"/>
        <v>8.3223249669749005E-2</v>
      </c>
      <c r="AB12" s="9">
        <v>170</v>
      </c>
      <c r="AC12" s="9">
        <v>229</v>
      </c>
      <c r="AD12" s="13">
        <f t="shared" si="16"/>
        <v>399</v>
      </c>
      <c r="AE12" s="6">
        <f t="shared" si="6"/>
        <v>9.9575742450711255E-2</v>
      </c>
      <c r="AF12" s="9">
        <v>610</v>
      </c>
      <c r="AG12" s="9">
        <v>670</v>
      </c>
      <c r="AH12" s="13">
        <f t="shared" si="17"/>
        <v>1280</v>
      </c>
      <c r="AI12" s="6">
        <f t="shared" si="7"/>
        <v>0.11120764552562988</v>
      </c>
      <c r="AJ12" s="9">
        <v>78</v>
      </c>
      <c r="AK12" s="9">
        <v>45</v>
      </c>
      <c r="AL12" s="13">
        <f t="shared" si="18"/>
        <v>123</v>
      </c>
      <c r="AM12" s="6">
        <f t="shared" si="8"/>
        <v>0.10057236304170074</v>
      </c>
      <c r="AN12" s="9">
        <v>8</v>
      </c>
      <c r="AO12" s="9">
        <v>2</v>
      </c>
      <c r="AP12" s="13">
        <f t="shared" si="19"/>
        <v>10</v>
      </c>
      <c r="AQ12" s="6">
        <f t="shared" si="20"/>
        <v>7.575757575757576E-2</v>
      </c>
      <c r="AR12" s="13">
        <f t="shared" si="21"/>
        <v>5845</v>
      </c>
      <c r="AS12" s="13">
        <f t="shared" si="22"/>
        <v>5876</v>
      </c>
      <c r="AT12" s="13">
        <f t="shared" si="23"/>
        <v>11721</v>
      </c>
      <c r="AU12" s="6">
        <f t="shared" si="9"/>
        <v>0.10457055679962886</v>
      </c>
    </row>
    <row r="13" spans="1:47" x14ac:dyDescent="0.25">
      <c r="A13" s="4">
        <v>6</v>
      </c>
      <c r="B13" s="3" t="s">
        <v>174</v>
      </c>
      <c r="C13" s="3" t="s">
        <v>335</v>
      </c>
      <c r="D13" s="9">
        <v>1599</v>
      </c>
      <c r="E13" s="9">
        <v>1455</v>
      </c>
      <c r="F13" s="13">
        <f t="shared" si="10"/>
        <v>3054</v>
      </c>
      <c r="G13" s="6">
        <f t="shared" si="0"/>
        <v>0.14831722597251226</v>
      </c>
      <c r="H13" s="9">
        <v>808</v>
      </c>
      <c r="I13" s="9">
        <v>787</v>
      </c>
      <c r="J13" s="13">
        <f t="shared" si="11"/>
        <v>1595</v>
      </c>
      <c r="K13" s="6">
        <f t="shared" si="1"/>
        <v>0.14851024208566108</v>
      </c>
      <c r="L13" s="9">
        <v>881</v>
      </c>
      <c r="M13" s="9">
        <v>1270</v>
      </c>
      <c r="N13" s="13">
        <f t="shared" si="12"/>
        <v>2151</v>
      </c>
      <c r="O13" s="6">
        <f t="shared" si="2"/>
        <v>0.16813882592042523</v>
      </c>
      <c r="P13" s="9">
        <v>1226</v>
      </c>
      <c r="Q13" s="9">
        <v>1156</v>
      </c>
      <c r="R13" s="13">
        <f t="shared" si="13"/>
        <v>2382</v>
      </c>
      <c r="S13" s="6">
        <f t="shared" si="3"/>
        <v>0.15627870358220705</v>
      </c>
      <c r="T13" s="9">
        <v>2819</v>
      </c>
      <c r="U13" s="9">
        <v>2631</v>
      </c>
      <c r="V13" s="13">
        <f t="shared" si="14"/>
        <v>5450</v>
      </c>
      <c r="W13" s="6">
        <f t="shared" si="4"/>
        <v>0.15530605266157529</v>
      </c>
      <c r="X13" s="9">
        <v>68</v>
      </c>
      <c r="Y13" s="9">
        <v>77</v>
      </c>
      <c r="Z13" s="13">
        <f t="shared" si="15"/>
        <v>145</v>
      </c>
      <c r="AA13" s="6">
        <f t="shared" si="5"/>
        <v>0.19154557463672392</v>
      </c>
      <c r="AB13" s="9">
        <v>270</v>
      </c>
      <c r="AC13" s="9">
        <v>356</v>
      </c>
      <c r="AD13" s="13">
        <f t="shared" si="16"/>
        <v>626</v>
      </c>
      <c r="AE13" s="6">
        <f t="shared" si="6"/>
        <v>0.15622660344397304</v>
      </c>
      <c r="AF13" s="9">
        <v>901</v>
      </c>
      <c r="AG13" s="9">
        <v>983</v>
      </c>
      <c r="AH13" s="13">
        <f t="shared" si="17"/>
        <v>1884</v>
      </c>
      <c r="AI13" s="6">
        <f t="shared" si="7"/>
        <v>0.1636837532580365</v>
      </c>
      <c r="AJ13" s="9">
        <v>132</v>
      </c>
      <c r="AK13" s="9">
        <v>109</v>
      </c>
      <c r="AL13" s="13">
        <f t="shared" si="18"/>
        <v>241</v>
      </c>
      <c r="AM13" s="6">
        <f t="shared" si="8"/>
        <v>0.19705641864268192</v>
      </c>
      <c r="AN13" s="9">
        <v>20</v>
      </c>
      <c r="AO13" s="9">
        <v>9</v>
      </c>
      <c r="AP13" s="13">
        <f t="shared" si="19"/>
        <v>29</v>
      </c>
      <c r="AQ13" s="6">
        <f t="shared" si="20"/>
        <v>0.2196969696969697</v>
      </c>
      <c r="AR13" s="13">
        <f t="shared" si="21"/>
        <v>8724</v>
      </c>
      <c r="AS13" s="13">
        <f t="shared" si="22"/>
        <v>8833</v>
      </c>
      <c r="AT13" s="13">
        <f t="shared" si="23"/>
        <v>17557</v>
      </c>
      <c r="AU13" s="6">
        <f t="shared" si="9"/>
        <v>0.15663725498942785</v>
      </c>
    </row>
    <row r="14" spans="1:47" x14ac:dyDescent="0.25">
      <c r="A14" s="4">
        <v>7</v>
      </c>
      <c r="B14" s="3" t="s">
        <v>175</v>
      </c>
      <c r="C14" s="3" t="s">
        <v>336</v>
      </c>
      <c r="D14" s="9">
        <v>719</v>
      </c>
      <c r="E14" s="9">
        <v>746</v>
      </c>
      <c r="F14" s="13">
        <f t="shared" si="10"/>
        <v>1465</v>
      </c>
      <c r="G14" s="6">
        <f t="shared" si="0"/>
        <v>7.1147588752367541E-2</v>
      </c>
      <c r="H14" s="9">
        <v>388</v>
      </c>
      <c r="I14" s="9">
        <v>415</v>
      </c>
      <c r="J14" s="13">
        <f t="shared" si="11"/>
        <v>803</v>
      </c>
      <c r="K14" s="6">
        <f t="shared" si="1"/>
        <v>7.4767225325884548E-2</v>
      </c>
      <c r="L14" s="9">
        <v>381</v>
      </c>
      <c r="M14" s="9">
        <v>512</v>
      </c>
      <c r="N14" s="13">
        <f t="shared" si="12"/>
        <v>893</v>
      </c>
      <c r="O14" s="6">
        <f t="shared" si="2"/>
        <v>6.9803798952552176E-2</v>
      </c>
      <c r="P14" s="9">
        <v>504</v>
      </c>
      <c r="Q14" s="9">
        <v>536</v>
      </c>
      <c r="R14" s="13">
        <f t="shared" si="13"/>
        <v>1040</v>
      </c>
      <c r="S14" s="6">
        <f t="shared" si="3"/>
        <v>6.8232515417924161E-2</v>
      </c>
      <c r="T14" s="9">
        <v>1223</v>
      </c>
      <c r="U14" s="9">
        <v>1142</v>
      </c>
      <c r="V14" s="13">
        <f t="shared" si="14"/>
        <v>2365</v>
      </c>
      <c r="W14" s="6">
        <f t="shared" si="4"/>
        <v>6.7394277898096433E-2</v>
      </c>
      <c r="X14" s="9">
        <v>23</v>
      </c>
      <c r="Y14" s="9">
        <v>29</v>
      </c>
      <c r="Z14" s="13">
        <f t="shared" si="15"/>
        <v>52</v>
      </c>
      <c r="AA14" s="6">
        <f t="shared" si="5"/>
        <v>6.8692206076618231E-2</v>
      </c>
      <c r="AB14" s="9">
        <v>129</v>
      </c>
      <c r="AC14" s="9">
        <v>151</v>
      </c>
      <c r="AD14" s="13">
        <f t="shared" si="16"/>
        <v>280</v>
      </c>
      <c r="AE14" s="6">
        <f t="shared" si="6"/>
        <v>6.9877714000499122E-2</v>
      </c>
      <c r="AF14" s="9">
        <v>418</v>
      </c>
      <c r="AG14" s="9">
        <v>496</v>
      </c>
      <c r="AH14" s="13">
        <f t="shared" si="17"/>
        <v>914</v>
      </c>
      <c r="AI14" s="6">
        <f t="shared" si="7"/>
        <v>7.9409209383145093E-2</v>
      </c>
      <c r="AJ14" s="9">
        <v>45</v>
      </c>
      <c r="AK14" s="9">
        <v>32</v>
      </c>
      <c r="AL14" s="13">
        <f t="shared" si="18"/>
        <v>77</v>
      </c>
      <c r="AM14" s="6">
        <f t="shared" si="8"/>
        <v>6.2959934587080948E-2</v>
      </c>
      <c r="AN14" s="9">
        <v>5</v>
      </c>
      <c r="AO14" s="9">
        <v>2</v>
      </c>
      <c r="AP14" s="13">
        <f t="shared" si="19"/>
        <v>7</v>
      </c>
      <c r="AQ14" s="6">
        <f t="shared" si="20"/>
        <v>5.3030303030303032E-2</v>
      </c>
      <c r="AR14" s="13">
        <f t="shared" si="21"/>
        <v>3835</v>
      </c>
      <c r="AS14" s="13">
        <f t="shared" si="22"/>
        <v>4061</v>
      </c>
      <c r="AT14" s="13">
        <f t="shared" si="23"/>
        <v>7896</v>
      </c>
      <c r="AU14" s="6">
        <f t="shared" si="9"/>
        <v>7.0445279113545728E-2</v>
      </c>
    </row>
    <row r="15" spans="1:47" x14ac:dyDescent="0.25">
      <c r="A15" s="4">
        <v>8</v>
      </c>
      <c r="B15" s="3" t="s">
        <v>176</v>
      </c>
      <c r="C15" s="3" t="s">
        <v>337</v>
      </c>
      <c r="D15" s="9">
        <v>691</v>
      </c>
      <c r="E15" s="9">
        <v>641</v>
      </c>
      <c r="F15" s="13">
        <f t="shared" si="10"/>
        <v>1332</v>
      </c>
      <c r="G15" s="6">
        <f t="shared" si="0"/>
        <v>6.4688456121606522E-2</v>
      </c>
      <c r="H15" s="9">
        <v>317</v>
      </c>
      <c r="I15" s="9">
        <v>315</v>
      </c>
      <c r="J15" s="13">
        <f t="shared" si="11"/>
        <v>632</v>
      </c>
      <c r="K15" s="6">
        <f t="shared" si="1"/>
        <v>5.8845437616387337E-2</v>
      </c>
      <c r="L15" s="9">
        <v>278</v>
      </c>
      <c r="M15" s="9">
        <v>369</v>
      </c>
      <c r="N15" s="13">
        <f t="shared" si="12"/>
        <v>647</v>
      </c>
      <c r="O15" s="6">
        <f t="shared" si="2"/>
        <v>5.0574532947705773E-2</v>
      </c>
      <c r="P15" s="9">
        <v>449</v>
      </c>
      <c r="Q15" s="9">
        <v>438</v>
      </c>
      <c r="R15" s="13">
        <f t="shared" si="13"/>
        <v>887</v>
      </c>
      <c r="S15" s="6">
        <f t="shared" si="3"/>
        <v>5.8194462668941085E-2</v>
      </c>
      <c r="T15" s="9">
        <v>1054</v>
      </c>
      <c r="U15" s="9">
        <v>950</v>
      </c>
      <c r="V15" s="13">
        <f t="shared" si="14"/>
        <v>2004</v>
      </c>
      <c r="W15" s="6">
        <f t="shared" si="4"/>
        <v>5.7107032941981078E-2</v>
      </c>
      <c r="X15" s="9">
        <v>22</v>
      </c>
      <c r="Y15" s="9">
        <v>39</v>
      </c>
      <c r="Z15" s="13">
        <f t="shared" si="15"/>
        <v>61</v>
      </c>
      <c r="AA15" s="6">
        <f t="shared" si="5"/>
        <v>8.0581241743725232E-2</v>
      </c>
      <c r="AB15" s="9">
        <v>123</v>
      </c>
      <c r="AC15" s="9">
        <v>150</v>
      </c>
      <c r="AD15" s="13">
        <f t="shared" si="16"/>
        <v>273</v>
      </c>
      <c r="AE15" s="6">
        <f t="shared" si="6"/>
        <v>6.8130771150486644E-2</v>
      </c>
      <c r="AF15" s="9">
        <v>429</v>
      </c>
      <c r="AG15" s="9">
        <v>440</v>
      </c>
      <c r="AH15" s="13">
        <f t="shared" si="17"/>
        <v>869</v>
      </c>
      <c r="AI15" s="6">
        <f t="shared" si="7"/>
        <v>7.5499565595134668E-2</v>
      </c>
      <c r="AJ15" s="9">
        <v>65</v>
      </c>
      <c r="AK15" s="9">
        <v>51</v>
      </c>
      <c r="AL15" s="13">
        <f t="shared" si="18"/>
        <v>116</v>
      </c>
      <c r="AM15" s="6">
        <f t="shared" si="8"/>
        <v>9.4848732624693372E-2</v>
      </c>
      <c r="AN15" s="9">
        <v>11</v>
      </c>
      <c r="AO15" s="9">
        <v>4</v>
      </c>
      <c r="AP15" s="13">
        <f t="shared" si="19"/>
        <v>15</v>
      </c>
      <c r="AQ15" s="6">
        <f t="shared" si="20"/>
        <v>0.11363636363636363</v>
      </c>
      <c r="AR15" s="13">
        <f t="shared" si="21"/>
        <v>3439</v>
      </c>
      <c r="AS15" s="13">
        <f t="shared" si="22"/>
        <v>3397</v>
      </c>
      <c r="AT15" s="13">
        <f t="shared" si="23"/>
        <v>6836</v>
      </c>
      <c r="AU15" s="6">
        <f t="shared" si="9"/>
        <v>6.0988339414918769E-2</v>
      </c>
    </row>
    <row r="16" spans="1:47" x14ac:dyDescent="0.25">
      <c r="A16" s="4">
        <v>9</v>
      </c>
      <c r="B16" s="3" t="s">
        <v>177</v>
      </c>
      <c r="C16" s="3" t="s">
        <v>338</v>
      </c>
      <c r="D16" s="9">
        <v>657</v>
      </c>
      <c r="E16" s="9">
        <v>637</v>
      </c>
      <c r="F16" s="13">
        <f t="shared" si="10"/>
        <v>1294</v>
      </c>
      <c r="G16" s="6">
        <f t="shared" si="0"/>
        <v>6.2842989655674808E-2</v>
      </c>
      <c r="H16" s="9">
        <v>312</v>
      </c>
      <c r="I16" s="9">
        <v>354</v>
      </c>
      <c r="J16" s="13">
        <f t="shared" si="11"/>
        <v>666</v>
      </c>
      <c r="K16" s="6">
        <f t="shared" si="1"/>
        <v>6.2011173184357539E-2</v>
      </c>
      <c r="L16" s="9">
        <v>298</v>
      </c>
      <c r="M16" s="9">
        <v>433</v>
      </c>
      <c r="N16" s="13">
        <f t="shared" si="12"/>
        <v>731</v>
      </c>
      <c r="O16" s="6">
        <f t="shared" si="2"/>
        <v>5.7140623778628941E-2</v>
      </c>
      <c r="P16" s="9">
        <v>437</v>
      </c>
      <c r="Q16" s="9">
        <v>495</v>
      </c>
      <c r="R16" s="13">
        <f t="shared" si="13"/>
        <v>932</v>
      </c>
      <c r="S16" s="6">
        <f t="shared" si="3"/>
        <v>6.1146831124524341E-2</v>
      </c>
      <c r="T16" s="9">
        <v>1213</v>
      </c>
      <c r="U16" s="9">
        <v>1192</v>
      </c>
      <c r="V16" s="13">
        <f t="shared" si="14"/>
        <v>2405</v>
      </c>
      <c r="W16" s="6">
        <f t="shared" si="4"/>
        <v>6.8534138835062125E-2</v>
      </c>
      <c r="X16" s="9">
        <v>18</v>
      </c>
      <c r="Y16" s="9">
        <v>37</v>
      </c>
      <c r="Z16" s="13">
        <f t="shared" si="15"/>
        <v>55</v>
      </c>
      <c r="AA16" s="6">
        <f t="shared" si="5"/>
        <v>7.2655217965653898E-2</v>
      </c>
      <c r="AB16" s="9">
        <v>127</v>
      </c>
      <c r="AC16" s="9">
        <v>173</v>
      </c>
      <c r="AD16" s="13">
        <f t="shared" si="16"/>
        <v>300</v>
      </c>
      <c r="AE16" s="6">
        <f t="shared" si="6"/>
        <v>7.4868979286249068E-2</v>
      </c>
      <c r="AF16" s="9">
        <v>444</v>
      </c>
      <c r="AG16" s="9">
        <v>483</v>
      </c>
      <c r="AH16" s="13">
        <f t="shared" si="17"/>
        <v>927</v>
      </c>
      <c r="AI16" s="6">
        <f t="shared" si="7"/>
        <v>8.0538662033014768E-2</v>
      </c>
      <c r="AJ16" s="9">
        <v>66</v>
      </c>
      <c r="AK16" s="9">
        <v>45</v>
      </c>
      <c r="AL16" s="13">
        <f t="shared" si="18"/>
        <v>111</v>
      </c>
      <c r="AM16" s="6">
        <f t="shared" si="8"/>
        <v>9.0760425183973828E-2</v>
      </c>
      <c r="AN16" s="9">
        <v>8</v>
      </c>
      <c r="AO16" s="9">
        <v>7</v>
      </c>
      <c r="AP16" s="13">
        <f t="shared" si="19"/>
        <v>15</v>
      </c>
      <c r="AQ16" s="6">
        <f t="shared" si="20"/>
        <v>0.11363636363636363</v>
      </c>
      <c r="AR16" s="13">
        <f t="shared" si="21"/>
        <v>3580</v>
      </c>
      <c r="AS16" s="13">
        <f t="shared" si="22"/>
        <v>3856</v>
      </c>
      <c r="AT16" s="13">
        <f t="shared" si="23"/>
        <v>7436</v>
      </c>
      <c r="AU16" s="6">
        <f t="shared" si="9"/>
        <v>6.6341324149990638E-2</v>
      </c>
    </row>
    <row r="17" spans="1:47" x14ac:dyDescent="0.25">
      <c r="A17" s="4">
        <v>10</v>
      </c>
      <c r="B17" s="3" t="s">
        <v>178</v>
      </c>
      <c r="C17" s="3" t="s">
        <v>339</v>
      </c>
      <c r="D17" s="9">
        <v>476</v>
      </c>
      <c r="E17" s="9">
        <v>488</v>
      </c>
      <c r="F17" s="13">
        <f t="shared" si="10"/>
        <v>964</v>
      </c>
      <c r="G17" s="6">
        <f t="shared" si="0"/>
        <v>4.6816570346267787E-2</v>
      </c>
      <c r="H17" s="9">
        <v>274</v>
      </c>
      <c r="I17" s="9">
        <v>312</v>
      </c>
      <c r="J17" s="13">
        <f t="shared" si="11"/>
        <v>586</v>
      </c>
      <c r="K17" s="6">
        <f t="shared" si="1"/>
        <v>5.456238361266294E-2</v>
      </c>
      <c r="L17" s="9">
        <v>307</v>
      </c>
      <c r="M17" s="9">
        <v>440</v>
      </c>
      <c r="N17" s="13">
        <f t="shared" si="12"/>
        <v>747</v>
      </c>
      <c r="O17" s="6">
        <f t="shared" si="2"/>
        <v>5.8391307746423829E-2</v>
      </c>
      <c r="P17" s="9">
        <v>416</v>
      </c>
      <c r="Q17" s="9">
        <v>414</v>
      </c>
      <c r="R17" s="13">
        <f t="shared" si="13"/>
        <v>830</v>
      </c>
      <c r="S17" s="6">
        <f t="shared" si="3"/>
        <v>5.4454795958535626E-2</v>
      </c>
      <c r="T17" s="9">
        <v>974</v>
      </c>
      <c r="U17" s="9">
        <v>874</v>
      </c>
      <c r="V17" s="13">
        <f t="shared" si="14"/>
        <v>1848</v>
      </c>
      <c r="W17" s="6">
        <f t="shared" si="4"/>
        <v>5.2661575287814885E-2</v>
      </c>
      <c r="X17" s="9">
        <v>19</v>
      </c>
      <c r="Y17" s="9">
        <v>22</v>
      </c>
      <c r="Z17" s="13">
        <f t="shared" si="15"/>
        <v>41</v>
      </c>
      <c r="AA17" s="6">
        <f t="shared" si="5"/>
        <v>5.416116248348745E-2</v>
      </c>
      <c r="AB17" s="9">
        <v>83</v>
      </c>
      <c r="AC17" s="9">
        <v>117</v>
      </c>
      <c r="AD17" s="13">
        <f t="shared" si="16"/>
        <v>200</v>
      </c>
      <c r="AE17" s="6">
        <f t="shared" si="6"/>
        <v>4.9912652857499379E-2</v>
      </c>
      <c r="AF17" s="9">
        <v>271</v>
      </c>
      <c r="AG17" s="9">
        <v>325</v>
      </c>
      <c r="AH17" s="13">
        <f t="shared" si="17"/>
        <v>596</v>
      </c>
      <c r="AI17" s="6">
        <f t="shared" si="7"/>
        <v>5.1781059947871418E-2</v>
      </c>
      <c r="AJ17" s="9">
        <v>31</v>
      </c>
      <c r="AK17" s="9">
        <v>23</v>
      </c>
      <c r="AL17" s="13">
        <f t="shared" si="18"/>
        <v>54</v>
      </c>
      <c r="AM17" s="6">
        <f t="shared" si="8"/>
        <v>4.4153720359771054E-2</v>
      </c>
      <c r="AN17" s="9">
        <v>3</v>
      </c>
      <c r="AO17" s="9">
        <v>3</v>
      </c>
      <c r="AP17" s="13">
        <f t="shared" si="19"/>
        <v>6</v>
      </c>
      <c r="AQ17" s="6">
        <f t="shared" si="20"/>
        <v>4.5454545454545456E-2</v>
      </c>
      <c r="AR17" s="13">
        <f t="shared" si="21"/>
        <v>2854</v>
      </c>
      <c r="AS17" s="13">
        <f t="shared" si="22"/>
        <v>3018</v>
      </c>
      <c r="AT17" s="13">
        <f t="shared" si="23"/>
        <v>5872</v>
      </c>
      <c r="AU17" s="6">
        <f t="shared" si="9"/>
        <v>5.2387877273903309E-2</v>
      </c>
    </row>
    <row r="18" spans="1:47" x14ac:dyDescent="0.25">
      <c r="A18" s="4">
        <v>11</v>
      </c>
      <c r="B18" s="3" t="s">
        <v>179</v>
      </c>
      <c r="C18" s="3" t="s">
        <v>340</v>
      </c>
      <c r="D18" s="9">
        <v>493</v>
      </c>
      <c r="E18" s="9">
        <v>443</v>
      </c>
      <c r="F18" s="13">
        <f t="shared" si="10"/>
        <v>936</v>
      </c>
      <c r="G18" s="6">
        <f t="shared" si="0"/>
        <v>4.5456752950318098E-2</v>
      </c>
      <c r="H18" s="9">
        <v>231</v>
      </c>
      <c r="I18" s="9">
        <v>229</v>
      </c>
      <c r="J18" s="13">
        <f t="shared" si="11"/>
        <v>460</v>
      </c>
      <c r="K18" s="6">
        <f t="shared" si="1"/>
        <v>4.2830540037243951E-2</v>
      </c>
      <c r="L18" s="9">
        <v>248</v>
      </c>
      <c r="M18" s="9">
        <v>354</v>
      </c>
      <c r="N18" s="13">
        <f t="shared" si="12"/>
        <v>602</v>
      </c>
      <c r="O18" s="6">
        <f t="shared" si="2"/>
        <v>4.7056984288282658E-2</v>
      </c>
      <c r="P18" s="9">
        <v>298</v>
      </c>
      <c r="Q18" s="9">
        <v>382</v>
      </c>
      <c r="R18" s="13">
        <f t="shared" si="13"/>
        <v>680</v>
      </c>
      <c r="S18" s="6">
        <f t="shared" si="3"/>
        <v>4.4613567773258103E-2</v>
      </c>
      <c r="T18" s="9">
        <v>944</v>
      </c>
      <c r="U18" s="9">
        <v>814</v>
      </c>
      <c r="V18" s="13">
        <f t="shared" si="14"/>
        <v>1758</v>
      </c>
      <c r="W18" s="6">
        <f t="shared" si="4"/>
        <v>5.0096888179642085E-2</v>
      </c>
      <c r="X18" s="9">
        <v>6</v>
      </c>
      <c r="Y18" s="9">
        <v>26</v>
      </c>
      <c r="Z18" s="13">
        <f t="shared" si="15"/>
        <v>32</v>
      </c>
      <c r="AA18" s="6">
        <f t="shared" si="5"/>
        <v>4.2272126816380449E-2</v>
      </c>
      <c r="AB18" s="9">
        <v>65</v>
      </c>
      <c r="AC18" s="9">
        <v>117</v>
      </c>
      <c r="AD18" s="13">
        <f t="shared" si="16"/>
        <v>182</v>
      </c>
      <c r="AE18" s="6">
        <f t="shared" si="6"/>
        <v>4.5420514100324431E-2</v>
      </c>
      <c r="AF18" s="9">
        <v>182</v>
      </c>
      <c r="AG18" s="9">
        <v>239</v>
      </c>
      <c r="AH18" s="13">
        <f t="shared" si="17"/>
        <v>421</v>
      </c>
      <c r="AI18" s="6">
        <f t="shared" si="7"/>
        <v>3.6576889661164208E-2</v>
      </c>
      <c r="AJ18" s="9">
        <v>21</v>
      </c>
      <c r="AK18" s="9">
        <v>13</v>
      </c>
      <c r="AL18" s="13">
        <f t="shared" si="18"/>
        <v>34</v>
      </c>
      <c r="AM18" s="6">
        <f t="shared" si="8"/>
        <v>2.7800490596892886E-2</v>
      </c>
      <c r="AN18" s="9">
        <v>3</v>
      </c>
      <c r="AO18" s="9">
        <v>1</v>
      </c>
      <c r="AP18" s="13">
        <f t="shared" si="19"/>
        <v>4</v>
      </c>
      <c r="AQ18" s="6">
        <f t="shared" si="20"/>
        <v>3.0303030303030304E-2</v>
      </c>
      <c r="AR18" s="13">
        <f t="shared" si="21"/>
        <v>2491</v>
      </c>
      <c r="AS18" s="13">
        <f t="shared" si="22"/>
        <v>2618</v>
      </c>
      <c r="AT18" s="13">
        <f t="shared" si="23"/>
        <v>5109</v>
      </c>
      <c r="AU18" s="6">
        <f t="shared" si="9"/>
        <v>4.5580665019136921E-2</v>
      </c>
    </row>
    <row r="19" spans="1:47" x14ac:dyDescent="0.25">
      <c r="A19" s="4">
        <v>12</v>
      </c>
      <c r="B19" s="3" t="s">
        <v>180</v>
      </c>
      <c r="C19" s="3" t="s">
        <v>341</v>
      </c>
      <c r="D19" s="9">
        <v>396</v>
      </c>
      <c r="E19" s="9">
        <v>393</v>
      </c>
      <c r="F19" s="13">
        <f t="shared" si="10"/>
        <v>789</v>
      </c>
      <c r="G19" s="6">
        <f t="shared" si="0"/>
        <v>3.8317711621582241E-2</v>
      </c>
      <c r="H19" s="9">
        <v>169</v>
      </c>
      <c r="I19" s="9">
        <v>176</v>
      </c>
      <c r="J19" s="13">
        <f t="shared" si="11"/>
        <v>345</v>
      </c>
      <c r="K19" s="6">
        <f t="shared" si="1"/>
        <v>3.2122905027932962E-2</v>
      </c>
      <c r="L19" s="9">
        <v>167</v>
      </c>
      <c r="M19" s="9">
        <v>260</v>
      </c>
      <c r="N19" s="13">
        <f t="shared" si="12"/>
        <v>427</v>
      </c>
      <c r="O19" s="6">
        <f t="shared" si="2"/>
        <v>3.3377628390526069E-2</v>
      </c>
      <c r="P19" s="9">
        <v>260</v>
      </c>
      <c r="Q19" s="9">
        <v>283</v>
      </c>
      <c r="R19" s="13">
        <f t="shared" si="13"/>
        <v>543</v>
      </c>
      <c r="S19" s="6">
        <f t="shared" si="3"/>
        <v>3.5625246030704633E-2</v>
      </c>
      <c r="T19" s="9">
        <v>694</v>
      </c>
      <c r="U19" s="9">
        <v>605</v>
      </c>
      <c r="V19" s="13">
        <f t="shared" si="14"/>
        <v>1299</v>
      </c>
      <c r="W19" s="6">
        <f t="shared" si="4"/>
        <v>3.7016983927960788E-2</v>
      </c>
      <c r="X19" s="9">
        <v>8</v>
      </c>
      <c r="Y19" s="9">
        <v>11</v>
      </c>
      <c r="Z19" s="13">
        <f t="shared" si="15"/>
        <v>19</v>
      </c>
      <c r="AA19" s="6">
        <f t="shared" si="5"/>
        <v>2.5099075297225892E-2</v>
      </c>
      <c r="AB19" s="9">
        <v>56</v>
      </c>
      <c r="AC19" s="9">
        <v>66</v>
      </c>
      <c r="AD19" s="13">
        <f t="shared" si="16"/>
        <v>122</v>
      </c>
      <c r="AE19" s="6">
        <f t="shared" si="6"/>
        <v>3.0446718243074621E-2</v>
      </c>
      <c r="AF19" s="9">
        <v>217</v>
      </c>
      <c r="AG19" s="9">
        <v>248</v>
      </c>
      <c r="AH19" s="13">
        <f t="shared" si="17"/>
        <v>465</v>
      </c>
      <c r="AI19" s="6">
        <f t="shared" si="7"/>
        <v>4.0399652476107731E-2</v>
      </c>
      <c r="AJ19" s="9">
        <v>22</v>
      </c>
      <c r="AK19" s="9">
        <v>25</v>
      </c>
      <c r="AL19" s="13">
        <f t="shared" si="18"/>
        <v>47</v>
      </c>
      <c r="AM19" s="6">
        <f t="shared" si="8"/>
        <v>3.8430089942763694E-2</v>
      </c>
      <c r="AN19" s="9">
        <v>2</v>
      </c>
      <c r="AO19" s="9">
        <v>0</v>
      </c>
      <c r="AP19" s="13">
        <f t="shared" si="19"/>
        <v>2</v>
      </c>
      <c r="AQ19" s="6">
        <f t="shared" si="20"/>
        <v>1.5151515151515152E-2</v>
      </c>
      <c r="AR19" s="13">
        <f t="shared" si="21"/>
        <v>1991</v>
      </c>
      <c r="AS19" s="13">
        <f t="shared" si="22"/>
        <v>2067</v>
      </c>
      <c r="AT19" s="13">
        <f t="shared" si="23"/>
        <v>4058</v>
      </c>
      <c r="AU19" s="6">
        <f t="shared" si="9"/>
        <v>3.6204020091536039E-2</v>
      </c>
    </row>
    <row r="20" spans="1:47" s="1" customFormat="1" x14ac:dyDescent="0.25">
      <c r="A20" s="23" t="s">
        <v>345</v>
      </c>
      <c r="B20" s="23"/>
      <c r="C20" s="23"/>
      <c r="D20" s="14">
        <f t="shared" ref="D20:AH20" si="24">SUM(D8:D19)</f>
        <v>10536</v>
      </c>
      <c r="E20" s="14">
        <f t="shared" si="24"/>
        <v>10055</v>
      </c>
      <c r="F20" s="18">
        <f t="shared" si="24"/>
        <v>20591</v>
      </c>
      <c r="G20" s="12">
        <f>F20/$AT$20</f>
        <v>0.18370551446644123</v>
      </c>
      <c r="H20" s="14">
        <f t="shared" si="24"/>
        <v>5352</v>
      </c>
      <c r="I20" s="14">
        <f t="shared" si="24"/>
        <v>5388</v>
      </c>
      <c r="J20" s="18">
        <f t="shared" si="24"/>
        <v>10740</v>
      </c>
      <c r="K20" s="12">
        <f>J20/$AT$20</f>
        <v>9.581842675778636E-2</v>
      </c>
      <c r="L20" s="14">
        <f t="shared" si="24"/>
        <v>5403</v>
      </c>
      <c r="M20" s="14">
        <f t="shared" si="24"/>
        <v>7390</v>
      </c>
      <c r="N20" s="18">
        <f t="shared" si="24"/>
        <v>12793</v>
      </c>
      <c r="O20" s="12">
        <f>N20/$AT$20</f>
        <v>0.11413455619295726</v>
      </c>
      <c r="P20" s="14">
        <f t="shared" si="24"/>
        <v>7452</v>
      </c>
      <c r="Q20" s="14">
        <f t="shared" si="24"/>
        <v>7790</v>
      </c>
      <c r="R20" s="18">
        <f t="shared" si="24"/>
        <v>15242</v>
      </c>
      <c r="S20" s="12">
        <f>R20/$AT$20</f>
        <v>0.13598365555327557</v>
      </c>
      <c r="T20" s="14">
        <f t="shared" si="24"/>
        <v>18487</v>
      </c>
      <c r="U20" s="14">
        <f t="shared" si="24"/>
        <v>16605</v>
      </c>
      <c r="V20" s="18">
        <f t="shared" si="24"/>
        <v>35092</v>
      </c>
      <c r="W20" s="12">
        <f>V20/$AT$20</f>
        <v>0.31307823387190309</v>
      </c>
      <c r="X20" s="15">
        <f t="shared" si="24"/>
        <v>299</v>
      </c>
      <c r="Y20" s="14">
        <f t="shared" si="24"/>
        <v>458</v>
      </c>
      <c r="Z20" s="18">
        <f t="shared" si="24"/>
        <v>757</v>
      </c>
      <c r="AA20" s="12">
        <f>Z20/$AT$20</f>
        <v>6.7536824074156685E-3</v>
      </c>
      <c r="AB20" s="14">
        <f t="shared" si="24"/>
        <v>1682</v>
      </c>
      <c r="AC20" s="14">
        <f t="shared" si="24"/>
        <v>2325</v>
      </c>
      <c r="AD20" s="18">
        <f t="shared" si="24"/>
        <v>4007</v>
      </c>
      <c r="AE20" s="12">
        <f>AD20/$AT$20</f>
        <v>3.5749016389054929E-2</v>
      </c>
      <c r="AF20" s="14">
        <f t="shared" si="24"/>
        <v>5323</v>
      </c>
      <c r="AG20" s="14">
        <f t="shared" si="24"/>
        <v>6187</v>
      </c>
      <c r="AH20" s="18">
        <f t="shared" si="24"/>
        <v>11510</v>
      </c>
      <c r="AI20" s="12">
        <f>AH20/$AT$20</f>
        <v>0.10268809050112859</v>
      </c>
      <c r="AJ20" s="14">
        <f t="shared" ref="AJ20:AT20" si="25">SUM(AJ8:AJ19)</f>
        <v>687</v>
      </c>
      <c r="AK20" s="14">
        <f t="shared" si="25"/>
        <v>536</v>
      </c>
      <c r="AL20" s="18">
        <f t="shared" si="25"/>
        <v>1223</v>
      </c>
      <c r="AM20" s="12">
        <f>AL20/$AT$20</f>
        <v>1.0911167218321482E-2</v>
      </c>
      <c r="AN20" s="14">
        <f t="shared" si="25"/>
        <v>88</v>
      </c>
      <c r="AO20" s="14">
        <f t="shared" si="25"/>
        <v>44</v>
      </c>
      <c r="AP20" s="18">
        <f t="shared" si="25"/>
        <v>132</v>
      </c>
      <c r="AQ20" s="12">
        <f>AP20/$AT$20</f>
        <v>1.1776566417158101E-3</v>
      </c>
      <c r="AR20" s="14">
        <f t="shared" si="25"/>
        <v>55309</v>
      </c>
      <c r="AS20" s="14">
        <f t="shared" si="25"/>
        <v>56778</v>
      </c>
      <c r="AT20" s="18">
        <f t="shared" si="25"/>
        <v>112087</v>
      </c>
      <c r="AU20" s="12">
        <f>AT20/$AT$20</f>
        <v>1</v>
      </c>
    </row>
  </sheetData>
  <mergeCells count="17">
    <mergeCell ref="A20:C20"/>
    <mergeCell ref="AF6:AI6"/>
    <mergeCell ref="AJ6:AM6"/>
    <mergeCell ref="AN6:AQ6"/>
    <mergeCell ref="AR6:AU6"/>
    <mergeCell ref="H6:K6"/>
    <mergeCell ref="L6:O6"/>
    <mergeCell ref="P6:S6"/>
    <mergeCell ref="T6:W6"/>
    <mergeCell ref="X6:AA6"/>
    <mergeCell ref="AB6:AE6"/>
    <mergeCell ref="A4:D4"/>
    <mergeCell ref="A5:D5"/>
    <mergeCell ref="A6:A7"/>
    <mergeCell ref="B6:B7"/>
    <mergeCell ref="C6:C7"/>
    <mergeCell ref="D6:G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6C9786-9A5C-41BC-90F6-051F1784D809}">
  <dimension ref="A1:AU21"/>
  <sheetViews>
    <sheetView workbookViewId="0"/>
  </sheetViews>
  <sheetFormatPr defaultRowHeight="15" x14ac:dyDescent="0.25"/>
  <cols>
    <col min="1" max="1" width="6.42578125" customWidth="1"/>
    <col min="2" max="2" width="11" bestFit="1" customWidth="1"/>
    <col min="3" max="3" width="16" bestFit="1" customWidth="1"/>
    <col min="4" max="4" width="8.5703125" bestFit="1" customWidth="1"/>
    <col min="5" max="5" width="11.28515625" bestFit="1" customWidth="1"/>
    <col min="6" max="6" width="8" bestFit="1" customWidth="1"/>
    <col min="7" max="7" width="8.140625" bestFit="1" customWidth="1"/>
    <col min="8" max="8" width="8.5703125" bestFit="1" customWidth="1"/>
    <col min="9" max="9" width="11.28515625" bestFit="1" customWidth="1"/>
    <col min="10" max="10" width="8" bestFit="1" customWidth="1"/>
    <col min="11" max="11" width="8.140625" bestFit="1" customWidth="1"/>
    <col min="12" max="12" width="8.5703125" bestFit="1" customWidth="1"/>
    <col min="13" max="13" width="11.28515625" bestFit="1" customWidth="1"/>
    <col min="14" max="14" width="8" bestFit="1" customWidth="1"/>
    <col min="15" max="15" width="8.140625" bestFit="1" customWidth="1"/>
    <col min="16" max="16" width="8.5703125" bestFit="1" customWidth="1"/>
    <col min="17" max="17" width="11.28515625" bestFit="1" customWidth="1"/>
    <col min="18" max="18" width="8" bestFit="1" customWidth="1"/>
    <col min="19" max="19" width="8.140625" bestFit="1" customWidth="1"/>
    <col min="20" max="20" width="8.5703125" bestFit="1" customWidth="1"/>
    <col min="21" max="21" width="11.28515625" bestFit="1" customWidth="1"/>
    <col min="22" max="22" width="7.28515625" bestFit="1" customWidth="1"/>
    <col min="23" max="23" width="8.140625" bestFit="1" customWidth="1"/>
    <col min="24" max="24" width="8.5703125" bestFit="1" customWidth="1"/>
    <col min="25" max="25" width="11.28515625" bestFit="1" customWidth="1"/>
    <col min="26" max="26" width="7.28515625" bestFit="1" customWidth="1"/>
    <col min="27" max="27" width="8.140625" bestFit="1" customWidth="1"/>
    <col min="28" max="28" width="8.5703125" bestFit="1" customWidth="1"/>
    <col min="29" max="29" width="11.28515625" bestFit="1" customWidth="1"/>
    <col min="30" max="30" width="7.28515625" bestFit="1" customWidth="1"/>
    <col min="31" max="31" width="8.140625" bestFit="1" customWidth="1"/>
    <col min="32" max="32" width="8.5703125" bestFit="1" customWidth="1"/>
    <col min="33" max="33" width="11.28515625" bestFit="1" customWidth="1"/>
    <col min="34" max="34" width="7.28515625" bestFit="1" customWidth="1"/>
    <col min="35" max="35" width="8.140625" bestFit="1" customWidth="1"/>
    <col min="36" max="36" width="8.5703125" bestFit="1" customWidth="1"/>
    <col min="37" max="37" width="11.28515625" bestFit="1" customWidth="1"/>
    <col min="38" max="38" width="7.28515625" bestFit="1" customWidth="1"/>
    <col min="39" max="39" width="8.140625" bestFit="1" customWidth="1"/>
    <col min="40" max="40" width="8.5703125" bestFit="1" customWidth="1"/>
    <col min="41" max="41" width="11.28515625" bestFit="1" customWidth="1"/>
    <col min="42" max="42" width="7.28515625" bestFit="1" customWidth="1"/>
    <col min="43" max="43" width="8.140625" bestFit="1" customWidth="1"/>
    <col min="44" max="44" width="9" customWidth="1"/>
    <col min="45" max="45" width="11.42578125" bestFit="1" customWidth="1"/>
    <col min="46" max="46" width="9.5703125" bestFit="1" customWidth="1"/>
    <col min="47" max="47" width="8.140625" bestFit="1" customWidth="1"/>
  </cols>
  <sheetData>
    <row r="1" spans="1:47" ht="18.75" x14ac:dyDescent="0.3">
      <c r="B1" s="16" t="s">
        <v>372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2"/>
    </row>
    <row r="4" spans="1:47" x14ac:dyDescent="0.25">
      <c r="A4" s="24" t="s">
        <v>343</v>
      </c>
      <c r="B4" s="24"/>
      <c r="C4" s="24"/>
      <c r="D4" s="24"/>
    </row>
    <row r="5" spans="1:47" x14ac:dyDescent="0.25">
      <c r="A5" s="24" t="s">
        <v>351</v>
      </c>
      <c r="B5" s="24"/>
      <c r="C5" s="24"/>
      <c r="D5" s="24"/>
    </row>
    <row r="6" spans="1:47" s="1" customFormat="1" x14ac:dyDescent="0.25">
      <c r="A6" s="22" t="s">
        <v>342</v>
      </c>
      <c r="B6" s="22" t="s">
        <v>0</v>
      </c>
      <c r="C6" s="22" t="s">
        <v>1</v>
      </c>
      <c r="D6" s="19" t="s">
        <v>362</v>
      </c>
      <c r="E6" s="20"/>
      <c r="F6" s="20"/>
      <c r="G6" s="21"/>
      <c r="H6" s="19" t="s">
        <v>363</v>
      </c>
      <c r="I6" s="20"/>
      <c r="J6" s="20"/>
      <c r="K6" s="21"/>
      <c r="L6" s="19" t="s">
        <v>364</v>
      </c>
      <c r="M6" s="20"/>
      <c r="N6" s="20"/>
      <c r="O6" s="21"/>
      <c r="P6" s="19" t="s">
        <v>365</v>
      </c>
      <c r="Q6" s="20"/>
      <c r="R6" s="20"/>
      <c r="S6" s="21"/>
      <c r="T6" s="19" t="s">
        <v>366</v>
      </c>
      <c r="U6" s="20"/>
      <c r="V6" s="20"/>
      <c r="W6" s="21"/>
      <c r="X6" s="19" t="s">
        <v>367</v>
      </c>
      <c r="Y6" s="20"/>
      <c r="Z6" s="20"/>
      <c r="AA6" s="21"/>
      <c r="AB6" s="19" t="s">
        <v>368</v>
      </c>
      <c r="AC6" s="20"/>
      <c r="AD6" s="20"/>
      <c r="AE6" s="21"/>
      <c r="AF6" s="19" t="s">
        <v>369</v>
      </c>
      <c r="AG6" s="20"/>
      <c r="AH6" s="20"/>
      <c r="AI6" s="21"/>
      <c r="AJ6" s="19" t="s">
        <v>370</v>
      </c>
      <c r="AK6" s="20"/>
      <c r="AL6" s="20"/>
      <c r="AM6" s="21"/>
      <c r="AN6" s="19" t="s">
        <v>371</v>
      </c>
      <c r="AO6" s="20"/>
      <c r="AP6" s="20"/>
      <c r="AQ6" s="21"/>
      <c r="AR6" s="19" t="s">
        <v>349</v>
      </c>
      <c r="AS6" s="20"/>
      <c r="AT6" s="20"/>
      <c r="AU6" s="21"/>
    </row>
    <row r="7" spans="1:47" s="5" customFormat="1" x14ac:dyDescent="0.25">
      <c r="A7" s="22"/>
      <c r="B7" s="22"/>
      <c r="C7" s="22"/>
      <c r="D7" s="7" t="s">
        <v>346</v>
      </c>
      <c r="E7" s="7" t="s">
        <v>347</v>
      </c>
      <c r="F7" s="7" t="s">
        <v>344</v>
      </c>
      <c r="G7" s="7" t="s">
        <v>348</v>
      </c>
      <c r="H7" s="7" t="s">
        <v>346</v>
      </c>
      <c r="I7" s="7" t="s">
        <v>347</v>
      </c>
      <c r="J7" s="7" t="s">
        <v>344</v>
      </c>
      <c r="K7" s="7" t="s">
        <v>348</v>
      </c>
      <c r="L7" s="7" t="s">
        <v>346</v>
      </c>
      <c r="M7" s="7" t="s">
        <v>347</v>
      </c>
      <c r="N7" s="7" t="s">
        <v>344</v>
      </c>
      <c r="O7" s="7" t="s">
        <v>348</v>
      </c>
      <c r="P7" s="7" t="s">
        <v>346</v>
      </c>
      <c r="Q7" s="7" t="s">
        <v>347</v>
      </c>
      <c r="R7" s="7" t="s">
        <v>344</v>
      </c>
      <c r="S7" s="7" t="s">
        <v>348</v>
      </c>
      <c r="T7" s="7" t="s">
        <v>346</v>
      </c>
      <c r="U7" s="7" t="s">
        <v>347</v>
      </c>
      <c r="V7" s="7" t="s">
        <v>344</v>
      </c>
      <c r="W7" s="7" t="s">
        <v>348</v>
      </c>
      <c r="X7" s="7" t="s">
        <v>346</v>
      </c>
      <c r="Y7" s="7" t="s">
        <v>347</v>
      </c>
      <c r="Z7" s="7" t="s">
        <v>344</v>
      </c>
      <c r="AA7" s="7" t="s">
        <v>348</v>
      </c>
      <c r="AB7" s="7" t="s">
        <v>346</v>
      </c>
      <c r="AC7" s="7" t="s">
        <v>347</v>
      </c>
      <c r="AD7" s="7" t="s">
        <v>344</v>
      </c>
      <c r="AE7" s="7" t="s">
        <v>348</v>
      </c>
      <c r="AF7" s="7" t="s">
        <v>346</v>
      </c>
      <c r="AG7" s="7" t="s">
        <v>347</v>
      </c>
      <c r="AH7" s="7" t="s">
        <v>344</v>
      </c>
      <c r="AI7" s="7" t="s">
        <v>348</v>
      </c>
      <c r="AJ7" s="7" t="s">
        <v>346</v>
      </c>
      <c r="AK7" s="7" t="s">
        <v>347</v>
      </c>
      <c r="AL7" s="7" t="s">
        <v>344</v>
      </c>
      <c r="AM7" s="7" t="s">
        <v>348</v>
      </c>
      <c r="AN7" s="7" t="s">
        <v>346</v>
      </c>
      <c r="AO7" s="7" t="s">
        <v>347</v>
      </c>
      <c r="AP7" s="7" t="s">
        <v>344</v>
      </c>
      <c r="AQ7" s="7" t="s">
        <v>348</v>
      </c>
      <c r="AR7" s="7" t="s">
        <v>346</v>
      </c>
      <c r="AS7" s="7" t="s">
        <v>347</v>
      </c>
      <c r="AT7" s="7" t="s">
        <v>344</v>
      </c>
      <c r="AU7" s="7" t="s">
        <v>348</v>
      </c>
    </row>
    <row r="8" spans="1:47" x14ac:dyDescent="0.25">
      <c r="A8" s="4">
        <v>1</v>
      </c>
      <c r="B8" s="3" t="s">
        <v>3</v>
      </c>
      <c r="C8" s="3" t="s">
        <v>183</v>
      </c>
      <c r="D8" s="9">
        <v>309</v>
      </c>
      <c r="E8" s="9">
        <v>322</v>
      </c>
      <c r="F8" s="13">
        <f>SUM(D8:E8)</f>
        <v>631</v>
      </c>
      <c r="G8" s="6">
        <f>IFERROR(F8/F$21,0)</f>
        <v>5.3569912556244166E-2</v>
      </c>
      <c r="H8" s="9">
        <v>123</v>
      </c>
      <c r="I8" s="9">
        <v>163</v>
      </c>
      <c r="J8" s="13">
        <f>SUM(H8:I8)</f>
        <v>286</v>
      </c>
      <c r="K8" s="6">
        <f>IFERROR(J8/J$21,0)</f>
        <v>5.1877380736441138E-2</v>
      </c>
      <c r="L8" s="9">
        <v>384</v>
      </c>
      <c r="M8" s="9">
        <v>436</v>
      </c>
      <c r="N8" s="13">
        <f>SUM(L8:M8)</f>
        <v>820</v>
      </c>
      <c r="O8" s="6">
        <f>IFERROR(N8/N$21,0)</f>
        <v>5.4783538214858367E-2</v>
      </c>
      <c r="P8" s="9">
        <v>266</v>
      </c>
      <c r="Q8" s="9">
        <v>262</v>
      </c>
      <c r="R8" s="13">
        <f>SUM(P8:Q8)</f>
        <v>528</v>
      </c>
      <c r="S8" s="6">
        <f>IFERROR(R8/R$21,0)</f>
        <v>5.609859753506162E-2</v>
      </c>
      <c r="T8" s="9">
        <v>459</v>
      </c>
      <c r="U8" s="9">
        <v>360</v>
      </c>
      <c r="V8" s="13">
        <f>SUM(T8:U8)</f>
        <v>819</v>
      </c>
      <c r="W8" s="6">
        <f>IFERROR(V8/V$21,0)</f>
        <v>6.2792302384420767E-2</v>
      </c>
      <c r="X8" s="9">
        <v>5</v>
      </c>
      <c r="Y8" s="9">
        <v>7</v>
      </c>
      <c r="Z8" s="13">
        <f>SUM(X8:Y8)</f>
        <v>12</v>
      </c>
      <c r="AA8" s="6">
        <f>IFERROR(Z8/Z$21,0)</f>
        <v>6.5573770491803282E-2</v>
      </c>
      <c r="AB8" s="9">
        <v>19</v>
      </c>
      <c r="AC8" s="9">
        <v>37</v>
      </c>
      <c r="AD8" s="13">
        <f>SUM(AB8:AC8)</f>
        <v>56</v>
      </c>
      <c r="AE8" s="6">
        <f>IFERROR(AD8/AD$21,0)</f>
        <v>7.1887034659820284E-2</v>
      </c>
      <c r="AF8" s="9">
        <v>60</v>
      </c>
      <c r="AG8" s="9">
        <v>81</v>
      </c>
      <c r="AH8" s="13">
        <f>SUM(AF8:AG8)</f>
        <v>141</v>
      </c>
      <c r="AI8" s="6">
        <f>IFERROR(AH8/$AH$21,0)</f>
        <v>6.6384180790960451E-2</v>
      </c>
      <c r="AJ8" s="9">
        <v>6</v>
      </c>
      <c r="AK8" s="9">
        <v>3</v>
      </c>
      <c r="AL8" s="13">
        <f>SUM(AJ8:AK8)</f>
        <v>9</v>
      </c>
      <c r="AM8" s="6">
        <f>IFERROR(AL8/$AL$21,0)</f>
        <v>0.1111111111111111</v>
      </c>
      <c r="AN8" s="9">
        <v>0</v>
      </c>
      <c r="AO8" s="9">
        <v>0</v>
      </c>
      <c r="AP8" s="13">
        <f>SUM(AN8:AO8)</f>
        <v>0</v>
      </c>
      <c r="AQ8" s="6">
        <f>IFERROR(AP8/AP$21,0)</f>
        <v>0</v>
      </c>
      <c r="AR8" s="13">
        <f>AN8+AJ8+AF8+AB8+X8+T8+P8+L8+H8+D8</f>
        <v>1631</v>
      </c>
      <c r="AS8" s="13">
        <f>AO8+AK8+AG8+AC8+Y8+U8+Q8+M8+I8+E8</f>
        <v>1671</v>
      </c>
      <c r="AT8" s="13">
        <f>SUM(AR8:AS8)</f>
        <v>3302</v>
      </c>
      <c r="AU8" s="6">
        <f>IFERROR(AT8/$AT$21,0)</f>
        <v>5.7046110256897535E-2</v>
      </c>
    </row>
    <row r="9" spans="1:47" x14ac:dyDescent="0.25">
      <c r="A9" s="4">
        <v>2</v>
      </c>
      <c r="B9" s="3" t="s">
        <v>4</v>
      </c>
      <c r="C9" s="3" t="s">
        <v>184</v>
      </c>
      <c r="D9" s="9">
        <v>387</v>
      </c>
      <c r="E9" s="9">
        <v>348</v>
      </c>
      <c r="F9" s="13">
        <f t="shared" ref="F9:F20" si="0">SUM(D9:E9)</f>
        <v>735</v>
      </c>
      <c r="G9" s="6">
        <f t="shared" ref="G9:G20" si="1">IFERROR(F9/F$21,0)</f>
        <v>6.2399184990236861E-2</v>
      </c>
      <c r="H9" s="9">
        <v>147</v>
      </c>
      <c r="I9" s="9">
        <v>188</v>
      </c>
      <c r="J9" s="13">
        <f t="shared" ref="J9:J20" si="2">SUM(H9:I9)</f>
        <v>335</v>
      </c>
      <c r="K9" s="6">
        <f t="shared" ref="K9:K20" si="3">IFERROR(J9/J$21,0)</f>
        <v>6.0765463450027209E-2</v>
      </c>
      <c r="L9" s="9">
        <v>383</v>
      </c>
      <c r="M9" s="9">
        <v>511</v>
      </c>
      <c r="N9" s="13">
        <f t="shared" ref="N9:N20" si="4">SUM(L9:M9)</f>
        <v>894</v>
      </c>
      <c r="O9" s="6">
        <f t="shared" ref="O9:O20" si="5">IFERROR(N9/N$21,0)</f>
        <v>5.9727418492784609E-2</v>
      </c>
      <c r="P9" s="9">
        <v>299</v>
      </c>
      <c r="Q9" s="9">
        <v>243</v>
      </c>
      <c r="R9" s="13">
        <f t="shared" ref="R9:R20" si="6">SUM(P9:Q9)</f>
        <v>542</v>
      </c>
      <c r="S9" s="6">
        <f t="shared" ref="S9:S20" si="7">IFERROR(R9/R$21,0)</f>
        <v>5.7586060348491286E-2</v>
      </c>
      <c r="T9" s="9">
        <v>546</v>
      </c>
      <c r="U9" s="9">
        <v>399</v>
      </c>
      <c r="V9" s="13">
        <f t="shared" ref="V9:V20" si="8">SUM(T9:U9)</f>
        <v>945</v>
      </c>
      <c r="W9" s="6">
        <f t="shared" ref="W9:W20" si="9">IFERROR(V9/V$21,0)</f>
        <v>7.2452656597408571E-2</v>
      </c>
      <c r="X9" s="9">
        <v>10</v>
      </c>
      <c r="Y9" s="9">
        <v>4</v>
      </c>
      <c r="Z9" s="13">
        <f t="shared" ref="Z9:Z20" si="10">SUM(X9:Y9)</f>
        <v>14</v>
      </c>
      <c r="AA9" s="6">
        <f t="shared" ref="AA9:AA20" si="11">IFERROR(Z9/Z$21,0)</f>
        <v>7.650273224043716E-2</v>
      </c>
      <c r="AB9" s="9">
        <v>18</v>
      </c>
      <c r="AC9" s="9">
        <v>26</v>
      </c>
      <c r="AD9" s="13">
        <f t="shared" ref="AD9:AD20" si="12">SUM(AB9:AC9)</f>
        <v>44</v>
      </c>
      <c r="AE9" s="6">
        <f t="shared" ref="AE9:AE20" si="13">IFERROR(AD9/AD$21,0)</f>
        <v>5.6482670089858793E-2</v>
      </c>
      <c r="AF9" s="9">
        <v>66</v>
      </c>
      <c r="AG9" s="9">
        <v>81</v>
      </c>
      <c r="AH9" s="13">
        <f t="shared" ref="AH9:AH20" si="14">SUM(AF9:AG9)</f>
        <v>147</v>
      </c>
      <c r="AI9" s="6">
        <f t="shared" ref="AI9:AI20" si="15">IFERROR(AH9/$AH$21,0)</f>
        <v>6.9209039548022599E-2</v>
      </c>
      <c r="AJ9" s="9">
        <v>1</v>
      </c>
      <c r="AK9" s="9">
        <v>3</v>
      </c>
      <c r="AL9" s="13">
        <f t="shared" ref="AL9:AL20" si="16">SUM(AJ9:AK9)</f>
        <v>4</v>
      </c>
      <c r="AM9" s="6">
        <f t="shared" ref="AM9:AM20" si="17">IFERROR(AL9/$AL$21,0)</f>
        <v>4.9382716049382713E-2</v>
      </c>
      <c r="AN9" s="9">
        <v>0</v>
      </c>
      <c r="AO9" s="9">
        <v>0</v>
      </c>
      <c r="AP9" s="13">
        <f t="shared" ref="AP9:AP20" si="18">SUM(AN9:AO9)</f>
        <v>0</v>
      </c>
      <c r="AQ9" s="6">
        <f t="shared" ref="AQ9:AQ20" si="19">IFERROR(AP9/AP$21,0)</f>
        <v>0</v>
      </c>
      <c r="AR9" s="13">
        <f t="shared" ref="AR9:AR20" si="20">AN9+AJ9+AF9+AB9+X9+T9+P9+L9+H9+D9</f>
        <v>1857</v>
      </c>
      <c r="AS9" s="13">
        <f t="shared" ref="AS9:AS20" si="21">AO9+AK9+AG9+AC9+Y9+U9+Q9+M9+I9+E9</f>
        <v>1803</v>
      </c>
      <c r="AT9" s="13">
        <f t="shared" ref="AT9:AT20" si="22">SUM(AR9:AS9)</f>
        <v>3660</v>
      </c>
      <c r="AU9" s="6">
        <f t="shared" ref="AU9:AU20" si="23">IFERROR(AT9/$AT$21,0)</f>
        <v>6.3231000466458201E-2</v>
      </c>
    </row>
    <row r="10" spans="1:47" x14ac:dyDescent="0.25">
      <c r="A10" s="4">
        <v>3</v>
      </c>
      <c r="B10" s="3" t="s">
        <v>5</v>
      </c>
      <c r="C10" s="3" t="s">
        <v>185</v>
      </c>
      <c r="D10" s="9">
        <v>347</v>
      </c>
      <c r="E10" s="9">
        <v>307</v>
      </c>
      <c r="F10" s="13">
        <f t="shared" si="0"/>
        <v>654</v>
      </c>
      <c r="G10" s="6">
        <f t="shared" si="1"/>
        <v>5.552254011376178E-2</v>
      </c>
      <c r="H10" s="9">
        <v>145</v>
      </c>
      <c r="I10" s="9">
        <v>185</v>
      </c>
      <c r="J10" s="13">
        <f t="shared" si="2"/>
        <v>330</v>
      </c>
      <c r="K10" s="6">
        <f t="shared" si="3"/>
        <v>5.9858516234355161E-2</v>
      </c>
      <c r="L10" s="9">
        <v>398</v>
      </c>
      <c r="M10" s="9">
        <v>493</v>
      </c>
      <c r="N10" s="13">
        <f t="shared" si="4"/>
        <v>891</v>
      </c>
      <c r="O10" s="6">
        <f t="shared" si="5"/>
        <v>5.9526990913949758E-2</v>
      </c>
      <c r="P10" s="9">
        <v>301</v>
      </c>
      <c r="Q10" s="9">
        <v>280</v>
      </c>
      <c r="R10" s="13">
        <f t="shared" si="6"/>
        <v>581</v>
      </c>
      <c r="S10" s="6">
        <f t="shared" si="7"/>
        <v>6.1729706757331068E-2</v>
      </c>
      <c r="T10" s="9">
        <v>420</v>
      </c>
      <c r="U10" s="9">
        <v>337</v>
      </c>
      <c r="V10" s="13">
        <f t="shared" si="8"/>
        <v>757</v>
      </c>
      <c r="W10" s="6">
        <f t="shared" si="9"/>
        <v>5.8038794755807713E-2</v>
      </c>
      <c r="X10" s="9">
        <v>5</v>
      </c>
      <c r="Y10" s="9">
        <v>6</v>
      </c>
      <c r="Z10" s="13">
        <f t="shared" si="10"/>
        <v>11</v>
      </c>
      <c r="AA10" s="6">
        <f t="shared" si="11"/>
        <v>6.0109289617486336E-2</v>
      </c>
      <c r="AB10" s="9">
        <v>12</v>
      </c>
      <c r="AC10" s="9">
        <v>30</v>
      </c>
      <c r="AD10" s="13">
        <f t="shared" si="12"/>
        <v>42</v>
      </c>
      <c r="AE10" s="6">
        <f t="shared" si="13"/>
        <v>5.391527599486521E-2</v>
      </c>
      <c r="AF10" s="9">
        <v>48</v>
      </c>
      <c r="AG10" s="9">
        <v>62</v>
      </c>
      <c r="AH10" s="13">
        <f t="shared" si="14"/>
        <v>110</v>
      </c>
      <c r="AI10" s="6">
        <f t="shared" si="15"/>
        <v>5.1789077212806026E-2</v>
      </c>
      <c r="AJ10" s="9">
        <v>5</v>
      </c>
      <c r="AK10" s="9">
        <v>0</v>
      </c>
      <c r="AL10" s="13">
        <f t="shared" si="16"/>
        <v>5</v>
      </c>
      <c r="AM10" s="6">
        <f t="shared" si="17"/>
        <v>6.1728395061728392E-2</v>
      </c>
      <c r="AN10" s="9">
        <v>0</v>
      </c>
      <c r="AO10" s="9">
        <v>0</v>
      </c>
      <c r="AP10" s="13">
        <f t="shared" si="18"/>
        <v>0</v>
      </c>
      <c r="AQ10" s="6">
        <f t="shared" si="19"/>
        <v>0</v>
      </c>
      <c r="AR10" s="13">
        <f t="shared" si="20"/>
        <v>1681</v>
      </c>
      <c r="AS10" s="13">
        <f t="shared" si="21"/>
        <v>1700</v>
      </c>
      <c r="AT10" s="13">
        <f t="shared" si="22"/>
        <v>3381</v>
      </c>
      <c r="AU10" s="6">
        <f t="shared" si="23"/>
        <v>5.8410932398113437E-2</v>
      </c>
    </row>
    <row r="11" spans="1:47" x14ac:dyDescent="0.25">
      <c r="A11" s="4">
        <v>4</v>
      </c>
      <c r="B11" s="3" t="s">
        <v>6</v>
      </c>
      <c r="C11" s="3" t="s">
        <v>186</v>
      </c>
      <c r="D11" s="9">
        <v>464</v>
      </c>
      <c r="E11" s="9">
        <v>481</v>
      </c>
      <c r="F11" s="13">
        <f t="shared" si="0"/>
        <v>945</v>
      </c>
      <c r="G11" s="6">
        <f t="shared" si="1"/>
        <v>8.0227523558875968E-2</v>
      </c>
      <c r="H11" s="9">
        <v>193</v>
      </c>
      <c r="I11" s="9">
        <v>228</v>
      </c>
      <c r="J11" s="13">
        <f t="shared" si="2"/>
        <v>421</v>
      </c>
      <c r="K11" s="6">
        <f t="shared" si="3"/>
        <v>7.6364955559586431E-2</v>
      </c>
      <c r="L11" s="9">
        <v>520</v>
      </c>
      <c r="M11" s="9">
        <v>631</v>
      </c>
      <c r="N11" s="13">
        <f t="shared" si="4"/>
        <v>1151</v>
      </c>
      <c r="O11" s="6">
        <f t="shared" si="5"/>
        <v>7.6897381079636562E-2</v>
      </c>
      <c r="P11" s="9">
        <v>407</v>
      </c>
      <c r="Q11" s="9">
        <v>372</v>
      </c>
      <c r="R11" s="13">
        <f t="shared" si="6"/>
        <v>779</v>
      </c>
      <c r="S11" s="6">
        <f t="shared" si="7"/>
        <v>8.2766680832979181E-2</v>
      </c>
      <c r="T11" s="9">
        <v>617</v>
      </c>
      <c r="U11" s="9">
        <v>462</v>
      </c>
      <c r="V11" s="13">
        <f t="shared" si="8"/>
        <v>1079</v>
      </c>
      <c r="W11" s="6">
        <f t="shared" si="9"/>
        <v>8.2726366633443224E-2</v>
      </c>
      <c r="X11" s="9">
        <v>5</v>
      </c>
      <c r="Y11" s="9">
        <v>10</v>
      </c>
      <c r="Z11" s="13">
        <f t="shared" si="10"/>
        <v>15</v>
      </c>
      <c r="AA11" s="6">
        <f t="shared" si="11"/>
        <v>8.1967213114754092E-2</v>
      </c>
      <c r="AB11" s="9">
        <v>22</v>
      </c>
      <c r="AC11" s="9">
        <v>37</v>
      </c>
      <c r="AD11" s="13">
        <f t="shared" si="12"/>
        <v>59</v>
      </c>
      <c r="AE11" s="6">
        <f t="shared" si="13"/>
        <v>7.5738125802310652E-2</v>
      </c>
      <c r="AF11" s="9">
        <v>71</v>
      </c>
      <c r="AG11" s="9">
        <v>93</v>
      </c>
      <c r="AH11" s="13">
        <f t="shared" si="14"/>
        <v>164</v>
      </c>
      <c r="AI11" s="6">
        <f t="shared" si="15"/>
        <v>7.7212806026365349E-2</v>
      </c>
      <c r="AJ11" s="9">
        <v>4</v>
      </c>
      <c r="AK11" s="9">
        <v>2</v>
      </c>
      <c r="AL11" s="13">
        <f t="shared" si="16"/>
        <v>6</v>
      </c>
      <c r="AM11" s="6">
        <f t="shared" si="17"/>
        <v>7.407407407407407E-2</v>
      </c>
      <c r="AN11" s="9">
        <v>0</v>
      </c>
      <c r="AO11" s="9">
        <v>0</v>
      </c>
      <c r="AP11" s="13">
        <f t="shared" si="18"/>
        <v>0</v>
      </c>
      <c r="AQ11" s="6">
        <f t="shared" si="19"/>
        <v>0</v>
      </c>
      <c r="AR11" s="13">
        <f t="shared" si="20"/>
        <v>2303</v>
      </c>
      <c r="AS11" s="13">
        <f t="shared" si="21"/>
        <v>2316</v>
      </c>
      <c r="AT11" s="13">
        <f t="shared" si="22"/>
        <v>4619</v>
      </c>
      <c r="AU11" s="6">
        <f t="shared" si="23"/>
        <v>7.9798904687041095E-2</v>
      </c>
    </row>
    <row r="12" spans="1:47" x14ac:dyDescent="0.25">
      <c r="A12" s="4">
        <v>5</v>
      </c>
      <c r="B12" s="3" t="s">
        <v>7</v>
      </c>
      <c r="C12" s="3" t="s">
        <v>187</v>
      </c>
      <c r="D12" s="9">
        <v>541</v>
      </c>
      <c r="E12" s="9">
        <v>552</v>
      </c>
      <c r="F12" s="13">
        <f t="shared" si="0"/>
        <v>1093</v>
      </c>
      <c r="G12" s="6">
        <f t="shared" si="1"/>
        <v>9.2792257407250195E-2</v>
      </c>
      <c r="H12" s="9">
        <v>280</v>
      </c>
      <c r="I12" s="9">
        <v>280</v>
      </c>
      <c r="J12" s="13">
        <f t="shared" si="2"/>
        <v>560</v>
      </c>
      <c r="K12" s="6">
        <f t="shared" si="3"/>
        <v>0.10157808815526936</v>
      </c>
      <c r="L12" s="9">
        <v>621</v>
      </c>
      <c r="M12" s="9">
        <v>685</v>
      </c>
      <c r="N12" s="13">
        <f t="shared" si="4"/>
        <v>1306</v>
      </c>
      <c r="O12" s="6">
        <f t="shared" si="5"/>
        <v>8.7252805986103688E-2</v>
      </c>
      <c r="P12" s="9">
        <v>472</v>
      </c>
      <c r="Q12" s="9">
        <v>454</v>
      </c>
      <c r="R12" s="13">
        <f t="shared" si="6"/>
        <v>926</v>
      </c>
      <c r="S12" s="6">
        <f t="shared" si="7"/>
        <v>9.8385040373990651E-2</v>
      </c>
      <c r="T12" s="9">
        <v>671</v>
      </c>
      <c r="U12" s="9">
        <v>542</v>
      </c>
      <c r="V12" s="13">
        <f t="shared" si="8"/>
        <v>1213</v>
      </c>
      <c r="W12" s="6">
        <f t="shared" si="9"/>
        <v>9.3000076669477877E-2</v>
      </c>
      <c r="X12" s="9">
        <v>10</v>
      </c>
      <c r="Y12" s="9">
        <v>16</v>
      </c>
      <c r="Z12" s="13">
        <f t="shared" si="10"/>
        <v>26</v>
      </c>
      <c r="AA12" s="6">
        <f t="shared" si="11"/>
        <v>0.14207650273224043</v>
      </c>
      <c r="AB12" s="9">
        <v>31</v>
      </c>
      <c r="AC12" s="9">
        <v>41</v>
      </c>
      <c r="AD12" s="13">
        <f t="shared" si="12"/>
        <v>72</v>
      </c>
      <c r="AE12" s="6">
        <f t="shared" si="13"/>
        <v>9.2426187419768935E-2</v>
      </c>
      <c r="AF12" s="9">
        <v>99</v>
      </c>
      <c r="AG12" s="9">
        <v>141</v>
      </c>
      <c r="AH12" s="13">
        <f t="shared" si="14"/>
        <v>240</v>
      </c>
      <c r="AI12" s="6">
        <f t="shared" si="15"/>
        <v>0.11299435028248588</v>
      </c>
      <c r="AJ12" s="9">
        <v>5</v>
      </c>
      <c r="AK12" s="9">
        <v>3</v>
      </c>
      <c r="AL12" s="13">
        <f t="shared" si="16"/>
        <v>8</v>
      </c>
      <c r="AM12" s="6">
        <f t="shared" si="17"/>
        <v>9.8765432098765427E-2</v>
      </c>
      <c r="AN12" s="9">
        <v>0</v>
      </c>
      <c r="AO12" s="9">
        <v>0</v>
      </c>
      <c r="AP12" s="13">
        <f t="shared" si="18"/>
        <v>0</v>
      </c>
      <c r="AQ12" s="6">
        <f t="shared" si="19"/>
        <v>0</v>
      </c>
      <c r="AR12" s="13">
        <f t="shared" si="20"/>
        <v>2730</v>
      </c>
      <c r="AS12" s="13">
        <f t="shared" si="21"/>
        <v>2714</v>
      </c>
      <c r="AT12" s="13">
        <f t="shared" si="22"/>
        <v>5444</v>
      </c>
      <c r="AU12" s="6">
        <f t="shared" si="23"/>
        <v>9.4051794136447667E-2</v>
      </c>
    </row>
    <row r="13" spans="1:47" x14ac:dyDescent="0.25">
      <c r="A13" s="4">
        <v>6</v>
      </c>
      <c r="B13" s="3" t="s">
        <v>8</v>
      </c>
      <c r="C13" s="3" t="s">
        <v>188</v>
      </c>
      <c r="D13" s="9">
        <v>615</v>
      </c>
      <c r="E13" s="9">
        <v>590</v>
      </c>
      <c r="F13" s="13">
        <f t="shared" si="0"/>
        <v>1205</v>
      </c>
      <c r="G13" s="6">
        <f t="shared" si="1"/>
        <v>0.10230070464385771</v>
      </c>
      <c r="H13" s="9">
        <v>201</v>
      </c>
      <c r="I13" s="9">
        <v>259</v>
      </c>
      <c r="J13" s="13">
        <f t="shared" si="2"/>
        <v>460</v>
      </c>
      <c r="K13" s="6">
        <f t="shared" si="3"/>
        <v>8.3439143841828406E-2</v>
      </c>
      <c r="L13" s="9">
        <v>657</v>
      </c>
      <c r="M13" s="9">
        <v>781</v>
      </c>
      <c r="N13" s="13">
        <f t="shared" si="4"/>
        <v>1438</v>
      </c>
      <c r="O13" s="6">
        <f t="shared" si="5"/>
        <v>9.6071619454836985E-2</v>
      </c>
      <c r="P13" s="9">
        <v>465</v>
      </c>
      <c r="Q13" s="9">
        <v>393</v>
      </c>
      <c r="R13" s="13">
        <f t="shared" si="6"/>
        <v>858</v>
      </c>
      <c r="S13" s="6">
        <f t="shared" si="7"/>
        <v>9.1160220994475141E-2</v>
      </c>
      <c r="T13" s="9">
        <v>614</v>
      </c>
      <c r="U13" s="9">
        <v>517</v>
      </c>
      <c r="V13" s="13">
        <f t="shared" si="8"/>
        <v>1131</v>
      </c>
      <c r="W13" s="6">
        <f t="shared" si="9"/>
        <v>8.6713179483247721E-2</v>
      </c>
      <c r="X13" s="9">
        <v>6</v>
      </c>
      <c r="Y13" s="9">
        <v>6</v>
      </c>
      <c r="Z13" s="13">
        <f t="shared" si="10"/>
        <v>12</v>
      </c>
      <c r="AA13" s="6">
        <f t="shared" si="11"/>
        <v>6.5573770491803282E-2</v>
      </c>
      <c r="AB13" s="9">
        <v>16</v>
      </c>
      <c r="AC13" s="9">
        <v>35</v>
      </c>
      <c r="AD13" s="13">
        <f t="shared" si="12"/>
        <v>51</v>
      </c>
      <c r="AE13" s="6">
        <f t="shared" si="13"/>
        <v>6.5468549422336333E-2</v>
      </c>
      <c r="AF13" s="9">
        <v>85</v>
      </c>
      <c r="AG13" s="9">
        <v>90</v>
      </c>
      <c r="AH13" s="13">
        <f t="shared" si="14"/>
        <v>175</v>
      </c>
      <c r="AI13" s="6">
        <f t="shared" si="15"/>
        <v>8.239171374764595E-2</v>
      </c>
      <c r="AJ13" s="9">
        <v>2</v>
      </c>
      <c r="AK13" s="9">
        <v>3</v>
      </c>
      <c r="AL13" s="13">
        <f t="shared" si="16"/>
        <v>5</v>
      </c>
      <c r="AM13" s="6">
        <f t="shared" si="17"/>
        <v>6.1728395061728392E-2</v>
      </c>
      <c r="AN13" s="9">
        <v>0</v>
      </c>
      <c r="AO13" s="9">
        <v>0</v>
      </c>
      <c r="AP13" s="13">
        <f t="shared" si="18"/>
        <v>0</v>
      </c>
      <c r="AQ13" s="6">
        <f t="shared" si="19"/>
        <v>0</v>
      </c>
      <c r="AR13" s="13">
        <f t="shared" si="20"/>
        <v>2661</v>
      </c>
      <c r="AS13" s="13">
        <f t="shared" si="21"/>
        <v>2674</v>
      </c>
      <c r="AT13" s="13">
        <f t="shared" si="22"/>
        <v>5335</v>
      </c>
      <c r="AU13" s="6">
        <f t="shared" si="23"/>
        <v>9.2168685106162426E-2</v>
      </c>
    </row>
    <row r="14" spans="1:47" x14ac:dyDescent="0.25">
      <c r="A14" s="4">
        <v>7</v>
      </c>
      <c r="B14" s="3" t="s">
        <v>9</v>
      </c>
      <c r="C14" s="3" t="s">
        <v>189</v>
      </c>
      <c r="D14" s="9">
        <v>430</v>
      </c>
      <c r="E14" s="9">
        <v>503</v>
      </c>
      <c r="F14" s="13">
        <f t="shared" si="0"/>
        <v>933</v>
      </c>
      <c r="G14" s="6">
        <f t="shared" si="1"/>
        <v>7.9208761354953736E-2</v>
      </c>
      <c r="H14" s="9">
        <v>218</v>
      </c>
      <c r="I14" s="9">
        <v>248</v>
      </c>
      <c r="J14" s="13">
        <f t="shared" si="2"/>
        <v>466</v>
      </c>
      <c r="K14" s="6">
        <f t="shared" si="3"/>
        <v>8.4527480500634869E-2</v>
      </c>
      <c r="L14" s="9">
        <v>741</v>
      </c>
      <c r="M14" s="9">
        <v>756</v>
      </c>
      <c r="N14" s="13">
        <f t="shared" si="4"/>
        <v>1497</v>
      </c>
      <c r="O14" s="6">
        <f t="shared" si="5"/>
        <v>0.10001336183858898</v>
      </c>
      <c r="P14" s="9">
        <v>402</v>
      </c>
      <c r="Q14" s="9">
        <v>328</v>
      </c>
      <c r="R14" s="13">
        <f t="shared" si="6"/>
        <v>730</v>
      </c>
      <c r="S14" s="6">
        <f t="shared" si="7"/>
        <v>7.7560560985975358E-2</v>
      </c>
      <c r="T14" s="9">
        <v>337</v>
      </c>
      <c r="U14" s="9">
        <v>313</v>
      </c>
      <c r="V14" s="13">
        <f t="shared" si="8"/>
        <v>650</v>
      </c>
      <c r="W14" s="6">
        <f t="shared" si="9"/>
        <v>4.9835160622556163E-2</v>
      </c>
      <c r="X14" s="9">
        <v>1</v>
      </c>
      <c r="Y14" s="9">
        <v>2</v>
      </c>
      <c r="Z14" s="13">
        <f t="shared" si="10"/>
        <v>3</v>
      </c>
      <c r="AA14" s="6">
        <f t="shared" si="11"/>
        <v>1.6393442622950821E-2</v>
      </c>
      <c r="AB14" s="9">
        <v>10</v>
      </c>
      <c r="AC14" s="9">
        <v>3</v>
      </c>
      <c r="AD14" s="13">
        <f t="shared" si="12"/>
        <v>13</v>
      </c>
      <c r="AE14" s="6">
        <f t="shared" si="13"/>
        <v>1.668806161745828E-2</v>
      </c>
      <c r="AF14" s="9">
        <v>24</v>
      </c>
      <c r="AG14" s="9">
        <v>36</v>
      </c>
      <c r="AH14" s="13">
        <f t="shared" si="14"/>
        <v>60</v>
      </c>
      <c r="AI14" s="6">
        <f t="shared" si="15"/>
        <v>2.8248587570621469E-2</v>
      </c>
      <c r="AJ14" s="9">
        <v>2</v>
      </c>
      <c r="AK14" s="9">
        <v>1</v>
      </c>
      <c r="AL14" s="13">
        <f t="shared" si="16"/>
        <v>3</v>
      </c>
      <c r="AM14" s="6">
        <f t="shared" si="17"/>
        <v>3.7037037037037035E-2</v>
      </c>
      <c r="AN14" s="9">
        <v>0</v>
      </c>
      <c r="AO14" s="9">
        <v>0</v>
      </c>
      <c r="AP14" s="13">
        <f t="shared" si="18"/>
        <v>0</v>
      </c>
      <c r="AQ14" s="6">
        <f t="shared" si="19"/>
        <v>0</v>
      </c>
      <c r="AR14" s="13">
        <f t="shared" si="20"/>
        <v>2165</v>
      </c>
      <c r="AS14" s="13">
        <f t="shared" si="21"/>
        <v>2190</v>
      </c>
      <c r="AT14" s="13">
        <f t="shared" si="22"/>
        <v>4355</v>
      </c>
      <c r="AU14" s="6">
        <f t="shared" si="23"/>
        <v>7.5237980063231E-2</v>
      </c>
    </row>
    <row r="15" spans="1:47" x14ac:dyDescent="0.25">
      <c r="A15" s="4">
        <v>8</v>
      </c>
      <c r="B15" s="3" t="s">
        <v>10</v>
      </c>
      <c r="C15" s="3" t="s">
        <v>190</v>
      </c>
      <c r="D15" s="9">
        <v>599</v>
      </c>
      <c r="E15" s="9">
        <v>621</v>
      </c>
      <c r="F15" s="13">
        <f t="shared" si="0"/>
        <v>1220</v>
      </c>
      <c r="G15" s="6">
        <f t="shared" si="1"/>
        <v>0.10357415739876051</v>
      </c>
      <c r="H15" s="9">
        <v>257</v>
      </c>
      <c r="I15" s="9">
        <v>310</v>
      </c>
      <c r="J15" s="13">
        <f t="shared" si="2"/>
        <v>567</v>
      </c>
      <c r="K15" s="6">
        <f t="shared" si="3"/>
        <v>0.10284781425721023</v>
      </c>
      <c r="L15" s="9">
        <v>750</v>
      </c>
      <c r="M15" s="9">
        <v>822</v>
      </c>
      <c r="N15" s="13">
        <f t="shared" si="4"/>
        <v>1572</v>
      </c>
      <c r="O15" s="6">
        <f t="shared" si="5"/>
        <v>0.10502405130946019</v>
      </c>
      <c r="P15" s="9">
        <v>508</v>
      </c>
      <c r="Q15" s="9">
        <v>419</v>
      </c>
      <c r="R15" s="13">
        <f t="shared" si="6"/>
        <v>927</v>
      </c>
      <c r="S15" s="6">
        <f t="shared" si="7"/>
        <v>9.8491287717807061E-2</v>
      </c>
      <c r="T15" s="9">
        <v>553</v>
      </c>
      <c r="U15" s="9">
        <v>443</v>
      </c>
      <c r="V15" s="13">
        <f t="shared" si="8"/>
        <v>996</v>
      </c>
      <c r="W15" s="6">
        <f t="shared" si="9"/>
        <v>7.6362799969332207E-2</v>
      </c>
      <c r="X15" s="9">
        <v>8</v>
      </c>
      <c r="Y15" s="9">
        <v>4</v>
      </c>
      <c r="Z15" s="13">
        <f t="shared" si="10"/>
        <v>12</v>
      </c>
      <c r="AA15" s="6">
        <f t="shared" si="11"/>
        <v>6.5573770491803282E-2</v>
      </c>
      <c r="AB15" s="9">
        <v>9</v>
      </c>
      <c r="AC15" s="9">
        <v>18</v>
      </c>
      <c r="AD15" s="13">
        <f t="shared" si="12"/>
        <v>27</v>
      </c>
      <c r="AE15" s="6">
        <f t="shared" si="13"/>
        <v>3.4659820282413351E-2</v>
      </c>
      <c r="AF15" s="9">
        <v>50</v>
      </c>
      <c r="AG15" s="9">
        <v>57</v>
      </c>
      <c r="AH15" s="13">
        <f t="shared" si="14"/>
        <v>107</v>
      </c>
      <c r="AI15" s="6">
        <f t="shared" si="15"/>
        <v>5.0376647834274951E-2</v>
      </c>
      <c r="AJ15" s="9">
        <v>1</v>
      </c>
      <c r="AK15" s="9">
        <v>1</v>
      </c>
      <c r="AL15" s="13">
        <f t="shared" si="16"/>
        <v>2</v>
      </c>
      <c r="AM15" s="6">
        <f t="shared" si="17"/>
        <v>2.4691358024691357E-2</v>
      </c>
      <c r="AN15" s="9">
        <v>0</v>
      </c>
      <c r="AO15" s="9">
        <v>0</v>
      </c>
      <c r="AP15" s="13">
        <f t="shared" si="18"/>
        <v>0</v>
      </c>
      <c r="AQ15" s="6">
        <f t="shared" si="19"/>
        <v>0</v>
      </c>
      <c r="AR15" s="13">
        <f t="shared" si="20"/>
        <v>2735</v>
      </c>
      <c r="AS15" s="13">
        <f t="shared" si="21"/>
        <v>2695</v>
      </c>
      <c r="AT15" s="13">
        <f t="shared" si="22"/>
        <v>5430</v>
      </c>
      <c r="AU15" s="6">
        <f t="shared" si="23"/>
        <v>9.3809926921548645E-2</v>
      </c>
    </row>
    <row r="16" spans="1:47" x14ac:dyDescent="0.25">
      <c r="A16" s="4">
        <v>9</v>
      </c>
      <c r="B16" s="3" t="s">
        <v>11</v>
      </c>
      <c r="C16" s="3" t="s">
        <v>182</v>
      </c>
      <c r="D16" s="9">
        <v>376</v>
      </c>
      <c r="E16" s="9">
        <v>362</v>
      </c>
      <c r="F16" s="13">
        <f t="shared" si="0"/>
        <v>738</v>
      </c>
      <c r="G16" s="6">
        <f t="shared" si="1"/>
        <v>6.2653875541217416E-2</v>
      </c>
      <c r="H16" s="9">
        <v>177</v>
      </c>
      <c r="I16" s="9">
        <v>171</v>
      </c>
      <c r="J16" s="13">
        <f t="shared" si="2"/>
        <v>348</v>
      </c>
      <c r="K16" s="6">
        <f t="shared" si="3"/>
        <v>6.3123526210774536E-2</v>
      </c>
      <c r="L16" s="9">
        <v>439</v>
      </c>
      <c r="M16" s="9">
        <v>522</v>
      </c>
      <c r="N16" s="13">
        <f t="shared" si="4"/>
        <v>961</v>
      </c>
      <c r="O16" s="6">
        <f t="shared" si="5"/>
        <v>6.4203634420096203E-2</v>
      </c>
      <c r="P16" s="9">
        <v>327</v>
      </c>
      <c r="Q16" s="9">
        <v>301</v>
      </c>
      <c r="R16" s="13">
        <f t="shared" si="6"/>
        <v>628</v>
      </c>
      <c r="S16" s="6">
        <f t="shared" si="7"/>
        <v>6.6723331916702086E-2</v>
      </c>
      <c r="T16" s="9">
        <v>494</v>
      </c>
      <c r="U16" s="9">
        <v>387</v>
      </c>
      <c r="V16" s="13">
        <f t="shared" si="8"/>
        <v>881</v>
      </c>
      <c r="W16" s="6">
        <f t="shared" si="9"/>
        <v>6.7545810013033808E-2</v>
      </c>
      <c r="X16" s="9">
        <v>9</v>
      </c>
      <c r="Y16" s="9">
        <v>15</v>
      </c>
      <c r="Z16" s="13">
        <f t="shared" si="10"/>
        <v>24</v>
      </c>
      <c r="AA16" s="6">
        <f t="shared" si="11"/>
        <v>0.13114754098360656</v>
      </c>
      <c r="AB16" s="9">
        <v>22</v>
      </c>
      <c r="AC16" s="9">
        <v>45</v>
      </c>
      <c r="AD16" s="13">
        <f t="shared" si="12"/>
        <v>67</v>
      </c>
      <c r="AE16" s="6">
        <f t="shared" si="13"/>
        <v>8.6007702182284984E-2</v>
      </c>
      <c r="AF16" s="9">
        <v>74</v>
      </c>
      <c r="AG16" s="9">
        <v>86</v>
      </c>
      <c r="AH16" s="13">
        <f t="shared" si="14"/>
        <v>160</v>
      </c>
      <c r="AI16" s="6">
        <f t="shared" si="15"/>
        <v>7.5329566854990579E-2</v>
      </c>
      <c r="AJ16" s="9">
        <v>6</v>
      </c>
      <c r="AK16" s="9">
        <v>1</v>
      </c>
      <c r="AL16" s="13">
        <f t="shared" si="16"/>
        <v>7</v>
      </c>
      <c r="AM16" s="6">
        <f t="shared" si="17"/>
        <v>8.6419753086419748E-2</v>
      </c>
      <c r="AN16" s="9">
        <v>0</v>
      </c>
      <c r="AO16" s="9">
        <v>0</v>
      </c>
      <c r="AP16" s="13">
        <f t="shared" si="18"/>
        <v>0</v>
      </c>
      <c r="AQ16" s="6">
        <f t="shared" si="19"/>
        <v>0</v>
      </c>
      <c r="AR16" s="13">
        <f t="shared" si="20"/>
        <v>1924</v>
      </c>
      <c r="AS16" s="13">
        <f t="shared" si="21"/>
        <v>1890</v>
      </c>
      <c r="AT16" s="13">
        <f t="shared" si="22"/>
        <v>3814</v>
      </c>
      <c r="AU16" s="6">
        <f t="shared" si="23"/>
        <v>6.5891539830347429E-2</v>
      </c>
    </row>
    <row r="17" spans="1:47" x14ac:dyDescent="0.25">
      <c r="A17" s="4">
        <v>10</v>
      </c>
      <c r="B17" s="3" t="s">
        <v>12</v>
      </c>
      <c r="C17" s="3" t="s">
        <v>191</v>
      </c>
      <c r="D17" s="9">
        <v>376</v>
      </c>
      <c r="E17" s="9">
        <v>412</v>
      </c>
      <c r="F17" s="13">
        <f t="shared" si="0"/>
        <v>788</v>
      </c>
      <c r="G17" s="6">
        <f t="shared" si="1"/>
        <v>6.6898718057560064E-2</v>
      </c>
      <c r="H17" s="9">
        <v>163</v>
      </c>
      <c r="I17" s="9">
        <v>176</v>
      </c>
      <c r="J17" s="13">
        <f t="shared" si="2"/>
        <v>339</v>
      </c>
      <c r="K17" s="6">
        <f t="shared" si="3"/>
        <v>6.1491021222564848E-2</v>
      </c>
      <c r="L17" s="9">
        <v>375</v>
      </c>
      <c r="M17" s="9">
        <v>418</v>
      </c>
      <c r="N17" s="13">
        <f t="shared" si="4"/>
        <v>793</v>
      </c>
      <c r="O17" s="6">
        <f t="shared" si="5"/>
        <v>5.2979690005344734E-2</v>
      </c>
      <c r="P17" s="9">
        <v>292</v>
      </c>
      <c r="Q17" s="9">
        <v>315</v>
      </c>
      <c r="R17" s="13">
        <f t="shared" si="6"/>
        <v>607</v>
      </c>
      <c r="S17" s="6">
        <f t="shared" si="7"/>
        <v>6.449213769655758E-2</v>
      </c>
      <c r="T17" s="9">
        <v>591</v>
      </c>
      <c r="U17" s="9">
        <v>469</v>
      </c>
      <c r="V17" s="13">
        <f t="shared" si="8"/>
        <v>1060</v>
      </c>
      <c r="W17" s="6">
        <f t="shared" si="9"/>
        <v>8.126964655370697E-2</v>
      </c>
      <c r="X17" s="9">
        <v>8</v>
      </c>
      <c r="Y17" s="9">
        <v>11</v>
      </c>
      <c r="Z17" s="13">
        <f t="shared" si="10"/>
        <v>19</v>
      </c>
      <c r="AA17" s="6">
        <f t="shared" si="11"/>
        <v>0.10382513661202186</v>
      </c>
      <c r="AB17" s="9">
        <v>28</v>
      </c>
      <c r="AC17" s="9">
        <v>41</v>
      </c>
      <c r="AD17" s="13">
        <f t="shared" si="12"/>
        <v>69</v>
      </c>
      <c r="AE17" s="6">
        <f t="shared" si="13"/>
        <v>8.8575096277278567E-2</v>
      </c>
      <c r="AF17" s="9">
        <v>81</v>
      </c>
      <c r="AG17" s="9">
        <v>86</v>
      </c>
      <c r="AH17" s="13">
        <f t="shared" si="14"/>
        <v>167</v>
      </c>
      <c r="AI17" s="6">
        <f t="shared" si="15"/>
        <v>7.8625235404896424E-2</v>
      </c>
      <c r="AJ17" s="9">
        <v>3</v>
      </c>
      <c r="AK17" s="9">
        <v>2</v>
      </c>
      <c r="AL17" s="13">
        <f t="shared" si="16"/>
        <v>5</v>
      </c>
      <c r="AM17" s="6">
        <f t="shared" si="17"/>
        <v>6.1728395061728392E-2</v>
      </c>
      <c r="AN17" s="9">
        <v>0</v>
      </c>
      <c r="AO17" s="9">
        <v>0</v>
      </c>
      <c r="AP17" s="13">
        <f t="shared" si="18"/>
        <v>0</v>
      </c>
      <c r="AQ17" s="6">
        <f t="shared" si="19"/>
        <v>0</v>
      </c>
      <c r="AR17" s="13">
        <f t="shared" si="20"/>
        <v>1917</v>
      </c>
      <c r="AS17" s="13">
        <f t="shared" si="21"/>
        <v>1930</v>
      </c>
      <c r="AT17" s="13">
        <f t="shared" si="22"/>
        <v>3847</v>
      </c>
      <c r="AU17" s="6">
        <f t="shared" si="23"/>
        <v>6.6461655408323689E-2</v>
      </c>
    </row>
    <row r="18" spans="1:47" x14ac:dyDescent="0.25">
      <c r="A18" s="4">
        <v>11</v>
      </c>
      <c r="B18" s="3" t="s">
        <v>13</v>
      </c>
      <c r="C18" s="3" t="s">
        <v>192</v>
      </c>
      <c r="D18" s="9">
        <v>446</v>
      </c>
      <c r="E18" s="9">
        <v>485</v>
      </c>
      <c r="F18" s="13">
        <f t="shared" si="0"/>
        <v>931</v>
      </c>
      <c r="G18" s="6">
        <f t="shared" si="1"/>
        <v>7.9038967654300019E-2</v>
      </c>
      <c r="H18" s="9">
        <v>195</v>
      </c>
      <c r="I18" s="9">
        <v>216</v>
      </c>
      <c r="J18" s="13">
        <f t="shared" si="2"/>
        <v>411</v>
      </c>
      <c r="K18" s="6">
        <f t="shared" si="3"/>
        <v>7.4551061128242335E-2</v>
      </c>
      <c r="L18" s="9">
        <v>439</v>
      </c>
      <c r="M18" s="9">
        <v>602</v>
      </c>
      <c r="N18" s="13">
        <f t="shared" si="4"/>
        <v>1041</v>
      </c>
      <c r="O18" s="6">
        <f t="shared" si="5"/>
        <v>6.9548369855692141E-2</v>
      </c>
      <c r="P18" s="9">
        <v>384</v>
      </c>
      <c r="Q18" s="9">
        <v>375</v>
      </c>
      <c r="R18" s="13">
        <f t="shared" si="6"/>
        <v>759</v>
      </c>
      <c r="S18" s="6">
        <f t="shared" si="7"/>
        <v>8.0641733956651085E-2</v>
      </c>
      <c r="T18" s="9">
        <v>648</v>
      </c>
      <c r="U18" s="9">
        <v>531</v>
      </c>
      <c r="V18" s="13">
        <f t="shared" si="8"/>
        <v>1179</v>
      </c>
      <c r="W18" s="6">
        <f t="shared" si="9"/>
        <v>9.0393314421528786E-2</v>
      </c>
      <c r="X18" s="9">
        <v>5</v>
      </c>
      <c r="Y18" s="9">
        <v>5</v>
      </c>
      <c r="Z18" s="13">
        <f t="shared" si="10"/>
        <v>10</v>
      </c>
      <c r="AA18" s="6">
        <f t="shared" si="11"/>
        <v>5.4644808743169397E-2</v>
      </c>
      <c r="AB18" s="9">
        <v>39</v>
      </c>
      <c r="AC18" s="9">
        <v>70</v>
      </c>
      <c r="AD18" s="13">
        <f t="shared" si="12"/>
        <v>109</v>
      </c>
      <c r="AE18" s="6">
        <f t="shared" si="13"/>
        <v>0.13992297817715019</v>
      </c>
      <c r="AF18" s="9">
        <v>98</v>
      </c>
      <c r="AG18" s="9">
        <v>123</v>
      </c>
      <c r="AH18" s="13">
        <f t="shared" si="14"/>
        <v>221</v>
      </c>
      <c r="AI18" s="6">
        <f t="shared" si="15"/>
        <v>0.10404896421845575</v>
      </c>
      <c r="AJ18" s="9">
        <v>8</v>
      </c>
      <c r="AK18" s="9">
        <v>4</v>
      </c>
      <c r="AL18" s="13">
        <f t="shared" si="16"/>
        <v>12</v>
      </c>
      <c r="AM18" s="6">
        <f t="shared" si="17"/>
        <v>0.14814814814814814</v>
      </c>
      <c r="AN18" s="9">
        <v>0</v>
      </c>
      <c r="AO18" s="9">
        <v>0</v>
      </c>
      <c r="AP18" s="13">
        <f t="shared" si="18"/>
        <v>0</v>
      </c>
      <c r="AQ18" s="6">
        <f t="shared" si="19"/>
        <v>0</v>
      </c>
      <c r="AR18" s="13">
        <f t="shared" si="20"/>
        <v>2262</v>
      </c>
      <c r="AS18" s="13">
        <f t="shared" si="21"/>
        <v>2411</v>
      </c>
      <c r="AT18" s="13">
        <f t="shared" si="22"/>
        <v>4673</v>
      </c>
      <c r="AU18" s="6">
        <f t="shared" si="23"/>
        <v>8.0731821087365888E-2</v>
      </c>
    </row>
    <row r="19" spans="1:47" x14ac:dyDescent="0.25">
      <c r="A19" s="4">
        <v>12</v>
      </c>
      <c r="B19" s="3" t="s">
        <v>14</v>
      </c>
      <c r="C19" s="3" t="s">
        <v>193</v>
      </c>
      <c r="D19" s="9">
        <v>409</v>
      </c>
      <c r="E19" s="9">
        <v>386</v>
      </c>
      <c r="F19" s="13">
        <f t="shared" si="0"/>
        <v>795</v>
      </c>
      <c r="G19" s="6">
        <f t="shared" si="1"/>
        <v>6.7492996009848039E-2</v>
      </c>
      <c r="H19" s="9">
        <v>202</v>
      </c>
      <c r="I19" s="9">
        <v>198</v>
      </c>
      <c r="J19" s="13">
        <f t="shared" si="2"/>
        <v>400</v>
      </c>
      <c r="K19" s="6">
        <f t="shared" si="3"/>
        <v>7.2555777253763831E-2</v>
      </c>
      <c r="L19" s="9">
        <v>452</v>
      </c>
      <c r="M19" s="9">
        <v>549</v>
      </c>
      <c r="N19" s="13">
        <f t="shared" si="4"/>
        <v>1001</v>
      </c>
      <c r="O19" s="6">
        <f t="shared" si="5"/>
        <v>6.6876002137894172E-2</v>
      </c>
      <c r="P19" s="9">
        <v>322</v>
      </c>
      <c r="Q19" s="9">
        <v>312</v>
      </c>
      <c r="R19" s="13">
        <f t="shared" si="6"/>
        <v>634</v>
      </c>
      <c r="S19" s="6">
        <f t="shared" si="7"/>
        <v>6.7360815979600516E-2</v>
      </c>
      <c r="T19" s="9">
        <v>593</v>
      </c>
      <c r="U19" s="9">
        <v>456</v>
      </c>
      <c r="V19" s="13">
        <f t="shared" si="8"/>
        <v>1049</v>
      </c>
      <c r="W19" s="6">
        <f t="shared" si="9"/>
        <v>8.0426282297017551E-2</v>
      </c>
      <c r="X19" s="9">
        <v>5</v>
      </c>
      <c r="Y19" s="9">
        <v>8</v>
      </c>
      <c r="Z19" s="13">
        <f t="shared" si="10"/>
        <v>13</v>
      </c>
      <c r="AA19" s="6">
        <f t="shared" si="11"/>
        <v>7.1038251366120214E-2</v>
      </c>
      <c r="AB19" s="9">
        <v>29</v>
      </c>
      <c r="AC19" s="9">
        <v>46</v>
      </c>
      <c r="AD19" s="13">
        <f t="shared" si="12"/>
        <v>75</v>
      </c>
      <c r="AE19" s="6">
        <f t="shared" si="13"/>
        <v>9.6277278562259302E-2</v>
      </c>
      <c r="AF19" s="9">
        <v>88</v>
      </c>
      <c r="AG19" s="9">
        <v>112</v>
      </c>
      <c r="AH19" s="13">
        <f t="shared" si="14"/>
        <v>200</v>
      </c>
      <c r="AI19" s="6">
        <f t="shared" si="15"/>
        <v>9.4161958568738227E-2</v>
      </c>
      <c r="AJ19" s="9">
        <v>5</v>
      </c>
      <c r="AK19" s="9">
        <v>3</v>
      </c>
      <c r="AL19" s="13">
        <f t="shared" si="16"/>
        <v>8</v>
      </c>
      <c r="AM19" s="6">
        <f t="shared" si="17"/>
        <v>9.8765432098765427E-2</v>
      </c>
      <c r="AN19" s="9">
        <v>0</v>
      </c>
      <c r="AO19" s="9">
        <v>0</v>
      </c>
      <c r="AP19" s="13">
        <f t="shared" si="18"/>
        <v>0</v>
      </c>
      <c r="AQ19" s="6">
        <f t="shared" si="19"/>
        <v>0</v>
      </c>
      <c r="AR19" s="13">
        <f t="shared" si="20"/>
        <v>2105</v>
      </c>
      <c r="AS19" s="13">
        <f t="shared" si="21"/>
        <v>2070</v>
      </c>
      <c r="AT19" s="13">
        <f t="shared" si="22"/>
        <v>4175</v>
      </c>
      <c r="AU19" s="6">
        <f t="shared" si="23"/>
        <v>7.2128258728815023E-2</v>
      </c>
    </row>
    <row r="20" spans="1:47" x14ac:dyDescent="0.25">
      <c r="A20" s="4">
        <v>13</v>
      </c>
      <c r="B20" s="3" t="s">
        <v>15</v>
      </c>
      <c r="C20" s="3" t="s">
        <v>194</v>
      </c>
      <c r="D20" s="9">
        <v>541</v>
      </c>
      <c r="E20" s="9">
        <v>570</v>
      </c>
      <c r="F20" s="13">
        <f t="shared" si="0"/>
        <v>1111</v>
      </c>
      <c r="G20" s="6">
        <f t="shared" si="1"/>
        <v>9.4320400713133537E-2</v>
      </c>
      <c r="H20" s="9">
        <v>272</v>
      </c>
      <c r="I20" s="9">
        <v>318</v>
      </c>
      <c r="J20" s="13">
        <f t="shared" si="2"/>
        <v>590</v>
      </c>
      <c r="K20" s="6">
        <f t="shared" si="3"/>
        <v>0.10701977144930165</v>
      </c>
      <c r="L20" s="9">
        <v>759</v>
      </c>
      <c r="M20" s="9">
        <v>844</v>
      </c>
      <c r="N20" s="13">
        <f t="shared" si="4"/>
        <v>1603</v>
      </c>
      <c r="O20" s="6">
        <f t="shared" si="5"/>
        <v>0.10709513629075361</v>
      </c>
      <c r="P20" s="9">
        <v>468</v>
      </c>
      <c r="Q20" s="9">
        <v>445</v>
      </c>
      <c r="R20" s="13">
        <f t="shared" si="6"/>
        <v>913</v>
      </c>
      <c r="S20" s="6">
        <f t="shared" si="7"/>
        <v>9.7003824904377395E-2</v>
      </c>
      <c r="T20" s="9">
        <v>711</v>
      </c>
      <c r="U20" s="9">
        <v>573</v>
      </c>
      <c r="V20" s="13">
        <f t="shared" si="8"/>
        <v>1284</v>
      </c>
      <c r="W20" s="6">
        <f t="shared" si="9"/>
        <v>9.8443609599018628E-2</v>
      </c>
      <c r="X20" s="9">
        <v>6</v>
      </c>
      <c r="Y20" s="9">
        <v>6</v>
      </c>
      <c r="Z20" s="13">
        <f t="shared" si="10"/>
        <v>12</v>
      </c>
      <c r="AA20" s="6">
        <f t="shared" si="11"/>
        <v>6.5573770491803282E-2</v>
      </c>
      <c r="AB20" s="9">
        <v>37</v>
      </c>
      <c r="AC20" s="9">
        <v>58</v>
      </c>
      <c r="AD20" s="13">
        <f t="shared" si="12"/>
        <v>95</v>
      </c>
      <c r="AE20" s="6">
        <f t="shared" si="13"/>
        <v>0.12195121951219512</v>
      </c>
      <c r="AF20" s="9">
        <v>105</v>
      </c>
      <c r="AG20" s="9">
        <v>127</v>
      </c>
      <c r="AH20" s="13">
        <f t="shared" si="14"/>
        <v>232</v>
      </c>
      <c r="AI20" s="6">
        <f t="shared" si="15"/>
        <v>0.10922787193973635</v>
      </c>
      <c r="AJ20" s="9">
        <v>5</v>
      </c>
      <c r="AK20" s="9">
        <v>2</v>
      </c>
      <c r="AL20" s="13">
        <f t="shared" si="16"/>
        <v>7</v>
      </c>
      <c r="AM20" s="6">
        <f t="shared" si="17"/>
        <v>8.6419753086419748E-2</v>
      </c>
      <c r="AN20" s="9">
        <v>0</v>
      </c>
      <c r="AO20" s="9">
        <v>1</v>
      </c>
      <c r="AP20" s="13">
        <f t="shared" si="18"/>
        <v>1</v>
      </c>
      <c r="AQ20" s="6">
        <f t="shared" si="19"/>
        <v>1</v>
      </c>
      <c r="AR20" s="13">
        <f t="shared" si="20"/>
        <v>2904</v>
      </c>
      <c r="AS20" s="13">
        <f t="shared" si="21"/>
        <v>2944</v>
      </c>
      <c r="AT20" s="13">
        <f t="shared" si="22"/>
        <v>5848</v>
      </c>
      <c r="AU20" s="6">
        <f t="shared" si="23"/>
        <v>0.10103139090924797</v>
      </c>
    </row>
    <row r="21" spans="1:47" s="1" customFormat="1" x14ac:dyDescent="0.25">
      <c r="A21" s="23" t="s">
        <v>345</v>
      </c>
      <c r="B21" s="23"/>
      <c r="C21" s="23"/>
      <c r="D21" s="14">
        <f t="shared" ref="D21:AS21" si="24">SUM(D8:D20)</f>
        <v>5840</v>
      </c>
      <c r="E21" s="14">
        <f t="shared" si="24"/>
        <v>5939</v>
      </c>
      <c r="F21" s="18">
        <f t="shared" si="24"/>
        <v>11779</v>
      </c>
      <c r="G21" s="12">
        <f>F21/$AT$21</f>
        <v>0.20349670887825441</v>
      </c>
      <c r="H21" s="14">
        <f t="shared" si="24"/>
        <v>2573</v>
      </c>
      <c r="I21" s="14">
        <f t="shared" si="24"/>
        <v>2940</v>
      </c>
      <c r="J21" s="18">
        <f t="shared" si="24"/>
        <v>5513</v>
      </c>
      <c r="K21" s="12">
        <f>J21/$AT$21</f>
        <v>9.5243853981307122E-2</v>
      </c>
      <c r="L21" s="14">
        <f t="shared" si="24"/>
        <v>6918</v>
      </c>
      <c r="M21" s="14">
        <f t="shared" si="24"/>
        <v>8050</v>
      </c>
      <c r="N21" s="18">
        <f t="shared" si="24"/>
        <v>14968</v>
      </c>
      <c r="O21" s="12">
        <f>N21/$AT$21</f>
        <v>0.25859060518632415</v>
      </c>
      <c r="P21" s="14">
        <f t="shared" si="24"/>
        <v>4913</v>
      </c>
      <c r="Q21" s="14">
        <f t="shared" si="24"/>
        <v>4499</v>
      </c>
      <c r="R21" s="18">
        <f t="shared" si="24"/>
        <v>9412</v>
      </c>
      <c r="S21" s="12">
        <f>R21/$AT$21</f>
        <v>0.16260387333068432</v>
      </c>
      <c r="T21" s="14">
        <f t="shared" si="24"/>
        <v>7254</v>
      </c>
      <c r="U21" s="14">
        <f t="shared" si="24"/>
        <v>5789</v>
      </c>
      <c r="V21" s="18">
        <f t="shared" si="24"/>
        <v>13043</v>
      </c>
      <c r="W21" s="12">
        <f>V21/$AT$21</f>
        <v>0.22533386313770884</v>
      </c>
      <c r="X21" s="15">
        <f t="shared" si="24"/>
        <v>83</v>
      </c>
      <c r="Y21" s="14">
        <f t="shared" si="24"/>
        <v>100</v>
      </c>
      <c r="Z21" s="18">
        <f t="shared" si="24"/>
        <v>183</v>
      </c>
      <c r="AA21" s="12">
        <f>Z21/$AT$21</f>
        <v>3.16155002332291E-3</v>
      </c>
      <c r="AB21" s="14">
        <f t="shared" si="24"/>
        <v>292</v>
      </c>
      <c r="AC21" s="14">
        <f t="shared" si="24"/>
        <v>487</v>
      </c>
      <c r="AD21" s="18">
        <f t="shared" si="24"/>
        <v>779</v>
      </c>
      <c r="AE21" s="12">
        <f>AD21/$AT$21</f>
        <v>1.3458182886166924E-2</v>
      </c>
      <c r="AF21" s="14">
        <f t="shared" si="24"/>
        <v>949</v>
      </c>
      <c r="AG21" s="14">
        <f t="shared" si="24"/>
        <v>1175</v>
      </c>
      <c r="AH21" s="18">
        <f t="shared" si="24"/>
        <v>2124</v>
      </c>
      <c r="AI21" s="12">
        <f>AH21/$AT$21</f>
        <v>3.6694711746108527E-2</v>
      </c>
      <c r="AJ21" s="14">
        <f t="shared" si="24"/>
        <v>53</v>
      </c>
      <c r="AK21" s="14">
        <f t="shared" si="24"/>
        <v>28</v>
      </c>
      <c r="AL21" s="18">
        <f t="shared" si="24"/>
        <v>81</v>
      </c>
      <c r="AM21" s="12">
        <f>AL21/$AT$21</f>
        <v>1.3993746004871896E-3</v>
      </c>
      <c r="AN21" s="14">
        <f t="shared" si="24"/>
        <v>0</v>
      </c>
      <c r="AO21" s="14">
        <f t="shared" si="24"/>
        <v>1</v>
      </c>
      <c r="AP21" s="18">
        <f t="shared" si="24"/>
        <v>1</v>
      </c>
      <c r="AQ21" s="12">
        <f>AP21/$AT$21</f>
        <v>1.7276229635644317E-5</v>
      </c>
      <c r="AR21" s="14">
        <f t="shared" si="24"/>
        <v>28875</v>
      </c>
      <c r="AS21" s="14">
        <f t="shared" si="24"/>
        <v>29008</v>
      </c>
      <c r="AT21" s="18">
        <f>SUM(AT8:AT20)</f>
        <v>57883</v>
      </c>
      <c r="AU21" s="12">
        <f>SUM(AU8:AU20)</f>
        <v>1</v>
      </c>
    </row>
  </sheetData>
  <mergeCells count="17">
    <mergeCell ref="AN6:AQ6"/>
    <mergeCell ref="AR6:AU6"/>
    <mergeCell ref="A21:C21"/>
    <mergeCell ref="P6:S6"/>
    <mergeCell ref="T6:W6"/>
    <mergeCell ref="X6:AA6"/>
    <mergeCell ref="AB6:AE6"/>
    <mergeCell ref="AF6:AI6"/>
    <mergeCell ref="AJ6:AM6"/>
    <mergeCell ref="H6:K6"/>
    <mergeCell ref="L6:O6"/>
    <mergeCell ref="A4:D4"/>
    <mergeCell ref="A5:D5"/>
    <mergeCell ref="A6:A7"/>
    <mergeCell ref="B6:B7"/>
    <mergeCell ref="C6:C7"/>
    <mergeCell ref="D6:G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F2E9D9-B38A-4361-A9EC-BA402AD1ED2C}">
  <dimension ref="A1:AU20"/>
  <sheetViews>
    <sheetView workbookViewId="0"/>
  </sheetViews>
  <sheetFormatPr defaultRowHeight="15" x14ac:dyDescent="0.25"/>
  <cols>
    <col min="1" max="1" width="6.42578125" customWidth="1"/>
    <col min="2" max="2" width="11" bestFit="1" customWidth="1"/>
    <col min="3" max="3" width="16" bestFit="1" customWidth="1"/>
    <col min="4" max="4" width="8.5703125" bestFit="1" customWidth="1"/>
    <col min="5" max="5" width="11.28515625" bestFit="1" customWidth="1"/>
    <col min="6" max="6" width="8" bestFit="1" customWidth="1"/>
    <col min="7" max="7" width="8.140625" bestFit="1" customWidth="1"/>
    <col min="8" max="8" width="8.5703125" bestFit="1" customWidth="1"/>
    <col min="9" max="9" width="11.28515625" bestFit="1" customWidth="1"/>
    <col min="10" max="10" width="8" bestFit="1" customWidth="1"/>
    <col min="11" max="11" width="8.140625" bestFit="1" customWidth="1"/>
    <col min="12" max="12" width="8.5703125" bestFit="1" customWidth="1"/>
    <col min="13" max="13" width="11.28515625" bestFit="1" customWidth="1"/>
    <col min="14" max="14" width="8" bestFit="1" customWidth="1"/>
    <col min="15" max="15" width="8.140625" bestFit="1" customWidth="1"/>
    <col min="16" max="16" width="8.5703125" bestFit="1" customWidth="1"/>
    <col min="17" max="17" width="11.28515625" bestFit="1" customWidth="1"/>
    <col min="18" max="18" width="8" bestFit="1" customWidth="1"/>
    <col min="19" max="19" width="8.140625" bestFit="1" customWidth="1"/>
    <col min="20" max="20" width="8.5703125" bestFit="1" customWidth="1"/>
    <col min="21" max="21" width="11.28515625" bestFit="1" customWidth="1"/>
    <col min="22" max="22" width="7.28515625" bestFit="1" customWidth="1"/>
    <col min="23" max="23" width="8.140625" bestFit="1" customWidth="1"/>
    <col min="24" max="24" width="8.5703125" bestFit="1" customWidth="1"/>
    <col min="25" max="25" width="11.28515625" bestFit="1" customWidth="1"/>
    <col min="26" max="26" width="7.28515625" bestFit="1" customWidth="1"/>
    <col min="27" max="27" width="8.140625" bestFit="1" customWidth="1"/>
    <col min="28" max="28" width="8.5703125" bestFit="1" customWidth="1"/>
    <col min="29" max="29" width="11.28515625" bestFit="1" customWidth="1"/>
    <col min="30" max="30" width="7.28515625" bestFit="1" customWidth="1"/>
    <col min="31" max="31" width="8.140625" bestFit="1" customWidth="1"/>
    <col min="32" max="32" width="8.5703125" bestFit="1" customWidth="1"/>
    <col min="33" max="33" width="11.28515625" bestFit="1" customWidth="1"/>
    <col min="34" max="34" width="7.28515625" bestFit="1" customWidth="1"/>
    <col min="35" max="35" width="8.140625" bestFit="1" customWidth="1"/>
    <col min="36" max="36" width="8.5703125" bestFit="1" customWidth="1"/>
    <col min="37" max="37" width="11.28515625" bestFit="1" customWidth="1"/>
    <col min="38" max="38" width="7.28515625" bestFit="1" customWidth="1"/>
    <col min="39" max="39" width="8.140625" bestFit="1" customWidth="1"/>
    <col min="40" max="40" width="8.5703125" bestFit="1" customWidth="1"/>
    <col min="41" max="41" width="11.28515625" bestFit="1" customWidth="1"/>
    <col min="42" max="42" width="7.28515625" bestFit="1" customWidth="1"/>
    <col min="43" max="43" width="8.140625" bestFit="1" customWidth="1"/>
    <col min="44" max="44" width="9" customWidth="1"/>
    <col min="45" max="45" width="11.42578125" bestFit="1" customWidth="1"/>
    <col min="46" max="46" width="9.5703125" bestFit="1" customWidth="1"/>
    <col min="47" max="47" width="8.140625" bestFit="1" customWidth="1"/>
  </cols>
  <sheetData>
    <row r="1" spans="1:47" ht="18.75" x14ac:dyDescent="0.3">
      <c r="B1" s="16" t="s">
        <v>372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2"/>
    </row>
    <row r="4" spans="1:47" x14ac:dyDescent="0.25">
      <c r="A4" s="24" t="s">
        <v>343</v>
      </c>
      <c r="B4" s="24"/>
      <c r="C4" s="24"/>
      <c r="D4" s="24"/>
    </row>
    <row r="5" spans="1:47" x14ac:dyDescent="0.25">
      <c r="A5" s="24" t="s">
        <v>350</v>
      </c>
      <c r="B5" s="24"/>
      <c r="C5" s="24"/>
      <c r="D5" s="24"/>
    </row>
    <row r="6" spans="1:47" s="1" customFormat="1" x14ac:dyDescent="0.25">
      <c r="A6" s="22" t="s">
        <v>342</v>
      </c>
      <c r="B6" s="22" t="s">
        <v>0</v>
      </c>
      <c r="C6" s="22" t="s">
        <v>1</v>
      </c>
      <c r="D6" s="19" t="s">
        <v>362</v>
      </c>
      <c r="E6" s="20"/>
      <c r="F6" s="20"/>
      <c r="G6" s="21"/>
      <c r="H6" s="19" t="s">
        <v>363</v>
      </c>
      <c r="I6" s="20"/>
      <c r="J6" s="20"/>
      <c r="K6" s="21"/>
      <c r="L6" s="19" t="s">
        <v>364</v>
      </c>
      <c r="M6" s="20"/>
      <c r="N6" s="20"/>
      <c r="O6" s="21"/>
      <c r="P6" s="19" t="s">
        <v>365</v>
      </c>
      <c r="Q6" s="20"/>
      <c r="R6" s="20"/>
      <c r="S6" s="21"/>
      <c r="T6" s="19" t="s">
        <v>366</v>
      </c>
      <c r="U6" s="20"/>
      <c r="V6" s="20"/>
      <c r="W6" s="21"/>
      <c r="X6" s="19" t="s">
        <v>367</v>
      </c>
      <c r="Y6" s="20"/>
      <c r="Z6" s="20"/>
      <c r="AA6" s="21"/>
      <c r="AB6" s="19" t="s">
        <v>368</v>
      </c>
      <c r="AC6" s="20"/>
      <c r="AD6" s="20"/>
      <c r="AE6" s="21"/>
      <c r="AF6" s="19" t="s">
        <v>369</v>
      </c>
      <c r="AG6" s="20"/>
      <c r="AH6" s="20"/>
      <c r="AI6" s="21"/>
      <c r="AJ6" s="19" t="s">
        <v>370</v>
      </c>
      <c r="AK6" s="20"/>
      <c r="AL6" s="20"/>
      <c r="AM6" s="21"/>
      <c r="AN6" s="19" t="s">
        <v>371</v>
      </c>
      <c r="AO6" s="20"/>
      <c r="AP6" s="20"/>
      <c r="AQ6" s="21"/>
      <c r="AR6" s="19" t="s">
        <v>349</v>
      </c>
      <c r="AS6" s="20"/>
      <c r="AT6" s="20"/>
      <c r="AU6" s="21"/>
    </row>
    <row r="7" spans="1:47" s="5" customFormat="1" x14ac:dyDescent="0.25">
      <c r="A7" s="22"/>
      <c r="B7" s="22"/>
      <c r="C7" s="22"/>
      <c r="D7" s="7" t="s">
        <v>346</v>
      </c>
      <c r="E7" s="7" t="s">
        <v>347</v>
      </c>
      <c r="F7" s="7" t="s">
        <v>344</v>
      </c>
      <c r="G7" s="7" t="s">
        <v>348</v>
      </c>
      <c r="H7" s="7" t="s">
        <v>346</v>
      </c>
      <c r="I7" s="7" t="s">
        <v>347</v>
      </c>
      <c r="J7" s="7" t="s">
        <v>344</v>
      </c>
      <c r="K7" s="7" t="s">
        <v>348</v>
      </c>
      <c r="L7" s="7" t="s">
        <v>346</v>
      </c>
      <c r="M7" s="7" t="s">
        <v>347</v>
      </c>
      <c r="N7" s="7" t="s">
        <v>344</v>
      </c>
      <c r="O7" s="7" t="s">
        <v>348</v>
      </c>
      <c r="P7" s="7" t="s">
        <v>346</v>
      </c>
      <c r="Q7" s="7" t="s">
        <v>347</v>
      </c>
      <c r="R7" s="7" t="s">
        <v>344</v>
      </c>
      <c r="S7" s="7" t="s">
        <v>348</v>
      </c>
      <c r="T7" s="7" t="s">
        <v>346</v>
      </c>
      <c r="U7" s="7" t="s">
        <v>347</v>
      </c>
      <c r="V7" s="7" t="s">
        <v>344</v>
      </c>
      <c r="W7" s="7" t="s">
        <v>348</v>
      </c>
      <c r="X7" s="7" t="s">
        <v>346</v>
      </c>
      <c r="Y7" s="7" t="s">
        <v>347</v>
      </c>
      <c r="Z7" s="7" t="s">
        <v>344</v>
      </c>
      <c r="AA7" s="7" t="s">
        <v>348</v>
      </c>
      <c r="AB7" s="7" t="s">
        <v>346</v>
      </c>
      <c r="AC7" s="7" t="s">
        <v>347</v>
      </c>
      <c r="AD7" s="7" t="s">
        <v>344</v>
      </c>
      <c r="AE7" s="7" t="s">
        <v>348</v>
      </c>
      <c r="AF7" s="7" t="s">
        <v>346</v>
      </c>
      <c r="AG7" s="7" t="s">
        <v>347</v>
      </c>
      <c r="AH7" s="7" t="s">
        <v>344</v>
      </c>
      <c r="AI7" s="7" t="s">
        <v>348</v>
      </c>
      <c r="AJ7" s="7" t="s">
        <v>346</v>
      </c>
      <c r="AK7" s="7" t="s">
        <v>347</v>
      </c>
      <c r="AL7" s="7" t="s">
        <v>344</v>
      </c>
      <c r="AM7" s="7" t="s">
        <v>348</v>
      </c>
      <c r="AN7" s="7" t="s">
        <v>346</v>
      </c>
      <c r="AO7" s="7" t="s">
        <v>347</v>
      </c>
      <c r="AP7" s="7" t="s">
        <v>344</v>
      </c>
      <c r="AQ7" s="7" t="s">
        <v>348</v>
      </c>
      <c r="AR7" s="7" t="s">
        <v>346</v>
      </c>
      <c r="AS7" s="7" t="s">
        <v>347</v>
      </c>
      <c r="AT7" s="7" t="s">
        <v>344</v>
      </c>
      <c r="AU7" s="7" t="s">
        <v>348</v>
      </c>
    </row>
    <row r="8" spans="1:47" x14ac:dyDescent="0.25">
      <c r="A8" s="4">
        <v>1</v>
      </c>
      <c r="B8" s="3" t="s">
        <v>17</v>
      </c>
      <c r="C8" s="3" t="s">
        <v>196</v>
      </c>
      <c r="D8" s="9">
        <v>259</v>
      </c>
      <c r="E8" s="9">
        <v>286</v>
      </c>
      <c r="F8" s="13">
        <f>SUM(D8:E8)</f>
        <v>545</v>
      </c>
      <c r="G8" s="6">
        <f t="shared" ref="G8:G19" si="0">IFERROR(F8/F$20,0)</f>
        <v>7.8315849978445179E-2</v>
      </c>
      <c r="H8" s="9">
        <v>171</v>
      </c>
      <c r="I8" s="9">
        <v>191</v>
      </c>
      <c r="J8" s="13">
        <f>SUM(H8:I8)</f>
        <v>362</v>
      </c>
      <c r="K8" s="6">
        <f t="shared" ref="K8:K19" si="1">IFERROR(J8/J$20,0)</f>
        <v>7.9351161771153006E-2</v>
      </c>
      <c r="L8" s="9">
        <v>580</v>
      </c>
      <c r="M8" s="9">
        <v>558</v>
      </c>
      <c r="N8" s="13">
        <f>SUM(L8:M8)</f>
        <v>1138</v>
      </c>
      <c r="O8" s="6">
        <f t="shared" ref="O8:O19" si="2">IFERROR(N8/N$20,0)</f>
        <v>0.10998357011694211</v>
      </c>
      <c r="P8" s="9">
        <v>221</v>
      </c>
      <c r="Q8" s="9">
        <v>208</v>
      </c>
      <c r="R8" s="13">
        <f>SUM(P8:Q8)</f>
        <v>429</v>
      </c>
      <c r="S8" s="6">
        <f t="shared" ref="S8:S19" si="3">IFERROR(R8/R$20,0)</f>
        <v>7.9577072899276569E-2</v>
      </c>
      <c r="T8" s="9">
        <v>187</v>
      </c>
      <c r="U8" s="9">
        <v>156</v>
      </c>
      <c r="V8" s="13">
        <f>SUM(T8:U8)</f>
        <v>343</v>
      </c>
      <c r="W8" s="6">
        <f t="shared" ref="W8:W19" si="4">IFERROR(V8/V$20,0)</f>
        <v>4.3895572050166365E-2</v>
      </c>
      <c r="X8" s="9">
        <v>4</v>
      </c>
      <c r="Y8" s="9">
        <v>5</v>
      </c>
      <c r="Z8" s="13">
        <f>SUM(X8:Y8)</f>
        <v>9</v>
      </c>
      <c r="AA8" s="6">
        <f t="shared" ref="AA8:AA19" si="5">IFERROR(Z8/Z$20,0)</f>
        <v>6.6666666666666666E-2</v>
      </c>
      <c r="AB8" s="9">
        <v>7</v>
      </c>
      <c r="AC8" s="9">
        <v>11</v>
      </c>
      <c r="AD8" s="13">
        <f>SUM(AB8:AC8)</f>
        <v>18</v>
      </c>
      <c r="AE8" s="6">
        <f t="shared" ref="AE8:AE19" si="6">IFERROR(AD8/AD$20,0)</f>
        <v>3.0303030303030304E-2</v>
      </c>
      <c r="AF8" s="9">
        <v>18</v>
      </c>
      <c r="AG8" s="9">
        <v>16</v>
      </c>
      <c r="AH8" s="13">
        <f>SUM(AF8:AG8)</f>
        <v>34</v>
      </c>
      <c r="AI8" s="6">
        <f t="shared" ref="AI8:AI19" si="7">IFERROR(AH8/$AH$20,0)</f>
        <v>2.5000000000000001E-2</v>
      </c>
      <c r="AJ8" s="9">
        <v>0</v>
      </c>
      <c r="AK8" s="9">
        <v>0</v>
      </c>
      <c r="AL8" s="13">
        <f>SUM(AJ8:AK8)</f>
        <v>0</v>
      </c>
      <c r="AM8" s="6">
        <f t="shared" ref="AM8:AM19" si="8">IFERROR(AL8/$AL$20,0)</f>
        <v>0</v>
      </c>
      <c r="AN8" s="9">
        <v>0</v>
      </c>
      <c r="AO8" s="9">
        <v>0</v>
      </c>
      <c r="AP8" s="13">
        <f>SUM(AN8:AO8)</f>
        <v>0</v>
      </c>
      <c r="AQ8" s="6">
        <f>IFERROR(AP8/AP$20,0)</f>
        <v>0</v>
      </c>
      <c r="AR8" s="13">
        <f>AN8+AJ8+AF8+AB8+X8+T8+P8+L8+H8+D8</f>
        <v>1447</v>
      </c>
      <c r="AS8" s="13">
        <f>AO8+AK8+AG8+AC8+Y8+U8+Q8+M8+I8+E8</f>
        <v>1431</v>
      </c>
      <c r="AT8" s="13">
        <f>SUM(AR8:AS8)</f>
        <v>2878</v>
      </c>
      <c r="AU8" s="6">
        <f t="shared" ref="AU8:AU19" si="9">IFERROR(AT8/$AT$20,0)</f>
        <v>7.7330252304054603E-2</v>
      </c>
    </row>
    <row r="9" spans="1:47" x14ac:dyDescent="0.25">
      <c r="A9" s="4">
        <v>2</v>
      </c>
      <c r="B9" s="3" t="s">
        <v>18</v>
      </c>
      <c r="C9" s="3" t="s">
        <v>197</v>
      </c>
      <c r="D9" s="9">
        <v>237</v>
      </c>
      <c r="E9" s="9">
        <v>259</v>
      </c>
      <c r="F9" s="13">
        <f t="shared" ref="F9:F19" si="10">SUM(D9:E9)</f>
        <v>496</v>
      </c>
      <c r="G9" s="6">
        <f t="shared" si="0"/>
        <v>7.1274608420750105E-2</v>
      </c>
      <c r="H9" s="9">
        <v>167</v>
      </c>
      <c r="I9" s="9">
        <v>173</v>
      </c>
      <c r="J9" s="13">
        <f t="shared" ref="J9:J19" si="11">SUM(H9:I9)</f>
        <v>340</v>
      </c>
      <c r="K9" s="6">
        <f t="shared" si="1"/>
        <v>7.4528715475668569E-2</v>
      </c>
      <c r="L9" s="9">
        <v>406</v>
      </c>
      <c r="M9" s="9">
        <v>405</v>
      </c>
      <c r="N9" s="13">
        <f t="shared" ref="N9:N19" si="12">SUM(L9:M9)</f>
        <v>811</v>
      </c>
      <c r="O9" s="6">
        <f t="shared" si="2"/>
        <v>7.8380206823233795E-2</v>
      </c>
      <c r="P9" s="9">
        <v>211</v>
      </c>
      <c r="Q9" s="9">
        <v>158</v>
      </c>
      <c r="R9" s="13">
        <f t="shared" ref="R9:R19" si="13">SUM(P9:Q9)</f>
        <v>369</v>
      </c>
      <c r="S9" s="6">
        <f t="shared" si="3"/>
        <v>6.8447412353923209E-2</v>
      </c>
      <c r="T9" s="9">
        <v>240</v>
      </c>
      <c r="U9" s="9">
        <v>199</v>
      </c>
      <c r="V9" s="13">
        <f t="shared" ref="V9:V19" si="14">SUM(T9:U9)</f>
        <v>439</v>
      </c>
      <c r="W9" s="6">
        <f t="shared" si="4"/>
        <v>5.6181213207064241E-2</v>
      </c>
      <c r="X9" s="9">
        <v>7</v>
      </c>
      <c r="Y9" s="9">
        <v>2</v>
      </c>
      <c r="Z9" s="13">
        <f t="shared" ref="Z9:Z19" si="15">SUM(X9:Y9)</f>
        <v>9</v>
      </c>
      <c r="AA9" s="6">
        <f t="shared" si="5"/>
        <v>6.6666666666666666E-2</v>
      </c>
      <c r="AB9" s="9">
        <v>13</v>
      </c>
      <c r="AC9" s="9">
        <v>20</v>
      </c>
      <c r="AD9" s="13">
        <f t="shared" ref="AD9:AD19" si="16">SUM(AB9:AC9)</f>
        <v>33</v>
      </c>
      <c r="AE9" s="6">
        <f t="shared" si="6"/>
        <v>5.5555555555555552E-2</v>
      </c>
      <c r="AF9" s="9">
        <v>33</v>
      </c>
      <c r="AG9" s="9">
        <v>34</v>
      </c>
      <c r="AH9" s="13">
        <f t="shared" ref="AH9:AH19" si="17">SUM(AF9:AG9)</f>
        <v>67</v>
      </c>
      <c r="AI9" s="6">
        <f t="shared" si="7"/>
        <v>4.926470588235294E-2</v>
      </c>
      <c r="AJ9" s="9">
        <v>0</v>
      </c>
      <c r="AK9" s="9">
        <v>2</v>
      </c>
      <c r="AL9" s="13">
        <f t="shared" ref="AL9:AL19" si="18">SUM(AJ9:AK9)</f>
        <v>2</v>
      </c>
      <c r="AM9" s="6">
        <f t="shared" si="8"/>
        <v>3.7735849056603772E-2</v>
      </c>
      <c r="AN9" s="9">
        <v>0</v>
      </c>
      <c r="AO9" s="9">
        <v>0</v>
      </c>
      <c r="AP9" s="13">
        <f t="shared" ref="AP9:AP19" si="19">SUM(AN9:AO9)</f>
        <v>0</v>
      </c>
      <c r="AQ9" s="6">
        <f t="shared" ref="AQ9:AQ19" si="20">IFERROR(AP9/$AP$20,0)</f>
        <v>0</v>
      </c>
      <c r="AR9" s="13">
        <f t="shared" ref="AR9:AR19" si="21">AN9+AJ9+AF9+AB9+X9+T9+P9+L9+H9+D9</f>
        <v>1314</v>
      </c>
      <c r="AS9" s="13">
        <f t="shared" ref="AS9:AS19" si="22">AO9+AK9+AG9+AC9+Y9+U9+Q9+M9+I9+E9</f>
        <v>1252</v>
      </c>
      <c r="AT9" s="13">
        <f t="shared" ref="AT9:AT19" si="23">SUM(AR9:AS9)</f>
        <v>2566</v>
      </c>
      <c r="AU9" s="6">
        <f t="shared" si="9"/>
        <v>6.8946986592148748E-2</v>
      </c>
    </row>
    <row r="10" spans="1:47" x14ac:dyDescent="0.25">
      <c r="A10" s="4">
        <v>3</v>
      </c>
      <c r="B10" s="3" t="s">
        <v>19</v>
      </c>
      <c r="C10" s="3" t="s">
        <v>198</v>
      </c>
      <c r="D10" s="9">
        <v>317</v>
      </c>
      <c r="E10" s="9">
        <v>355</v>
      </c>
      <c r="F10" s="13">
        <f t="shared" si="10"/>
        <v>672</v>
      </c>
      <c r="G10" s="6">
        <f t="shared" si="0"/>
        <v>9.656559850553241E-2</v>
      </c>
      <c r="H10" s="9">
        <v>198</v>
      </c>
      <c r="I10" s="9">
        <v>202</v>
      </c>
      <c r="J10" s="13">
        <f t="shared" si="11"/>
        <v>400</v>
      </c>
      <c r="K10" s="6">
        <f t="shared" si="1"/>
        <v>8.7680841736080664E-2</v>
      </c>
      <c r="L10" s="9">
        <v>490</v>
      </c>
      <c r="M10" s="9">
        <v>422</v>
      </c>
      <c r="N10" s="13">
        <f t="shared" si="12"/>
        <v>912</v>
      </c>
      <c r="O10" s="6">
        <f t="shared" si="2"/>
        <v>8.8141490287039728E-2</v>
      </c>
      <c r="P10" s="9">
        <v>265</v>
      </c>
      <c r="Q10" s="9">
        <v>225</v>
      </c>
      <c r="R10" s="13">
        <f t="shared" si="13"/>
        <v>490</v>
      </c>
      <c r="S10" s="6">
        <f t="shared" si="3"/>
        <v>9.0892227787052499E-2</v>
      </c>
      <c r="T10" s="9">
        <v>274</v>
      </c>
      <c r="U10" s="9">
        <v>225</v>
      </c>
      <c r="V10" s="13">
        <f t="shared" si="14"/>
        <v>499</v>
      </c>
      <c r="W10" s="6">
        <f t="shared" si="4"/>
        <v>6.385973893012542E-2</v>
      </c>
      <c r="X10" s="9">
        <v>6</v>
      </c>
      <c r="Y10" s="9">
        <v>5</v>
      </c>
      <c r="Z10" s="13">
        <f t="shared" si="15"/>
        <v>11</v>
      </c>
      <c r="AA10" s="6">
        <f t="shared" si="5"/>
        <v>8.1481481481481488E-2</v>
      </c>
      <c r="AB10" s="9">
        <v>22</v>
      </c>
      <c r="AC10" s="9">
        <v>24</v>
      </c>
      <c r="AD10" s="13">
        <f t="shared" si="16"/>
        <v>46</v>
      </c>
      <c r="AE10" s="6">
        <f t="shared" si="6"/>
        <v>7.7441077441077436E-2</v>
      </c>
      <c r="AF10" s="9">
        <v>43</v>
      </c>
      <c r="AG10" s="9">
        <v>47</v>
      </c>
      <c r="AH10" s="13">
        <f t="shared" si="17"/>
        <v>90</v>
      </c>
      <c r="AI10" s="6">
        <f t="shared" si="7"/>
        <v>6.6176470588235295E-2</v>
      </c>
      <c r="AJ10" s="9">
        <v>1</v>
      </c>
      <c r="AK10" s="9">
        <v>1</v>
      </c>
      <c r="AL10" s="13">
        <f t="shared" si="18"/>
        <v>2</v>
      </c>
      <c r="AM10" s="6">
        <f t="shared" si="8"/>
        <v>3.7735849056603772E-2</v>
      </c>
      <c r="AN10" s="9">
        <v>1</v>
      </c>
      <c r="AO10" s="9">
        <v>0</v>
      </c>
      <c r="AP10" s="13">
        <f t="shared" si="19"/>
        <v>1</v>
      </c>
      <c r="AQ10" s="6">
        <f t="shared" si="20"/>
        <v>0.5</v>
      </c>
      <c r="AR10" s="13">
        <f t="shared" si="21"/>
        <v>1617</v>
      </c>
      <c r="AS10" s="13">
        <f t="shared" si="22"/>
        <v>1506</v>
      </c>
      <c r="AT10" s="13">
        <f t="shared" si="23"/>
        <v>3123</v>
      </c>
      <c r="AU10" s="6">
        <f t="shared" si="9"/>
        <v>8.3913265443211441E-2</v>
      </c>
    </row>
    <row r="11" spans="1:47" x14ac:dyDescent="0.25">
      <c r="A11" s="4">
        <v>4</v>
      </c>
      <c r="B11" s="3" t="s">
        <v>20</v>
      </c>
      <c r="C11" s="3" t="s">
        <v>199</v>
      </c>
      <c r="D11" s="9">
        <v>224</v>
      </c>
      <c r="E11" s="9">
        <v>277</v>
      </c>
      <c r="F11" s="13">
        <f t="shared" si="10"/>
        <v>501</v>
      </c>
      <c r="G11" s="6">
        <f t="shared" si="0"/>
        <v>7.1993102457249603E-2</v>
      </c>
      <c r="H11" s="9">
        <v>193</v>
      </c>
      <c r="I11" s="9">
        <v>198</v>
      </c>
      <c r="J11" s="13">
        <f t="shared" si="11"/>
        <v>391</v>
      </c>
      <c r="K11" s="6">
        <f t="shared" si="1"/>
        <v>8.5708022797018849E-2</v>
      </c>
      <c r="L11" s="9">
        <v>481</v>
      </c>
      <c r="M11" s="9">
        <v>459</v>
      </c>
      <c r="N11" s="13">
        <f t="shared" si="12"/>
        <v>940</v>
      </c>
      <c r="O11" s="6">
        <f t="shared" si="2"/>
        <v>9.0847588673045321E-2</v>
      </c>
      <c r="P11" s="9">
        <v>244</v>
      </c>
      <c r="Q11" s="9">
        <v>182</v>
      </c>
      <c r="R11" s="13">
        <f t="shared" si="13"/>
        <v>426</v>
      </c>
      <c r="S11" s="6">
        <f t="shared" si="3"/>
        <v>7.9020589872008898E-2</v>
      </c>
      <c r="T11" s="9">
        <v>325</v>
      </c>
      <c r="U11" s="9">
        <v>247</v>
      </c>
      <c r="V11" s="13">
        <f t="shared" si="14"/>
        <v>572</v>
      </c>
      <c r="W11" s="6">
        <f t="shared" si="4"/>
        <v>7.3201945226516504E-2</v>
      </c>
      <c r="X11" s="9">
        <v>5</v>
      </c>
      <c r="Y11" s="9">
        <v>4</v>
      </c>
      <c r="Z11" s="13">
        <f t="shared" si="15"/>
        <v>9</v>
      </c>
      <c r="AA11" s="6">
        <f t="shared" si="5"/>
        <v>6.6666666666666666E-2</v>
      </c>
      <c r="AB11" s="9">
        <v>7</v>
      </c>
      <c r="AC11" s="9">
        <v>23</v>
      </c>
      <c r="AD11" s="13">
        <f t="shared" si="16"/>
        <v>30</v>
      </c>
      <c r="AE11" s="6">
        <f t="shared" si="6"/>
        <v>5.0505050505050504E-2</v>
      </c>
      <c r="AF11" s="9">
        <v>35</v>
      </c>
      <c r="AG11" s="9">
        <v>48</v>
      </c>
      <c r="AH11" s="13">
        <f t="shared" si="17"/>
        <v>83</v>
      </c>
      <c r="AI11" s="6">
        <f t="shared" si="7"/>
        <v>6.1029411764705881E-2</v>
      </c>
      <c r="AJ11" s="9">
        <v>1</v>
      </c>
      <c r="AK11" s="9">
        <v>2</v>
      </c>
      <c r="AL11" s="13">
        <f t="shared" si="18"/>
        <v>3</v>
      </c>
      <c r="AM11" s="6">
        <f t="shared" si="8"/>
        <v>5.6603773584905662E-2</v>
      </c>
      <c r="AN11" s="9">
        <v>0</v>
      </c>
      <c r="AO11" s="9">
        <v>0</v>
      </c>
      <c r="AP11" s="13">
        <f t="shared" si="19"/>
        <v>0</v>
      </c>
      <c r="AQ11" s="6">
        <f t="shared" si="20"/>
        <v>0</v>
      </c>
      <c r="AR11" s="13">
        <f t="shared" si="21"/>
        <v>1515</v>
      </c>
      <c r="AS11" s="13">
        <f t="shared" si="22"/>
        <v>1440</v>
      </c>
      <c r="AT11" s="13">
        <f t="shared" si="23"/>
        <v>2955</v>
      </c>
      <c r="AU11" s="6">
        <f t="shared" si="9"/>
        <v>7.9399199290646746E-2</v>
      </c>
    </row>
    <row r="12" spans="1:47" x14ac:dyDescent="0.25">
      <c r="A12" s="4">
        <v>5</v>
      </c>
      <c r="B12" s="3" t="s">
        <v>21</v>
      </c>
      <c r="C12" s="3" t="s">
        <v>200</v>
      </c>
      <c r="D12" s="9">
        <v>291</v>
      </c>
      <c r="E12" s="9">
        <v>302</v>
      </c>
      <c r="F12" s="13">
        <f t="shared" si="10"/>
        <v>593</v>
      </c>
      <c r="G12" s="6">
        <f t="shared" si="0"/>
        <v>8.5213392728840348E-2</v>
      </c>
      <c r="H12" s="9">
        <v>193</v>
      </c>
      <c r="I12" s="9">
        <v>225</v>
      </c>
      <c r="J12" s="13">
        <f t="shared" si="11"/>
        <v>418</v>
      </c>
      <c r="K12" s="6">
        <f t="shared" si="1"/>
        <v>9.1626479614204295E-2</v>
      </c>
      <c r="L12" s="9">
        <v>415</v>
      </c>
      <c r="M12" s="9">
        <v>454</v>
      </c>
      <c r="N12" s="13">
        <f t="shared" si="12"/>
        <v>869</v>
      </c>
      <c r="O12" s="6">
        <f t="shared" si="2"/>
        <v>8.3985696337102539E-2</v>
      </c>
      <c r="P12" s="9">
        <v>267</v>
      </c>
      <c r="Q12" s="9">
        <v>203</v>
      </c>
      <c r="R12" s="13">
        <f t="shared" si="13"/>
        <v>470</v>
      </c>
      <c r="S12" s="6">
        <f t="shared" si="3"/>
        <v>8.7182340938601374E-2</v>
      </c>
      <c r="T12" s="9">
        <v>420</v>
      </c>
      <c r="U12" s="9">
        <v>328</v>
      </c>
      <c r="V12" s="13">
        <f t="shared" si="14"/>
        <v>748</v>
      </c>
      <c r="W12" s="6">
        <f t="shared" si="4"/>
        <v>9.5725620680829279E-2</v>
      </c>
      <c r="X12" s="9">
        <v>6</v>
      </c>
      <c r="Y12" s="9">
        <v>9</v>
      </c>
      <c r="Z12" s="13">
        <f t="shared" si="15"/>
        <v>15</v>
      </c>
      <c r="AA12" s="6">
        <f t="shared" si="5"/>
        <v>0.1111111111111111</v>
      </c>
      <c r="AB12" s="9">
        <v>27</v>
      </c>
      <c r="AC12" s="9">
        <v>57</v>
      </c>
      <c r="AD12" s="13">
        <f t="shared" si="16"/>
        <v>84</v>
      </c>
      <c r="AE12" s="6">
        <f t="shared" si="6"/>
        <v>0.14141414141414141</v>
      </c>
      <c r="AF12" s="9">
        <v>75</v>
      </c>
      <c r="AG12" s="9">
        <v>100</v>
      </c>
      <c r="AH12" s="13">
        <f t="shared" si="17"/>
        <v>175</v>
      </c>
      <c r="AI12" s="6">
        <f t="shared" si="7"/>
        <v>0.12867647058823528</v>
      </c>
      <c r="AJ12" s="9">
        <v>5</v>
      </c>
      <c r="AK12" s="9">
        <v>5</v>
      </c>
      <c r="AL12" s="13">
        <f t="shared" si="18"/>
        <v>10</v>
      </c>
      <c r="AM12" s="6">
        <f t="shared" si="8"/>
        <v>0.18867924528301888</v>
      </c>
      <c r="AN12" s="9">
        <v>0</v>
      </c>
      <c r="AO12" s="9">
        <v>0</v>
      </c>
      <c r="AP12" s="13">
        <f t="shared" si="19"/>
        <v>0</v>
      </c>
      <c r="AQ12" s="6">
        <f t="shared" si="20"/>
        <v>0</v>
      </c>
      <c r="AR12" s="13">
        <f t="shared" si="21"/>
        <v>1699</v>
      </c>
      <c r="AS12" s="13">
        <f t="shared" si="22"/>
        <v>1683</v>
      </c>
      <c r="AT12" s="13">
        <f t="shared" si="23"/>
        <v>3382</v>
      </c>
      <c r="AU12" s="6">
        <f t="shared" si="9"/>
        <v>9.0872450761748658E-2</v>
      </c>
    </row>
    <row r="13" spans="1:47" x14ac:dyDescent="0.25">
      <c r="A13" s="4">
        <v>6</v>
      </c>
      <c r="B13" s="3" t="s">
        <v>22</v>
      </c>
      <c r="C13" s="3" t="s">
        <v>201</v>
      </c>
      <c r="D13" s="9">
        <v>204</v>
      </c>
      <c r="E13" s="9">
        <v>234</v>
      </c>
      <c r="F13" s="13">
        <f t="shared" si="10"/>
        <v>438</v>
      </c>
      <c r="G13" s="6">
        <f t="shared" si="0"/>
        <v>6.294007759735594E-2</v>
      </c>
      <c r="H13" s="9">
        <v>119</v>
      </c>
      <c r="I13" s="9">
        <v>146</v>
      </c>
      <c r="J13" s="13">
        <f t="shared" si="11"/>
        <v>265</v>
      </c>
      <c r="K13" s="6">
        <f t="shared" si="1"/>
        <v>5.8088557650153444E-2</v>
      </c>
      <c r="L13" s="9">
        <v>305</v>
      </c>
      <c r="M13" s="9">
        <v>326</v>
      </c>
      <c r="N13" s="13">
        <f t="shared" si="12"/>
        <v>631</v>
      </c>
      <c r="O13" s="6">
        <f t="shared" si="2"/>
        <v>6.0983860056054898E-2</v>
      </c>
      <c r="P13" s="9">
        <v>167</v>
      </c>
      <c r="Q13" s="9">
        <v>145</v>
      </c>
      <c r="R13" s="13">
        <f t="shared" si="13"/>
        <v>312</v>
      </c>
      <c r="S13" s="6">
        <f t="shared" si="3"/>
        <v>5.7874234835837507E-2</v>
      </c>
      <c r="T13" s="9">
        <v>329</v>
      </c>
      <c r="U13" s="9">
        <v>257</v>
      </c>
      <c r="V13" s="13">
        <f t="shared" si="14"/>
        <v>586</v>
      </c>
      <c r="W13" s="6">
        <f t="shared" si="4"/>
        <v>7.4993601228564119E-2</v>
      </c>
      <c r="X13" s="9">
        <v>3</v>
      </c>
      <c r="Y13" s="9">
        <v>8</v>
      </c>
      <c r="Z13" s="13">
        <f t="shared" si="15"/>
        <v>11</v>
      </c>
      <c r="AA13" s="6">
        <f t="shared" si="5"/>
        <v>8.1481481481481488E-2</v>
      </c>
      <c r="AB13" s="9">
        <v>11</v>
      </c>
      <c r="AC13" s="9">
        <v>21</v>
      </c>
      <c r="AD13" s="13">
        <f t="shared" si="16"/>
        <v>32</v>
      </c>
      <c r="AE13" s="6">
        <f t="shared" si="6"/>
        <v>5.387205387205387E-2</v>
      </c>
      <c r="AF13" s="9">
        <v>34</v>
      </c>
      <c r="AG13" s="9">
        <v>41</v>
      </c>
      <c r="AH13" s="13">
        <f t="shared" si="17"/>
        <v>75</v>
      </c>
      <c r="AI13" s="6">
        <f t="shared" si="7"/>
        <v>5.514705882352941E-2</v>
      </c>
      <c r="AJ13" s="9">
        <v>1</v>
      </c>
      <c r="AK13" s="9">
        <v>0</v>
      </c>
      <c r="AL13" s="13">
        <f t="shared" si="18"/>
        <v>1</v>
      </c>
      <c r="AM13" s="6">
        <f t="shared" si="8"/>
        <v>1.8867924528301886E-2</v>
      </c>
      <c r="AN13" s="9">
        <v>0</v>
      </c>
      <c r="AO13" s="9">
        <v>0</v>
      </c>
      <c r="AP13" s="13">
        <f t="shared" si="19"/>
        <v>0</v>
      </c>
      <c r="AQ13" s="6">
        <f t="shared" si="20"/>
        <v>0</v>
      </c>
      <c r="AR13" s="13">
        <f t="shared" si="21"/>
        <v>1173</v>
      </c>
      <c r="AS13" s="13">
        <f t="shared" si="22"/>
        <v>1178</v>
      </c>
      <c r="AT13" s="13">
        <f t="shared" si="23"/>
        <v>2351</v>
      </c>
      <c r="AU13" s="6">
        <f t="shared" si="9"/>
        <v>6.3170056694521318E-2</v>
      </c>
    </row>
    <row r="14" spans="1:47" x14ac:dyDescent="0.25">
      <c r="A14" s="4">
        <v>7</v>
      </c>
      <c r="B14" s="3" t="s">
        <v>23</v>
      </c>
      <c r="C14" s="3" t="s">
        <v>195</v>
      </c>
      <c r="D14" s="9">
        <v>280</v>
      </c>
      <c r="E14" s="9">
        <v>316</v>
      </c>
      <c r="F14" s="13">
        <f t="shared" si="10"/>
        <v>596</v>
      </c>
      <c r="G14" s="6">
        <f t="shared" si="0"/>
        <v>8.564448915074005E-2</v>
      </c>
      <c r="H14" s="9">
        <v>171</v>
      </c>
      <c r="I14" s="9">
        <v>191</v>
      </c>
      <c r="J14" s="13">
        <f t="shared" si="11"/>
        <v>362</v>
      </c>
      <c r="K14" s="6">
        <f t="shared" si="1"/>
        <v>7.9351161771153006E-2</v>
      </c>
      <c r="L14" s="9">
        <v>380</v>
      </c>
      <c r="M14" s="9">
        <v>406</v>
      </c>
      <c r="N14" s="13">
        <f t="shared" si="12"/>
        <v>786</v>
      </c>
      <c r="O14" s="6">
        <f t="shared" si="2"/>
        <v>7.5964047550014499E-2</v>
      </c>
      <c r="P14" s="9">
        <v>237</v>
      </c>
      <c r="Q14" s="9">
        <v>216</v>
      </c>
      <c r="R14" s="13">
        <f t="shared" si="13"/>
        <v>453</v>
      </c>
      <c r="S14" s="6">
        <f t="shared" si="3"/>
        <v>8.4028937117417921E-2</v>
      </c>
      <c r="T14" s="9">
        <v>445</v>
      </c>
      <c r="U14" s="9">
        <v>356</v>
      </c>
      <c r="V14" s="13">
        <f t="shared" si="14"/>
        <v>801</v>
      </c>
      <c r="W14" s="6">
        <f t="shared" si="4"/>
        <v>0.10250831840286664</v>
      </c>
      <c r="X14" s="9">
        <v>7</v>
      </c>
      <c r="Y14" s="9">
        <v>11</v>
      </c>
      <c r="Z14" s="13">
        <f t="shared" si="15"/>
        <v>18</v>
      </c>
      <c r="AA14" s="6">
        <f t="shared" si="5"/>
        <v>0.13333333333333333</v>
      </c>
      <c r="AB14" s="9">
        <v>32</v>
      </c>
      <c r="AC14" s="9">
        <v>46</v>
      </c>
      <c r="AD14" s="13">
        <f t="shared" si="16"/>
        <v>78</v>
      </c>
      <c r="AE14" s="6">
        <f t="shared" si="6"/>
        <v>0.13131313131313133</v>
      </c>
      <c r="AF14" s="9">
        <v>85</v>
      </c>
      <c r="AG14" s="9">
        <v>97</v>
      </c>
      <c r="AH14" s="13">
        <f t="shared" si="17"/>
        <v>182</v>
      </c>
      <c r="AI14" s="6">
        <f t="shared" si="7"/>
        <v>0.1338235294117647</v>
      </c>
      <c r="AJ14" s="9">
        <v>9</v>
      </c>
      <c r="AK14" s="9">
        <v>3</v>
      </c>
      <c r="AL14" s="13">
        <f t="shared" si="18"/>
        <v>12</v>
      </c>
      <c r="AM14" s="6">
        <f t="shared" si="8"/>
        <v>0.22641509433962265</v>
      </c>
      <c r="AN14" s="9">
        <v>0</v>
      </c>
      <c r="AO14" s="9">
        <v>0</v>
      </c>
      <c r="AP14" s="13">
        <f t="shared" si="19"/>
        <v>0</v>
      </c>
      <c r="AQ14" s="6">
        <f t="shared" si="20"/>
        <v>0</v>
      </c>
      <c r="AR14" s="13">
        <f t="shared" si="21"/>
        <v>1646</v>
      </c>
      <c r="AS14" s="13">
        <f t="shared" si="22"/>
        <v>1642</v>
      </c>
      <c r="AT14" s="13">
        <f t="shared" si="23"/>
        <v>3288</v>
      </c>
      <c r="AU14" s="6">
        <f t="shared" si="9"/>
        <v>8.8346723271623184E-2</v>
      </c>
    </row>
    <row r="15" spans="1:47" x14ac:dyDescent="0.25">
      <c r="A15" s="4">
        <v>8</v>
      </c>
      <c r="B15" s="3" t="s">
        <v>24</v>
      </c>
      <c r="C15" s="3" t="s">
        <v>202</v>
      </c>
      <c r="D15" s="9">
        <v>271</v>
      </c>
      <c r="E15" s="9">
        <v>311</v>
      </c>
      <c r="F15" s="13">
        <f t="shared" si="10"/>
        <v>582</v>
      </c>
      <c r="G15" s="6">
        <f t="shared" si="0"/>
        <v>8.3632705848541461E-2</v>
      </c>
      <c r="H15" s="9">
        <v>173</v>
      </c>
      <c r="I15" s="9">
        <v>226</v>
      </c>
      <c r="J15" s="13">
        <f t="shared" si="11"/>
        <v>399</v>
      </c>
      <c r="K15" s="6">
        <f t="shared" si="1"/>
        <v>8.7461639631740459E-2</v>
      </c>
      <c r="L15" s="9">
        <v>382</v>
      </c>
      <c r="M15" s="9">
        <v>387</v>
      </c>
      <c r="N15" s="13">
        <f t="shared" si="12"/>
        <v>769</v>
      </c>
      <c r="O15" s="6">
        <f t="shared" si="2"/>
        <v>7.4321059244225385E-2</v>
      </c>
      <c r="P15" s="9">
        <v>232</v>
      </c>
      <c r="Q15" s="9">
        <v>242</v>
      </c>
      <c r="R15" s="13">
        <f t="shared" si="13"/>
        <v>474</v>
      </c>
      <c r="S15" s="6">
        <f t="shared" si="3"/>
        <v>8.7924318308291602E-2</v>
      </c>
      <c r="T15" s="9">
        <v>382</v>
      </c>
      <c r="U15" s="9">
        <v>307</v>
      </c>
      <c r="V15" s="13">
        <f t="shared" si="14"/>
        <v>689</v>
      </c>
      <c r="W15" s="6">
        <f t="shared" si="4"/>
        <v>8.8175070386485796E-2</v>
      </c>
      <c r="X15" s="9">
        <v>12</v>
      </c>
      <c r="Y15" s="9">
        <v>7</v>
      </c>
      <c r="Z15" s="13">
        <f t="shared" si="15"/>
        <v>19</v>
      </c>
      <c r="AA15" s="6">
        <f t="shared" si="5"/>
        <v>0.14074074074074075</v>
      </c>
      <c r="AB15" s="9">
        <v>14</v>
      </c>
      <c r="AC15" s="9">
        <v>18</v>
      </c>
      <c r="AD15" s="13">
        <f t="shared" si="16"/>
        <v>32</v>
      </c>
      <c r="AE15" s="6">
        <f t="shared" si="6"/>
        <v>5.387205387205387E-2</v>
      </c>
      <c r="AF15" s="9">
        <v>40</v>
      </c>
      <c r="AG15" s="9">
        <v>45</v>
      </c>
      <c r="AH15" s="13">
        <f t="shared" si="17"/>
        <v>85</v>
      </c>
      <c r="AI15" s="6">
        <f t="shared" si="7"/>
        <v>6.25E-2</v>
      </c>
      <c r="AJ15" s="9">
        <v>3</v>
      </c>
      <c r="AK15" s="9">
        <v>1</v>
      </c>
      <c r="AL15" s="13">
        <f t="shared" si="18"/>
        <v>4</v>
      </c>
      <c r="AM15" s="6">
        <f t="shared" si="8"/>
        <v>7.5471698113207544E-2</v>
      </c>
      <c r="AN15" s="9">
        <v>0</v>
      </c>
      <c r="AO15" s="9">
        <v>0</v>
      </c>
      <c r="AP15" s="13">
        <f t="shared" si="19"/>
        <v>0</v>
      </c>
      <c r="AQ15" s="6">
        <f t="shared" si="20"/>
        <v>0</v>
      </c>
      <c r="AR15" s="13">
        <f t="shared" si="21"/>
        <v>1509</v>
      </c>
      <c r="AS15" s="13">
        <f t="shared" si="22"/>
        <v>1544</v>
      </c>
      <c r="AT15" s="13">
        <f t="shared" si="23"/>
        <v>3053</v>
      </c>
      <c r="AU15" s="6">
        <f t="shared" si="9"/>
        <v>8.2032404546309487E-2</v>
      </c>
    </row>
    <row r="16" spans="1:47" x14ac:dyDescent="0.25">
      <c r="A16" s="4">
        <v>9</v>
      </c>
      <c r="B16" s="3" t="s">
        <v>25</v>
      </c>
      <c r="C16" s="3" t="s">
        <v>203</v>
      </c>
      <c r="D16" s="9">
        <v>262</v>
      </c>
      <c r="E16" s="9">
        <v>254</v>
      </c>
      <c r="F16" s="13">
        <f t="shared" si="10"/>
        <v>516</v>
      </c>
      <c r="G16" s="6">
        <f t="shared" si="0"/>
        <v>7.4148584566748096E-2</v>
      </c>
      <c r="H16" s="9">
        <v>147</v>
      </c>
      <c r="I16" s="9">
        <v>161</v>
      </c>
      <c r="J16" s="13">
        <f t="shared" si="11"/>
        <v>308</v>
      </c>
      <c r="K16" s="6">
        <f t="shared" si="1"/>
        <v>6.7514248136782112E-2</v>
      </c>
      <c r="L16" s="9">
        <v>366</v>
      </c>
      <c r="M16" s="9">
        <v>424</v>
      </c>
      <c r="N16" s="13">
        <f t="shared" si="12"/>
        <v>790</v>
      </c>
      <c r="O16" s="6">
        <f t="shared" si="2"/>
        <v>7.635063303372959E-2</v>
      </c>
      <c r="P16" s="9">
        <v>179</v>
      </c>
      <c r="Q16" s="9">
        <v>168</v>
      </c>
      <c r="R16" s="13">
        <f t="shared" si="13"/>
        <v>347</v>
      </c>
      <c r="S16" s="6">
        <f t="shared" si="3"/>
        <v>6.4366536820626971E-2</v>
      </c>
      <c r="T16" s="9">
        <v>325</v>
      </c>
      <c r="U16" s="9">
        <v>257</v>
      </c>
      <c r="V16" s="13">
        <f t="shared" si="14"/>
        <v>582</v>
      </c>
      <c r="W16" s="6">
        <f t="shared" si="4"/>
        <v>7.4481699513693364E-2</v>
      </c>
      <c r="X16" s="9">
        <v>2</v>
      </c>
      <c r="Y16" s="9">
        <v>4</v>
      </c>
      <c r="Z16" s="13">
        <f t="shared" si="15"/>
        <v>6</v>
      </c>
      <c r="AA16" s="6">
        <f t="shared" si="5"/>
        <v>4.4444444444444446E-2</v>
      </c>
      <c r="AB16" s="9">
        <v>13</v>
      </c>
      <c r="AC16" s="9">
        <v>23</v>
      </c>
      <c r="AD16" s="13">
        <f t="shared" si="16"/>
        <v>36</v>
      </c>
      <c r="AE16" s="6">
        <f t="shared" si="6"/>
        <v>6.0606060606060608E-2</v>
      </c>
      <c r="AF16" s="9">
        <v>40</v>
      </c>
      <c r="AG16" s="9">
        <v>34</v>
      </c>
      <c r="AH16" s="13">
        <f t="shared" si="17"/>
        <v>74</v>
      </c>
      <c r="AI16" s="6">
        <f t="shared" si="7"/>
        <v>5.4411764705882354E-2</v>
      </c>
      <c r="AJ16" s="9">
        <v>1</v>
      </c>
      <c r="AK16" s="9">
        <v>1</v>
      </c>
      <c r="AL16" s="13">
        <f t="shared" si="18"/>
        <v>2</v>
      </c>
      <c r="AM16" s="6">
        <f t="shared" si="8"/>
        <v>3.7735849056603772E-2</v>
      </c>
      <c r="AN16" s="9">
        <v>1</v>
      </c>
      <c r="AO16" s="9">
        <v>0</v>
      </c>
      <c r="AP16" s="13">
        <f t="shared" si="19"/>
        <v>1</v>
      </c>
      <c r="AQ16" s="6">
        <f t="shared" si="20"/>
        <v>0.5</v>
      </c>
      <c r="AR16" s="13">
        <f t="shared" si="21"/>
        <v>1336</v>
      </c>
      <c r="AS16" s="13">
        <f t="shared" si="22"/>
        <v>1326</v>
      </c>
      <c r="AT16" s="13">
        <f t="shared" si="23"/>
        <v>2662</v>
      </c>
      <c r="AU16" s="6">
        <f t="shared" si="9"/>
        <v>7.1526452965042855E-2</v>
      </c>
    </row>
    <row r="17" spans="1:47" x14ac:dyDescent="0.25">
      <c r="A17" s="4">
        <v>10</v>
      </c>
      <c r="B17" s="3" t="s">
        <v>26</v>
      </c>
      <c r="C17" s="3" t="s">
        <v>204</v>
      </c>
      <c r="D17" s="9">
        <v>361</v>
      </c>
      <c r="E17" s="9">
        <v>299</v>
      </c>
      <c r="F17" s="13">
        <f t="shared" si="10"/>
        <v>660</v>
      </c>
      <c r="G17" s="6">
        <f t="shared" si="0"/>
        <v>9.4841212817933618E-2</v>
      </c>
      <c r="H17" s="9">
        <v>211</v>
      </c>
      <c r="I17" s="9">
        <v>209</v>
      </c>
      <c r="J17" s="13">
        <f t="shared" si="11"/>
        <v>420</v>
      </c>
      <c r="K17" s="6">
        <f t="shared" si="1"/>
        <v>9.2064883822884705E-2</v>
      </c>
      <c r="L17" s="9">
        <v>477</v>
      </c>
      <c r="M17" s="9">
        <v>569</v>
      </c>
      <c r="N17" s="13">
        <f t="shared" si="12"/>
        <v>1046</v>
      </c>
      <c r="O17" s="6">
        <f t="shared" si="2"/>
        <v>0.10109210399149512</v>
      </c>
      <c r="P17" s="9">
        <v>286</v>
      </c>
      <c r="Q17" s="9">
        <v>262</v>
      </c>
      <c r="R17" s="13">
        <f t="shared" si="13"/>
        <v>548</v>
      </c>
      <c r="S17" s="6">
        <f t="shared" si="3"/>
        <v>0.10165089964756074</v>
      </c>
      <c r="T17" s="9">
        <v>447</v>
      </c>
      <c r="U17" s="9">
        <v>386</v>
      </c>
      <c r="V17" s="13">
        <f t="shared" si="14"/>
        <v>833</v>
      </c>
      <c r="W17" s="6">
        <f t="shared" si="4"/>
        <v>0.10660353212183261</v>
      </c>
      <c r="X17" s="9">
        <v>3</v>
      </c>
      <c r="Y17" s="9">
        <v>12</v>
      </c>
      <c r="Z17" s="13">
        <f t="shared" si="15"/>
        <v>15</v>
      </c>
      <c r="AA17" s="6">
        <f t="shared" si="5"/>
        <v>0.1111111111111111</v>
      </c>
      <c r="AB17" s="9">
        <v>35</v>
      </c>
      <c r="AC17" s="9">
        <v>51</v>
      </c>
      <c r="AD17" s="13">
        <f t="shared" si="16"/>
        <v>86</v>
      </c>
      <c r="AE17" s="6">
        <f t="shared" si="6"/>
        <v>0.14478114478114479</v>
      </c>
      <c r="AF17" s="9">
        <v>112</v>
      </c>
      <c r="AG17" s="9">
        <v>99</v>
      </c>
      <c r="AH17" s="13">
        <f t="shared" si="17"/>
        <v>211</v>
      </c>
      <c r="AI17" s="6">
        <f t="shared" si="7"/>
        <v>0.15514705882352942</v>
      </c>
      <c r="AJ17" s="9">
        <v>5</v>
      </c>
      <c r="AK17" s="9">
        <v>3</v>
      </c>
      <c r="AL17" s="13">
        <f t="shared" si="18"/>
        <v>8</v>
      </c>
      <c r="AM17" s="6">
        <f t="shared" si="8"/>
        <v>0.15094339622641509</v>
      </c>
      <c r="AN17" s="9">
        <v>0</v>
      </c>
      <c r="AO17" s="9">
        <v>0</v>
      </c>
      <c r="AP17" s="13">
        <f t="shared" si="19"/>
        <v>0</v>
      </c>
      <c r="AQ17" s="6">
        <f t="shared" si="20"/>
        <v>0</v>
      </c>
      <c r="AR17" s="13">
        <f t="shared" si="21"/>
        <v>1937</v>
      </c>
      <c r="AS17" s="13">
        <f t="shared" si="22"/>
        <v>1890</v>
      </c>
      <c r="AT17" s="13">
        <f t="shared" si="23"/>
        <v>3827</v>
      </c>
      <c r="AU17" s="6">
        <f t="shared" si="9"/>
        <v>0.10282935217776823</v>
      </c>
    </row>
    <row r="18" spans="1:47" x14ac:dyDescent="0.25">
      <c r="A18" s="4">
        <v>11</v>
      </c>
      <c r="B18" s="3" t="s">
        <v>27</v>
      </c>
      <c r="C18" s="3" t="s">
        <v>205</v>
      </c>
      <c r="D18" s="9">
        <v>283</v>
      </c>
      <c r="E18" s="9">
        <v>271</v>
      </c>
      <c r="F18" s="13">
        <f t="shared" si="10"/>
        <v>554</v>
      </c>
      <c r="G18" s="6">
        <f t="shared" si="0"/>
        <v>7.960913924414427E-2</v>
      </c>
      <c r="H18" s="9">
        <v>171</v>
      </c>
      <c r="I18" s="9">
        <v>190</v>
      </c>
      <c r="J18" s="13">
        <f t="shared" si="11"/>
        <v>361</v>
      </c>
      <c r="K18" s="6">
        <f t="shared" si="1"/>
        <v>7.9131959666812801E-2</v>
      </c>
      <c r="L18" s="9">
        <v>320</v>
      </c>
      <c r="M18" s="9">
        <v>295</v>
      </c>
      <c r="N18" s="13">
        <f t="shared" si="12"/>
        <v>615</v>
      </c>
      <c r="O18" s="6">
        <f t="shared" si="2"/>
        <v>5.9437518121194549E-2</v>
      </c>
      <c r="P18" s="9">
        <v>222</v>
      </c>
      <c r="Q18" s="9">
        <v>206</v>
      </c>
      <c r="R18" s="13">
        <f t="shared" si="13"/>
        <v>428</v>
      </c>
      <c r="S18" s="6">
        <f t="shared" si="3"/>
        <v>7.9391578556854012E-2</v>
      </c>
      <c r="T18" s="9">
        <v>370</v>
      </c>
      <c r="U18" s="9">
        <v>310</v>
      </c>
      <c r="V18" s="13">
        <f t="shared" si="14"/>
        <v>680</v>
      </c>
      <c r="W18" s="6">
        <f t="shared" si="4"/>
        <v>8.7023291528026625E-2</v>
      </c>
      <c r="X18" s="9">
        <v>3</v>
      </c>
      <c r="Y18" s="9">
        <v>4</v>
      </c>
      <c r="Z18" s="13">
        <f t="shared" si="15"/>
        <v>7</v>
      </c>
      <c r="AA18" s="6">
        <f t="shared" si="5"/>
        <v>5.185185185185185E-2</v>
      </c>
      <c r="AB18" s="9">
        <v>19</v>
      </c>
      <c r="AC18" s="9">
        <v>33</v>
      </c>
      <c r="AD18" s="13">
        <f t="shared" si="16"/>
        <v>52</v>
      </c>
      <c r="AE18" s="6">
        <f t="shared" si="6"/>
        <v>8.7542087542087546E-2</v>
      </c>
      <c r="AF18" s="9">
        <v>50</v>
      </c>
      <c r="AG18" s="9">
        <v>64</v>
      </c>
      <c r="AH18" s="13">
        <f t="shared" si="17"/>
        <v>114</v>
      </c>
      <c r="AI18" s="6">
        <f t="shared" si="7"/>
        <v>8.38235294117647E-2</v>
      </c>
      <c r="AJ18" s="9">
        <v>2</v>
      </c>
      <c r="AK18" s="9">
        <v>3</v>
      </c>
      <c r="AL18" s="13">
        <f t="shared" si="18"/>
        <v>5</v>
      </c>
      <c r="AM18" s="6">
        <f t="shared" si="8"/>
        <v>9.4339622641509441E-2</v>
      </c>
      <c r="AN18" s="9">
        <v>0</v>
      </c>
      <c r="AO18" s="9">
        <v>0</v>
      </c>
      <c r="AP18" s="13">
        <f t="shared" si="19"/>
        <v>0</v>
      </c>
      <c r="AQ18" s="6">
        <f t="shared" si="20"/>
        <v>0</v>
      </c>
      <c r="AR18" s="13">
        <f t="shared" si="21"/>
        <v>1440</v>
      </c>
      <c r="AS18" s="13">
        <f t="shared" si="22"/>
        <v>1376</v>
      </c>
      <c r="AT18" s="13">
        <f t="shared" si="23"/>
        <v>2816</v>
      </c>
      <c r="AU18" s="6">
        <f t="shared" si="9"/>
        <v>7.5664346938227156E-2</v>
      </c>
    </row>
    <row r="19" spans="1:47" x14ac:dyDescent="0.25">
      <c r="A19" s="4">
        <v>12</v>
      </c>
      <c r="B19" s="3" t="s">
        <v>28</v>
      </c>
      <c r="C19" s="3" t="s">
        <v>206</v>
      </c>
      <c r="D19" s="9">
        <v>397</v>
      </c>
      <c r="E19" s="9">
        <v>409</v>
      </c>
      <c r="F19" s="13">
        <f t="shared" si="10"/>
        <v>806</v>
      </c>
      <c r="G19" s="6">
        <f t="shared" si="0"/>
        <v>0.11582123868371892</v>
      </c>
      <c r="H19" s="9">
        <v>268</v>
      </c>
      <c r="I19" s="9">
        <v>268</v>
      </c>
      <c r="J19" s="13">
        <f t="shared" si="11"/>
        <v>536</v>
      </c>
      <c r="K19" s="6">
        <f t="shared" si="1"/>
        <v>0.11749232792634809</v>
      </c>
      <c r="L19" s="9">
        <v>488</v>
      </c>
      <c r="M19" s="9">
        <v>552</v>
      </c>
      <c r="N19" s="13">
        <f t="shared" si="12"/>
        <v>1040</v>
      </c>
      <c r="O19" s="6">
        <f t="shared" si="2"/>
        <v>0.10051222576592249</v>
      </c>
      <c r="P19" s="9">
        <v>353</v>
      </c>
      <c r="Q19" s="9">
        <v>292</v>
      </c>
      <c r="R19" s="13">
        <f t="shared" si="13"/>
        <v>645</v>
      </c>
      <c r="S19" s="6">
        <f t="shared" si="3"/>
        <v>0.1196438508625487</v>
      </c>
      <c r="T19" s="9">
        <v>586</v>
      </c>
      <c r="U19" s="9">
        <v>456</v>
      </c>
      <c r="V19" s="13">
        <f t="shared" si="14"/>
        <v>1042</v>
      </c>
      <c r="W19" s="6">
        <f t="shared" si="4"/>
        <v>0.13335039672382903</v>
      </c>
      <c r="X19" s="9">
        <v>1</v>
      </c>
      <c r="Y19" s="9">
        <v>5</v>
      </c>
      <c r="Z19" s="13">
        <f t="shared" si="15"/>
        <v>6</v>
      </c>
      <c r="AA19" s="6">
        <f t="shared" si="5"/>
        <v>4.4444444444444446E-2</v>
      </c>
      <c r="AB19" s="9">
        <v>28</v>
      </c>
      <c r="AC19" s="9">
        <v>39</v>
      </c>
      <c r="AD19" s="13">
        <f t="shared" si="16"/>
        <v>67</v>
      </c>
      <c r="AE19" s="6">
        <f t="shared" si="6"/>
        <v>0.11279461279461279</v>
      </c>
      <c r="AF19" s="9">
        <v>82</v>
      </c>
      <c r="AG19" s="9">
        <v>88</v>
      </c>
      <c r="AH19" s="13">
        <f t="shared" si="17"/>
        <v>170</v>
      </c>
      <c r="AI19" s="6">
        <f t="shared" si="7"/>
        <v>0.125</v>
      </c>
      <c r="AJ19" s="9">
        <v>2</v>
      </c>
      <c r="AK19" s="9">
        <v>2</v>
      </c>
      <c r="AL19" s="13">
        <f t="shared" si="18"/>
        <v>4</v>
      </c>
      <c r="AM19" s="6">
        <f t="shared" si="8"/>
        <v>7.5471698113207544E-2</v>
      </c>
      <c r="AN19" s="9">
        <v>0</v>
      </c>
      <c r="AO19" s="9">
        <v>0</v>
      </c>
      <c r="AP19" s="13">
        <f t="shared" si="19"/>
        <v>0</v>
      </c>
      <c r="AQ19" s="6">
        <f t="shared" si="20"/>
        <v>0</v>
      </c>
      <c r="AR19" s="13">
        <f t="shared" si="21"/>
        <v>2205</v>
      </c>
      <c r="AS19" s="13">
        <f t="shared" si="22"/>
        <v>2111</v>
      </c>
      <c r="AT19" s="13">
        <f t="shared" si="23"/>
        <v>4316</v>
      </c>
      <c r="AU19" s="6">
        <f t="shared" si="9"/>
        <v>0.11596850901469759</v>
      </c>
    </row>
    <row r="20" spans="1:47" s="1" customFormat="1" x14ac:dyDescent="0.25">
      <c r="A20" s="23" t="s">
        <v>345</v>
      </c>
      <c r="B20" s="23"/>
      <c r="C20" s="23"/>
      <c r="D20" s="14">
        <f t="shared" ref="D20:AH20" si="24">SUM(D8:D19)</f>
        <v>3386</v>
      </c>
      <c r="E20" s="14">
        <f t="shared" si="24"/>
        <v>3573</v>
      </c>
      <c r="F20" s="18">
        <f t="shared" si="24"/>
        <v>6959</v>
      </c>
      <c r="G20" s="12">
        <f>F20/$AT$20</f>
        <v>0.18698444259343849</v>
      </c>
      <c r="H20" s="14">
        <f t="shared" si="24"/>
        <v>2182</v>
      </c>
      <c r="I20" s="14">
        <f t="shared" si="24"/>
        <v>2380</v>
      </c>
      <c r="J20" s="18">
        <f t="shared" si="24"/>
        <v>4562</v>
      </c>
      <c r="K20" s="12">
        <f>J20/$AT$20</f>
        <v>0.12257839159523873</v>
      </c>
      <c r="L20" s="14">
        <f t="shared" si="24"/>
        <v>5090</v>
      </c>
      <c r="M20" s="14">
        <f t="shared" si="24"/>
        <v>5257</v>
      </c>
      <c r="N20" s="18">
        <f t="shared" si="24"/>
        <v>10347</v>
      </c>
      <c r="O20" s="12">
        <f>N20/$AT$20</f>
        <v>0.27801811000349302</v>
      </c>
      <c r="P20" s="14">
        <f t="shared" si="24"/>
        <v>2884</v>
      </c>
      <c r="Q20" s="14">
        <f t="shared" si="24"/>
        <v>2507</v>
      </c>
      <c r="R20" s="18">
        <f t="shared" si="24"/>
        <v>5391</v>
      </c>
      <c r="S20" s="12">
        <f>R20/$AT$20</f>
        <v>0.14485315850283473</v>
      </c>
      <c r="T20" s="14">
        <f t="shared" si="24"/>
        <v>4330</v>
      </c>
      <c r="U20" s="14">
        <f t="shared" si="24"/>
        <v>3484</v>
      </c>
      <c r="V20" s="18">
        <f t="shared" si="24"/>
        <v>7814</v>
      </c>
      <c r="W20" s="12">
        <f>V20/$AT$20</f>
        <v>0.20995781497702662</v>
      </c>
      <c r="X20" s="15">
        <f t="shared" si="24"/>
        <v>59</v>
      </c>
      <c r="Y20" s="14">
        <f t="shared" si="24"/>
        <v>76</v>
      </c>
      <c r="Z20" s="18">
        <f t="shared" si="24"/>
        <v>135</v>
      </c>
      <c r="AA20" s="12">
        <f>Z20/$AT$20</f>
        <v>3.6273745868823388E-3</v>
      </c>
      <c r="AB20" s="14">
        <f t="shared" si="24"/>
        <v>228</v>
      </c>
      <c r="AC20" s="14">
        <f t="shared" si="24"/>
        <v>366</v>
      </c>
      <c r="AD20" s="18">
        <f t="shared" si="24"/>
        <v>594</v>
      </c>
      <c r="AE20" s="12">
        <f>AD20/$AT$20</f>
        <v>1.5960448182282292E-2</v>
      </c>
      <c r="AF20" s="14">
        <f t="shared" si="24"/>
        <v>647</v>
      </c>
      <c r="AG20" s="14">
        <f t="shared" si="24"/>
        <v>713</v>
      </c>
      <c r="AH20" s="18">
        <f t="shared" si="24"/>
        <v>1360</v>
      </c>
      <c r="AI20" s="12">
        <f>AH20/$AT$20</f>
        <v>3.6542440282666525E-2</v>
      </c>
      <c r="AJ20" s="14">
        <f t="shared" ref="AJ20:AT20" si="25">SUM(AJ8:AJ19)</f>
        <v>30</v>
      </c>
      <c r="AK20" s="14">
        <f t="shared" si="25"/>
        <v>23</v>
      </c>
      <c r="AL20" s="18">
        <f t="shared" si="25"/>
        <v>53</v>
      </c>
      <c r="AM20" s="12">
        <f>AL20/$AT$20</f>
        <v>1.4240803933686218E-3</v>
      </c>
      <c r="AN20" s="14">
        <f t="shared" si="25"/>
        <v>2</v>
      </c>
      <c r="AO20" s="14">
        <f t="shared" si="25"/>
        <v>0</v>
      </c>
      <c r="AP20" s="18">
        <f t="shared" si="25"/>
        <v>2</v>
      </c>
      <c r="AQ20" s="12">
        <f>AP20/$AT$20</f>
        <v>5.373888276862724E-5</v>
      </c>
      <c r="AR20" s="14">
        <f t="shared" si="25"/>
        <v>18838</v>
      </c>
      <c r="AS20" s="14">
        <f t="shared" si="25"/>
        <v>18379</v>
      </c>
      <c r="AT20" s="18">
        <f t="shared" si="25"/>
        <v>37217</v>
      </c>
      <c r="AU20" s="12">
        <f>AT20/$AT$20</f>
        <v>1</v>
      </c>
    </row>
  </sheetData>
  <mergeCells count="17">
    <mergeCell ref="AN6:AQ6"/>
    <mergeCell ref="AR6:AU6"/>
    <mergeCell ref="A20:C20"/>
    <mergeCell ref="P6:S6"/>
    <mergeCell ref="T6:W6"/>
    <mergeCell ref="X6:AA6"/>
    <mergeCell ref="AB6:AE6"/>
    <mergeCell ref="AF6:AI6"/>
    <mergeCell ref="AJ6:AM6"/>
    <mergeCell ref="H6:K6"/>
    <mergeCell ref="L6:O6"/>
    <mergeCell ref="A4:D4"/>
    <mergeCell ref="A5:D5"/>
    <mergeCell ref="A6:A7"/>
    <mergeCell ref="B6:B7"/>
    <mergeCell ref="C6:C7"/>
    <mergeCell ref="D6:G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D03F55-83F1-4625-816A-0439B6A98AFB}">
  <dimension ref="A1:AU20"/>
  <sheetViews>
    <sheetView workbookViewId="0"/>
  </sheetViews>
  <sheetFormatPr defaultRowHeight="15" x14ac:dyDescent="0.25"/>
  <cols>
    <col min="1" max="1" width="6.42578125" customWidth="1"/>
    <col min="2" max="2" width="11" bestFit="1" customWidth="1"/>
    <col min="3" max="3" width="16" bestFit="1" customWidth="1"/>
    <col min="4" max="4" width="8.5703125" bestFit="1" customWidth="1"/>
    <col min="5" max="5" width="11.28515625" bestFit="1" customWidth="1"/>
    <col min="6" max="6" width="8" bestFit="1" customWidth="1"/>
    <col min="7" max="7" width="8.140625" bestFit="1" customWidth="1"/>
    <col min="8" max="8" width="8.5703125" bestFit="1" customWidth="1"/>
    <col min="9" max="9" width="11.28515625" bestFit="1" customWidth="1"/>
    <col min="10" max="10" width="8" bestFit="1" customWidth="1"/>
    <col min="11" max="11" width="8.140625" bestFit="1" customWidth="1"/>
    <col min="12" max="12" width="8.5703125" bestFit="1" customWidth="1"/>
    <col min="13" max="13" width="11.28515625" bestFit="1" customWidth="1"/>
    <col min="14" max="14" width="8" bestFit="1" customWidth="1"/>
    <col min="15" max="15" width="8.140625" bestFit="1" customWidth="1"/>
    <col min="16" max="16" width="8.5703125" bestFit="1" customWidth="1"/>
    <col min="17" max="17" width="11.28515625" bestFit="1" customWidth="1"/>
    <col min="18" max="18" width="8" bestFit="1" customWidth="1"/>
    <col min="19" max="19" width="8.140625" bestFit="1" customWidth="1"/>
    <col min="20" max="20" width="8.5703125" bestFit="1" customWidth="1"/>
    <col min="21" max="21" width="11.28515625" bestFit="1" customWidth="1"/>
    <col min="22" max="22" width="7.28515625" bestFit="1" customWidth="1"/>
    <col min="23" max="23" width="8.140625" bestFit="1" customWidth="1"/>
    <col min="24" max="24" width="8.5703125" bestFit="1" customWidth="1"/>
    <col min="25" max="25" width="11.28515625" bestFit="1" customWidth="1"/>
    <col min="26" max="26" width="7.28515625" bestFit="1" customWidth="1"/>
    <col min="27" max="27" width="8.140625" bestFit="1" customWidth="1"/>
    <col min="28" max="28" width="8.5703125" bestFit="1" customWidth="1"/>
    <col min="29" max="29" width="11.28515625" bestFit="1" customWidth="1"/>
    <col min="30" max="30" width="7.28515625" bestFit="1" customWidth="1"/>
    <col min="31" max="31" width="8.140625" bestFit="1" customWidth="1"/>
    <col min="32" max="32" width="8.5703125" bestFit="1" customWidth="1"/>
    <col min="33" max="33" width="11.28515625" bestFit="1" customWidth="1"/>
    <col min="34" max="34" width="7.28515625" bestFit="1" customWidth="1"/>
    <col min="35" max="35" width="8.140625" bestFit="1" customWidth="1"/>
    <col min="36" max="36" width="8.5703125" bestFit="1" customWidth="1"/>
    <col min="37" max="37" width="11.28515625" bestFit="1" customWidth="1"/>
    <col min="38" max="38" width="7.28515625" bestFit="1" customWidth="1"/>
    <col min="39" max="39" width="8.140625" bestFit="1" customWidth="1"/>
    <col min="40" max="40" width="8.5703125" bestFit="1" customWidth="1"/>
    <col min="41" max="41" width="11.28515625" bestFit="1" customWidth="1"/>
    <col min="42" max="42" width="7.28515625" bestFit="1" customWidth="1"/>
    <col min="43" max="43" width="8.140625" bestFit="1" customWidth="1"/>
    <col min="44" max="44" width="9" customWidth="1"/>
    <col min="45" max="45" width="11.42578125" bestFit="1" customWidth="1"/>
    <col min="46" max="46" width="9.5703125" bestFit="1" customWidth="1"/>
    <col min="47" max="47" width="8.140625" bestFit="1" customWidth="1"/>
  </cols>
  <sheetData>
    <row r="1" spans="1:47" ht="18.75" x14ac:dyDescent="0.3">
      <c r="B1" s="16" t="s">
        <v>372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2"/>
    </row>
    <row r="4" spans="1:47" x14ac:dyDescent="0.25">
      <c r="A4" s="24" t="s">
        <v>343</v>
      </c>
      <c r="B4" s="24"/>
      <c r="C4" s="24"/>
      <c r="D4" s="24"/>
    </row>
    <row r="5" spans="1:47" x14ac:dyDescent="0.25">
      <c r="A5" s="24" t="s">
        <v>352</v>
      </c>
      <c r="B5" s="24"/>
      <c r="C5" s="24"/>
      <c r="D5" s="24"/>
    </row>
    <row r="6" spans="1:47" s="1" customFormat="1" x14ac:dyDescent="0.25">
      <c r="A6" s="22" t="s">
        <v>342</v>
      </c>
      <c r="B6" s="22" t="s">
        <v>0</v>
      </c>
      <c r="C6" s="22" t="s">
        <v>1</v>
      </c>
      <c r="D6" s="19" t="s">
        <v>362</v>
      </c>
      <c r="E6" s="20"/>
      <c r="F6" s="20"/>
      <c r="G6" s="21"/>
      <c r="H6" s="19" t="s">
        <v>363</v>
      </c>
      <c r="I6" s="20"/>
      <c r="J6" s="20"/>
      <c r="K6" s="21"/>
      <c r="L6" s="19" t="s">
        <v>364</v>
      </c>
      <c r="M6" s="20"/>
      <c r="N6" s="20"/>
      <c r="O6" s="21"/>
      <c r="P6" s="19" t="s">
        <v>365</v>
      </c>
      <c r="Q6" s="20"/>
      <c r="R6" s="20"/>
      <c r="S6" s="21"/>
      <c r="T6" s="19" t="s">
        <v>366</v>
      </c>
      <c r="U6" s="20"/>
      <c r="V6" s="20"/>
      <c r="W6" s="21"/>
      <c r="X6" s="19" t="s">
        <v>367</v>
      </c>
      <c r="Y6" s="20"/>
      <c r="Z6" s="20"/>
      <c r="AA6" s="21"/>
      <c r="AB6" s="19" t="s">
        <v>368</v>
      </c>
      <c r="AC6" s="20"/>
      <c r="AD6" s="20"/>
      <c r="AE6" s="21"/>
      <c r="AF6" s="19" t="s">
        <v>369</v>
      </c>
      <c r="AG6" s="20"/>
      <c r="AH6" s="20"/>
      <c r="AI6" s="21"/>
      <c r="AJ6" s="19" t="s">
        <v>370</v>
      </c>
      <c r="AK6" s="20"/>
      <c r="AL6" s="20"/>
      <c r="AM6" s="21"/>
      <c r="AN6" s="19" t="s">
        <v>371</v>
      </c>
      <c r="AO6" s="20"/>
      <c r="AP6" s="20"/>
      <c r="AQ6" s="21"/>
      <c r="AR6" s="19" t="s">
        <v>349</v>
      </c>
      <c r="AS6" s="20"/>
      <c r="AT6" s="20"/>
      <c r="AU6" s="21"/>
    </row>
    <row r="7" spans="1:47" s="5" customFormat="1" x14ac:dyDescent="0.25">
      <c r="A7" s="22"/>
      <c r="B7" s="22"/>
      <c r="C7" s="22"/>
      <c r="D7" s="7" t="s">
        <v>346</v>
      </c>
      <c r="E7" s="7" t="s">
        <v>347</v>
      </c>
      <c r="F7" s="7" t="s">
        <v>344</v>
      </c>
      <c r="G7" s="7" t="s">
        <v>348</v>
      </c>
      <c r="H7" s="7" t="s">
        <v>346</v>
      </c>
      <c r="I7" s="7" t="s">
        <v>347</v>
      </c>
      <c r="J7" s="7" t="s">
        <v>344</v>
      </c>
      <c r="K7" s="7" t="s">
        <v>348</v>
      </c>
      <c r="L7" s="7" t="s">
        <v>346</v>
      </c>
      <c r="M7" s="7" t="s">
        <v>347</v>
      </c>
      <c r="N7" s="7" t="s">
        <v>344</v>
      </c>
      <c r="O7" s="7" t="s">
        <v>348</v>
      </c>
      <c r="P7" s="7" t="s">
        <v>346</v>
      </c>
      <c r="Q7" s="7" t="s">
        <v>347</v>
      </c>
      <c r="R7" s="7" t="s">
        <v>344</v>
      </c>
      <c r="S7" s="7" t="s">
        <v>348</v>
      </c>
      <c r="T7" s="7" t="s">
        <v>346</v>
      </c>
      <c r="U7" s="7" t="s">
        <v>347</v>
      </c>
      <c r="V7" s="7" t="s">
        <v>344</v>
      </c>
      <c r="W7" s="7" t="s">
        <v>348</v>
      </c>
      <c r="X7" s="7" t="s">
        <v>346</v>
      </c>
      <c r="Y7" s="7" t="s">
        <v>347</v>
      </c>
      <c r="Z7" s="7" t="s">
        <v>344</v>
      </c>
      <c r="AA7" s="7" t="s">
        <v>348</v>
      </c>
      <c r="AB7" s="7" t="s">
        <v>346</v>
      </c>
      <c r="AC7" s="7" t="s">
        <v>347</v>
      </c>
      <c r="AD7" s="7" t="s">
        <v>344</v>
      </c>
      <c r="AE7" s="7" t="s">
        <v>348</v>
      </c>
      <c r="AF7" s="7" t="s">
        <v>346</v>
      </c>
      <c r="AG7" s="7" t="s">
        <v>347</v>
      </c>
      <c r="AH7" s="7" t="s">
        <v>344</v>
      </c>
      <c r="AI7" s="7" t="s">
        <v>348</v>
      </c>
      <c r="AJ7" s="7" t="s">
        <v>346</v>
      </c>
      <c r="AK7" s="7" t="s">
        <v>347</v>
      </c>
      <c r="AL7" s="7" t="s">
        <v>344</v>
      </c>
      <c r="AM7" s="7" t="s">
        <v>348</v>
      </c>
      <c r="AN7" s="7" t="s">
        <v>346</v>
      </c>
      <c r="AO7" s="7" t="s">
        <v>347</v>
      </c>
      <c r="AP7" s="7" t="s">
        <v>344</v>
      </c>
      <c r="AQ7" s="7" t="s">
        <v>348</v>
      </c>
      <c r="AR7" s="7" t="s">
        <v>346</v>
      </c>
      <c r="AS7" s="7" t="s">
        <v>347</v>
      </c>
      <c r="AT7" s="7" t="s">
        <v>344</v>
      </c>
      <c r="AU7" s="7" t="s">
        <v>348</v>
      </c>
    </row>
    <row r="8" spans="1:47" x14ac:dyDescent="0.25">
      <c r="A8" s="4">
        <v>1</v>
      </c>
      <c r="B8" s="3" t="s">
        <v>30</v>
      </c>
      <c r="C8" s="3" t="s">
        <v>208</v>
      </c>
      <c r="D8" s="9">
        <v>376</v>
      </c>
      <c r="E8" s="9">
        <v>402</v>
      </c>
      <c r="F8" s="13">
        <f>SUM(D8:E8)</f>
        <v>778</v>
      </c>
      <c r="G8" s="6">
        <f t="shared" ref="G8:G19" si="0">IFERROR(F8/F$20,0)</f>
        <v>6.2489959839357428E-2</v>
      </c>
      <c r="H8" s="9">
        <v>155</v>
      </c>
      <c r="I8" s="9">
        <v>151</v>
      </c>
      <c r="J8" s="13">
        <f>SUM(H8:I8)</f>
        <v>306</v>
      </c>
      <c r="K8" s="6">
        <f t="shared" ref="K8:K19" si="1">IFERROR(J8/J$20,0)</f>
        <v>5.7239057239057242E-2</v>
      </c>
      <c r="L8" s="9">
        <v>568</v>
      </c>
      <c r="M8" s="9">
        <v>628</v>
      </c>
      <c r="N8" s="13">
        <f>SUM(L8:M8)</f>
        <v>1196</v>
      </c>
      <c r="O8" s="6">
        <f t="shared" ref="O8:O19" si="2">IFERROR(N8/N$20,0)</f>
        <v>7.8328639727552551E-2</v>
      </c>
      <c r="P8" s="9">
        <v>287</v>
      </c>
      <c r="Q8" s="9">
        <v>242</v>
      </c>
      <c r="R8" s="13">
        <f>SUM(P8:Q8)</f>
        <v>529</v>
      </c>
      <c r="S8" s="6">
        <f t="shared" ref="S8:S19" si="3">IFERROR(R8/R$20,0)</f>
        <v>6.1233939113323303E-2</v>
      </c>
      <c r="T8" s="9">
        <v>321</v>
      </c>
      <c r="U8" s="9">
        <v>218</v>
      </c>
      <c r="V8" s="13">
        <f>SUM(T8:U8)</f>
        <v>539</v>
      </c>
      <c r="W8" s="6">
        <f t="shared" ref="W8:W19" si="4">IFERROR(V8/V$20,0)</f>
        <v>4.6270066100094431E-2</v>
      </c>
      <c r="X8" s="9">
        <v>7</v>
      </c>
      <c r="Y8" s="9">
        <v>1</v>
      </c>
      <c r="Z8" s="13">
        <f>SUM(X8:Y8)</f>
        <v>8</v>
      </c>
      <c r="AA8" s="6">
        <f t="shared" ref="AA8:AA19" si="5">IFERROR(Z8/Z$20,0)</f>
        <v>2.8169014084507043E-2</v>
      </c>
      <c r="AB8" s="9">
        <v>12</v>
      </c>
      <c r="AC8" s="9">
        <v>31</v>
      </c>
      <c r="AD8" s="13">
        <f>SUM(AB8:AC8)</f>
        <v>43</v>
      </c>
      <c r="AE8" s="6">
        <f t="shared" ref="AE8:AE19" si="6">IFERROR(AD8/AD$20,0)</f>
        <v>4.4605809128630707E-2</v>
      </c>
      <c r="AF8" s="9">
        <v>58</v>
      </c>
      <c r="AG8" s="9">
        <v>45</v>
      </c>
      <c r="AH8" s="13">
        <f>SUM(AF8:AG8)</f>
        <v>103</v>
      </c>
      <c r="AI8" s="6">
        <f t="shared" ref="AI8:AI19" si="7">IFERROR(AH8/$AH$20,0)</f>
        <v>4.495853339153208E-2</v>
      </c>
      <c r="AJ8" s="9">
        <v>3</v>
      </c>
      <c r="AK8" s="9">
        <v>3</v>
      </c>
      <c r="AL8" s="13">
        <f>SUM(AJ8:AK8)</f>
        <v>6</v>
      </c>
      <c r="AM8" s="6">
        <f t="shared" ref="AM8:AM19" si="8">IFERROR(AL8/$AL$20,0)</f>
        <v>5.8252427184466021E-2</v>
      </c>
      <c r="AN8" s="9">
        <v>0</v>
      </c>
      <c r="AO8" s="9">
        <v>0</v>
      </c>
      <c r="AP8" s="13">
        <f>SUM(AN8:AO8)</f>
        <v>0</v>
      </c>
      <c r="AQ8" s="6">
        <f>IFERROR(AP8/$AP$20,0)</f>
        <v>0</v>
      </c>
      <c r="AR8" s="13">
        <f>AN8+AJ8+AF8+AB8+X8+T8+P8+L8+H8+D8</f>
        <v>1787</v>
      </c>
      <c r="AS8" s="13">
        <f>AO8+AK8+AG8+AC8+Y8+U8+Q8+M8+I8+E8</f>
        <v>1721</v>
      </c>
      <c r="AT8" s="13">
        <f>SUM(AR8:AS8)</f>
        <v>3508</v>
      </c>
      <c r="AU8" s="6">
        <f t="shared" ref="AU8:AU19" si="9">IFERROR(AT8/$AT$20,0)</f>
        <v>6.1547098970121235E-2</v>
      </c>
    </row>
    <row r="9" spans="1:47" x14ac:dyDescent="0.25">
      <c r="A9" s="4">
        <v>2</v>
      </c>
      <c r="B9" s="3" t="s">
        <v>31</v>
      </c>
      <c r="C9" s="3" t="s">
        <v>209</v>
      </c>
      <c r="D9" s="9">
        <v>763</v>
      </c>
      <c r="E9" s="9">
        <v>701</v>
      </c>
      <c r="F9" s="13">
        <f t="shared" ref="F9:F19" si="10">SUM(D9:E9)</f>
        <v>1464</v>
      </c>
      <c r="G9" s="6">
        <f t="shared" si="0"/>
        <v>0.11759036144578314</v>
      </c>
      <c r="H9" s="9">
        <v>276</v>
      </c>
      <c r="I9" s="9">
        <v>327</v>
      </c>
      <c r="J9" s="13">
        <f t="shared" ref="J9:J19" si="11">SUM(H9:I9)</f>
        <v>603</v>
      </c>
      <c r="K9" s="6">
        <f t="shared" si="1"/>
        <v>0.11279461279461279</v>
      </c>
      <c r="L9" s="9">
        <v>912</v>
      </c>
      <c r="M9" s="9">
        <v>929</v>
      </c>
      <c r="N9" s="13">
        <f t="shared" ref="N9:N19" si="12">SUM(L9:M9)</f>
        <v>1841</v>
      </c>
      <c r="O9" s="6">
        <f t="shared" si="2"/>
        <v>0.12057109175453533</v>
      </c>
      <c r="P9" s="9">
        <v>549</v>
      </c>
      <c r="Q9" s="9">
        <v>515</v>
      </c>
      <c r="R9" s="13">
        <f t="shared" ref="R9:R19" si="13">SUM(P9:Q9)</f>
        <v>1064</v>
      </c>
      <c r="S9" s="6">
        <f t="shared" si="3"/>
        <v>0.12316240305590925</v>
      </c>
      <c r="T9" s="9">
        <v>626</v>
      </c>
      <c r="U9" s="9">
        <v>513</v>
      </c>
      <c r="V9" s="13">
        <f t="shared" ref="V9:V19" si="14">SUM(T9:U9)</f>
        <v>1139</v>
      </c>
      <c r="W9" s="6">
        <f t="shared" si="4"/>
        <v>9.7776633187398057E-2</v>
      </c>
      <c r="X9" s="9">
        <v>12</v>
      </c>
      <c r="Y9" s="9">
        <v>18</v>
      </c>
      <c r="Z9" s="13">
        <f t="shared" ref="Z9:Z19" si="15">SUM(X9:Y9)</f>
        <v>30</v>
      </c>
      <c r="AA9" s="6">
        <f t="shared" si="5"/>
        <v>0.10563380281690141</v>
      </c>
      <c r="AB9" s="9">
        <v>29</v>
      </c>
      <c r="AC9" s="9">
        <v>42</v>
      </c>
      <c r="AD9" s="13">
        <f t="shared" ref="AD9:AD19" si="16">SUM(AB9:AC9)</f>
        <v>71</v>
      </c>
      <c r="AE9" s="6">
        <f t="shared" si="6"/>
        <v>7.3651452282157678E-2</v>
      </c>
      <c r="AF9" s="9">
        <v>77</v>
      </c>
      <c r="AG9" s="9">
        <v>104</v>
      </c>
      <c r="AH9" s="13">
        <f t="shared" ref="AH9:AH19" si="17">SUM(AF9:AG9)</f>
        <v>181</v>
      </c>
      <c r="AI9" s="6">
        <f t="shared" si="7"/>
        <v>7.9004801396769964E-2</v>
      </c>
      <c r="AJ9" s="9">
        <v>3</v>
      </c>
      <c r="AK9" s="9">
        <v>4</v>
      </c>
      <c r="AL9" s="13">
        <f t="shared" ref="AL9:AL19" si="18">SUM(AJ9:AK9)</f>
        <v>7</v>
      </c>
      <c r="AM9" s="6">
        <f t="shared" si="8"/>
        <v>6.7961165048543687E-2</v>
      </c>
      <c r="AN9" s="9">
        <v>0</v>
      </c>
      <c r="AO9" s="9">
        <v>0</v>
      </c>
      <c r="AP9" s="13">
        <f t="shared" ref="AP9:AP19" si="19">SUM(AN9:AO9)</f>
        <v>0</v>
      </c>
      <c r="AQ9" s="6">
        <f t="shared" ref="AQ9:AQ19" si="20">IFERROR(AP9/$AP$20,0)</f>
        <v>0</v>
      </c>
      <c r="AR9" s="13">
        <f t="shared" ref="AR9:AR19" si="21">AN9+AJ9+AF9+AB9+X9+T9+P9+L9+H9+D9</f>
        <v>3247</v>
      </c>
      <c r="AS9" s="13">
        <f t="shared" ref="AS9:AS19" si="22">AO9+AK9+AG9+AC9+Y9+U9+Q9+M9+I9+E9</f>
        <v>3153</v>
      </c>
      <c r="AT9" s="13">
        <f t="shared" ref="AT9:AT19" si="23">SUM(AR9:AS9)</f>
        <v>6400</v>
      </c>
      <c r="AU9" s="6">
        <f t="shared" si="9"/>
        <v>0.11228661157604786</v>
      </c>
    </row>
    <row r="10" spans="1:47" x14ac:dyDescent="0.25">
      <c r="A10" s="4">
        <v>3</v>
      </c>
      <c r="B10" s="3" t="s">
        <v>32</v>
      </c>
      <c r="C10" s="3" t="s">
        <v>210</v>
      </c>
      <c r="D10" s="9">
        <v>468</v>
      </c>
      <c r="E10" s="9">
        <v>521</v>
      </c>
      <c r="F10" s="13">
        <f t="shared" si="10"/>
        <v>989</v>
      </c>
      <c r="G10" s="6">
        <f t="shared" si="0"/>
        <v>7.9437751004016066E-2</v>
      </c>
      <c r="H10" s="9">
        <v>241</v>
      </c>
      <c r="I10" s="9">
        <v>202</v>
      </c>
      <c r="J10" s="13">
        <f t="shared" si="11"/>
        <v>443</v>
      </c>
      <c r="K10" s="6">
        <f t="shared" si="1"/>
        <v>8.2865693976805085E-2</v>
      </c>
      <c r="L10" s="9">
        <v>574</v>
      </c>
      <c r="M10" s="9">
        <v>649</v>
      </c>
      <c r="N10" s="13">
        <f t="shared" si="12"/>
        <v>1223</v>
      </c>
      <c r="O10" s="6">
        <f t="shared" si="2"/>
        <v>8.0096928417054167E-2</v>
      </c>
      <c r="P10" s="9">
        <v>310</v>
      </c>
      <c r="Q10" s="9">
        <v>268</v>
      </c>
      <c r="R10" s="13">
        <f t="shared" si="13"/>
        <v>578</v>
      </c>
      <c r="S10" s="6">
        <f t="shared" si="3"/>
        <v>6.6905891885634908E-2</v>
      </c>
      <c r="T10" s="9">
        <v>538</v>
      </c>
      <c r="U10" s="9">
        <v>445</v>
      </c>
      <c r="V10" s="13">
        <f t="shared" si="14"/>
        <v>983</v>
      </c>
      <c r="W10" s="6">
        <f t="shared" si="4"/>
        <v>8.4384925744699121E-2</v>
      </c>
      <c r="X10" s="9">
        <v>7</v>
      </c>
      <c r="Y10" s="9">
        <v>15</v>
      </c>
      <c r="Z10" s="13">
        <f t="shared" si="15"/>
        <v>22</v>
      </c>
      <c r="AA10" s="6">
        <f t="shared" si="5"/>
        <v>7.746478873239436E-2</v>
      </c>
      <c r="AB10" s="9">
        <v>27</v>
      </c>
      <c r="AC10" s="9">
        <v>46</v>
      </c>
      <c r="AD10" s="13">
        <f t="shared" si="16"/>
        <v>73</v>
      </c>
      <c r="AE10" s="6">
        <f t="shared" si="6"/>
        <v>7.5726141078838169E-2</v>
      </c>
      <c r="AF10" s="9">
        <v>82</v>
      </c>
      <c r="AG10" s="9">
        <v>88</v>
      </c>
      <c r="AH10" s="13">
        <f t="shared" si="17"/>
        <v>170</v>
      </c>
      <c r="AI10" s="6">
        <f t="shared" si="7"/>
        <v>7.4203404626800529E-2</v>
      </c>
      <c r="AJ10" s="9">
        <v>6</v>
      </c>
      <c r="AK10" s="9">
        <v>4</v>
      </c>
      <c r="AL10" s="13">
        <f t="shared" si="18"/>
        <v>10</v>
      </c>
      <c r="AM10" s="6">
        <f t="shared" si="8"/>
        <v>9.7087378640776698E-2</v>
      </c>
      <c r="AN10" s="9">
        <v>0</v>
      </c>
      <c r="AO10" s="9">
        <v>0</v>
      </c>
      <c r="AP10" s="13">
        <f t="shared" si="19"/>
        <v>0</v>
      </c>
      <c r="AQ10" s="6">
        <f t="shared" si="20"/>
        <v>0</v>
      </c>
      <c r="AR10" s="13">
        <f t="shared" si="21"/>
        <v>2253</v>
      </c>
      <c r="AS10" s="13">
        <f t="shared" si="22"/>
        <v>2238</v>
      </c>
      <c r="AT10" s="13">
        <f t="shared" si="23"/>
        <v>4491</v>
      </c>
      <c r="AU10" s="6">
        <f t="shared" si="9"/>
        <v>7.8793620716879842E-2</v>
      </c>
    </row>
    <row r="11" spans="1:47" x14ac:dyDescent="0.25">
      <c r="A11" s="4">
        <v>4</v>
      </c>
      <c r="B11" s="3" t="s">
        <v>33</v>
      </c>
      <c r="C11" s="3" t="s">
        <v>211</v>
      </c>
      <c r="D11" s="9">
        <v>419</v>
      </c>
      <c r="E11" s="9">
        <v>456</v>
      </c>
      <c r="F11" s="13">
        <f t="shared" si="10"/>
        <v>875</v>
      </c>
      <c r="G11" s="6">
        <f t="shared" si="0"/>
        <v>7.0281124497991967E-2</v>
      </c>
      <c r="H11" s="9">
        <v>185</v>
      </c>
      <c r="I11" s="9">
        <v>206</v>
      </c>
      <c r="J11" s="13">
        <f t="shared" si="11"/>
        <v>391</v>
      </c>
      <c r="K11" s="6">
        <f t="shared" si="1"/>
        <v>7.3138795361017583E-2</v>
      </c>
      <c r="L11" s="9">
        <v>526</v>
      </c>
      <c r="M11" s="9">
        <v>565</v>
      </c>
      <c r="N11" s="13">
        <f t="shared" si="12"/>
        <v>1091</v>
      </c>
      <c r="O11" s="6">
        <f t="shared" si="2"/>
        <v>7.1451961490601873E-2</v>
      </c>
      <c r="P11" s="9">
        <v>351</v>
      </c>
      <c r="Q11" s="9">
        <v>285</v>
      </c>
      <c r="R11" s="13">
        <f t="shared" si="13"/>
        <v>636</v>
      </c>
      <c r="S11" s="6">
        <f t="shared" si="3"/>
        <v>7.3619631901840496E-2</v>
      </c>
      <c r="T11" s="9">
        <v>450</v>
      </c>
      <c r="U11" s="9">
        <v>363</v>
      </c>
      <c r="V11" s="13">
        <f t="shared" si="14"/>
        <v>813</v>
      </c>
      <c r="W11" s="6">
        <f t="shared" si="4"/>
        <v>6.9791398403296415E-2</v>
      </c>
      <c r="X11" s="9">
        <v>10</v>
      </c>
      <c r="Y11" s="9">
        <v>16</v>
      </c>
      <c r="Z11" s="13">
        <f t="shared" si="15"/>
        <v>26</v>
      </c>
      <c r="AA11" s="6">
        <f t="shared" si="5"/>
        <v>9.154929577464789E-2</v>
      </c>
      <c r="AB11" s="9">
        <v>30</v>
      </c>
      <c r="AC11" s="9">
        <v>33</v>
      </c>
      <c r="AD11" s="13">
        <f t="shared" si="16"/>
        <v>63</v>
      </c>
      <c r="AE11" s="6">
        <f t="shared" si="6"/>
        <v>6.5352697095435688E-2</v>
      </c>
      <c r="AF11" s="9">
        <v>63</v>
      </c>
      <c r="AG11" s="9">
        <v>82</v>
      </c>
      <c r="AH11" s="13">
        <f t="shared" si="17"/>
        <v>145</v>
      </c>
      <c r="AI11" s="6">
        <f t="shared" si="7"/>
        <v>6.3291139240506333E-2</v>
      </c>
      <c r="AJ11" s="9">
        <v>2</v>
      </c>
      <c r="AK11" s="9">
        <v>3</v>
      </c>
      <c r="AL11" s="13">
        <f t="shared" si="18"/>
        <v>5</v>
      </c>
      <c r="AM11" s="6">
        <f t="shared" si="8"/>
        <v>4.8543689320388349E-2</v>
      </c>
      <c r="AN11" s="9">
        <v>0</v>
      </c>
      <c r="AO11" s="9">
        <v>0</v>
      </c>
      <c r="AP11" s="13">
        <f t="shared" si="19"/>
        <v>0</v>
      </c>
      <c r="AQ11" s="6">
        <f t="shared" si="20"/>
        <v>0</v>
      </c>
      <c r="AR11" s="13">
        <f t="shared" si="21"/>
        <v>2036</v>
      </c>
      <c r="AS11" s="13">
        <f t="shared" si="22"/>
        <v>2009</v>
      </c>
      <c r="AT11" s="13">
        <f t="shared" si="23"/>
        <v>4045</v>
      </c>
      <c r="AU11" s="6">
        <f t="shared" si="9"/>
        <v>7.0968647472674007E-2</v>
      </c>
    </row>
    <row r="12" spans="1:47" x14ac:dyDescent="0.25">
      <c r="A12" s="4">
        <v>5</v>
      </c>
      <c r="B12" s="3" t="s">
        <v>34</v>
      </c>
      <c r="C12" s="3" t="s">
        <v>212</v>
      </c>
      <c r="D12" s="9">
        <v>584</v>
      </c>
      <c r="E12" s="9">
        <v>637</v>
      </c>
      <c r="F12" s="13">
        <f t="shared" si="10"/>
        <v>1221</v>
      </c>
      <c r="G12" s="6">
        <f t="shared" si="0"/>
        <v>9.807228915662651E-2</v>
      </c>
      <c r="H12" s="9">
        <v>280</v>
      </c>
      <c r="I12" s="9">
        <v>260</v>
      </c>
      <c r="J12" s="13">
        <f t="shared" si="11"/>
        <v>540</v>
      </c>
      <c r="K12" s="6">
        <f t="shared" si="1"/>
        <v>0.10101010101010101</v>
      </c>
      <c r="L12" s="9">
        <v>691</v>
      </c>
      <c r="M12" s="9">
        <v>813</v>
      </c>
      <c r="N12" s="13">
        <f t="shared" si="12"/>
        <v>1504</v>
      </c>
      <c r="O12" s="6">
        <f t="shared" si="2"/>
        <v>9.8500229222607899E-2</v>
      </c>
      <c r="P12" s="9">
        <v>493</v>
      </c>
      <c r="Q12" s="9">
        <v>421</v>
      </c>
      <c r="R12" s="13">
        <f t="shared" si="13"/>
        <v>914</v>
      </c>
      <c r="S12" s="6">
        <f t="shared" si="3"/>
        <v>0.10579928232434309</v>
      </c>
      <c r="T12" s="9">
        <v>657</v>
      </c>
      <c r="U12" s="9">
        <v>544</v>
      </c>
      <c r="V12" s="13">
        <f t="shared" si="14"/>
        <v>1201</v>
      </c>
      <c r="W12" s="6">
        <f t="shared" si="4"/>
        <v>0.1030989784530861</v>
      </c>
      <c r="X12" s="9">
        <v>16</v>
      </c>
      <c r="Y12" s="9">
        <v>13</v>
      </c>
      <c r="Z12" s="13">
        <f t="shared" si="15"/>
        <v>29</v>
      </c>
      <c r="AA12" s="6">
        <f t="shared" si="5"/>
        <v>0.10211267605633803</v>
      </c>
      <c r="AB12" s="9">
        <v>43</v>
      </c>
      <c r="AC12" s="9">
        <v>72</v>
      </c>
      <c r="AD12" s="13">
        <f t="shared" si="16"/>
        <v>115</v>
      </c>
      <c r="AE12" s="6">
        <f t="shared" si="6"/>
        <v>0.11929460580912864</v>
      </c>
      <c r="AF12" s="9">
        <v>157</v>
      </c>
      <c r="AG12" s="9">
        <v>152</v>
      </c>
      <c r="AH12" s="13">
        <f t="shared" si="17"/>
        <v>309</v>
      </c>
      <c r="AI12" s="6">
        <f t="shared" si="7"/>
        <v>0.13487560017459624</v>
      </c>
      <c r="AJ12" s="9">
        <v>9</v>
      </c>
      <c r="AK12" s="9">
        <v>5</v>
      </c>
      <c r="AL12" s="13">
        <f t="shared" si="18"/>
        <v>14</v>
      </c>
      <c r="AM12" s="6">
        <f t="shared" si="8"/>
        <v>0.13592233009708737</v>
      </c>
      <c r="AN12" s="9">
        <v>0</v>
      </c>
      <c r="AO12" s="9">
        <v>0</v>
      </c>
      <c r="AP12" s="13">
        <f t="shared" si="19"/>
        <v>0</v>
      </c>
      <c r="AQ12" s="6">
        <f t="shared" si="20"/>
        <v>0</v>
      </c>
      <c r="AR12" s="13">
        <f t="shared" si="21"/>
        <v>2930</v>
      </c>
      <c r="AS12" s="13">
        <f t="shared" si="22"/>
        <v>2917</v>
      </c>
      <c r="AT12" s="13">
        <f t="shared" si="23"/>
        <v>5847</v>
      </c>
      <c r="AU12" s="6">
        <f t="shared" si="9"/>
        <v>0.10258434654455498</v>
      </c>
    </row>
    <row r="13" spans="1:47" x14ac:dyDescent="0.25">
      <c r="A13" s="4">
        <v>6</v>
      </c>
      <c r="B13" s="3" t="s">
        <v>35</v>
      </c>
      <c r="C13" s="3" t="s">
        <v>213</v>
      </c>
      <c r="D13" s="9">
        <v>538</v>
      </c>
      <c r="E13" s="9">
        <v>546</v>
      </c>
      <c r="F13" s="13">
        <f t="shared" si="10"/>
        <v>1084</v>
      </c>
      <c r="G13" s="6">
        <f t="shared" si="0"/>
        <v>8.7068273092369475E-2</v>
      </c>
      <c r="H13" s="9">
        <v>229</v>
      </c>
      <c r="I13" s="9">
        <v>225</v>
      </c>
      <c r="J13" s="13">
        <f t="shared" si="11"/>
        <v>454</v>
      </c>
      <c r="K13" s="6">
        <f t="shared" si="1"/>
        <v>8.492330714552937E-2</v>
      </c>
      <c r="L13" s="9">
        <v>488</v>
      </c>
      <c r="M13" s="9">
        <v>598</v>
      </c>
      <c r="N13" s="13">
        <f t="shared" si="12"/>
        <v>1086</v>
      </c>
      <c r="O13" s="6">
        <f t="shared" si="2"/>
        <v>7.1124500622175651E-2</v>
      </c>
      <c r="P13" s="9">
        <v>356</v>
      </c>
      <c r="Q13" s="9">
        <v>335</v>
      </c>
      <c r="R13" s="13">
        <f t="shared" si="13"/>
        <v>691</v>
      </c>
      <c r="S13" s="6">
        <f t="shared" si="3"/>
        <v>7.9986109503414754E-2</v>
      </c>
      <c r="T13" s="9">
        <v>656</v>
      </c>
      <c r="U13" s="9">
        <v>544</v>
      </c>
      <c r="V13" s="13">
        <f t="shared" si="14"/>
        <v>1200</v>
      </c>
      <c r="W13" s="6">
        <f t="shared" si="4"/>
        <v>0.10301313417460727</v>
      </c>
      <c r="X13" s="9">
        <v>11</v>
      </c>
      <c r="Y13" s="9">
        <v>14</v>
      </c>
      <c r="Z13" s="13">
        <f t="shared" si="15"/>
        <v>25</v>
      </c>
      <c r="AA13" s="6">
        <f t="shared" si="5"/>
        <v>8.8028169014084501E-2</v>
      </c>
      <c r="AB13" s="9">
        <v>68</v>
      </c>
      <c r="AC13" s="9">
        <v>84</v>
      </c>
      <c r="AD13" s="13">
        <f t="shared" si="16"/>
        <v>152</v>
      </c>
      <c r="AE13" s="6">
        <f t="shared" si="6"/>
        <v>0.15767634854771784</v>
      </c>
      <c r="AF13" s="9">
        <v>182</v>
      </c>
      <c r="AG13" s="9">
        <v>207</v>
      </c>
      <c r="AH13" s="13">
        <f t="shared" si="17"/>
        <v>389</v>
      </c>
      <c r="AI13" s="6">
        <f t="shared" si="7"/>
        <v>0.16979484941073766</v>
      </c>
      <c r="AJ13" s="9">
        <v>11</v>
      </c>
      <c r="AK13" s="9">
        <v>9</v>
      </c>
      <c r="AL13" s="13">
        <f t="shared" si="18"/>
        <v>20</v>
      </c>
      <c r="AM13" s="6">
        <f t="shared" si="8"/>
        <v>0.1941747572815534</v>
      </c>
      <c r="AN13" s="9">
        <v>0</v>
      </c>
      <c r="AO13" s="9">
        <v>0</v>
      </c>
      <c r="AP13" s="13">
        <f t="shared" si="19"/>
        <v>0</v>
      </c>
      <c r="AQ13" s="6">
        <f t="shared" si="20"/>
        <v>0</v>
      </c>
      <c r="AR13" s="13">
        <f t="shared" si="21"/>
        <v>2539</v>
      </c>
      <c r="AS13" s="13">
        <f t="shared" si="22"/>
        <v>2562</v>
      </c>
      <c r="AT13" s="13">
        <f t="shared" si="23"/>
        <v>5101</v>
      </c>
      <c r="AU13" s="6">
        <f t="shared" si="9"/>
        <v>8.9495938382721893E-2</v>
      </c>
    </row>
    <row r="14" spans="1:47" x14ac:dyDescent="0.25">
      <c r="A14" s="4">
        <v>7</v>
      </c>
      <c r="B14" s="3" t="s">
        <v>36</v>
      </c>
      <c r="C14" s="3" t="s">
        <v>214</v>
      </c>
      <c r="D14" s="9">
        <v>511</v>
      </c>
      <c r="E14" s="9">
        <v>496</v>
      </c>
      <c r="F14" s="13">
        <f t="shared" si="10"/>
        <v>1007</v>
      </c>
      <c r="G14" s="6">
        <f t="shared" si="0"/>
        <v>8.0883534136546184E-2</v>
      </c>
      <c r="H14" s="9">
        <v>228</v>
      </c>
      <c r="I14" s="9">
        <v>242</v>
      </c>
      <c r="J14" s="13">
        <f t="shared" si="11"/>
        <v>470</v>
      </c>
      <c r="K14" s="6">
        <f t="shared" si="1"/>
        <v>8.7916199027310141E-2</v>
      </c>
      <c r="L14" s="9">
        <v>510</v>
      </c>
      <c r="M14" s="9">
        <v>618</v>
      </c>
      <c r="N14" s="13">
        <f t="shared" si="12"/>
        <v>1128</v>
      </c>
      <c r="O14" s="6">
        <f t="shared" si="2"/>
        <v>7.3875171916955917E-2</v>
      </c>
      <c r="P14" s="9">
        <v>346</v>
      </c>
      <c r="Q14" s="9">
        <v>335</v>
      </c>
      <c r="R14" s="13">
        <f t="shared" si="13"/>
        <v>681</v>
      </c>
      <c r="S14" s="6">
        <f t="shared" si="3"/>
        <v>7.8828568121310338E-2</v>
      </c>
      <c r="T14" s="9">
        <v>604</v>
      </c>
      <c r="U14" s="9">
        <v>474</v>
      </c>
      <c r="V14" s="13">
        <f t="shared" si="14"/>
        <v>1078</v>
      </c>
      <c r="W14" s="6">
        <f t="shared" si="4"/>
        <v>9.2540132200188863E-2</v>
      </c>
      <c r="X14" s="9">
        <v>10</v>
      </c>
      <c r="Y14" s="9">
        <v>16</v>
      </c>
      <c r="Z14" s="13">
        <f t="shared" si="15"/>
        <v>26</v>
      </c>
      <c r="AA14" s="6">
        <f t="shared" si="5"/>
        <v>9.154929577464789E-2</v>
      </c>
      <c r="AB14" s="9">
        <v>26</v>
      </c>
      <c r="AC14" s="9">
        <v>50</v>
      </c>
      <c r="AD14" s="13">
        <f t="shared" si="16"/>
        <v>76</v>
      </c>
      <c r="AE14" s="6">
        <f t="shared" si="6"/>
        <v>7.8838174273858919E-2</v>
      </c>
      <c r="AF14" s="9">
        <v>81</v>
      </c>
      <c r="AG14" s="9">
        <v>87</v>
      </c>
      <c r="AH14" s="13">
        <f t="shared" si="17"/>
        <v>168</v>
      </c>
      <c r="AI14" s="6">
        <f t="shared" si="7"/>
        <v>7.3330423395896988E-2</v>
      </c>
      <c r="AJ14" s="9">
        <v>5</v>
      </c>
      <c r="AK14" s="9">
        <v>0</v>
      </c>
      <c r="AL14" s="13">
        <f t="shared" si="18"/>
        <v>5</v>
      </c>
      <c r="AM14" s="6">
        <f t="shared" si="8"/>
        <v>4.8543689320388349E-2</v>
      </c>
      <c r="AN14" s="9">
        <v>1</v>
      </c>
      <c r="AO14" s="9">
        <v>0</v>
      </c>
      <c r="AP14" s="13">
        <f t="shared" si="19"/>
        <v>1</v>
      </c>
      <c r="AQ14" s="6">
        <f t="shared" si="20"/>
        <v>0.5</v>
      </c>
      <c r="AR14" s="13">
        <f t="shared" si="21"/>
        <v>2322</v>
      </c>
      <c r="AS14" s="13">
        <f t="shared" si="22"/>
        <v>2318</v>
      </c>
      <c r="AT14" s="13">
        <f t="shared" si="23"/>
        <v>4640</v>
      </c>
      <c r="AU14" s="6">
        <f t="shared" si="9"/>
        <v>8.1407793392634695E-2</v>
      </c>
    </row>
    <row r="15" spans="1:47" x14ac:dyDescent="0.25">
      <c r="A15" s="4">
        <v>8</v>
      </c>
      <c r="B15" s="3" t="s">
        <v>37</v>
      </c>
      <c r="C15" s="3" t="s">
        <v>215</v>
      </c>
      <c r="D15" s="9">
        <v>579</v>
      </c>
      <c r="E15" s="9">
        <v>561</v>
      </c>
      <c r="F15" s="13">
        <f t="shared" si="10"/>
        <v>1140</v>
      </c>
      <c r="G15" s="6">
        <f t="shared" si="0"/>
        <v>9.1566265060240959E-2</v>
      </c>
      <c r="H15" s="9">
        <v>199</v>
      </c>
      <c r="I15" s="9">
        <v>215</v>
      </c>
      <c r="J15" s="13">
        <f t="shared" si="11"/>
        <v>414</v>
      </c>
      <c r="K15" s="6">
        <f t="shared" si="1"/>
        <v>7.7441077441077436E-2</v>
      </c>
      <c r="L15" s="9">
        <v>605</v>
      </c>
      <c r="M15" s="9">
        <v>636</v>
      </c>
      <c r="N15" s="13">
        <f t="shared" si="12"/>
        <v>1241</v>
      </c>
      <c r="O15" s="6">
        <f t="shared" si="2"/>
        <v>8.1275787543388558E-2</v>
      </c>
      <c r="P15" s="9">
        <v>364</v>
      </c>
      <c r="Q15" s="9">
        <v>341</v>
      </c>
      <c r="R15" s="13">
        <f t="shared" si="13"/>
        <v>705</v>
      </c>
      <c r="S15" s="6">
        <f t="shared" si="3"/>
        <v>8.1606667438360925E-2</v>
      </c>
      <c r="T15" s="9">
        <v>497</v>
      </c>
      <c r="U15" s="9">
        <v>438</v>
      </c>
      <c r="V15" s="13">
        <f t="shared" si="14"/>
        <v>935</v>
      </c>
      <c r="W15" s="6">
        <f t="shared" si="4"/>
        <v>8.0264400377714831E-2</v>
      </c>
      <c r="X15" s="9">
        <v>18</v>
      </c>
      <c r="Y15" s="9">
        <v>18</v>
      </c>
      <c r="Z15" s="13">
        <f t="shared" si="15"/>
        <v>36</v>
      </c>
      <c r="AA15" s="6">
        <f t="shared" si="5"/>
        <v>0.12676056338028169</v>
      </c>
      <c r="AB15" s="9">
        <v>32</v>
      </c>
      <c r="AC15" s="9">
        <v>49</v>
      </c>
      <c r="AD15" s="13">
        <f t="shared" si="16"/>
        <v>81</v>
      </c>
      <c r="AE15" s="6">
        <f t="shared" si="6"/>
        <v>8.4024896265560173E-2</v>
      </c>
      <c r="AF15" s="9">
        <v>99</v>
      </c>
      <c r="AG15" s="9">
        <v>109</v>
      </c>
      <c r="AH15" s="13">
        <f t="shared" si="17"/>
        <v>208</v>
      </c>
      <c r="AI15" s="6">
        <f t="shared" si="7"/>
        <v>9.07900480139677E-2</v>
      </c>
      <c r="AJ15" s="9">
        <v>6</v>
      </c>
      <c r="AK15" s="9">
        <v>2</v>
      </c>
      <c r="AL15" s="13">
        <f t="shared" si="18"/>
        <v>8</v>
      </c>
      <c r="AM15" s="6">
        <f t="shared" si="8"/>
        <v>7.7669902912621352E-2</v>
      </c>
      <c r="AN15" s="9">
        <v>0</v>
      </c>
      <c r="AO15" s="9">
        <v>1</v>
      </c>
      <c r="AP15" s="13">
        <f t="shared" si="19"/>
        <v>1</v>
      </c>
      <c r="AQ15" s="6">
        <f t="shared" si="20"/>
        <v>0.5</v>
      </c>
      <c r="AR15" s="13">
        <f t="shared" si="21"/>
        <v>2399</v>
      </c>
      <c r="AS15" s="13">
        <f t="shared" si="22"/>
        <v>2370</v>
      </c>
      <c r="AT15" s="13">
        <f t="shared" si="23"/>
        <v>4769</v>
      </c>
      <c r="AU15" s="6">
        <f t="shared" si="9"/>
        <v>8.3671070407214415E-2</v>
      </c>
    </row>
    <row r="16" spans="1:47" x14ac:dyDescent="0.25">
      <c r="A16" s="4">
        <v>9</v>
      </c>
      <c r="B16" s="3" t="s">
        <v>38</v>
      </c>
      <c r="C16" s="3" t="s">
        <v>216</v>
      </c>
      <c r="D16" s="9">
        <v>469</v>
      </c>
      <c r="E16" s="9">
        <v>485</v>
      </c>
      <c r="F16" s="13">
        <f t="shared" si="10"/>
        <v>954</v>
      </c>
      <c r="G16" s="6">
        <f t="shared" si="0"/>
        <v>7.6626506024096389E-2</v>
      </c>
      <c r="H16" s="9">
        <v>212</v>
      </c>
      <c r="I16" s="9">
        <v>221</v>
      </c>
      <c r="J16" s="13">
        <f t="shared" si="11"/>
        <v>433</v>
      </c>
      <c r="K16" s="6">
        <f t="shared" si="1"/>
        <v>8.0995136550692112E-2</v>
      </c>
      <c r="L16" s="9">
        <v>517</v>
      </c>
      <c r="M16" s="9">
        <v>606</v>
      </c>
      <c r="N16" s="13">
        <f t="shared" si="12"/>
        <v>1123</v>
      </c>
      <c r="O16" s="6">
        <f t="shared" si="2"/>
        <v>7.3547711048529696E-2</v>
      </c>
      <c r="P16" s="9">
        <v>341</v>
      </c>
      <c r="Q16" s="9">
        <v>306</v>
      </c>
      <c r="R16" s="13">
        <f t="shared" si="13"/>
        <v>647</v>
      </c>
      <c r="S16" s="6">
        <f t="shared" si="3"/>
        <v>7.4892927422155336E-2</v>
      </c>
      <c r="T16" s="9">
        <v>546</v>
      </c>
      <c r="U16" s="9">
        <v>461</v>
      </c>
      <c r="V16" s="13">
        <f t="shared" si="14"/>
        <v>1007</v>
      </c>
      <c r="W16" s="6">
        <f t="shared" si="4"/>
        <v>8.6445188428191266E-2</v>
      </c>
      <c r="X16" s="9">
        <v>9</v>
      </c>
      <c r="Y16" s="9">
        <v>12</v>
      </c>
      <c r="Z16" s="13">
        <f t="shared" si="15"/>
        <v>21</v>
      </c>
      <c r="AA16" s="6">
        <f t="shared" si="5"/>
        <v>7.3943661971830985E-2</v>
      </c>
      <c r="AB16" s="9">
        <v>28</v>
      </c>
      <c r="AC16" s="9">
        <v>57</v>
      </c>
      <c r="AD16" s="13">
        <f t="shared" si="16"/>
        <v>85</v>
      </c>
      <c r="AE16" s="6">
        <f t="shared" si="6"/>
        <v>8.8174273858921168E-2</v>
      </c>
      <c r="AF16" s="9">
        <v>77</v>
      </c>
      <c r="AG16" s="9">
        <v>92</v>
      </c>
      <c r="AH16" s="13">
        <f t="shared" si="17"/>
        <v>169</v>
      </c>
      <c r="AI16" s="6">
        <f t="shared" si="7"/>
        <v>7.3766914011348758E-2</v>
      </c>
      <c r="AJ16" s="9">
        <v>2</v>
      </c>
      <c r="AK16" s="9">
        <v>3</v>
      </c>
      <c r="AL16" s="13">
        <f t="shared" si="18"/>
        <v>5</v>
      </c>
      <c r="AM16" s="6">
        <f t="shared" si="8"/>
        <v>4.8543689320388349E-2</v>
      </c>
      <c r="AN16" s="9">
        <v>0</v>
      </c>
      <c r="AO16" s="9">
        <v>0</v>
      </c>
      <c r="AP16" s="13">
        <f t="shared" si="19"/>
        <v>0</v>
      </c>
      <c r="AQ16" s="6">
        <f t="shared" si="20"/>
        <v>0</v>
      </c>
      <c r="AR16" s="13">
        <f t="shared" si="21"/>
        <v>2201</v>
      </c>
      <c r="AS16" s="13">
        <f t="shared" si="22"/>
        <v>2243</v>
      </c>
      <c r="AT16" s="13">
        <f t="shared" si="23"/>
        <v>4444</v>
      </c>
      <c r="AU16" s="6">
        <f t="shared" si="9"/>
        <v>7.7969015913118236E-2</v>
      </c>
    </row>
    <row r="17" spans="1:47" x14ac:dyDescent="0.25">
      <c r="A17" s="4">
        <v>10</v>
      </c>
      <c r="B17" s="3" t="s">
        <v>39</v>
      </c>
      <c r="C17" s="3" t="s">
        <v>217</v>
      </c>
      <c r="D17" s="9">
        <v>577</v>
      </c>
      <c r="E17" s="9">
        <v>583</v>
      </c>
      <c r="F17" s="13">
        <f t="shared" si="10"/>
        <v>1160</v>
      </c>
      <c r="G17" s="6">
        <f t="shared" si="0"/>
        <v>9.3172690763052207E-2</v>
      </c>
      <c r="H17" s="9">
        <v>256</v>
      </c>
      <c r="I17" s="9">
        <v>238</v>
      </c>
      <c r="J17" s="13">
        <f t="shared" si="11"/>
        <v>494</v>
      </c>
      <c r="K17" s="6">
        <f t="shared" si="1"/>
        <v>9.240553684998129E-2</v>
      </c>
      <c r="L17" s="9">
        <v>789</v>
      </c>
      <c r="M17" s="9">
        <v>826</v>
      </c>
      <c r="N17" s="13">
        <f t="shared" si="12"/>
        <v>1615</v>
      </c>
      <c r="O17" s="6">
        <f t="shared" si="2"/>
        <v>0.10576986050167005</v>
      </c>
      <c r="P17" s="9">
        <v>484</v>
      </c>
      <c r="Q17" s="9">
        <v>458</v>
      </c>
      <c r="R17" s="13">
        <f t="shared" si="13"/>
        <v>942</v>
      </c>
      <c r="S17" s="6">
        <f t="shared" si="3"/>
        <v>0.10904039819423544</v>
      </c>
      <c r="T17" s="9">
        <v>583</v>
      </c>
      <c r="U17" s="9">
        <v>460</v>
      </c>
      <c r="V17" s="13">
        <f t="shared" si="14"/>
        <v>1043</v>
      </c>
      <c r="W17" s="6">
        <f t="shared" si="4"/>
        <v>8.9535582453429477E-2</v>
      </c>
      <c r="X17" s="9">
        <v>8</v>
      </c>
      <c r="Y17" s="9">
        <v>17</v>
      </c>
      <c r="Z17" s="13">
        <f t="shared" si="15"/>
        <v>25</v>
      </c>
      <c r="AA17" s="6">
        <f t="shared" si="5"/>
        <v>8.8028169014084501E-2</v>
      </c>
      <c r="AB17" s="9">
        <v>40</v>
      </c>
      <c r="AC17" s="9">
        <v>60</v>
      </c>
      <c r="AD17" s="13">
        <f t="shared" si="16"/>
        <v>100</v>
      </c>
      <c r="AE17" s="6">
        <f t="shared" si="6"/>
        <v>0.1037344398340249</v>
      </c>
      <c r="AF17" s="9">
        <v>101</v>
      </c>
      <c r="AG17" s="9">
        <v>114</v>
      </c>
      <c r="AH17" s="13">
        <f t="shared" si="17"/>
        <v>215</v>
      </c>
      <c r="AI17" s="6">
        <f t="shared" si="7"/>
        <v>9.384548232213008E-2</v>
      </c>
      <c r="AJ17" s="9">
        <v>11</v>
      </c>
      <c r="AK17" s="9">
        <v>3</v>
      </c>
      <c r="AL17" s="13">
        <f t="shared" si="18"/>
        <v>14</v>
      </c>
      <c r="AM17" s="6">
        <f t="shared" si="8"/>
        <v>0.13592233009708737</v>
      </c>
      <c r="AN17" s="9">
        <v>0</v>
      </c>
      <c r="AO17" s="9">
        <v>0</v>
      </c>
      <c r="AP17" s="13">
        <f t="shared" si="19"/>
        <v>0</v>
      </c>
      <c r="AQ17" s="6">
        <f t="shared" si="20"/>
        <v>0</v>
      </c>
      <c r="AR17" s="13">
        <f t="shared" si="21"/>
        <v>2849</v>
      </c>
      <c r="AS17" s="13">
        <f t="shared" si="22"/>
        <v>2759</v>
      </c>
      <c r="AT17" s="13">
        <f t="shared" si="23"/>
        <v>5608</v>
      </c>
      <c r="AU17" s="6">
        <f t="shared" si="9"/>
        <v>9.8391143393511946E-2</v>
      </c>
    </row>
    <row r="18" spans="1:47" x14ac:dyDescent="0.25">
      <c r="A18" s="4">
        <v>11</v>
      </c>
      <c r="B18" s="3" t="s">
        <v>40</v>
      </c>
      <c r="C18" s="3" t="s">
        <v>218</v>
      </c>
      <c r="D18" s="9">
        <v>448</v>
      </c>
      <c r="E18" s="9">
        <v>429</v>
      </c>
      <c r="F18" s="13">
        <f t="shared" si="10"/>
        <v>877</v>
      </c>
      <c r="G18" s="6">
        <f t="shared" si="0"/>
        <v>7.0441767068273098E-2</v>
      </c>
      <c r="H18" s="9">
        <v>197</v>
      </c>
      <c r="I18" s="9">
        <v>199</v>
      </c>
      <c r="J18" s="13">
        <f t="shared" si="11"/>
        <v>396</v>
      </c>
      <c r="K18" s="6">
        <f t="shared" si="1"/>
        <v>7.407407407407407E-2</v>
      </c>
      <c r="L18" s="9">
        <v>492</v>
      </c>
      <c r="M18" s="9">
        <v>623</v>
      </c>
      <c r="N18" s="13">
        <f t="shared" si="12"/>
        <v>1115</v>
      </c>
      <c r="O18" s="6">
        <f t="shared" si="2"/>
        <v>7.3023773659047747E-2</v>
      </c>
      <c r="P18" s="9">
        <v>286</v>
      </c>
      <c r="Q18" s="9">
        <v>295</v>
      </c>
      <c r="R18" s="13">
        <f t="shared" si="13"/>
        <v>581</v>
      </c>
      <c r="S18" s="6">
        <f t="shared" si="3"/>
        <v>6.7253154300266238E-2</v>
      </c>
      <c r="T18" s="9">
        <v>592</v>
      </c>
      <c r="U18" s="9">
        <v>434</v>
      </c>
      <c r="V18" s="13">
        <f t="shared" si="14"/>
        <v>1026</v>
      </c>
      <c r="W18" s="6">
        <f t="shared" si="4"/>
        <v>8.8076229719289204E-2</v>
      </c>
      <c r="X18" s="9">
        <v>6</v>
      </c>
      <c r="Y18" s="9">
        <v>18</v>
      </c>
      <c r="Z18" s="13">
        <f t="shared" si="15"/>
        <v>24</v>
      </c>
      <c r="AA18" s="6">
        <f t="shared" si="5"/>
        <v>8.4507042253521125E-2</v>
      </c>
      <c r="AB18" s="9">
        <v>33</v>
      </c>
      <c r="AC18" s="9">
        <v>32</v>
      </c>
      <c r="AD18" s="13">
        <f t="shared" si="16"/>
        <v>65</v>
      </c>
      <c r="AE18" s="6">
        <f t="shared" si="6"/>
        <v>6.7427385892116179E-2</v>
      </c>
      <c r="AF18" s="9">
        <v>62</v>
      </c>
      <c r="AG18" s="9">
        <v>89</v>
      </c>
      <c r="AH18" s="13">
        <f t="shared" si="17"/>
        <v>151</v>
      </c>
      <c r="AI18" s="6">
        <f t="shared" si="7"/>
        <v>6.5910082933216929E-2</v>
      </c>
      <c r="AJ18" s="9">
        <v>3</v>
      </c>
      <c r="AK18" s="9">
        <v>3</v>
      </c>
      <c r="AL18" s="13">
        <f t="shared" si="18"/>
        <v>6</v>
      </c>
      <c r="AM18" s="6">
        <f t="shared" si="8"/>
        <v>5.8252427184466021E-2</v>
      </c>
      <c r="AN18" s="9">
        <v>0</v>
      </c>
      <c r="AO18" s="9">
        <v>0</v>
      </c>
      <c r="AP18" s="13">
        <f t="shared" si="19"/>
        <v>0</v>
      </c>
      <c r="AQ18" s="6">
        <f t="shared" si="20"/>
        <v>0</v>
      </c>
      <c r="AR18" s="13">
        <f t="shared" si="21"/>
        <v>2119</v>
      </c>
      <c r="AS18" s="13">
        <f t="shared" si="22"/>
        <v>2122</v>
      </c>
      <c r="AT18" s="13">
        <f t="shared" si="23"/>
        <v>4241</v>
      </c>
      <c r="AU18" s="6">
        <f t="shared" si="9"/>
        <v>7.4407424952190465E-2</v>
      </c>
    </row>
    <row r="19" spans="1:47" x14ac:dyDescent="0.25">
      <c r="A19" s="4">
        <v>12</v>
      </c>
      <c r="B19" s="3" t="s">
        <v>41</v>
      </c>
      <c r="C19" s="3" t="s">
        <v>219</v>
      </c>
      <c r="D19" s="9">
        <v>442</v>
      </c>
      <c r="E19" s="9">
        <v>459</v>
      </c>
      <c r="F19" s="13">
        <f t="shared" si="10"/>
        <v>901</v>
      </c>
      <c r="G19" s="6">
        <f t="shared" si="0"/>
        <v>7.2369477911646593E-2</v>
      </c>
      <c r="H19" s="9">
        <v>211</v>
      </c>
      <c r="I19" s="9">
        <v>191</v>
      </c>
      <c r="J19" s="13">
        <f t="shared" si="11"/>
        <v>402</v>
      </c>
      <c r="K19" s="6">
        <f t="shared" si="1"/>
        <v>7.5196408529741868E-2</v>
      </c>
      <c r="L19" s="9">
        <v>537</v>
      </c>
      <c r="M19" s="9">
        <v>569</v>
      </c>
      <c r="N19" s="13">
        <f t="shared" si="12"/>
        <v>1106</v>
      </c>
      <c r="O19" s="6">
        <f t="shared" si="2"/>
        <v>7.2434344095880537E-2</v>
      </c>
      <c r="P19" s="9">
        <v>369</v>
      </c>
      <c r="Q19" s="9">
        <v>302</v>
      </c>
      <c r="R19" s="13">
        <f t="shared" si="13"/>
        <v>671</v>
      </c>
      <c r="S19" s="6">
        <f t="shared" si="3"/>
        <v>7.7671026739205923E-2</v>
      </c>
      <c r="T19" s="9">
        <v>348</v>
      </c>
      <c r="U19" s="9">
        <v>337</v>
      </c>
      <c r="V19" s="13">
        <f t="shared" si="14"/>
        <v>685</v>
      </c>
      <c r="W19" s="6">
        <f t="shared" si="4"/>
        <v>5.8803330758004979E-2</v>
      </c>
      <c r="X19" s="9">
        <v>1</v>
      </c>
      <c r="Y19" s="9">
        <v>11</v>
      </c>
      <c r="Z19" s="13">
        <f t="shared" si="15"/>
        <v>12</v>
      </c>
      <c r="AA19" s="6">
        <f t="shared" si="5"/>
        <v>4.2253521126760563E-2</v>
      </c>
      <c r="AB19" s="9">
        <v>18</v>
      </c>
      <c r="AC19" s="9">
        <v>22</v>
      </c>
      <c r="AD19" s="13">
        <f t="shared" si="16"/>
        <v>40</v>
      </c>
      <c r="AE19" s="6">
        <f t="shared" si="6"/>
        <v>4.1493775933609957E-2</v>
      </c>
      <c r="AF19" s="9">
        <v>38</v>
      </c>
      <c r="AG19" s="9">
        <v>45</v>
      </c>
      <c r="AH19" s="13">
        <f t="shared" si="17"/>
        <v>83</v>
      </c>
      <c r="AI19" s="6">
        <f t="shared" si="7"/>
        <v>3.6228721082496723E-2</v>
      </c>
      <c r="AJ19" s="9">
        <v>2</v>
      </c>
      <c r="AK19" s="9">
        <v>1</v>
      </c>
      <c r="AL19" s="13">
        <f t="shared" si="18"/>
        <v>3</v>
      </c>
      <c r="AM19" s="6">
        <f t="shared" si="8"/>
        <v>2.9126213592233011E-2</v>
      </c>
      <c r="AN19" s="9">
        <v>0</v>
      </c>
      <c r="AO19" s="9">
        <v>0</v>
      </c>
      <c r="AP19" s="13">
        <f t="shared" si="19"/>
        <v>0</v>
      </c>
      <c r="AQ19" s="6">
        <f t="shared" si="20"/>
        <v>0</v>
      </c>
      <c r="AR19" s="13">
        <f t="shared" si="21"/>
        <v>1966</v>
      </c>
      <c r="AS19" s="13">
        <f t="shared" si="22"/>
        <v>1937</v>
      </c>
      <c r="AT19" s="13">
        <f t="shared" si="23"/>
        <v>3903</v>
      </c>
      <c r="AU19" s="6">
        <f t="shared" si="9"/>
        <v>6.8477288278330439E-2</v>
      </c>
    </row>
    <row r="20" spans="1:47" s="1" customFormat="1" x14ac:dyDescent="0.25">
      <c r="A20" s="23" t="s">
        <v>345</v>
      </c>
      <c r="B20" s="23"/>
      <c r="C20" s="23"/>
      <c r="D20" s="14">
        <f t="shared" ref="D20:AH20" si="24">SUM(D8:D19)</f>
        <v>6174</v>
      </c>
      <c r="E20" s="14">
        <f t="shared" si="24"/>
        <v>6276</v>
      </c>
      <c r="F20" s="18">
        <f t="shared" si="24"/>
        <v>12450</v>
      </c>
      <c r="G20" s="12">
        <f>F20/$AT$20</f>
        <v>0.21843254908153062</v>
      </c>
      <c r="H20" s="14">
        <f t="shared" si="24"/>
        <v>2669</v>
      </c>
      <c r="I20" s="14">
        <f t="shared" si="24"/>
        <v>2677</v>
      </c>
      <c r="J20" s="18">
        <f t="shared" si="24"/>
        <v>5346</v>
      </c>
      <c r="K20" s="12">
        <f>J20/$AT$20</f>
        <v>9.3794410232117487E-2</v>
      </c>
      <c r="L20" s="14">
        <f t="shared" si="24"/>
        <v>7209</v>
      </c>
      <c r="M20" s="14">
        <f t="shared" si="24"/>
        <v>8060</v>
      </c>
      <c r="N20" s="18">
        <f t="shared" si="24"/>
        <v>15269</v>
      </c>
      <c r="O20" s="12">
        <f>N20/$AT$20</f>
        <v>0.26789129252416793</v>
      </c>
      <c r="P20" s="14">
        <f t="shared" si="24"/>
        <v>4536</v>
      </c>
      <c r="Q20" s="14">
        <f t="shared" si="24"/>
        <v>4103</v>
      </c>
      <c r="R20" s="18">
        <f t="shared" si="24"/>
        <v>8639</v>
      </c>
      <c r="S20" s="12">
        <f>R20/$AT$20</f>
        <v>0.15156938084460586</v>
      </c>
      <c r="T20" s="14">
        <f t="shared" si="24"/>
        <v>6418</v>
      </c>
      <c r="U20" s="14">
        <f t="shared" si="24"/>
        <v>5231</v>
      </c>
      <c r="V20" s="18">
        <f t="shared" si="24"/>
        <v>11649</v>
      </c>
      <c r="W20" s="12">
        <f>V20/$AT$20</f>
        <v>0.20437917785146587</v>
      </c>
      <c r="X20" s="15">
        <f t="shared" si="24"/>
        <v>115</v>
      </c>
      <c r="Y20" s="14">
        <f t="shared" si="24"/>
        <v>169</v>
      </c>
      <c r="Z20" s="18">
        <f t="shared" si="24"/>
        <v>284</v>
      </c>
      <c r="AA20" s="12">
        <f>Z20/$AT$20</f>
        <v>4.9827183886871238E-3</v>
      </c>
      <c r="AB20" s="14">
        <f t="shared" si="24"/>
        <v>386</v>
      </c>
      <c r="AC20" s="14">
        <f t="shared" si="24"/>
        <v>578</v>
      </c>
      <c r="AD20" s="18">
        <f t="shared" si="24"/>
        <v>964</v>
      </c>
      <c r="AE20" s="12">
        <f>AD20/$AT$20</f>
        <v>1.6913170868642208E-2</v>
      </c>
      <c r="AF20" s="14">
        <f t="shared" si="24"/>
        <v>1077</v>
      </c>
      <c r="AG20" s="14">
        <f t="shared" si="24"/>
        <v>1214</v>
      </c>
      <c r="AH20" s="18">
        <f t="shared" si="24"/>
        <v>2291</v>
      </c>
      <c r="AI20" s="12">
        <f>AH20/$AT$20</f>
        <v>4.0195097987613386E-2</v>
      </c>
      <c r="AJ20" s="14">
        <f t="shared" ref="AJ20:AT20" si="25">SUM(AJ8:AJ19)</f>
        <v>63</v>
      </c>
      <c r="AK20" s="14">
        <f t="shared" si="25"/>
        <v>40</v>
      </c>
      <c r="AL20" s="18">
        <f t="shared" si="25"/>
        <v>103</v>
      </c>
      <c r="AM20" s="12">
        <f>AL20/$AT$20</f>
        <v>1.8071126550520203E-3</v>
      </c>
      <c r="AN20" s="14">
        <f t="shared" si="25"/>
        <v>1</v>
      </c>
      <c r="AO20" s="14">
        <f t="shared" si="25"/>
        <v>1</v>
      </c>
      <c r="AP20" s="18">
        <f t="shared" si="25"/>
        <v>2</v>
      </c>
      <c r="AQ20" s="12">
        <f>AP20/$AT$20</f>
        <v>3.5089566117514956E-5</v>
      </c>
      <c r="AR20" s="14">
        <f t="shared" si="25"/>
        <v>28648</v>
      </c>
      <c r="AS20" s="14">
        <f t="shared" si="25"/>
        <v>28349</v>
      </c>
      <c r="AT20" s="18">
        <f t="shared" si="25"/>
        <v>56997</v>
      </c>
      <c r="AU20" s="12">
        <f>AT20/$AT$20</f>
        <v>1</v>
      </c>
    </row>
  </sheetData>
  <mergeCells count="17">
    <mergeCell ref="A20:C20"/>
    <mergeCell ref="AF6:AI6"/>
    <mergeCell ref="AJ6:AM6"/>
    <mergeCell ref="AN6:AQ6"/>
    <mergeCell ref="AR6:AU6"/>
    <mergeCell ref="H6:K6"/>
    <mergeCell ref="L6:O6"/>
    <mergeCell ref="P6:S6"/>
    <mergeCell ref="T6:W6"/>
    <mergeCell ref="X6:AA6"/>
    <mergeCell ref="AB6:AE6"/>
    <mergeCell ref="A4:D4"/>
    <mergeCell ref="A5:D5"/>
    <mergeCell ref="A6:A7"/>
    <mergeCell ref="B6:B7"/>
    <mergeCell ref="C6:C7"/>
    <mergeCell ref="D6:G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B6C84E-F7C9-4CC8-86CD-128C7DE51CE2}">
  <dimension ref="A1:AU22"/>
  <sheetViews>
    <sheetView workbookViewId="0"/>
  </sheetViews>
  <sheetFormatPr defaultRowHeight="15" x14ac:dyDescent="0.25"/>
  <cols>
    <col min="1" max="1" width="6.42578125" customWidth="1"/>
    <col min="2" max="2" width="11" bestFit="1" customWidth="1"/>
    <col min="3" max="3" width="16" bestFit="1" customWidth="1"/>
    <col min="4" max="4" width="8.5703125" bestFit="1" customWidth="1"/>
    <col min="5" max="5" width="11.28515625" bestFit="1" customWidth="1"/>
    <col min="6" max="6" width="8" bestFit="1" customWidth="1"/>
    <col min="7" max="7" width="8.140625" bestFit="1" customWidth="1"/>
    <col min="8" max="8" width="8.5703125" bestFit="1" customWidth="1"/>
    <col min="9" max="9" width="11.28515625" bestFit="1" customWidth="1"/>
    <col min="10" max="10" width="8" bestFit="1" customWidth="1"/>
    <col min="11" max="11" width="8.140625" bestFit="1" customWidth="1"/>
    <col min="12" max="12" width="8.5703125" bestFit="1" customWidth="1"/>
    <col min="13" max="13" width="11.28515625" bestFit="1" customWidth="1"/>
    <col min="14" max="14" width="8" bestFit="1" customWidth="1"/>
    <col min="15" max="15" width="8.140625" bestFit="1" customWidth="1"/>
    <col min="16" max="16" width="8.5703125" bestFit="1" customWidth="1"/>
    <col min="17" max="17" width="11.28515625" bestFit="1" customWidth="1"/>
    <col min="18" max="18" width="8" bestFit="1" customWidth="1"/>
    <col min="19" max="19" width="8.140625" bestFit="1" customWidth="1"/>
    <col min="20" max="20" width="8.5703125" bestFit="1" customWidth="1"/>
    <col min="21" max="21" width="11.28515625" bestFit="1" customWidth="1"/>
    <col min="22" max="22" width="7.28515625" bestFit="1" customWidth="1"/>
    <col min="23" max="23" width="8.140625" bestFit="1" customWidth="1"/>
    <col min="24" max="24" width="8.5703125" bestFit="1" customWidth="1"/>
    <col min="25" max="25" width="11.28515625" bestFit="1" customWidth="1"/>
    <col min="26" max="26" width="7.28515625" bestFit="1" customWidth="1"/>
    <col min="27" max="27" width="8.140625" bestFit="1" customWidth="1"/>
    <col min="28" max="28" width="8.5703125" bestFit="1" customWidth="1"/>
    <col min="29" max="29" width="11.28515625" bestFit="1" customWidth="1"/>
    <col min="30" max="30" width="7.28515625" bestFit="1" customWidth="1"/>
    <col min="31" max="31" width="8.140625" bestFit="1" customWidth="1"/>
    <col min="32" max="32" width="8.5703125" bestFit="1" customWidth="1"/>
    <col min="33" max="33" width="11.28515625" bestFit="1" customWidth="1"/>
    <col min="34" max="34" width="7.28515625" bestFit="1" customWidth="1"/>
    <col min="35" max="35" width="8.140625" bestFit="1" customWidth="1"/>
    <col min="36" max="36" width="8.5703125" bestFit="1" customWidth="1"/>
    <col min="37" max="37" width="11.28515625" bestFit="1" customWidth="1"/>
    <col min="38" max="38" width="7.28515625" bestFit="1" customWidth="1"/>
    <col min="39" max="39" width="8.140625" bestFit="1" customWidth="1"/>
    <col min="40" max="40" width="8.5703125" bestFit="1" customWidth="1"/>
    <col min="41" max="41" width="11.28515625" bestFit="1" customWidth="1"/>
    <col min="42" max="42" width="7.28515625" bestFit="1" customWidth="1"/>
    <col min="43" max="43" width="8.140625" bestFit="1" customWidth="1"/>
    <col min="44" max="44" width="9" customWidth="1"/>
    <col min="45" max="45" width="11.42578125" bestFit="1" customWidth="1"/>
    <col min="46" max="46" width="9.5703125" bestFit="1" customWidth="1"/>
    <col min="47" max="47" width="8.140625" bestFit="1" customWidth="1"/>
  </cols>
  <sheetData>
    <row r="1" spans="1:47" ht="18.75" x14ac:dyDescent="0.3">
      <c r="B1" s="16" t="s">
        <v>372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2"/>
    </row>
    <row r="4" spans="1:47" x14ac:dyDescent="0.25">
      <c r="A4" s="24" t="s">
        <v>343</v>
      </c>
      <c r="B4" s="24"/>
      <c r="C4" s="24"/>
      <c r="D4" s="24"/>
    </row>
    <row r="5" spans="1:47" x14ac:dyDescent="0.25">
      <c r="A5" s="24" t="s">
        <v>353</v>
      </c>
      <c r="B5" s="24"/>
      <c r="C5" s="24"/>
      <c r="D5" s="24"/>
    </row>
    <row r="6" spans="1:47" s="1" customFormat="1" x14ac:dyDescent="0.25">
      <c r="A6" s="22" t="s">
        <v>342</v>
      </c>
      <c r="B6" s="22" t="s">
        <v>0</v>
      </c>
      <c r="C6" s="22" t="s">
        <v>1</v>
      </c>
      <c r="D6" s="19" t="s">
        <v>362</v>
      </c>
      <c r="E6" s="20"/>
      <c r="F6" s="20"/>
      <c r="G6" s="21"/>
      <c r="H6" s="19" t="s">
        <v>363</v>
      </c>
      <c r="I6" s="20"/>
      <c r="J6" s="20"/>
      <c r="K6" s="21"/>
      <c r="L6" s="19" t="s">
        <v>364</v>
      </c>
      <c r="M6" s="20"/>
      <c r="N6" s="20"/>
      <c r="O6" s="21"/>
      <c r="P6" s="19" t="s">
        <v>365</v>
      </c>
      <c r="Q6" s="20"/>
      <c r="R6" s="20"/>
      <c r="S6" s="21"/>
      <c r="T6" s="19" t="s">
        <v>366</v>
      </c>
      <c r="U6" s="20"/>
      <c r="V6" s="20"/>
      <c r="W6" s="21"/>
      <c r="X6" s="19" t="s">
        <v>367</v>
      </c>
      <c r="Y6" s="20"/>
      <c r="Z6" s="20"/>
      <c r="AA6" s="21"/>
      <c r="AB6" s="19" t="s">
        <v>368</v>
      </c>
      <c r="AC6" s="20"/>
      <c r="AD6" s="20"/>
      <c r="AE6" s="21"/>
      <c r="AF6" s="19" t="s">
        <v>369</v>
      </c>
      <c r="AG6" s="20"/>
      <c r="AH6" s="20"/>
      <c r="AI6" s="21"/>
      <c r="AJ6" s="19" t="s">
        <v>370</v>
      </c>
      <c r="AK6" s="20"/>
      <c r="AL6" s="20"/>
      <c r="AM6" s="21"/>
      <c r="AN6" s="19" t="s">
        <v>371</v>
      </c>
      <c r="AO6" s="20"/>
      <c r="AP6" s="20"/>
      <c r="AQ6" s="21"/>
      <c r="AR6" s="19" t="s">
        <v>349</v>
      </c>
      <c r="AS6" s="20"/>
      <c r="AT6" s="20"/>
      <c r="AU6" s="21"/>
    </row>
    <row r="7" spans="1:47" s="5" customFormat="1" x14ac:dyDescent="0.25">
      <c r="A7" s="22"/>
      <c r="B7" s="22"/>
      <c r="C7" s="22"/>
      <c r="D7" s="7" t="s">
        <v>346</v>
      </c>
      <c r="E7" s="7" t="s">
        <v>347</v>
      </c>
      <c r="F7" s="7" t="s">
        <v>344</v>
      </c>
      <c r="G7" s="7" t="s">
        <v>348</v>
      </c>
      <c r="H7" s="7" t="s">
        <v>346</v>
      </c>
      <c r="I7" s="7" t="s">
        <v>347</v>
      </c>
      <c r="J7" s="7" t="s">
        <v>344</v>
      </c>
      <c r="K7" s="7" t="s">
        <v>348</v>
      </c>
      <c r="L7" s="7" t="s">
        <v>346</v>
      </c>
      <c r="M7" s="7" t="s">
        <v>347</v>
      </c>
      <c r="N7" s="7" t="s">
        <v>344</v>
      </c>
      <c r="O7" s="7" t="s">
        <v>348</v>
      </c>
      <c r="P7" s="7" t="s">
        <v>346</v>
      </c>
      <c r="Q7" s="7" t="s">
        <v>347</v>
      </c>
      <c r="R7" s="7" t="s">
        <v>344</v>
      </c>
      <c r="S7" s="7" t="s">
        <v>348</v>
      </c>
      <c r="T7" s="7" t="s">
        <v>346</v>
      </c>
      <c r="U7" s="7" t="s">
        <v>347</v>
      </c>
      <c r="V7" s="7" t="s">
        <v>344</v>
      </c>
      <c r="W7" s="7" t="s">
        <v>348</v>
      </c>
      <c r="X7" s="7" t="s">
        <v>346</v>
      </c>
      <c r="Y7" s="7" t="s">
        <v>347</v>
      </c>
      <c r="Z7" s="7" t="s">
        <v>344</v>
      </c>
      <c r="AA7" s="7" t="s">
        <v>348</v>
      </c>
      <c r="AB7" s="7" t="s">
        <v>346</v>
      </c>
      <c r="AC7" s="7" t="s">
        <v>347</v>
      </c>
      <c r="AD7" s="7" t="s">
        <v>344</v>
      </c>
      <c r="AE7" s="7" t="s">
        <v>348</v>
      </c>
      <c r="AF7" s="7" t="s">
        <v>346</v>
      </c>
      <c r="AG7" s="7" t="s">
        <v>347</v>
      </c>
      <c r="AH7" s="7" t="s">
        <v>344</v>
      </c>
      <c r="AI7" s="7" t="s">
        <v>348</v>
      </c>
      <c r="AJ7" s="7" t="s">
        <v>346</v>
      </c>
      <c r="AK7" s="7" t="s">
        <v>347</v>
      </c>
      <c r="AL7" s="7" t="s">
        <v>344</v>
      </c>
      <c r="AM7" s="7" t="s">
        <v>348</v>
      </c>
      <c r="AN7" s="7" t="s">
        <v>346</v>
      </c>
      <c r="AO7" s="7" t="s">
        <v>347</v>
      </c>
      <c r="AP7" s="7" t="s">
        <v>344</v>
      </c>
      <c r="AQ7" s="7" t="s">
        <v>348</v>
      </c>
      <c r="AR7" s="7" t="s">
        <v>346</v>
      </c>
      <c r="AS7" s="7" t="s">
        <v>347</v>
      </c>
      <c r="AT7" s="7" t="s">
        <v>344</v>
      </c>
      <c r="AU7" s="7" t="s">
        <v>348</v>
      </c>
    </row>
    <row r="8" spans="1:47" x14ac:dyDescent="0.25">
      <c r="A8" s="4">
        <v>1</v>
      </c>
      <c r="B8" s="3" t="s">
        <v>43</v>
      </c>
      <c r="C8" s="3" t="s">
        <v>220</v>
      </c>
      <c r="D8" s="9">
        <v>488</v>
      </c>
      <c r="E8" s="9">
        <v>479</v>
      </c>
      <c r="F8" s="13">
        <f>SUM(D8:E8)</f>
        <v>967</v>
      </c>
      <c r="G8" s="6">
        <f>IFERROR(F8/F$22,0)</f>
        <v>4.6206039755351681E-2</v>
      </c>
      <c r="H8" s="9">
        <v>223</v>
      </c>
      <c r="I8" s="9">
        <v>222</v>
      </c>
      <c r="J8" s="13">
        <f>SUM(H8:I8)</f>
        <v>445</v>
      </c>
      <c r="K8" s="6">
        <f t="shared" ref="K8:K21" si="0">IFERROR(J8/J$22,0)</f>
        <v>4.5269582909460836E-2</v>
      </c>
      <c r="L8" s="9">
        <v>553</v>
      </c>
      <c r="M8" s="9">
        <v>619</v>
      </c>
      <c r="N8" s="13">
        <f>SUM(L8:M8)</f>
        <v>1172</v>
      </c>
      <c r="O8" s="6">
        <f t="shared" ref="O8:O21" si="1">IFERROR(N8/N$22,0)</f>
        <v>6.510387734696145E-2</v>
      </c>
      <c r="P8" s="9">
        <v>446</v>
      </c>
      <c r="Q8" s="9">
        <v>434</v>
      </c>
      <c r="R8" s="13">
        <f>SUM(P8:Q8)</f>
        <v>880</v>
      </c>
      <c r="S8" s="6">
        <f t="shared" ref="S8:S21" si="2">IFERROR(R8/R$22,0)</f>
        <v>5.8674489931990932E-2</v>
      </c>
      <c r="T8" s="9">
        <v>799</v>
      </c>
      <c r="U8" s="9">
        <v>632</v>
      </c>
      <c r="V8" s="13">
        <f>SUM(T8:U8)</f>
        <v>1431</v>
      </c>
      <c r="W8" s="6">
        <f t="shared" ref="W8:W21" si="3">IFERROR(V8/V$22,0)</f>
        <v>5.7499899545947683E-2</v>
      </c>
      <c r="X8" s="9">
        <v>9</v>
      </c>
      <c r="Y8" s="9">
        <v>13</v>
      </c>
      <c r="Z8" s="13">
        <f>SUM(X8:Y8)</f>
        <v>22</v>
      </c>
      <c r="AA8" s="6">
        <f t="shared" ref="AA8:AA21" si="4">IFERROR(Z8/Z$22,0)</f>
        <v>4.7722342733188719E-2</v>
      </c>
      <c r="AB8" s="9">
        <v>31</v>
      </c>
      <c r="AC8" s="9">
        <v>63</v>
      </c>
      <c r="AD8" s="13">
        <f>SUM(AB8:AC8)</f>
        <v>94</v>
      </c>
      <c r="AE8" s="6">
        <f t="shared" ref="AE8:AE21" si="5">IFERROR(AD8/AD$22,0)</f>
        <v>3.3547466095645968E-2</v>
      </c>
      <c r="AF8" s="9">
        <v>99</v>
      </c>
      <c r="AG8" s="9">
        <v>127</v>
      </c>
      <c r="AH8" s="13">
        <f>SUM(AF8:AG8)</f>
        <v>226</v>
      </c>
      <c r="AI8" s="6">
        <f t="shared" ref="AI8:AI21" si="6">IFERROR(AH8/$AH$22,0)</f>
        <v>2.9419422025514189E-2</v>
      </c>
      <c r="AJ8" s="9">
        <v>6</v>
      </c>
      <c r="AK8" s="9">
        <v>5</v>
      </c>
      <c r="AL8" s="13">
        <f>SUM(AJ8:AK8)</f>
        <v>11</v>
      </c>
      <c r="AM8" s="6">
        <f t="shared" ref="AM8:AM21" si="7">IFERROR(AL8/$AL$22,0)</f>
        <v>1.6949152542372881E-2</v>
      </c>
      <c r="AN8" s="9">
        <v>0</v>
      </c>
      <c r="AO8" s="9">
        <v>0</v>
      </c>
      <c r="AP8" s="13">
        <f>SUM(AN8:AO8)</f>
        <v>0</v>
      </c>
      <c r="AQ8" s="6">
        <f>IFERROR(AP8/$AP$22,0)</f>
        <v>0</v>
      </c>
      <c r="AR8" s="13">
        <f>AN8+AJ8+AF8+AB8+X8+T8+P8+L8+H8+D8</f>
        <v>2654</v>
      </c>
      <c r="AS8" s="13">
        <f>AO8+AK8+AG8+AC8+Y8+U8+Q8+M8+I8+E8</f>
        <v>2594</v>
      </c>
      <c r="AT8" s="13">
        <f>SUM(AR8:AS8)</f>
        <v>5248</v>
      </c>
      <c r="AU8" s="6">
        <f t="shared" ref="AU8:AU21" si="8">IFERROR(AT8/$AT$22,0)</f>
        <v>5.2333988172997337E-2</v>
      </c>
    </row>
    <row r="9" spans="1:47" x14ac:dyDescent="0.25">
      <c r="A9" s="4">
        <v>2</v>
      </c>
      <c r="B9" s="3" t="s">
        <v>44</v>
      </c>
      <c r="C9" s="3" t="s">
        <v>221</v>
      </c>
      <c r="D9" s="9">
        <v>624</v>
      </c>
      <c r="E9" s="9">
        <v>598</v>
      </c>
      <c r="F9" s="13">
        <f t="shared" ref="F9:F21" si="9">SUM(D9:E9)</f>
        <v>1222</v>
      </c>
      <c r="G9" s="6">
        <f t="shared" ref="G9:G21" si="10">IFERROR(F9/F$22,0)</f>
        <v>5.8390672782874617E-2</v>
      </c>
      <c r="H9" s="9">
        <v>295</v>
      </c>
      <c r="I9" s="9">
        <v>291</v>
      </c>
      <c r="J9" s="13">
        <f t="shared" ref="J9:J19" si="11">SUM(H9:I9)</f>
        <v>586</v>
      </c>
      <c r="K9" s="6">
        <f t="shared" si="0"/>
        <v>5.9613428280773144E-2</v>
      </c>
      <c r="L9" s="9">
        <v>576</v>
      </c>
      <c r="M9" s="9">
        <v>610</v>
      </c>
      <c r="N9" s="13">
        <f t="shared" ref="N9:N19" si="12">SUM(L9:M9)</f>
        <v>1186</v>
      </c>
      <c r="O9" s="6">
        <f t="shared" si="1"/>
        <v>6.5881568714587266E-2</v>
      </c>
      <c r="P9" s="9">
        <v>502</v>
      </c>
      <c r="Q9" s="9">
        <v>486</v>
      </c>
      <c r="R9" s="13">
        <f t="shared" ref="R9:R19" si="13">SUM(P9:Q9)</f>
        <v>988</v>
      </c>
      <c r="S9" s="6">
        <f t="shared" si="2"/>
        <v>6.5875450060008001E-2</v>
      </c>
      <c r="T9" s="9">
        <v>679</v>
      </c>
      <c r="U9" s="9">
        <v>567</v>
      </c>
      <c r="V9" s="13">
        <f t="shared" ref="V9:V19" si="14">SUM(T9:U9)</f>
        <v>1246</v>
      </c>
      <c r="W9" s="6">
        <f t="shared" si="3"/>
        <v>5.0066299674528872E-2</v>
      </c>
      <c r="X9" s="9">
        <v>8</v>
      </c>
      <c r="Y9" s="9">
        <v>5</v>
      </c>
      <c r="Z9" s="13">
        <f t="shared" ref="Z9:Z19" si="15">SUM(X9:Y9)</f>
        <v>13</v>
      </c>
      <c r="AA9" s="6">
        <f t="shared" si="4"/>
        <v>2.8199566160520606E-2</v>
      </c>
      <c r="AB9" s="9">
        <v>37</v>
      </c>
      <c r="AC9" s="9">
        <v>51</v>
      </c>
      <c r="AD9" s="13">
        <f t="shared" ref="AD9:AD19" si="16">SUM(AB9:AC9)</f>
        <v>88</v>
      </c>
      <c r="AE9" s="6">
        <f t="shared" si="5"/>
        <v>3.1406138472519628E-2</v>
      </c>
      <c r="AF9" s="9">
        <v>65</v>
      </c>
      <c r="AG9" s="9">
        <v>98</v>
      </c>
      <c r="AH9" s="13">
        <f t="shared" ref="AH9:AH19" si="17">SUM(AF9:AG9)</f>
        <v>163</v>
      </c>
      <c r="AI9" s="6">
        <f t="shared" si="6"/>
        <v>2.1218432699817755E-2</v>
      </c>
      <c r="AJ9" s="9">
        <v>5</v>
      </c>
      <c r="AK9" s="9">
        <v>11</v>
      </c>
      <c r="AL9" s="13">
        <f t="shared" ref="AL9:AL19" si="18">SUM(AJ9:AK9)</f>
        <v>16</v>
      </c>
      <c r="AM9" s="6">
        <f t="shared" si="7"/>
        <v>2.465331278890601E-2</v>
      </c>
      <c r="AN9" s="9">
        <v>0</v>
      </c>
      <c r="AO9" s="9">
        <v>0</v>
      </c>
      <c r="AP9" s="13">
        <f t="shared" ref="AP9:AP19" si="19">SUM(AN9:AO9)</f>
        <v>0</v>
      </c>
      <c r="AQ9" s="6">
        <f t="shared" ref="AQ9:AQ21" si="20">IFERROR(AP9/$AP$22,0)</f>
        <v>0</v>
      </c>
      <c r="AR9" s="13">
        <f t="shared" ref="AR9:AR21" si="21">AN9+AJ9+AF9+AB9+X9+T9+P9+L9+H9+D9</f>
        <v>2791</v>
      </c>
      <c r="AS9" s="13">
        <f t="shared" ref="AS9:AS21" si="22">AO9+AK9+AG9+AC9+Y9+U9+Q9+M9+I9+E9</f>
        <v>2717</v>
      </c>
      <c r="AT9" s="13">
        <f t="shared" ref="AT9:AT19" si="23">SUM(AR9:AS9)</f>
        <v>5508</v>
      </c>
      <c r="AU9" s="6">
        <f t="shared" si="8"/>
        <v>5.4926754355348578E-2</v>
      </c>
    </row>
    <row r="10" spans="1:47" x14ac:dyDescent="0.25">
      <c r="A10" s="4">
        <v>3</v>
      </c>
      <c r="B10" s="3" t="s">
        <v>45</v>
      </c>
      <c r="C10" s="3" t="s">
        <v>222</v>
      </c>
      <c r="D10" s="9">
        <v>555</v>
      </c>
      <c r="E10" s="9">
        <v>538</v>
      </c>
      <c r="F10" s="13">
        <f t="shared" si="9"/>
        <v>1093</v>
      </c>
      <c r="G10" s="6">
        <f t="shared" si="10"/>
        <v>5.2226681957186542E-2</v>
      </c>
      <c r="H10" s="9">
        <v>249</v>
      </c>
      <c r="I10" s="9">
        <v>244</v>
      </c>
      <c r="J10" s="13">
        <f t="shared" si="11"/>
        <v>493</v>
      </c>
      <c r="K10" s="6">
        <f t="shared" si="0"/>
        <v>5.015259409969481E-2</v>
      </c>
      <c r="L10" s="9">
        <v>495</v>
      </c>
      <c r="M10" s="9">
        <v>578</v>
      </c>
      <c r="N10" s="13">
        <f t="shared" si="12"/>
        <v>1073</v>
      </c>
      <c r="O10" s="6">
        <f t="shared" si="1"/>
        <v>5.9604488390178872E-2</v>
      </c>
      <c r="P10" s="9">
        <v>386</v>
      </c>
      <c r="Q10" s="9">
        <v>406</v>
      </c>
      <c r="R10" s="13">
        <f t="shared" si="13"/>
        <v>792</v>
      </c>
      <c r="S10" s="6">
        <f t="shared" si="2"/>
        <v>5.2807040938791835E-2</v>
      </c>
      <c r="T10" s="9">
        <v>758</v>
      </c>
      <c r="U10" s="9">
        <v>596</v>
      </c>
      <c r="V10" s="13">
        <f t="shared" si="14"/>
        <v>1354</v>
      </c>
      <c r="W10" s="6">
        <f t="shared" si="3"/>
        <v>5.4405914734600394E-2</v>
      </c>
      <c r="X10" s="9">
        <v>8</v>
      </c>
      <c r="Y10" s="9">
        <v>10</v>
      </c>
      <c r="Z10" s="13">
        <f t="shared" si="15"/>
        <v>18</v>
      </c>
      <c r="AA10" s="6">
        <f t="shared" si="4"/>
        <v>3.9045553145336226E-2</v>
      </c>
      <c r="AB10" s="9">
        <v>45</v>
      </c>
      <c r="AC10" s="9">
        <v>66</v>
      </c>
      <c r="AD10" s="13">
        <f t="shared" si="16"/>
        <v>111</v>
      </c>
      <c r="AE10" s="6">
        <f t="shared" si="5"/>
        <v>3.961456102783726E-2</v>
      </c>
      <c r="AF10" s="9">
        <v>173</v>
      </c>
      <c r="AG10" s="9">
        <v>212</v>
      </c>
      <c r="AH10" s="13">
        <f t="shared" si="17"/>
        <v>385</v>
      </c>
      <c r="AI10" s="6">
        <f t="shared" si="6"/>
        <v>5.011715699036709E-2</v>
      </c>
      <c r="AJ10" s="9">
        <v>18</v>
      </c>
      <c r="AK10" s="9">
        <v>14</v>
      </c>
      <c r="AL10" s="13">
        <f t="shared" si="18"/>
        <v>32</v>
      </c>
      <c r="AM10" s="6">
        <f t="shared" si="7"/>
        <v>4.930662557781202E-2</v>
      </c>
      <c r="AN10" s="9">
        <v>2</v>
      </c>
      <c r="AO10" s="9">
        <v>0</v>
      </c>
      <c r="AP10" s="13">
        <f t="shared" si="19"/>
        <v>2</v>
      </c>
      <c r="AQ10" s="6">
        <f t="shared" si="20"/>
        <v>0.05</v>
      </c>
      <c r="AR10" s="13">
        <f t="shared" si="21"/>
        <v>2689</v>
      </c>
      <c r="AS10" s="13">
        <f t="shared" si="22"/>
        <v>2664</v>
      </c>
      <c r="AT10" s="13">
        <f t="shared" si="23"/>
        <v>5353</v>
      </c>
      <c r="AU10" s="6">
        <f t="shared" si="8"/>
        <v>5.3381066823562258E-2</v>
      </c>
    </row>
    <row r="11" spans="1:47" x14ac:dyDescent="0.25">
      <c r="A11" s="4">
        <v>4</v>
      </c>
      <c r="B11" s="3" t="s">
        <v>46</v>
      </c>
      <c r="C11" s="3" t="s">
        <v>223</v>
      </c>
      <c r="D11" s="9">
        <v>557</v>
      </c>
      <c r="E11" s="9">
        <v>497</v>
      </c>
      <c r="F11" s="13">
        <f t="shared" si="9"/>
        <v>1054</v>
      </c>
      <c r="G11" s="6">
        <f t="shared" si="10"/>
        <v>5.03631498470948E-2</v>
      </c>
      <c r="H11" s="9">
        <v>226</v>
      </c>
      <c r="I11" s="9">
        <v>279</v>
      </c>
      <c r="J11" s="13">
        <f t="shared" si="11"/>
        <v>505</v>
      </c>
      <c r="K11" s="6">
        <f t="shared" si="0"/>
        <v>5.1373346897253307E-2</v>
      </c>
      <c r="L11" s="9">
        <v>496</v>
      </c>
      <c r="M11" s="9">
        <v>571</v>
      </c>
      <c r="N11" s="13">
        <f t="shared" si="12"/>
        <v>1067</v>
      </c>
      <c r="O11" s="6">
        <f t="shared" si="1"/>
        <v>5.9271192089767805E-2</v>
      </c>
      <c r="P11" s="9">
        <v>379</v>
      </c>
      <c r="Q11" s="9">
        <v>362</v>
      </c>
      <c r="R11" s="13">
        <f t="shared" si="13"/>
        <v>741</v>
      </c>
      <c r="S11" s="6">
        <f t="shared" si="2"/>
        <v>4.9406587545006E-2</v>
      </c>
      <c r="T11" s="9">
        <v>814</v>
      </c>
      <c r="U11" s="9">
        <v>651</v>
      </c>
      <c r="V11" s="13">
        <f t="shared" si="14"/>
        <v>1465</v>
      </c>
      <c r="W11" s="6">
        <f t="shared" si="3"/>
        <v>5.8866074657451681E-2</v>
      </c>
      <c r="X11" s="9">
        <v>9</v>
      </c>
      <c r="Y11" s="9">
        <v>10</v>
      </c>
      <c r="Z11" s="13">
        <f t="shared" si="15"/>
        <v>19</v>
      </c>
      <c r="AA11" s="6">
        <f t="shared" si="4"/>
        <v>4.1214750542299353E-2</v>
      </c>
      <c r="AB11" s="9">
        <v>59</v>
      </c>
      <c r="AC11" s="9">
        <v>91</v>
      </c>
      <c r="AD11" s="13">
        <f t="shared" si="16"/>
        <v>150</v>
      </c>
      <c r="AE11" s="6">
        <f t="shared" si="5"/>
        <v>5.353319057815846E-2</v>
      </c>
      <c r="AF11" s="9">
        <v>214</v>
      </c>
      <c r="AG11" s="9">
        <v>222</v>
      </c>
      <c r="AH11" s="13">
        <f t="shared" si="17"/>
        <v>436</v>
      </c>
      <c r="AI11" s="6">
        <f t="shared" si="6"/>
        <v>5.6756053111168964E-2</v>
      </c>
      <c r="AJ11" s="9">
        <v>11</v>
      </c>
      <c r="AK11" s="9">
        <v>9</v>
      </c>
      <c r="AL11" s="13">
        <f t="shared" si="18"/>
        <v>20</v>
      </c>
      <c r="AM11" s="6">
        <f t="shared" si="7"/>
        <v>3.0816640986132512E-2</v>
      </c>
      <c r="AN11" s="9">
        <v>1</v>
      </c>
      <c r="AO11" s="9">
        <v>0</v>
      </c>
      <c r="AP11" s="13">
        <f t="shared" si="19"/>
        <v>1</v>
      </c>
      <c r="AQ11" s="6">
        <f t="shared" si="20"/>
        <v>2.5000000000000001E-2</v>
      </c>
      <c r="AR11" s="13">
        <f t="shared" si="21"/>
        <v>2766</v>
      </c>
      <c r="AS11" s="13">
        <f t="shared" si="22"/>
        <v>2692</v>
      </c>
      <c r="AT11" s="13">
        <f t="shared" si="23"/>
        <v>5458</v>
      </c>
      <c r="AU11" s="6">
        <f t="shared" si="8"/>
        <v>5.4428145474127186E-2</v>
      </c>
    </row>
    <row r="12" spans="1:47" x14ac:dyDescent="0.25">
      <c r="A12" s="4">
        <v>5</v>
      </c>
      <c r="B12" s="3" t="s">
        <v>47</v>
      </c>
      <c r="C12" s="3" t="s">
        <v>224</v>
      </c>
      <c r="D12" s="9">
        <v>1023</v>
      </c>
      <c r="E12" s="9">
        <v>989</v>
      </c>
      <c r="F12" s="13">
        <f t="shared" si="9"/>
        <v>2012</v>
      </c>
      <c r="G12" s="6">
        <f t="shared" si="10"/>
        <v>9.6139143730886847E-2</v>
      </c>
      <c r="H12" s="9">
        <v>444</v>
      </c>
      <c r="I12" s="9">
        <v>507</v>
      </c>
      <c r="J12" s="13">
        <f t="shared" si="11"/>
        <v>951</v>
      </c>
      <c r="K12" s="6">
        <f t="shared" si="0"/>
        <v>9.674465920651068E-2</v>
      </c>
      <c r="L12" s="9">
        <v>488</v>
      </c>
      <c r="M12" s="9">
        <v>660</v>
      </c>
      <c r="N12" s="13">
        <f t="shared" si="12"/>
        <v>1148</v>
      </c>
      <c r="O12" s="6">
        <f t="shared" si="1"/>
        <v>6.3770692145317193E-2</v>
      </c>
      <c r="P12" s="9">
        <v>580</v>
      </c>
      <c r="Q12" s="9">
        <v>596</v>
      </c>
      <c r="R12" s="13">
        <f t="shared" si="13"/>
        <v>1176</v>
      </c>
      <c r="S12" s="6">
        <f t="shared" si="2"/>
        <v>7.8410454727296977E-2</v>
      </c>
      <c r="T12" s="9">
        <v>1511</v>
      </c>
      <c r="U12" s="9">
        <v>1344</v>
      </c>
      <c r="V12" s="13">
        <f t="shared" si="14"/>
        <v>2855</v>
      </c>
      <c r="W12" s="6">
        <f t="shared" si="3"/>
        <v>0.11471852774540925</v>
      </c>
      <c r="X12" s="9">
        <v>22</v>
      </c>
      <c r="Y12" s="9">
        <v>48</v>
      </c>
      <c r="Z12" s="13">
        <f t="shared" si="15"/>
        <v>70</v>
      </c>
      <c r="AA12" s="6">
        <f t="shared" si="4"/>
        <v>0.15184381778741865</v>
      </c>
      <c r="AB12" s="9">
        <v>210</v>
      </c>
      <c r="AC12" s="9">
        <v>266</v>
      </c>
      <c r="AD12" s="13">
        <f t="shared" si="16"/>
        <v>476</v>
      </c>
      <c r="AE12" s="6">
        <f t="shared" si="5"/>
        <v>0.16987865810135616</v>
      </c>
      <c r="AF12" s="9">
        <v>702</v>
      </c>
      <c r="AG12" s="9">
        <v>815</v>
      </c>
      <c r="AH12" s="13">
        <f t="shared" si="17"/>
        <v>1517</v>
      </c>
      <c r="AI12" s="6">
        <f t="shared" si="6"/>
        <v>0.19747461598542046</v>
      </c>
      <c r="AJ12" s="9">
        <v>104</v>
      </c>
      <c r="AK12" s="9">
        <v>71</v>
      </c>
      <c r="AL12" s="13">
        <f t="shared" si="18"/>
        <v>175</v>
      </c>
      <c r="AM12" s="6">
        <f t="shared" si="7"/>
        <v>0.26964560862865949</v>
      </c>
      <c r="AN12" s="9">
        <v>8</v>
      </c>
      <c r="AO12" s="9">
        <v>2</v>
      </c>
      <c r="AP12" s="13">
        <f t="shared" si="19"/>
        <v>10</v>
      </c>
      <c r="AQ12" s="6">
        <f t="shared" si="20"/>
        <v>0.25</v>
      </c>
      <c r="AR12" s="13">
        <f t="shared" si="21"/>
        <v>5092</v>
      </c>
      <c r="AS12" s="13">
        <f t="shared" si="22"/>
        <v>5298</v>
      </c>
      <c r="AT12" s="13">
        <f t="shared" si="23"/>
        <v>10390</v>
      </c>
      <c r="AU12" s="6">
        <f t="shared" si="8"/>
        <v>0.10361092551780532</v>
      </c>
    </row>
    <row r="13" spans="1:47" x14ac:dyDescent="0.25">
      <c r="A13" s="4">
        <v>6</v>
      </c>
      <c r="B13" s="3" t="s">
        <v>48</v>
      </c>
      <c r="C13" s="3" t="s">
        <v>225</v>
      </c>
      <c r="D13" s="9">
        <v>832</v>
      </c>
      <c r="E13" s="9">
        <v>780</v>
      </c>
      <c r="F13" s="13">
        <f t="shared" si="9"/>
        <v>1612</v>
      </c>
      <c r="G13" s="6">
        <f t="shared" si="10"/>
        <v>7.7025993883792054E-2</v>
      </c>
      <c r="H13" s="9">
        <v>353</v>
      </c>
      <c r="I13" s="9">
        <v>345</v>
      </c>
      <c r="J13" s="13">
        <f t="shared" si="11"/>
        <v>698</v>
      </c>
      <c r="K13" s="6">
        <f t="shared" si="0"/>
        <v>7.1007121057985761E-2</v>
      </c>
      <c r="L13" s="9">
        <v>392</v>
      </c>
      <c r="M13" s="9">
        <v>543</v>
      </c>
      <c r="N13" s="13">
        <f t="shared" si="12"/>
        <v>935</v>
      </c>
      <c r="O13" s="6">
        <f t="shared" si="1"/>
        <v>5.1938673480724361E-2</v>
      </c>
      <c r="P13" s="9">
        <v>519</v>
      </c>
      <c r="Q13" s="9">
        <v>552</v>
      </c>
      <c r="R13" s="13">
        <f t="shared" si="13"/>
        <v>1071</v>
      </c>
      <c r="S13" s="6">
        <f t="shared" si="2"/>
        <v>7.1409521269502604E-2</v>
      </c>
      <c r="T13" s="9">
        <v>1239</v>
      </c>
      <c r="U13" s="9">
        <v>1076</v>
      </c>
      <c r="V13" s="13">
        <f t="shared" si="14"/>
        <v>2315</v>
      </c>
      <c r="W13" s="6">
        <f t="shared" si="3"/>
        <v>9.3020452445051638E-2</v>
      </c>
      <c r="X13" s="9">
        <v>16</v>
      </c>
      <c r="Y13" s="9">
        <v>30</v>
      </c>
      <c r="Z13" s="13">
        <f t="shared" si="15"/>
        <v>46</v>
      </c>
      <c r="AA13" s="6">
        <f t="shared" si="4"/>
        <v>9.9783080260303691E-2</v>
      </c>
      <c r="AB13" s="9">
        <v>150</v>
      </c>
      <c r="AC13" s="9">
        <v>176</v>
      </c>
      <c r="AD13" s="13">
        <f t="shared" si="16"/>
        <v>326</v>
      </c>
      <c r="AE13" s="6">
        <f t="shared" si="5"/>
        <v>0.11634546752319772</v>
      </c>
      <c r="AF13" s="9">
        <v>457</v>
      </c>
      <c r="AG13" s="9">
        <v>501</v>
      </c>
      <c r="AH13" s="13">
        <f t="shared" si="17"/>
        <v>958</v>
      </c>
      <c r="AI13" s="6">
        <f t="shared" si="6"/>
        <v>0.12470710752408228</v>
      </c>
      <c r="AJ13" s="9">
        <v>52</v>
      </c>
      <c r="AK13" s="9">
        <v>38</v>
      </c>
      <c r="AL13" s="13">
        <f t="shared" si="18"/>
        <v>90</v>
      </c>
      <c r="AM13" s="6">
        <f t="shared" si="7"/>
        <v>0.13867488443759629</v>
      </c>
      <c r="AN13" s="9">
        <v>6</v>
      </c>
      <c r="AO13" s="9">
        <v>3</v>
      </c>
      <c r="AP13" s="13">
        <f t="shared" si="19"/>
        <v>9</v>
      </c>
      <c r="AQ13" s="6">
        <f t="shared" si="20"/>
        <v>0.22500000000000001</v>
      </c>
      <c r="AR13" s="13">
        <f t="shared" si="21"/>
        <v>4016</v>
      </c>
      <c r="AS13" s="13">
        <f t="shared" si="22"/>
        <v>4044</v>
      </c>
      <c r="AT13" s="13">
        <f t="shared" si="23"/>
        <v>8060</v>
      </c>
      <c r="AU13" s="6">
        <f t="shared" si="8"/>
        <v>8.0375751652888447E-2</v>
      </c>
    </row>
    <row r="14" spans="1:47" x14ac:dyDescent="0.25">
      <c r="A14" s="4">
        <v>7</v>
      </c>
      <c r="B14" s="3" t="s">
        <v>49</v>
      </c>
      <c r="C14" s="3" t="s">
        <v>226</v>
      </c>
      <c r="D14" s="9">
        <v>991</v>
      </c>
      <c r="E14" s="9">
        <v>977</v>
      </c>
      <c r="F14" s="13">
        <f t="shared" si="9"/>
        <v>1968</v>
      </c>
      <c r="G14" s="6">
        <f t="shared" si="10"/>
        <v>9.4036697247706427E-2</v>
      </c>
      <c r="H14" s="9">
        <v>469</v>
      </c>
      <c r="I14" s="9">
        <v>493</v>
      </c>
      <c r="J14" s="13">
        <f t="shared" si="11"/>
        <v>962</v>
      </c>
      <c r="K14" s="6">
        <f t="shared" si="0"/>
        <v>9.7863682604272639E-2</v>
      </c>
      <c r="L14" s="9">
        <v>532</v>
      </c>
      <c r="M14" s="9">
        <v>672</v>
      </c>
      <c r="N14" s="13">
        <f t="shared" si="12"/>
        <v>1204</v>
      </c>
      <c r="O14" s="6">
        <f t="shared" si="1"/>
        <v>6.6881457615820469E-2</v>
      </c>
      <c r="P14" s="9">
        <v>616</v>
      </c>
      <c r="Q14" s="9">
        <v>742</v>
      </c>
      <c r="R14" s="13">
        <f t="shared" si="13"/>
        <v>1358</v>
      </c>
      <c r="S14" s="6">
        <f t="shared" si="2"/>
        <v>9.0545406054140548E-2</v>
      </c>
      <c r="T14" s="9">
        <v>1395</v>
      </c>
      <c r="U14" s="9">
        <v>1119</v>
      </c>
      <c r="V14" s="13">
        <f t="shared" si="14"/>
        <v>2514</v>
      </c>
      <c r="W14" s="6">
        <f t="shared" si="3"/>
        <v>0.10101659500944268</v>
      </c>
      <c r="X14" s="9">
        <v>25</v>
      </c>
      <c r="Y14" s="9">
        <v>33</v>
      </c>
      <c r="Z14" s="13">
        <f t="shared" si="15"/>
        <v>58</v>
      </c>
      <c r="AA14" s="6">
        <f t="shared" si="4"/>
        <v>0.12581344902386118</v>
      </c>
      <c r="AB14" s="9">
        <v>132</v>
      </c>
      <c r="AC14" s="9">
        <v>188</v>
      </c>
      <c r="AD14" s="13">
        <f t="shared" si="16"/>
        <v>320</v>
      </c>
      <c r="AE14" s="6">
        <f t="shared" si="5"/>
        <v>0.11420413990007137</v>
      </c>
      <c r="AF14" s="9">
        <v>496</v>
      </c>
      <c r="AG14" s="9">
        <v>561</v>
      </c>
      <c r="AH14" s="13">
        <f t="shared" si="17"/>
        <v>1057</v>
      </c>
      <c r="AI14" s="6">
        <f t="shared" si="6"/>
        <v>0.13759437646446238</v>
      </c>
      <c r="AJ14" s="9">
        <v>61</v>
      </c>
      <c r="AK14" s="9">
        <v>46</v>
      </c>
      <c r="AL14" s="13">
        <f t="shared" si="18"/>
        <v>107</v>
      </c>
      <c r="AM14" s="6">
        <f t="shared" si="7"/>
        <v>0.16486902927580893</v>
      </c>
      <c r="AN14" s="9">
        <v>4</v>
      </c>
      <c r="AO14" s="9">
        <v>4</v>
      </c>
      <c r="AP14" s="13">
        <f t="shared" si="19"/>
        <v>8</v>
      </c>
      <c r="AQ14" s="6">
        <f t="shared" si="20"/>
        <v>0.2</v>
      </c>
      <c r="AR14" s="13">
        <f t="shared" si="21"/>
        <v>4721</v>
      </c>
      <c r="AS14" s="13">
        <f t="shared" si="22"/>
        <v>4835</v>
      </c>
      <c r="AT14" s="13">
        <f t="shared" si="23"/>
        <v>9556</v>
      </c>
      <c r="AU14" s="6">
        <f t="shared" si="8"/>
        <v>9.5294129379032505E-2</v>
      </c>
    </row>
    <row r="15" spans="1:47" x14ac:dyDescent="0.25">
      <c r="A15" s="4">
        <v>8</v>
      </c>
      <c r="B15" s="3" t="s">
        <v>50</v>
      </c>
      <c r="C15" s="3" t="s">
        <v>227</v>
      </c>
      <c r="D15" s="9">
        <v>495</v>
      </c>
      <c r="E15" s="9">
        <v>514</v>
      </c>
      <c r="F15" s="13">
        <f t="shared" si="9"/>
        <v>1009</v>
      </c>
      <c r="G15" s="6">
        <f t="shared" si="10"/>
        <v>4.8212920489296637E-2</v>
      </c>
      <c r="H15" s="9">
        <v>230</v>
      </c>
      <c r="I15" s="9">
        <v>216</v>
      </c>
      <c r="J15" s="13">
        <f t="shared" si="11"/>
        <v>446</v>
      </c>
      <c r="K15" s="6">
        <f t="shared" si="0"/>
        <v>4.5371312309257374E-2</v>
      </c>
      <c r="L15" s="9">
        <v>504</v>
      </c>
      <c r="M15" s="9">
        <v>493</v>
      </c>
      <c r="N15" s="13">
        <f t="shared" si="12"/>
        <v>997</v>
      </c>
      <c r="O15" s="6">
        <f t="shared" si="1"/>
        <v>5.5382735251638705E-2</v>
      </c>
      <c r="P15" s="9">
        <v>426</v>
      </c>
      <c r="Q15" s="9">
        <v>420</v>
      </c>
      <c r="R15" s="13">
        <f t="shared" si="13"/>
        <v>846</v>
      </c>
      <c r="S15" s="6">
        <f t="shared" si="2"/>
        <v>5.6407521002800373E-2</v>
      </c>
      <c r="T15" s="9">
        <v>681</v>
      </c>
      <c r="U15" s="9">
        <v>537</v>
      </c>
      <c r="V15" s="13">
        <f t="shared" si="14"/>
        <v>1218</v>
      </c>
      <c r="W15" s="6">
        <f t="shared" si="3"/>
        <v>4.8941214288584403E-2</v>
      </c>
      <c r="X15" s="9">
        <v>6</v>
      </c>
      <c r="Y15" s="9">
        <v>11</v>
      </c>
      <c r="Z15" s="13">
        <f t="shared" si="15"/>
        <v>17</v>
      </c>
      <c r="AA15" s="6">
        <f t="shared" si="4"/>
        <v>3.6876355748373099E-2</v>
      </c>
      <c r="AB15" s="9">
        <v>30</v>
      </c>
      <c r="AC15" s="9">
        <v>59</v>
      </c>
      <c r="AD15" s="13">
        <f t="shared" si="16"/>
        <v>89</v>
      </c>
      <c r="AE15" s="6">
        <f t="shared" si="5"/>
        <v>3.1763026409707351E-2</v>
      </c>
      <c r="AF15" s="9">
        <v>105</v>
      </c>
      <c r="AG15" s="9">
        <v>126</v>
      </c>
      <c r="AH15" s="13">
        <f t="shared" si="17"/>
        <v>231</v>
      </c>
      <c r="AI15" s="6">
        <f t="shared" si="6"/>
        <v>3.0070294194220255E-2</v>
      </c>
      <c r="AJ15" s="9">
        <v>5</v>
      </c>
      <c r="AK15" s="9">
        <v>4</v>
      </c>
      <c r="AL15" s="13">
        <f t="shared" si="18"/>
        <v>9</v>
      </c>
      <c r="AM15" s="6">
        <f t="shared" si="7"/>
        <v>1.386748844375963E-2</v>
      </c>
      <c r="AN15" s="9">
        <v>0</v>
      </c>
      <c r="AO15" s="9">
        <v>0</v>
      </c>
      <c r="AP15" s="13">
        <f t="shared" si="19"/>
        <v>0</v>
      </c>
      <c r="AQ15" s="6">
        <f t="shared" si="20"/>
        <v>0</v>
      </c>
      <c r="AR15" s="13">
        <f t="shared" si="21"/>
        <v>2482</v>
      </c>
      <c r="AS15" s="13">
        <f t="shared" si="22"/>
        <v>2380</v>
      </c>
      <c r="AT15" s="13">
        <f t="shared" si="23"/>
        <v>4862</v>
      </c>
      <c r="AU15" s="6">
        <f t="shared" si="8"/>
        <v>4.8484727609968185E-2</v>
      </c>
    </row>
    <row r="16" spans="1:47" x14ac:dyDescent="0.25">
      <c r="A16" s="4">
        <v>9</v>
      </c>
      <c r="B16" s="3" t="s">
        <v>51</v>
      </c>
      <c r="C16" s="3" t="s">
        <v>228</v>
      </c>
      <c r="D16" s="9">
        <v>648</v>
      </c>
      <c r="E16" s="9">
        <v>690</v>
      </c>
      <c r="F16" s="13">
        <f t="shared" si="9"/>
        <v>1338</v>
      </c>
      <c r="G16" s="6">
        <f t="shared" si="10"/>
        <v>6.3933486238532108E-2</v>
      </c>
      <c r="H16" s="9">
        <v>281</v>
      </c>
      <c r="I16" s="9">
        <v>348</v>
      </c>
      <c r="J16" s="13">
        <f t="shared" si="11"/>
        <v>629</v>
      </c>
      <c r="K16" s="6">
        <f t="shared" si="0"/>
        <v>6.3987792472024421E-2</v>
      </c>
      <c r="L16" s="9">
        <v>785</v>
      </c>
      <c r="M16" s="9">
        <v>808</v>
      </c>
      <c r="N16" s="13">
        <f t="shared" si="12"/>
        <v>1593</v>
      </c>
      <c r="O16" s="6">
        <f t="shared" si="1"/>
        <v>8.8490167759137872E-2</v>
      </c>
      <c r="P16" s="9">
        <v>501</v>
      </c>
      <c r="Q16" s="9">
        <v>490</v>
      </c>
      <c r="R16" s="13">
        <f t="shared" si="13"/>
        <v>991</v>
      </c>
      <c r="S16" s="6">
        <f t="shared" si="2"/>
        <v>6.6075476730230703E-2</v>
      </c>
      <c r="T16" s="9">
        <v>635</v>
      </c>
      <c r="U16" s="9">
        <v>507</v>
      </c>
      <c r="V16" s="13">
        <f t="shared" si="14"/>
        <v>1142</v>
      </c>
      <c r="W16" s="6">
        <f t="shared" si="3"/>
        <v>4.5887411098163702E-2</v>
      </c>
      <c r="X16" s="9">
        <v>6</v>
      </c>
      <c r="Y16" s="9">
        <v>15</v>
      </c>
      <c r="Z16" s="13">
        <f t="shared" si="15"/>
        <v>21</v>
      </c>
      <c r="AA16" s="6">
        <f t="shared" si="4"/>
        <v>4.5553145336225599E-2</v>
      </c>
      <c r="AB16" s="9">
        <v>44</v>
      </c>
      <c r="AC16" s="9">
        <v>59</v>
      </c>
      <c r="AD16" s="13">
        <f t="shared" si="16"/>
        <v>103</v>
      </c>
      <c r="AE16" s="6">
        <f t="shared" si="5"/>
        <v>3.6759457530335472E-2</v>
      </c>
      <c r="AF16" s="9">
        <v>86</v>
      </c>
      <c r="AG16" s="9">
        <v>120</v>
      </c>
      <c r="AH16" s="13">
        <f t="shared" si="17"/>
        <v>206</v>
      </c>
      <c r="AI16" s="6">
        <f t="shared" si="6"/>
        <v>2.6815933350689925E-2</v>
      </c>
      <c r="AJ16" s="9">
        <v>7</v>
      </c>
      <c r="AK16" s="9">
        <v>1</v>
      </c>
      <c r="AL16" s="13">
        <f t="shared" si="18"/>
        <v>8</v>
      </c>
      <c r="AM16" s="6">
        <f t="shared" si="7"/>
        <v>1.2326656394453005E-2</v>
      </c>
      <c r="AN16" s="9">
        <v>0</v>
      </c>
      <c r="AO16" s="9">
        <v>0</v>
      </c>
      <c r="AP16" s="13">
        <f t="shared" si="19"/>
        <v>0</v>
      </c>
      <c r="AQ16" s="6">
        <f t="shared" si="20"/>
        <v>0</v>
      </c>
      <c r="AR16" s="13">
        <f t="shared" si="21"/>
        <v>2993</v>
      </c>
      <c r="AS16" s="13">
        <f t="shared" si="22"/>
        <v>3038</v>
      </c>
      <c r="AT16" s="13">
        <f t="shared" si="23"/>
        <v>6031</v>
      </c>
      <c r="AU16" s="6">
        <f t="shared" si="8"/>
        <v>6.0142203252924339E-2</v>
      </c>
    </row>
    <row r="17" spans="1:47" x14ac:dyDescent="0.25">
      <c r="A17" s="4">
        <v>10</v>
      </c>
      <c r="B17" s="3" t="s">
        <v>52</v>
      </c>
      <c r="C17" s="3" t="s">
        <v>229</v>
      </c>
      <c r="D17" s="9">
        <v>997</v>
      </c>
      <c r="E17" s="9">
        <v>908</v>
      </c>
      <c r="F17" s="13">
        <f t="shared" si="9"/>
        <v>1905</v>
      </c>
      <c r="G17" s="6">
        <f t="shared" si="10"/>
        <v>9.102637614678899E-2</v>
      </c>
      <c r="H17" s="9">
        <v>494</v>
      </c>
      <c r="I17" s="9">
        <v>457</v>
      </c>
      <c r="J17" s="13">
        <f t="shared" si="11"/>
        <v>951</v>
      </c>
      <c r="K17" s="6">
        <f t="shared" si="0"/>
        <v>9.674465920651068E-2</v>
      </c>
      <c r="L17" s="9">
        <v>1012</v>
      </c>
      <c r="M17" s="9">
        <v>1014</v>
      </c>
      <c r="N17" s="13">
        <f t="shared" si="12"/>
        <v>2026</v>
      </c>
      <c r="O17" s="6">
        <f t="shared" si="1"/>
        <v>0.11254305077213643</v>
      </c>
      <c r="P17" s="9">
        <v>844</v>
      </c>
      <c r="Q17" s="9">
        <v>776</v>
      </c>
      <c r="R17" s="13">
        <f t="shared" si="13"/>
        <v>1620</v>
      </c>
      <c r="S17" s="6">
        <f t="shared" si="2"/>
        <v>0.10801440192025603</v>
      </c>
      <c r="T17" s="9">
        <v>903</v>
      </c>
      <c r="U17" s="9">
        <v>849</v>
      </c>
      <c r="V17" s="13">
        <f t="shared" si="14"/>
        <v>1752</v>
      </c>
      <c r="W17" s="6">
        <f t="shared" si="3"/>
        <v>7.0398199863382485E-2</v>
      </c>
      <c r="X17" s="9">
        <v>8</v>
      </c>
      <c r="Y17" s="9">
        <v>23</v>
      </c>
      <c r="Z17" s="13">
        <f t="shared" si="15"/>
        <v>31</v>
      </c>
      <c r="AA17" s="6">
        <f t="shared" si="4"/>
        <v>6.7245119305856832E-2</v>
      </c>
      <c r="AB17" s="9">
        <v>54</v>
      </c>
      <c r="AC17" s="9">
        <v>86</v>
      </c>
      <c r="AD17" s="13">
        <f t="shared" si="16"/>
        <v>140</v>
      </c>
      <c r="AE17" s="6">
        <f t="shared" si="5"/>
        <v>4.9964311206281226E-2</v>
      </c>
      <c r="AF17" s="9">
        <v>130</v>
      </c>
      <c r="AG17" s="9">
        <v>181</v>
      </c>
      <c r="AH17" s="13">
        <f t="shared" si="17"/>
        <v>311</v>
      </c>
      <c r="AI17" s="6">
        <f t="shared" si="6"/>
        <v>4.0484248893517316E-2</v>
      </c>
      <c r="AJ17" s="9">
        <v>17</v>
      </c>
      <c r="AK17" s="9">
        <v>7</v>
      </c>
      <c r="AL17" s="13">
        <f t="shared" si="18"/>
        <v>24</v>
      </c>
      <c r="AM17" s="6">
        <f t="shared" si="7"/>
        <v>3.6979969183359017E-2</v>
      </c>
      <c r="AN17" s="9">
        <v>0</v>
      </c>
      <c r="AO17" s="9">
        <v>0</v>
      </c>
      <c r="AP17" s="13">
        <f t="shared" si="19"/>
        <v>0</v>
      </c>
      <c r="AQ17" s="6">
        <f t="shared" si="20"/>
        <v>0</v>
      </c>
      <c r="AR17" s="13">
        <f t="shared" si="21"/>
        <v>4459</v>
      </c>
      <c r="AS17" s="13">
        <f t="shared" si="22"/>
        <v>4301</v>
      </c>
      <c r="AT17" s="13">
        <f t="shared" si="23"/>
        <v>8760</v>
      </c>
      <c r="AU17" s="6">
        <f t="shared" si="8"/>
        <v>8.7356275989987936E-2</v>
      </c>
    </row>
    <row r="18" spans="1:47" x14ac:dyDescent="0.25">
      <c r="A18" s="4">
        <v>11</v>
      </c>
      <c r="B18" s="3" t="s">
        <v>53</v>
      </c>
      <c r="C18" s="3" t="s">
        <v>230</v>
      </c>
      <c r="D18" s="9">
        <v>774</v>
      </c>
      <c r="E18" s="9">
        <v>835</v>
      </c>
      <c r="F18" s="13">
        <f t="shared" si="9"/>
        <v>1609</v>
      </c>
      <c r="G18" s="6">
        <f t="shared" si="10"/>
        <v>7.6882645259938834E-2</v>
      </c>
      <c r="H18" s="9">
        <v>368</v>
      </c>
      <c r="I18" s="9">
        <v>374</v>
      </c>
      <c r="J18" s="13">
        <f t="shared" si="11"/>
        <v>742</v>
      </c>
      <c r="K18" s="6">
        <f t="shared" si="0"/>
        <v>7.548321464903357E-2</v>
      </c>
      <c r="L18" s="9">
        <v>879</v>
      </c>
      <c r="M18" s="9">
        <v>832</v>
      </c>
      <c r="N18" s="13">
        <f t="shared" si="12"/>
        <v>1711</v>
      </c>
      <c r="O18" s="6">
        <f t="shared" si="1"/>
        <v>9.5044995000555493E-2</v>
      </c>
      <c r="P18" s="9">
        <v>584</v>
      </c>
      <c r="Q18" s="9">
        <v>567</v>
      </c>
      <c r="R18" s="13">
        <f t="shared" si="13"/>
        <v>1151</v>
      </c>
      <c r="S18" s="6">
        <f t="shared" si="2"/>
        <v>7.6743565808774505E-2</v>
      </c>
      <c r="T18" s="9">
        <v>712</v>
      </c>
      <c r="U18" s="9">
        <v>651</v>
      </c>
      <c r="V18" s="13">
        <f t="shared" si="14"/>
        <v>1363</v>
      </c>
      <c r="W18" s="6">
        <f t="shared" si="3"/>
        <v>5.4767549322939688E-2</v>
      </c>
      <c r="X18" s="9">
        <v>13</v>
      </c>
      <c r="Y18" s="9">
        <v>8</v>
      </c>
      <c r="Z18" s="13">
        <f t="shared" si="15"/>
        <v>21</v>
      </c>
      <c r="AA18" s="6">
        <f t="shared" si="4"/>
        <v>4.5553145336225599E-2</v>
      </c>
      <c r="AB18" s="9">
        <v>52</v>
      </c>
      <c r="AC18" s="9">
        <v>86</v>
      </c>
      <c r="AD18" s="13">
        <f t="shared" si="16"/>
        <v>138</v>
      </c>
      <c r="AE18" s="6">
        <f t="shared" si="5"/>
        <v>4.9250535331905779E-2</v>
      </c>
      <c r="AF18" s="9">
        <v>118</v>
      </c>
      <c r="AG18" s="9">
        <v>143</v>
      </c>
      <c r="AH18" s="13">
        <f t="shared" si="17"/>
        <v>261</v>
      </c>
      <c r="AI18" s="6">
        <f t="shared" si="6"/>
        <v>3.3975527206456649E-2</v>
      </c>
      <c r="AJ18" s="9">
        <v>5</v>
      </c>
      <c r="AK18" s="9">
        <v>3</v>
      </c>
      <c r="AL18" s="13">
        <f t="shared" si="18"/>
        <v>8</v>
      </c>
      <c r="AM18" s="6">
        <f t="shared" si="7"/>
        <v>1.2326656394453005E-2</v>
      </c>
      <c r="AN18" s="9">
        <v>0</v>
      </c>
      <c r="AO18" s="9">
        <v>0</v>
      </c>
      <c r="AP18" s="13">
        <f t="shared" si="19"/>
        <v>0</v>
      </c>
      <c r="AQ18" s="6">
        <f t="shared" si="20"/>
        <v>0</v>
      </c>
      <c r="AR18" s="13">
        <f t="shared" si="21"/>
        <v>3505</v>
      </c>
      <c r="AS18" s="13">
        <f t="shared" si="22"/>
        <v>3499</v>
      </c>
      <c r="AT18" s="13">
        <f t="shared" si="23"/>
        <v>7004</v>
      </c>
      <c r="AU18" s="6">
        <f t="shared" si="8"/>
        <v>6.9845132081492636E-2</v>
      </c>
    </row>
    <row r="19" spans="1:47" x14ac:dyDescent="0.25">
      <c r="A19" s="4">
        <v>12</v>
      </c>
      <c r="B19" s="3" t="s">
        <v>54</v>
      </c>
      <c r="C19" s="3" t="s">
        <v>181</v>
      </c>
      <c r="D19" s="9">
        <v>1180</v>
      </c>
      <c r="E19" s="9">
        <v>1135</v>
      </c>
      <c r="F19" s="13">
        <f t="shared" si="9"/>
        <v>2315</v>
      </c>
      <c r="G19" s="6">
        <f t="shared" si="10"/>
        <v>0.11061735474006117</v>
      </c>
      <c r="H19" s="9">
        <v>537</v>
      </c>
      <c r="I19" s="9">
        <v>539</v>
      </c>
      <c r="J19" s="13">
        <f t="shared" si="11"/>
        <v>1076</v>
      </c>
      <c r="K19" s="6">
        <f t="shared" si="0"/>
        <v>0.10946083418107833</v>
      </c>
      <c r="L19" s="9">
        <v>666</v>
      </c>
      <c r="M19" s="9">
        <v>875</v>
      </c>
      <c r="N19" s="13">
        <f t="shared" si="12"/>
        <v>1541</v>
      </c>
      <c r="O19" s="6">
        <f t="shared" si="1"/>
        <v>8.5601599822241969E-2</v>
      </c>
      <c r="P19" s="9">
        <v>741</v>
      </c>
      <c r="Q19" s="9">
        <v>772</v>
      </c>
      <c r="R19" s="13">
        <f t="shared" si="13"/>
        <v>1513</v>
      </c>
      <c r="S19" s="6">
        <f t="shared" si="2"/>
        <v>0.10088011734897986</v>
      </c>
      <c r="T19" s="9">
        <v>1636</v>
      </c>
      <c r="U19" s="9">
        <v>1385</v>
      </c>
      <c r="V19" s="13">
        <f t="shared" si="14"/>
        <v>3021</v>
      </c>
      <c r="W19" s="6">
        <f t="shared" si="3"/>
        <v>0.12138867681922288</v>
      </c>
      <c r="X19" s="9">
        <v>32</v>
      </c>
      <c r="Y19" s="9">
        <v>36</v>
      </c>
      <c r="Z19" s="13">
        <f t="shared" si="15"/>
        <v>68</v>
      </c>
      <c r="AA19" s="6">
        <f t="shared" si="4"/>
        <v>0.1475054229934924</v>
      </c>
      <c r="AB19" s="9">
        <v>164</v>
      </c>
      <c r="AC19" s="9">
        <v>247</v>
      </c>
      <c r="AD19" s="13">
        <f t="shared" si="16"/>
        <v>411</v>
      </c>
      <c r="AE19" s="6">
        <f t="shared" si="5"/>
        <v>0.14668094218415417</v>
      </c>
      <c r="AF19" s="9">
        <v>539</v>
      </c>
      <c r="AG19" s="9">
        <v>587</v>
      </c>
      <c r="AH19" s="13">
        <f t="shared" si="17"/>
        <v>1126</v>
      </c>
      <c r="AI19" s="6">
        <f t="shared" si="6"/>
        <v>0.1465764123926061</v>
      </c>
      <c r="AJ19" s="9">
        <v>46</v>
      </c>
      <c r="AK19" s="9">
        <v>44</v>
      </c>
      <c r="AL19" s="13">
        <f t="shared" si="18"/>
        <v>90</v>
      </c>
      <c r="AM19" s="6">
        <f t="shared" si="7"/>
        <v>0.13867488443759629</v>
      </c>
      <c r="AN19" s="9">
        <v>3</v>
      </c>
      <c r="AO19" s="9">
        <v>3</v>
      </c>
      <c r="AP19" s="13">
        <f t="shared" si="19"/>
        <v>6</v>
      </c>
      <c r="AQ19" s="6">
        <f t="shared" si="20"/>
        <v>0.15</v>
      </c>
      <c r="AR19" s="13">
        <f t="shared" si="21"/>
        <v>5544</v>
      </c>
      <c r="AS19" s="13">
        <f t="shared" si="22"/>
        <v>5623</v>
      </c>
      <c r="AT19" s="13">
        <f t="shared" si="23"/>
        <v>11167</v>
      </c>
      <c r="AU19" s="6">
        <f t="shared" si="8"/>
        <v>0.11135930753198577</v>
      </c>
    </row>
    <row r="20" spans="1:47" x14ac:dyDescent="0.25">
      <c r="A20" s="4">
        <v>13</v>
      </c>
      <c r="B20" s="3" t="s">
        <v>55</v>
      </c>
      <c r="C20" s="3" t="s">
        <v>231</v>
      </c>
      <c r="D20" s="9">
        <v>794</v>
      </c>
      <c r="E20" s="9">
        <v>780</v>
      </c>
      <c r="F20" s="13">
        <f t="shared" si="9"/>
        <v>1574</v>
      </c>
      <c r="G20" s="6">
        <f t="shared" si="10"/>
        <v>7.5210244648318048E-2</v>
      </c>
      <c r="H20" s="9">
        <v>386</v>
      </c>
      <c r="I20" s="9">
        <v>381</v>
      </c>
      <c r="J20" s="13">
        <f t="shared" ref="J20:J21" si="24">SUM(H20:I20)</f>
        <v>767</v>
      </c>
      <c r="K20" s="6">
        <f t="shared" si="0"/>
        <v>7.8026449643947102E-2</v>
      </c>
      <c r="L20" s="9">
        <v>529</v>
      </c>
      <c r="M20" s="9">
        <v>611</v>
      </c>
      <c r="N20" s="13">
        <f t="shared" ref="N20:N21" si="25">SUM(L20:M20)</f>
        <v>1140</v>
      </c>
      <c r="O20" s="6">
        <f t="shared" si="1"/>
        <v>6.3326297078102431E-2</v>
      </c>
      <c r="P20" s="9">
        <v>510</v>
      </c>
      <c r="Q20" s="9">
        <v>478</v>
      </c>
      <c r="R20" s="13">
        <f t="shared" ref="R20:R21" si="26">SUM(P20:Q20)</f>
        <v>988</v>
      </c>
      <c r="S20" s="6">
        <f t="shared" si="2"/>
        <v>6.5875450060008001E-2</v>
      </c>
      <c r="T20" s="9">
        <v>1004</v>
      </c>
      <c r="U20" s="9">
        <v>847</v>
      </c>
      <c r="V20" s="13">
        <f t="shared" ref="V20:V21" si="27">SUM(T20:U20)</f>
        <v>1851</v>
      </c>
      <c r="W20" s="6">
        <f t="shared" si="3"/>
        <v>7.4376180335114714E-2</v>
      </c>
      <c r="X20" s="9">
        <v>20</v>
      </c>
      <c r="Y20" s="9">
        <v>20</v>
      </c>
      <c r="Z20" s="13">
        <f t="shared" ref="Z20:Z21" si="28">SUM(X20:Y20)</f>
        <v>40</v>
      </c>
      <c r="AA20" s="6">
        <f t="shared" si="4"/>
        <v>8.6767895878524945E-2</v>
      </c>
      <c r="AB20" s="9">
        <v>92</v>
      </c>
      <c r="AC20" s="9">
        <v>146</v>
      </c>
      <c r="AD20" s="13">
        <f t="shared" ref="AD20:AD21" si="29">SUM(AB20:AC20)</f>
        <v>238</v>
      </c>
      <c r="AE20" s="6">
        <f t="shared" si="5"/>
        <v>8.4939329050678081E-2</v>
      </c>
      <c r="AF20" s="9">
        <v>236</v>
      </c>
      <c r="AG20" s="9">
        <v>276</v>
      </c>
      <c r="AH20" s="13">
        <f t="shared" ref="AH20:AH21" si="30">SUM(AF20:AG20)</f>
        <v>512</v>
      </c>
      <c r="AI20" s="6">
        <f t="shared" si="6"/>
        <v>6.6649310075501178E-2</v>
      </c>
      <c r="AJ20" s="9">
        <v>21</v>
      </c>
      <c r="AK20" s="9">
        <v>19</v>
      </c>
      <c r="AL20" s="13">
        <f t="shared" ref="AL20:AL21" si="31">SUM(AJ20:AK20)</f>
        <v>40</v>
      </c>
      <c r="AM20" s="6">
        <f t="shared" si="7"/>
        <v>6.1633281972265024E-2</v>
      </c>
      <c r="AN20" s="9">
        <v>2</v>
      </c>
      <c r="AO20" s="9">
        <v>1</v>
      </c>
      <c r="AP20" s="13">
        <f t="shared" ref="AP20:AP21" si="32">SUM(AN20:AO20)</f>
        <v>3</v>
      </c>
      <c r="AQ20" s="6">
        <f t="shared" si="20"/>
        <v>7.4999999999999997E-2</v>
      </c>
      <c r="AR20" s="13">
        <f t="shared" si="21"/>
        <v>3594</v>
      </c>
      <c r="AS20" s="13">
        <f t="shared" si="22"/>
        <v>3559</v>
      </c>
      <c r="AT20" s="13">
        <f t="shared" ref="AT20:AT21" si="33">SUM(AR20:AS20)</f>
        <v>7153</v>
      </c>
      <c r="AU20" s="6">
        <f t="shared" si="8"/>
        <v>7.133098654753238E-2</v>
      </c>
    </row>
    <row r="21" spans="1:47" x14ac:dyDescent="0.25">
      <c r="A21" s="4">
        <v>14</v>
      </c>
      <c r="B21" s="3" t="s">
        <v>56</v>
      </c>
      <c r="C21" s="3" t="s">
        <v>232</v>
      </c>
      <c r="D21" s="9">
        <v>638</v>
      </c>
      <c r="E21" s="9">
        <v>612</v>
      </c>
      <c r="F21" s="13">
        <f t="shared" si="9"/>
        <v>1250</v>
      </c>
      <c r="G21" s="6">
        <f t="shared" si="10"/>
        <v>5.9728593272171254E-2</v>
      </c>
      <c r="H21" s="9">
        <v>257</v>
      </c>
      <c r="I21" s="9">
        <v>322</v>
      </c>
      <c r="J21" s="13">
        <f t="shared" si="24"/>
        <v>579</v>
      </c>
      <c r="K21" s="6">
        <f t="shared" si="0"/>
        <v>5.8901322482197357E-2</v>
      </c>
      <c r="L21" s="9">
        <v>597</v>
      </c>
      <c r="M21" s="9">
        <v>612</v>
      </c>
      <c r="N21" s="13">
        <f t="shared" si="25"/>
        <v>1209</v>
      </c>
      <c r="O21" s="6">
        <f t="shared" si="1"/>
        <v>6.7159204532829683E-2</v>
      </c>
      <c r="P21" s="9">
        <v>420</v>
      </c>
      <c r="Q21" s="9">
        <v>463</v>
      </c>
      <c r="R21" s="13">
        <f t="shared" si="26"/>
        <v>883</v>
      </c>
      <c r="S21" s="6">
        <f t="shared" si="2"/>
        <v>5.8874516602213628E-2</v>
      </c>
      <c r="T21" s="9">
        <v>723</v>
      </c>
      <c r="U21" s="9">
        <v>637</v>
      </c>
      <c r="V21" s="13">
        <f t="shared" si="27"/>
        <v>1360</v>
      </c>
      <c r="W21" s="6">
        <f t="shared" si="3"/>
        <v>5.4647004460159923E-2</v>
      </c>
      <c r="X21" s="9">
        <v>9</v>
      </c>
      <c r="Y21" s="9">
        <v>8</v>
      </c>
      <c r="Z21" s="13">
        <f t="shared" si="28"/>
        <v>17</v>
      </c>
      <c r="AA21" s="6">
        <f t="shared" si="4"/>
        <v>3.6876355748373099E-2</v>
      </c>
      <c r="AB21" s="9">
        <v>49</v>
      </c>
      <c r="AC21" s="9">
        <v>69</v>
      </c>
      <c r="AD21" s="13">
        <f t="shared" si="29"/>
        <v>118</v>
      </c>
      <c r="AE21" s="6">
        <f t="shared" si="5"/>
        <v>4.2112776588151324E-2</v>
      </c>
      <c r="AF21" s="9">
        <v>138</v>
      </c>
      <c r="AG21" s="9">
        <v>155</v>
      </c>
      <c r="AH21" s="13">
        <f t="shared" si="30"/>
        <v>293</v>
      </c>
      <c r="AI21" s="6">
        <f t="shared" si="6"/>
        <v>3.8141109086175476E-2</v>
      </c>
      <c r="AJ21" s="9">
        <v>6</v>
      </c>
      <c r="AK21" s="9">
        <v>13</v>
      </c>
      <c r="AL21" s="13">
        <f t="shared" si="31"/>
        <v>19</v>
      </c>
      <c r="AM21" s="6">
        <f t="shared" si="7"/>
        <v>2.9275808936825885E-2</v>
      </c>
      <c r="AN21" s="9">
        <v>0</v>
      </c>
      <c r="AO21" s="9">
        <v>1</v>
      </c>
      <c r="AP21" s="13">
        <f t="shared" si="32"/>
        <v>1</v>
      </c>
      <c r="AQ21" s="6">
        <f t="shared" si="20"/>
        <v>2.5000000000000001E-2</v>
      </c>
      <c r="AR21" s="13">
        <f t="shared" si="21"/>
        <v>2837</v>
      </c>
      <c r="AS21" s="13">
        <f t="shared" si="22"/>
        <v>2892</v>
      </c>
      <c r="AT21" s="13">
        <f t="shared" si="33"/>
        <v>5729</v>
      </c>
      <c r="AU21" s="6">
        <f t="shared" si="8"/>
        <v>5.7130605610347135E-2</v>
      </c>
    </row>
    <row r="22" spans="1:47" s="1" customFormat="1" x14ac:dyDescent="0.25">
      <c r="A22" s="23" t="s">
        <v>345</v>
      </c>
      <c r="B22" s="23"/>
      <c r="C22" s="23"/>
      <c r="D22" s="14">
        <f>SUM(D8:D21)</f>
        <v>10596</v>
      </c>
      <c r="E22" s="14">
        <f t="shared" ref="E22:AT22" si="34">SUM(E8:E21)</f>
        <v>10332</v>
      </c>
      <c r="F22" s="18">
        <f t="shared" si="34"/>
        <v>20928</v>
      </c>
      <c r="G22" s="12">
        <f>F22/$AT22</f>
        <v>0.20869773332402597</v>
      </c>
      <c r="H22" s="14">
        <f t="shared" si="34"/>
        <v>4812</v>
      </c>
      <c r="I22" s="14">
        <f t="shared" si="34"/>
        <v>5018</v>
      </c>
      <c r="J22" s="18">
        <f t="shared" si="34"/>
        <v>9830</v>
      </c>
      <c r="K22" s="12">
        <f>J22/$AT22</f>
        <v>9.8026506048125725E-2</v>
      </c>
      <c r="L22" s="14">
        <f t="shared" si="34"/>
        <v>8504</v>
      </c>
      <c r="M22" s="14">
        <f t="shared" si="34"/>
        <v>9498</v>
      </c>
      <c r="N22" s="18">
        <f t="shared" si="34"/>
        <v>18002</v>
      </c>
      <c r="O22" s="12">
        <f>N22/$AT22</f>
        <v>0.17951914159495008</v>
      </c>
      <c r="P22" s="14">
        <f t="shared" si="34"/>
        <v>7454</v>
      </c>
      <c r="Q22" s="14">
        <f t="shared" si="34"/>
        <v>7544</v>
      </c>
      <c r="R22" s="18">
        <f t="shared" si="34"/>
        <v>14998</v>
      </c>
      <c r="S22" s="12">
        <f>R22/$AT22</f>
        <v>0.14956272001116883</v>
      </c>
      <c r="T22" s="14">
        <f t="shared" si="34"/>
        <v>13489</v>
      </c>
      <c r="U22" s="14">
        <f t="shared" si="34"/>
        <v>11398</v>
      </c>
      <c r="V22" s="18">
        <f t="shared" si="34"/>
        <v>24887</v>
      </c>
      <c r="W22" s="12">
        <f>V22/$AT22</f>
        <v>0.2481775845391358</v>
      </c>
      <c r="X22" s="15">
        <f t="shared" si="34"/>
        <v>191</v>
      </c>
      <c r="Y22" s="14">
        <f t="shared" si="34"/>
        <v>270</v>
      </c>
      <c r="Z22" s="18">
        <f t="shared" si="34"/>
        <v>461</v>
      </c>
      <c r="AA22" s="12">
        <f>Z22/$AT22</f>
        <v>4.5971738848612368E-3</v>
      </c>
      <c r="AB22" s="14">
        <f t="shared" si="34"/>
        <v>1149</v>
      </c>
      <c r="AC22" s="14">
        <f t="shared" si="34"/>
        <v>1653</v>
      </c>
      <c r="AD22" s="18">
        <f t="shared" si="34"/>
        <v>2802</v>
      </c>
      <c r="AE22" s="12">
        <f>AD22/$AT22</f>
        <v>2.7942041703646826E-2</v>
      </c>
      <c r="AF22" s="14">
        <f t="shared" si="34"/>
        <v>3558</v>
      </c>
      <c r="AG22" s="14">
        <f t="shared" si="34"/>
        <v>4124</v>
      </c>
      <c r="AH22" s="18">
        <f t="shared" si="34"/>
        <v>7682</v>
      </c>
      <c r="AI22" s="12">
        <f>AH22/$AT22</f>
        <v>7.6606268510854711E-2</v>
      </c>
      <c r="AJ22" s="14">
        <f t="shared" si="34"/>
        <v>364</v>
      </c>
      <c r="AK22" s="14">
        <f t="shared" si="34"/>
        <v>285</v>
      </c>
      <c r="AL22" s="18">
        <f t="shared" si="34"/>
        <v>649</v>
      </c>
      <c r="AM22" s="12">
        <f>AL22/$AT22</f>
        <v>6.4719432782536727E-3</v>
      </c>
      <c r="AN22" s="14">
        <f t="shared" si="34"/>
        <v>26</v>
      </c>
      <c r="AO22" s="14">
        <f t="shared" si="34"/>
        <v>14</v>
      </c>
      <c r="AP22" s="18">
        <f t="shared" si="34"/>
        <v>40</v>
      </c>
      <c r="AQ22" s="12">
        <f>AP22/$AT22</f>
        <v>3.9888710497711387E-4</v>
      </c>
      <c r="AR22" s="14">
        <f t="shared" si="34"/>
        <v>50143</v>
      </c>
      <c r="AS22" s="14">
        <f t="shared" si="34"/>
        <v>50136</v>
      </c>
      <c r="AT22" s="18">
        <f t="shared" si="34"/>
        <v>100279</v>
      </c>
      <c r="AU22" s="12">
        <f>SUM(AU8:AU21)</f>
        <v>0.99999999999999989</v>
      </c>
    </row>
  </sheetData>
  <mergeCells count="17">
    <mergeCell ref="A22:C22"/>
    <mergeCell ref="AF6:AI6"/>
    <mergeCell ref="AJ6:AM6"/>
    <mergeCell ref="AN6:AQ6"/>
    <mergeCell ref="AR6:AU6"/>
    <mergeCell ref="H6:K6"/>
    <mergeCell ref="L6:O6"/>
    <mergeCell ref="P6:S6"/>
    <mergeCell ref="T6:W6"/>
    <mergeCell ref="X6:AA6"/>
    <mergeCell ref="AB6:AE6"/>
    <mergeCell ref="A4:D4"/>
    <mergeCell ref="A5:D5"/>
    <mergeCell ref="A6:A7"/>
    <mergeCell ref="B6:B7"/>
    <mergeCell ref="C6:C7"/>
    <mergeCell ref="D6:G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CC0DDD-9C01-4622-9480-1440558355D8}">
  <dimension ref="A1:AU24"/>
  <sheetViews>
    <sheetView workbookViewId="0"/>
  </sheetViews>
  <sheetFormatPr defaultRowHeight="15" x14ac:dyDescent="0.25"/>
  <cols>
    <col min="1" max="1" width="6.42578125" customWidth="1"/>
    <col min="2" max="2" width="11" bestFit="1" customWidth="1"/>
    <col min="3" max="3" width="16" bestFit="1" customWidth="1"/>
    <col min="4" max="4" width="8.5703125" bestFit="1" customWidth="1"/>
    <col min="5" max="5" width="11.28515625" bestFit="1" customWidth="1"/>
    <col min="6" max="6" width="8" bestFit="1" customWidth="1"/>
    <col min="7" max="7" width="8.140625" bestFit="1" customWidth="1"/>
    <col min="8" max="8" width="8.5703125" bestFit="1" customWidth="1"/>
    <col min="9" max="9" width="11.28515625" bestFit="1" customWidth="1"/>
    <col min="10" max="10" width="8" bestFit="1" customWidth="1"/>
    <col min="11" max="11" width="8.140625" bestFit="1" customWidth="1"/>
    <col min="12" max="12" width="8.5703125" bestFit="1" customWidth="1"/>
    <col min="13" max="13" width="11.28515625" bestFit="1" customWidth="1"/>
    <col min="14" max="14" width="8" bestFit="1" customWidth="1"/>
    <col min="15" max="15" width="8.140625" bestFit="1" customWidth="1"/>
    <col min="16" max="16" width="8.5703125" bestFit="1" customWidth="1"/>
    <col min="17" max="17" width="11.28515625" bestFit="1" customWidth="1"/>
    <col min="18" max="18" width="8" bestFit="1" customWidth="1"/>
    <col min="19" max="19" width="8.140625" bestFit="1" customWidth="1"/>
    <col min="20" max="20" width="8.5703125" bestFit="1" customWidth="1"/>
    <col min="21" max="21" width="11.28515625" bestFit="1" customWidth="1"/>
    <col min="22" max="22" width="7.28515625" bestFit="1" customWidth="1"/>
    <col min="23" max="23" width="8.140625" bestFit="1" customWidth="1"/>
    <col min="24" max="24" width="8.5703125" bestFit="1" customWidth="1"/>
    <col min="25" max="25" width="11.28515625" bestFit="1" customWidth="1"/>
    <col min="26" max="26" width="7.28515625" bestFit="1" customWidth="1"/>
    <col min="27" max="27" width="8.140625" bestFit="1" customWidth="1"/>
    <col min="28" max="28" width="8.5703125" bestFit="1" customWidth="1"/>
    <col min="29" max="29" width="11.28515625" bestFit="1" customWidth="1"/>
    <col min="30" max="30" width="7.28515625" bestFit="1" customWidth="1"/>
    <col min="31" max="31" width="8.140625" bestFit="1" customWidth="1"/>
    <col min="32" max="32" width="8.5703125" bestFit="1" customWidth="1"/>
    <col min="33" max="33" width="11.28515625" bestFit="1" customWidth="1"/>
    <col min="34" max="34" width="7.28515625" bestFit="1" customWidth="1"/>
    <col min="35" max="35" width="8.140625" bestFit="1" customWidth="1"/>
    <col min="36" max="36" width="8.5703125" bestFit="1" customWidth="1"/>
    <col min="37" max="37" width="11.28515625" bestFit="1" customWidth="1"/>
    <col min="38" max="38" width="7.28515625" bestFit="1" customWidth="1"/>
    <col min="39" max="39" width="8.140625" bestFit="1" customWidth="1"/>
    <col min="40" max="40" width="8.5703125" bestFit="1" customWidth="1"/>
    <col min="41" max="41" width="11.28515625" bestFit="1" customWidth="1"/>
    <col min="42" max="42" width="7.28515625" bestFit="1" customWidth="1"/>
    <col min="43" max="43" width="8.140625" bestFit="1" customWidth="1"/>
    <col min="44" max="44" width="9" customWidth="1"/>
    <col min="45" max="45" width="11.42578125" bestFit="1" customWidth="1"/>
    <col min="46" max="46" width="9.5703125" bestFit="1" customWidth="1"/>
    <col min="47" max="47" width="8.140625" bestFit="1" customWidth="1"/>
  </cols>
  <sheetData>
    <row r="1" spans="1:47" ht="18.75" x14ac:dyDescent="0.3">
      <c r="B1" s="16" t="s">
        <v>372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2"/>
    </row>
    <row r="4" spans="1:47" x14ac:dyDescent="0.25">
      <c r="A4" s="24" t="s">
        <v>343</v>
      </c>
      <c r="B4" s="24"/>
      <c r="C4" s="24"/>
      <c r="D4" s="24"/>
    </row>
    <row r="5" spans="1:47" x14ac:dyDescent="0.25">
      <c r="A5" s="24" t="s">
        <v>354</v>
      </c>
      <c r="B5" s="24"/>
      <c r="C5" s="24"/>
      <c r="D5" s="24"/>
    </row>
    <row r="6" spans="1:47" s="1" customFormat="1" x14ac:dyDescent="0.25">
      <c r="A6" s="22" t="s">
        <v>342</v>
      </c>
      <c r="B6" s="22" t="s">
        <v>0</v>
      </c>
      <c r="C6" s="22" t="s">
        <v>1</v>
      </c>
      <c r="D6" s="19" t="s">
        <v>362</v>
      </c>
      <c r="E6" s="20"/>
      <c r="F6" s="20"/>
      <c r="G6" s="21"/>
      <c r="H6" s="19" t="s">
        <v>363</v>
      </c>
      <c r="I6" s="20"/>
      <c r="J6" s="20"/>
      <c r="K6" s="21"/>
      <c r="L6" s="19" t="s">
        <v>364</v>
      </c>
      <c r="M6" s="20"/>
      <c r="N6" s="20"/>
      <c r="O6" s="21"/>
      <c r="P6" s="19" t="s">
        <v>365</v>
      </c>
      <c r="Q6" s="20"/>
      <c r="R6" s="20"/>
      <c r="S6" s="21"/>
      <c r="T6" s="19" t="s">
        <v>366</v>
      </c>
      <c r="U6" s="20"/>
      <c r="V6" s="20"/>
      <c r="W6" s="21"/>
      <c r="X6" s="19" t="s">
        <v>367</v>
      </c>
      <c r="Y6" s="20"/>
      <c r="Z6" s="20"/>
      <c r="AA6" s="21"/>
      <c r="AB6" s="19" t="s">
        <v>368</v>
      </c>
      <c r="AC6" s="20"/>
      <c r="AD6" s="20"/>
      <c r="AE6" s="21"/>
      <c r="AF6" s="19" t="s">
        <v>369</v>
      </c>
      <c r="AG6" s="20"/>
      <c r="AH6" s="20"/>
      <c r="AI6" s="21"/>
      <c r="AJ6" s="19" t="s">
        <v>370</v>
      </c>
      <c r="AK6" s="20"/>
      <c r="AL6" s="20"/>
      <c r="AM6" s="21"/>
      <c r="AN6" s="19" t="s">
        <v>371</v>
      </c>
      <c r="AO6" s="20"/>
      <c r="AP6" s="20"/>
      <c r="AQ6" s="21"/>
      <c r="AR6" s="19" t="s">
        <v>349</v>
      </c>
      <c r="AS6" s="20"/>
      <c r="AT6" s="20"/>
      <c r="AU6" s="21"/>
    </row>
    <row r="7" spans="1:47" s="5" customFormat="1" x14ac:dyDescent="0.25">
      <c r="A7" s="22"/>
      <c r="B7" s="22"/>
      <c r="C7" s="22"/>
      <c r="D7" s="7" t="s">
        <v>346</v>
      </c>
      <c r="E7" s="7" t="s">
        <v>347</v>
      </c>
      <c r="F7" s="7" t="s">
        <v>344</v>
      </c>
      <c r="G7" s="7" t="s">
        <v>348</v>
      </c>
      <c r="H7" s="7" t="s">
        <v>346</v>
      </c>
      <c r="I7" s="7" t="s">
        <v>347</v>
      </c>
      <c r="J7" s="7" t="s">
        <v>344</v>
      </c>
      <c r="K7" s="7" t="s">
        <v>348</v>
      </c>
      <c r="L7" s="7" t="s">
        <v>346</v>
      </c>
      <c r="M7" s="7" t="s">
        <v>347</v>
      </c>
      <c r="N7" s="7" t="s">
        <v>344</v>
      </c>
      <c r="O7" s="7" t="s">
        <v>348</v>
      </c>
      <c r="P7" s="7" t="s">
        <v>346</v>
      </c>
      <c r="Q7" s="7" t="s">
        <v>347</v>
      </c>
      <c r="R7" s="7" t="s">
        <v>344</v>
      </c>
      <c r="S7" s="7" t="s">
        <v>348</v>
      </c>
      <c r="T7" s="7" t="s">
        <v>346</v>
      </c>
      <c r="U7" s="7" t="s">
        <v>347</v>
      </c>
      <c r="V7" s="7" t="s">
        <v>344</v>
      </c>
      <c r="W7" s="7" t="s">
        <v>348</v>
      </c>
      <c r="X7" s="7" t="s">
        <v>346</v>
      </c>
      <c r="Y7" s="7" t="s">
        <v>347</v>
      </c>
      <c r="Z7" s="7" t="s">
        <v>344</v>
      </c>
      <c r="AA7" s="7" t="s">
        <v>348</v>
      </c>
      <c r="AB7" s="7" t="s">
        <v>346</v>
      </c>
      <c r="AC7" s="7" t="s">
        <v>347</v>
      </c>
      <c r="AD7" s="7" t="s">
        <v>344</v>
      </c>
      <c r="AE7" s="7" t="s">
        <v>348</v>
      </c>
      <c r="AF7" s="7" t="s">
        <v>346</v>
      </c>
      <c r="AG7" s="7" t="s">
        <v>347</v>
      </c>
      <c r="AH7" s="7" t="s">
        <v>344</v>
      </c>
      <c r="AI7" s="7" t="s">
        <v>348</v>
      </c>
      <c r="AJ7" s="7" t="s">
        <v>346</v>
      </c>
      <c r="AK7" s="7" t="s">
        <v>347</v>
      </c>
      <c r="AL7" s="7" t="s">
        <v>344</v>
      </c>
      <c r="AM7" s="7" t="s">
        <v>348</v>
      </c>
      <c r="AN7" s="7" t="s">
        <v>346</v>
      </c>
      <c r="AO7" s="7" t="s">
        <v>347</v>
      </c>
      <c r="AP7" s="7" t="s">
        <v>344</v>
      </c>
      <c r="AQ7" s="7" t="s">
        <v>348</v>
      </c>
      <c r="AR7" s="7" t="s">
        <v>346</v>
      </c>
      <c r="AS7" s="7" t="s">
        <v>347</v>
      </c>
      <c r="AT7" s="7" t="s">
        <v>344</v>
      </c>
      <c r="AU7" s="7" t="s">
        <v>348</v>
      </c>
    </row>
    <row r="8" spans="1:47" x14ac:dyDescent="0.25">
      <c r="A8" s="4">
        <v>1</v>
      </c>
      <c r="B8" s="3" t="s">
        <v>58</v>
      </c>
      <c r="C8" s="3" t="s">
        <v>234</v>
      </c>
      <c r="D8" s="9">
        <v>305</v>
      </c>
      <c r="E8" s="9">
        <v>323</v>
      </c>
      <c r="F8" s="13">
        <f>SUM(D8:E8)</f>
        <v>628</v>
      </c>
      <c r="G8" s="6">
        <f t="shared" ref="G8:G23" si="0">IFERROR(F8/F$24,0)</f>
        <v>5.2702249076871432E-2</v>
      </c>
      <c r="H8" s="9">
        <v>150</v>
      </c>
      <c r="I8" s="9">
        <v>137</v>
      </c>
      <c r="J8" s="13">
        <f>SUM(H8:I8)</f>
        <v>287</v>
      </c>
      <c r="K8" s="6">
        <f t="shared" ref="K8:K23" si="1">IFERROR(J8/J$24,0)</f>
        <v>4.9887015470189464E-2</v>
      </c>
      <c r="L8" s="9">
        <v>505</v>
      </c>
      <c r="M8" s="9">
        <v>491</v>
      </c>
      <c r="N8" s="13">
        <f>SUM(L8:M8)</f>
        <v>996</v>
      </c>
      <c r="O8" s="6">
        <f t="shared" ref="O8:O23" si="2">IFERROR(N8/N$24,0)</f>
        <v>7.3186861635682263E-2</v>
      </c>
      <c r="P8" s="9">
        <v>252</v>
      </c>
      <c r="Q8" s="9">
        <v>213</v>
      </c>
      <c r="R8" s="13">
        <f>SUM(P8:Q8)</f>
        <v>465</v>
      </c>
      <c r="S8" s="6">
        <f t="shared" ref="S8:S23" si="3">IFERROR(R8/R$24,0)</f>
        <v>5.8520010067958719E-2</v>
      </c>
      <c r="T8" s="9">
        <v>229</v>
      </c>
      <c r="U8" s="9">
        <v>200</v>
      </c>
      <c r="V8" s="13">
        <f>SUM(T8:U8)</f>
        <v>429</v>
      </c>
      <c r="W8" s="6">
        <f t="shared" ref="W8:W23" si="4">IFERROR(V8/V$24,0)</f>
        <v>3.295690251209956E-2</v>
      </c>
      <c r="X8" s="9">
        <v>1</v>
      </c>
      <c r="Y8" s="9">
        <v>1</v>
      </c>
      <c r="Z8" s="13">
        <f>SUM(X8:Y8)</f>
        <v>2</v>
      </c>
      <c r="AA8" s="6">
        <f t="shared" ref="AA8:AA23" si="5">IFERROR(Z8/Z$24,0)</f>
        <v>8.6956521739130436E-3</v>
      </c>
      <c r="AB8" s="9">
        <v>7</v>
      </c>
      <c r="AC8" s="9">
        <v>16</v>
      </c>
      <c r="AD8" s="13">
        <f>SUM(AB8:AC8)</f>
        <v>23</v>
      </c>
      <c r="AE8" s="6">
        <f t="shared" ref="AE8:AE23" si="6">IFERROR(AD8/AD$24,0)</f>
        <v>2.1139705882352942E-2</v>
      </c>
      <c r="AF8" s="9">
        <v>27</v>
      </c>
      <c r="AG8" s="9">
        <v>30</v>
      </c>
      <c r="AH8" s="13">
        <f t="shared" ref="AH8:AH23" si="7">SUM(AF8:AG8)</f>
        <v>57</v>
      </c>
      <c r="AI8" s="6">
        <f t="shared" ref="AI8:AI23" si="8">IFERROR(AH8/$AH$24,0)</f>
        <v>2.4327784891165175E-2</v>
      </c>
      <c r="AJ8" s="9">
        <v>2</v>
      </c>
      <c r="AK8" s="9">
        <v>2</v>
      </c>
      <c r="AL8" s="13">
        <f>SUM(AJ8:AK8)</f>
        <v>4</v>
      </c>
      <c r="AM8" s="6">
        <f t="shared" ref="AM8:AM23" si="9">IFERROR(AL8/$AL$24,0)</f>
        <v>3.4188034188034191E-2</v>
      </c>
      <c r="AN8" s="9">
        <v>0</v>
      </c>
      <c r="AO8" s="9">
        <v>1</v>
      </c>
      <c r="AP8" s="13">
        <f>SUM(AN8:AO8)</f>
        <v>1</v>
      </c>
      <c r="AQ8" s="6">
        <f>IFERROR(AP8/$AP$24,0)</f>
        <v>0.25</v>
      </c>
      <c r="AR8" s="13">
        <f>AN8+AJ8+AF8+AB8+X8+T8+P8+L8+H8+D8</f>
        <v>1478</v>
      </c>
      <c r="AS8" s="13">
        <f>AO8+AK8+AG8+AC8+Y8+U8+Q8+M8+I8+E8</f>
        <v>1414</v>
      </c>
      <c r="AT8" s="13">
        <f>SUM(AR8:AS8)</f>
        <v>2892</v>
      </c>
      <c r="AU8" s="6">
        <f t="shared" ref="AU8:AU23" si="10">IFERROR(AT8/$AT$24,0)</f>
        <v>5.1621655391535619E-2</v>
      </c>
    </row>
    <row r="9" spans="1:47" x14ac:dyDescent="0.25">
      <c r="A9" s="4">
        <v>2</v>
      </c>
      <c r="B9" s="3" t="s">
        <v>59</v>
      </c>
      <c r="C9" s="3" t="s">
        <v>235</v>
      </c>
      <c r="D9" s="9">
        <v>222</v>
      </c>
      <c r="E9" s="9">
        <v>232</v>
      </c>
      <c r="F9" s="13">
        <f t="shared" ref="F9:F21" si="11">SUM(D9:E9)</f>
        <v>454</v>
      </c>
      <c r="G9" s="6">
        <f t="shared" si="0"/>
        <v>3.8100033568311514E-2</v>
      </c>
      <c r="H9" s="9">
        <v>137</v>
      </c>
      <c r="I9" s="9">
        <v>126</v>
      </c>
      <c r="J9" s="13">
        <f t="shared" ref="J9:J21" si="12">SUM(H9:I9)</f>
        <v>263</v>
      </c>
      <c r="K9" s="6">
        <f t="shared" si="1"/>
        <v>4.5715278984877455E-2</v>
      </c>
      <c r="L9" s="9">
        <v>356</v>
      </c>
      <c r="M9" s="9">
        <v>339</v>
      </c>
      <c r="N9" s="13">
        <f t="shared" ref="N9:N21" si="13">SUM(L9:M9)</f>
        <v>695</v>
      </c>
      <c r="O9" s="6">
        <f t="shared" si="2"/>
        <v>5.1069145418473072E-2</v>
      </c>
      <c r="P9" s="9">
        <v>159</v>
      </c>
      <c r="Q9" s="9">
        <v>141</v>
      </c>
      <c r="R9" s="13">
        <f t="shared" ref="R9:R21" si="14">SUM(P9:Q9)</f>
        <v>300</v>
      </c>
      <c r="S9" s="6">
        <f t="shared" si="3"/>
        <v>3.7754845205134661E-2</v>
      </c>
      <c r="T9" s="9">
        <v>243</v>
      </c>
      <c r="U9" s="9">
        <v>192</v>
      </c>
      <c r="V9" s="13">
        <f t="shared" ref="V9:V21" si="15">SUM(T9:U9)</f>
        <v>435</v>
      </c>
      <c r="W9" s="6">
        <f t="shared" si="4"/>
        <v>3.3417838211569489E-2</v>
      </c>
      <c r="X9" s="9">
        <v>12</v>
      </c>
      <c r="Y9" s="9">
        <v>3</v>
      </c>
      <c r="Z9" s="13">
        <f t="shared" ref="Z9:Z21" si="16">SUM(X9:Y9)</f>
        <v>15</v>
      </c>
      <c r="AA9" s="6">
        <f t="shared" si="5"/>
        <v>6.5217391304347824E-2</v>
      </c>
      <c r="AB9" s="9">
        <v>12</v>
      </c>
      <c r="AC9" s="9">
        <v>26</v>
      </c>
      <c r="AD9" s="13">
        <f t="shared" ref="AD9:AD21" si="17">SUM(AB9:AC9)</f>
        <v>38</v>
      </c>
      <c r="AE9" s="6">
        <f t="shared" si="6"/>
        <v>3.4926470588235295E-2</v>
      </c>
      <c r="AF9" s="9">
        <v>25</v>
      </c>
      <c r="AG9" s="9">
        <v>25</v>
      </c>
      <c r="AH9" s="13">
        <f t="shared" si="7"/>
        <v>50</v>
      </c>
      <c r="AI9" s="6">
        <f t="shared" si="8"/>
        <v>2.1340162185232606E-2</v>
      </c>
      <c r="AJ9" s="9">
        <v>1</v>
      </c>
      <c r="AK9" s="9">
        <v>2</v>
      </c>
      <c r="AL9" s="13">
        <f t="shared" ref="AL9:AL21" si="18">SUM(AJ9:AK9)</f>
        <v>3</v>
      </c>
      <c r="AM9" s="6">
        <f t="shared" si="9"/>
        <v>2.564102564102564E-2</v>
      </c>
      <c r="AN9" s="9">
        <v>0</v>
      </c>
      <c r="AO9" s="9">
        <v>0</v>
      </c>
      <c r="AP9" s="13">
        <f t="shared" ref="AP9:AP21" si="19">SUM(AN9:AO9)</f>
        <v>0</v>
      </c>
      <c r="AQ9" s="6">
        <f t="shared" ref="AQ9:AQ23" si="20">IFERROR(AP9/$AP$24,0)</f>
        <v>0</v>
      </c>
      <c r="AR9" s="13">
        <f t="shared" ref="AR9:AR23" si="21">AN9+AJ9+AF9+AB9+X9+T9+P9+L9+H9+D9</f>
        <v>1167</v>
      </c>
      <c r="AS9" s="13">
        <f t="shared" ref="AS9:AS23" si="22">AO9+AK9+AG9+AC9+Y9+U9+Q9+M9+I9+E9</f>
        <v>1086</v>
      </c>
      <c r="AT9" s="13">
        <f t="shared" ref="AT9:AT21" si="23">SUM(AR9:AS9)</f>
        <v>2253</v>
      </c>
      <c r="AU9" s="6">
        <f t="shared" si="10"/>
        <v>4.0215625725148599E-2</v>
      </c>
    </row>
    <row r="10" spans="1:47" x14ac:dyDescent="0.25">
      <c r="A10" s="4">
        <v>3</v>
      </c>
      <c r="B10" s="3" t="s">
        <v>60</v>
      </c>
      <c r="C10" s="3" t="s">
        <v>236</v>
      </c>
      <c r="D10" s="9">
        <v>351</v>
      </c>
      <c r="E10" s="9">
        <v>345</v>
      </c>
      <c r="F10" s="13">
        <f t="shared" si="11"/>
        <v>696</v>
      </c>
      <c r="G10" s="6">
        <f t="shared" si="0"/>
        <v>5.8408862034239679E-2</v>
      </c>
      <c r="H10" s="9">
        <v>172</v>
      </c>
      <c r="I10" s="9">
        <v>194</v>
      </c>
      <c r="J10" s="13">
        <f t="shared" si="12"/>
        <v>366</v>
      </c>
      <c r="K10" s="6">
        <f t="shared" si="1"/>
        <v>6.3618981401008176E-2</v>
      </c>
      <c r="L10" s="9">
        <v>534</v>
      </c>
      <c r="M10" s="9">
        <v>542</v>
      </c>
      <c r="N10" s="13">
        <f t="shared" si="13"/>
        <v>1076</v>
      </c>
      <c r="O10" s="6">
        <f t="shared" si="2"/>
        <v>7.9065324417664784E-2</v>
      </c>
      <c r="P10" s="9">
        <v>299</v>
      </c>
      <c r="Q10" s="9">
        <v>288</v>
      </c>
      <c r="R10" s="13">
        <f t="shared" si="14"/>
        <v>587</v>
      </c>
      <c r="S10" s="6">
        <f t="shared" si="3"/>
        <v>7.3873647118046823E-2</v>
      </c>
      <c r="T10" s="9">
        <v>352</v>
      </c>
      <c r="U10" s="9">
        <v>250</v>
      </c>
      <c r="V10" s="13">
        <f t="shared" si="15"/>
        <v>602</v>
      </c>
      <c r="W10" s="6">
        <f t="shared" si="4"/>
        <v>4.6247215180149036E-2</v>
      </c>
      <c r="X10" s="9">
        <v>2</v>
      </c>
      <c r="Y10" s="9">
        <v>2</v>
      </c>
      <c r="Z10" s="13">
        <f t="shared" si="16"/>
        <v>4</v>
      </c>
      <c r="AA10" s="6">
        <f t="shared" si="5"/>
        <v>1.7391304347826087E-2</v>
      </c>
      <c r="AB10" s="9">
        <v>9</v>
      </c>
      <c r="AC10" s="9">
        <v>11</v>
      </c>
      <c r="AD10" s="13">
        <f t="shared" si="17"/>
        <v>20</v>
      </c>
      <c r="AE10" s="6">
        <f t="shared" si="6"/>
        <v>1.8382352941176471E-2</v>
      </c>
      <c r="AF10" s="9">
        <v>30</v>
      </c>
      <c r="AG10" s="9">
        <v>34</v>
      </c>
      <c r="AH10" s="13">
        <f t="shared" si="7"/>
        <v>64</v>
      </c>
      <c r="AI10" s="6">
        <f t="shared" si="8"/>
        <v>2.7315407597097739E-2</v>
      </c>
      <c r="AJ10" s="9">
        <v>2</v>
      </c>
      <c r="AK10" s="9">
        <v>0</v>
      </c>
      <c r="AL10" s="13">
        <f t="shared" si="18"/>
        <v>2</v>
      </c>
      <c r="AM10" s="6">
        <f t="shared" si="9"/>
        <v>1.7094017094017096E-2</v>
      </c>
      <c r="AN10" s="9">
        <v>0</v>
      </c>
      <c r="AO10" s="9">
        <v>0</v>
      </c>
      <c r="AP10" s="13">
        <f t="shared" si="19"/>
        <v>0</v>
      </c>
      <c r="AQ10" s="6">
        <f t="shared" si="20"/>
        <v>0</v>
      </c>
      <c r="AR10" s="13">
        <f t="shared" si="21"/>
        <v>1751</v>
      </c>
      <c r="AS10" s="13">
        <f t="shared" si="22"/>
        <v>1666</v>
      </c>
      <c r="AT10" s="13">
        <f t="shared" si="23"/>
        <v>3417</v>
      </c>
      <c r="AU10" s="6">
        <f t="shared" si="10"/>
        <v>6.0992806525891154E-2</v>
      </c>
    </row>
    <row r="11" spans="1:47" x14ac:dyDescent="0.25">
      <c r="A11" s="4">
        <v>4</v>
      </c>
      <c r="B11" s="3" t="s">
        <v>61</v>
      </c>
      <c r="C11" s="3" t="s">
        <v>237</v>
      </c>
      <c r="D11" s="9">
        <v>324</v>
      </c>
      <c r="E11" s="9">
        <v>290</v>
      </c>
      <c r="F11" s="13">
        <f t="shared" si="11"/>
        <v>614</v>
      </c>
      <c r="G11" s="6">
        <f t="shared" si="0"/>
        <v>5.1527358173883854E-2</v>
      </c>
      <c r="H11" s="9">
        <v>148</v>
      </c>
      <c r="I11" s="9">
        <v>163</v>
      </c>
      <c r="J11" s="13">
        <f t="shared" si="12"/>
        <v>311</v>
      </c>
      <c r="K11" s="6">
        <f t="shared" si="1"/>
        <v>5.4058751955501479E-2</v>
      </c>
      <c r="L11" s="9">
        <v>429</v>
      </c>
      <c r="M11" s="9">
        <v>471</v>
      </c>
      <c r="N11" s="13">
        <f t="shared" si="13"/>
        <v>900</v>
      </c>
      <c r="O11" s="6">
        <f t="shared" si="2"/>
        <v>6.6132706297303251E-2</v>
      </c>
      <c r="P11" s="9">
        <v>234</v>
      </c>
      <c r="Q11" s="9">
        <v>207</v>
      </c>
      <c r="R11" s="13">
        <f t="shared" si="14"/>
        <v>441</v>
      </c>
      <c r="S11" s="6">
        <f t="shared" si="3"/>
        <v>5.549962245154795E-2</v>
      </c>
      <c r="T11" s="9">
        <v>302</v>
      </c>
      <c r="U11" s="9">
        <v>236</v>
      </c>
      <c r="V11" s="13">
        <f t="shared" si="15"/>
        <v>538</v>
      </c>
      <c r="W11" s="6">
        <f t="shared" si="4"/>
        <v>4.1330567719136513E-2</v>
      </c>
      <c r="X11" s="9">
        <v>4</v>
      </c>
      <c r="Y11" s="9">
        <v>4</v>
      </c>
      <c r="Z11" s="13">
        <f t="shared" si="16"/>
        <v>8</v>
      </c>
      <c r="AA11" s="6">
        <f t="shared" si="5"/>
        <v>3.4782608695652174E-2</v>
      </c>
      <c r="AB11" s="9">
        <v>7</v>
      </c>
      <c r="AC11" s="9">
        <v>12</v>
      </c>
      <c r="AD11" s="13">
        <f t="shared" si="17"/>
        <v>19</v>
      </c>
      <c r="AE11" s="6">
        <f t="shared" si="6"/>
        <v>1.7463235294117647E-2</v>
      </c>
      <c r="AF11" s="9">
        <v>32</v>
      </c>
      <c r="AG11" s="9">
        <v>29</v>
      </c>
      <c r="AH11" s="13">
        <f t="shared" si="7"/>
        <v>61</v>
      </c>
      <c r="AI11" s="6">
        <f t="shared" si="8"/>
        <v>2.6034997865983782E-2</v>
      </c>
      <c r="AJ11" s="9">
        <v>2</v>
      </c>
      <c r="AK11" s="9">
        <v>1</v>
      </c>
      <c r="AL11" s="13">
        <f t="shared" si="18"/>
        <v>3</v>
      </c>
      <c r="AM11" s="6">
        <f t="shared" si="9"/>
        <v>2.564102564102564E-2</v>
      </c>
      <c r="AN11" s="9">
        <v>0</v>
      </c>
      <c r="AO11" s="9">
        <v>0</v>
      </c>
      <c r="AP11" s="13">
        <f t="shared" si="19"/>
        <v>0</v>
      </c>
      <c r="AQ11" s="6">
        <f t="shared" si="20"/>
        <v>0</v>
      </c>
      <c r="AR11" s="13">
        <f t="shared" si="21"/>
        <v>1482</v>
      </c>
      <c r="AS11" s="13">
        <f t="shared" si="22"/>
        <v>1413</v>
      </c>
      <c r="AT11" s="13">
        <f t="shared" si="23"/>
        <v>2895</v>
      </c>
      <c r="AU11" s="6">
        <f t="shared" si="10"/>
        <v>5.1675204826589077E-2</v>
      </c>
    </row>
    <row r="12" spans="1:47" x14ac:dyDescent="0.25">
      <c r="A12" s="4">
        <v>5</v>
      </c>
      <c r="B12" s="3" t="s">
        <v>62</v>
      </c>
      <c r="C12" s="3" t="s">
        <v>238</v>
      </c>
      <c r="D12" s="9">
        <v>337</v>
      </c>
      <c r="E12" s="9">
        <v>330</v>
      </c>
      <c r="F12" s="13">
        <f t="shared" si="11"/>
        <v>667</v>
      </c>
      <c r="G12" s="6">
        <f t="shared" si="0"/>
        <v>5.5975159449479693E-2</v>
      </c>
      <c r="H12" s="9">
        <v>164</v>
      </c>
      <c r="I12" s="9">
        <v>160</v>
      </c>
      <c r="J12" s="13">
        <f t="shared" si="12"/>
        <v>324</v>
      </c>
      <c r="K12" s="6">
        <f t="shared" si="1"/>
        <v>5.6318442551712151E-2</v>
      </c>
      <c r="L12" s="9">
        <v>413</v>
      </c>
      <c r="M12" s="9">
        <v>422</v>
      </c>
      <c r="N12" s="13">
        <f t="shared" si="13"/>
        <v>835</v>
      </c>
      <c r="O12" s="6">
        <f t="shared" si="2"/>
        <v>6.1356455286942467E-2</v>
      </c>
      <c r="P12" s="9">
        <v>251</v>
      </c>
      <c r="Q12" s="9">
        <v>226</v>
      </c>
      <c r="R12" s="13">
        <f t="shared" si="14"/>
        <v>477</v>
      </c>
      <c r="S12" s="6">
        <f t="shared" si="3"/>
        <v>6.0030203876164111E-2</v>
      </c>
      <c r="T12" s="9">
        <v>344</v>
      </c>
      <c r="U12" s="9">
        <v>299</v>
      </c>
      <c r="V12" s="13">
        <f t="shared" si="15"/>
        <v>643</v>
      </c>
      <c r="W12" s="6">
        <f t="shared" si="4"/>
        <v>4.9396942459860184E-2</v>
      </c>
      <c r="X12" s="9">
        <v>1</v>
      </c>
      <c r="Y12" s="9">
        <v>4</v>
      </c>
      <c r="Z12" s="13">
        <f t="shared" si="16"/>
        <v>5</v>
      </c>
      <c r="AA12" s="6">
        <f t="shared" si="5"/>
        <v>2.1739130434782608E-2</v>
      </c>
      <c r="AB12" s="9">
        <v>7</v>
      </c>
      <c r="AC12" s="9">
        <v>26</v>
      </c>
      <c r="AD12" s="13">
        <f t="shared" si="17"/>
        <v>33</v>
      </c>
      <c r="AE12" s="6">
        <f t="shared" si="6"/>
        <v>3.0330882352941176E-2</v>
      </c>
      <c r="AF12" s="9">
        <v>40</v>
      </c>
      <c r="AG12" s="9">
        <v>38</v>
      </c>
      <c r="AH12" s="13">
        <f t="shared" si="7"/>
        <v>78</v>
      </c>
      <c r="AI12" s="6">
        <f t="shared" si="8"/>
        <v>3.3290653008962869E-2</v>
      </c>
      <c r="AJ12" s="9">
        <v>0</v>
      </c>
      <c r="AK12" s="9">
        <v>0</v>
      </c>
      <c r="AL12" s="13">
        <f t="shared" si="18"/>
        <v>0</v>
      </c>
      <c r="AM12" s="6">
        <f t="shared" si="9"/>
        <v>0</v>
      </c>
      <c r="AN12" s="9">
        <v>0</v>
      </c>
      <c r="AO12" s="9">
        <v>0</v>
      </c>
      <c r="AP12" s="13">
        <f t="shared" si="19"/>
        <v>0</v>
      </c>
      <c r="AQ12" s="6">
        <f t="shared" si="20"/>
        <v>0</v>
      </c>
      <c r="AR12" s="13">
        <f t="shared" si="21"/>
        <v>1557</v>
      </c>
      <c r="AS12" s="13">
        <f t="shared" si="22"/>
        <v>1505</v>
      </c>
      <c r="AT12" s="13">
        <f t="shared" si="23"/>
        <v>3062</v>
      </c>
      <c r="AU12" s="6">
        <f t="shared" si="10"/>
        <v>5.4656123377898366E-2</v>
      </c>
    </row>
    <row r="13" spans="1:47" x14ac:dyDescent="0.25">
      <c r="A13" s="4">
        <v>6</v>
      </c>
      <c r="B13" s="3" t="s">
        <v>63</v>
      </c>
      <c r="C13" s="3" t="s">
        <v>239</v>
      </c>
      <c r="D13" s="9">
        <v>358</v>
      </c>
      <c r="E13" s="9">
        <v>374</v>
      </c>
      <c r="F13" s="13">
        <f t="shared" si="11"/>
        <v>732</v>
      </c>
      <c r="G13" s="6">
        <f t="shared" si="0"/>
        <v>6.1430010070493452E-2</v>
      </c>
      <c r="H13" s="9">
        <v>164</v>
      </c>
      <c r="I13" s="9">
        <v>189</v>
      </c>
      <c r="J13" s="13">
        <f t="shared" si="12"/>
        <v>353</v>
      </c>
      <c r="K13" s="6">
        <f t="shared" si="1"/>
        <v>6.1359290804797496E-2</v>
      </c>
      <c r="L13" s="9">
        <v>412</v>
      </c>
      <c r="M13" s="9">
        <v>473</v>
      </c>
      <c r="N13" s="13">
        <f t="shared" si="13"/>
        <v>885</v>
      </c>
      <c r="O13" s="6">
        <f t="shared" si="2"/>
        <v>6.5030494525681534E-2</v>
      </c>
      <c r="P13" s="9">
        <v>228</v>
      </c>
      <c r="Q13" s="9">
        <v>204</v>
      </c>
      <c r="R13" s="13">
        <f t="shared" si="14"/>
        <v>432</v>
      </c>
      <c r="S13" s="6">
        <f t="shared" si="3"/>
        <v>5.4366977095393912E-2</v>
      </c>
      <c r="T13" s="9">
        <v>483</v>
      </c>
      <c r="U13" s="9">
        <v>390</v>
      </c>
      <c r="V13" s="13">
        <f t="shared" si="15"/>
        <v>873</v>
      </c>
      <c r="W13" s="6">
        <f t="shared" si="4"/>
        <v>6.706614427287394E-2</v>
      </c>
      <c r="X13" s="9">
        <v>13</v>
      </c>
      <c r="Y13" s="9">
        <v>10</v>
      </c>
      <c r="Z13" s="13">
        <f t="shared" si="16"/>
        <v>23</v>
      </c>
      <c r="AA13" s="6">
        <f t="shared" si="5"/>
        <v>0.1</v>
      </c>
      <c r="AB13" s="9">
        <v>9</v>
      </c>
      <c r="AC13" s="9">
        <v>33</v>
      </c>
      <c r="AD13" s="13">
        <f t="shared" si="17"/>
        <v>42</v>
      </c>
      <c r="AE13" s="6">
        <f t="shared" si="6"/>
        <v>3.860294117647059E-2</v>
      </c>
      <c r="AF13" s="9">
        <v>40</v>
      </c>
      <c r="AG13" s="9">
        <v>67</v>
      </c>
      <c r="AH13" s="13">
        <f t="shared" si="7"/>
        <v>107</v>
      </c>
      <c r="AI13" s="6">
        <f t="shared" si="8"/>
        <v>4.5667947076397777E-2</v>
      </c>
      <c r="AJ13" s="9">
        <v>2</v>
      </c>
      <c r="AK13" s="9">
        <v>3</v>
      </c>
      <c r="AL13" s="13">
        <f t="shared" si="18"/>
        <v>5</v>
      </c>
      <c r="AM13" s="6">
        <f t="shared" si="9"/>
        <v>4.2735042735042736E-2</v>
      </c>
      <c r="AN13" s="9">
        <v>0</v>
      </c>
      <c r="AO13" s="9">
        <v>0</v>
      </c>
      <c r="AP13" s="13">
        <f t="shared" si="19"/>
        <v>0</v>
      </c>
      <c r="AQ13" s="6">
        <f t="shared" si="20"/>
        <v>0</v>
      </c>
      <c r="AR13" s="13">
        <f t="shared" si="21"/>
        <v>1709</v>
      </c>
      <c r="AS13" s="13">
        <f t="shared" si="22"/>
        <v>1743</v>
      </c>
      <c r="AT13" s="13">
        <f t="shared" si="23"/>
        <v>3452</v>
      </c>
      <c r="AU13" s="6">
        <f t="shared" si="10"/>
        <v>6.1617549934848186E-2</v>
      </c>
    </row>
    <row r="14" spans="1:47" x14ac:dyDescent="0.25">
      <c r="A14" s="4">
        <v>7</v>
      </c>
      <c r="B14" s="3" t="s">
        <v>64</v>
      </c>
      <c r="C14" s="3" t="s">
        <v>240</v>
      </c>
      <c r="D14" s="9">
        <v>437</v>
      </c>
      <c r="E14" s="9">
        <v>440</v>
      </c>
      <c r="F14" s="13">
        <f t="shared" si="11"/>
        <v>877</v>
      </c>
      <c r="G14" s="6">
        <f t="shared" si="0"/>
        <v>7.3598522994293383E-2</v>
      </c>
      <c r="H14" s="9">
        <v>177</v>
      </c>
      <c r="I14" s="9">
        <v>194</v>
      </c>
      <c r="J14" s="13">
        <f t="shared" si="12"/>
        <v>371</v>
      </c>
      <c r="K14" s="6">
        <f t="shared" si="1"/>
        <v>6.4488093168781499E-2</v>
      </c>
      <c r="L14" s="9">
        <v>475</v>
      </c>
      <c r="M14" s="9">
        <v>518</v>
      </c>
      <c r="N14" s="13">
        <f t="shared" si="13"/>
        <v>993</v>
      </c>
      <c r="O14" s="6">
        <f t="shared" si="2"/>
        <v>7.2966419281357928E-2</v>
      </c>
      <c r="P14" s="9">
        <v>281</v>
      </c>
      <c r="Q14" s="9">
        <v>271</v>
      </c>
      <c r="R14" s="13">
        <f t="shared" si="14"/>
        <v>552</v>
      </c>
      <c r="S14" s="6">
        <f t="shared" si="3"/>
        <v>6.9468915177447771E-2</v>
      </c>
      <c r="T14" s="9">
        <v>521</v>
      </c>
      <c r="U14" s="9">
        <v>415</v>
      </c>
      <c r="V14" s="13">
        <f t="shared" si="15"/>
        <v>936</v>
      </c>
      <c r="W14" s="6">
        <f t="shared" si="4"/>
        <v>7.1905969117308136E-2</v>
      </c>
      <c r="X14" s="9">
        <v>8</v>
      </c>
      <c r="Y14" s="9">
        <v>5</v>
      </c>
      <c r="Z14" s="13">
        <f t="shared" si="16"/>
        <v>13</v>
      </c>
      <c r="AA14" s="6">
        <f t="shared" si="5"/>
        <v>5.6521739130434782E-2</v>
      </c>
      <c r="AB14" s="9">
        <v>15</v>
      </c>
      <c r="AC14" s="9">
        <v>56</v>
      </c>
      <c r="AD14" s="13">
        <f t="shared" si="17"/>
        <v>71</v>
      </c>
      <c r="AE14" s="6">
        <f t="shared" si="6"/>
        <v>6.5257352941176475E-2</v>
      </c>
      <c r="AF14" s="9">
        <v>56</v>
      </c>
      <c r="AG14" s="9">
        <v>78</v>
      </c>
      <c r="AH14" s="13">
        <f t="shared" si="7"/>
        <v>134</v>
      </c>
      <c r="AI14" s="6">
        <f t="shared" si="8"/>
        <v>5.7191634656423386E-2</v>
      </c>
      <c r="AJ14" s="9">
        <v>3</v>
      </c>
      <c r="AK14" s="9">
        <v>3</v>
      </c>
      <c r="AL14" s="13">
        <f t="shared" si="18"/>
        <v>6</v>
      </c>
      <c r="AM14" s="6">
        <f t="shared" si="9"/>
        <v>5.128205128205128E-2</v>
      </c>
      <c r="AN14" s="9">
        <v>0</v>
      </c>
      <c r="AO14" s="9">
        <v>0</v>
      </c>
      <c r="AP14" s="13">
        <f t="shared" si="19"/>
        <v>0</v>
      </c>
      <c r="AQ14" s="6">
        <f t="shared" si="20"/>
        <v>0</v>
      </c>
      <c r="AR14" s="13">
        <f t="shared" si="21"/>
        <v>1973</v>
      </c>
      <c r="AS14" s="13">
        <f t="shared" si="22"/>
        <v>1980</v>
      </c>
      <c r="AT14" s="13">
        <f t="shared" si="23"/>
        <v>3953</v>
      </c>
      <c r="AU14" s="6">
        <f t="shared" si="10"/>
        <v>7.0560305588776032E-2</v>
      </c>
    </row>
    <row r="15" spans="1:47" x14ac:dyDescent="0.25">
      <c r="A15" s="4">
        <v>8</v>
      </c>
      <c r="B15" s="3" t="s">
        <v>65</v>
      </c>
      <c r="C15" s="3" t="s">
        <v>241</v>
      </c>
      <c r="D15" s="9">
        <v>345</v>
      </c>
      <c r="E15" s="9">
        <v>405</v>
      </c>
      <c r="F15" s="13">
        <f t="shared" si="11"/>
        <v>750</v>
      </c>
      <c r="G15" s="6">
        <f t="shared" si="0"/>
        <v>6.2940584088620341E-2</v>
      </c>
      <c r="H15" s="9">
        <v>150</v>
      </c>
      <c r="I15" s="9">
        <v>156</v>
      </c>
      <c r="J15" s="13">
        <f t="shared" si="12"/>
        <v>306</v>
      </c>
      <c r="K15" s="6">
        <f t="shared" si="1"/>
        <v>5.3189640187728142E-2</v>
      </c>
      <c r="L15" s="9">
        <v>406</v>
      </c>
      <c r="M15" s="9">
        <v>416</v>
      </c>
      <c r="N15" s="13">
        <f t="shared" si="13"/>
        <v>822</v>
      </c>
      <c r="O15" s="6">
        <f t="shared" si="2"/>
        <v>6.0401205084870305E-2</v>
      </c>
      <c r="P15" s="9">
        <v>245</v>
      </c>
      <c r="Q15" s="9">
        <v>193</v>
      </c>
      <c r="R15" s="13">
        <f t="shared" si="14"/>
        <v>438</v>
      </c>
      <c r="S15" s="6">
        <f t="shared" si="3"/>
        <v>5.5122073999496604E-2</v>
      </c>
      <c r="T15" s="9">
        <v>335</v>
      </c>
      <c r="U15" s="9">
        <v>274</v>
      </c>
      <c r="V15" s="13">
        <f t="shared" si="15"/>
        <v>609</v>
      </c>
      <c r="W15" s="6">
        <f t="shared" si="4"/>
        <v>4.6784973496197278E-2</v>
      </c>
      <c r="X15" s="9">
        <v>3</v>
      </c>
      <c r="Y15" s="9">
        <v>5</v>
      </c>
      <c r="Z15" s="13">
        <f t="shared" si="16"/>
        <v>8</v>
      </c>
      <c r="AA15" s="6">
        <f t="shared" si="5"/>
        <v>3.4782608695652174E-2</v>
      </c>
      <c r="AB15" s="9">
        <v>18</v>
      </c>
      <c r="AC15" s="9">
        <v>27</v>
      </c>
      <c r="AD15" s="13">
        <f t="shared" si="17"/>
        <v>45</v>
      </c>
      <c r="AE15" s="6">
        <f t="shared" si="6"/>
        <v>4.1360294117647058E-2</v>
      </c>
      <c r="AF15" s="9">
        <v>44</v>
      </c>
      <c r="AG15" s="9">
        <v>52</v>
      </c>
      <c r="AH15" s="13">
        <f t="shared" si="7"/>
        <v>96</v>
      </c>
      <c r="AI15" s="6">
        <f t="shared" si="8"/>
        <v>4.0973111395646605E-2</v>
      </c>
      <c r="AJ15" s="9">
        <v>3</v>
      </c>
      <c r="AK15" s="9">
        <v>1</v>
      </c>
      <c r="AL15" s="13">
        <f t="shared" si="18"/>
        <v>4</v>
      </c>
      <c r="AM15" s="6">
        <f t="shared" si="9"/>
        <v>3.4188034188034191E-2</v>
      </c>
      <c r="AN15" s="9">
        <v>0</v>
      </c>
      <c r="AO15" s="9">
        <v>0</v>
      </c>
      <c r="AP15" s="13">
        <f t="shared" si="19"/>
        <v>0</v>
      </c>
      <c r="AQ15" s="6">
        <f t="shared" si="20"/>
        <v>0</v>
      </c>
      <c r="AR15" s="13">
        <f t="shared" si="21"/>
        <v>1549</v>
      </c>
      <c r="AS15" s="13">
        <f t="shared" si="22"/>
        <v>1529</v>
      </c>
      <c r="AT15" s="13">
        <f t="shared" si="23"/>
        <v>3078</v>
      </c>
      <c r="AU15" s="6">
        <f t="shared" si="10"/>
        <v>5.494172036485015E-2</v>
      </c>
    </row>
    <row r="16" spans="1:47" x14ac:dyDescent="0.25">
      <c r="A16" s="4">
        <v>9</v>
      </c>
      <c r="B16" s="3" t="s">
        <v>66</v>
      </c>
      <c r="C16" s="3" t="s">
        <v>242</v>
      </c>
      <c r="D16" s="9">
        <v>389</v>
      </c>
      <c r="E16" s="9">
        <v>415</v>
      </c>
      <c r="F16" s="13">
        <f t="shared" si="11"/>
        <v>804</v>
      </c>
      <c r="G16" s="6">
        <f t="shared" si="0"/>
        <v>6.747230614300101E-2</v>
      </c>
      <c r="H16" s="9">
        <v>180</v>
      </c>
      <c r="I16" s="9">
        <v>191</v>
      </c>
      <c r="J16" s="13">
        <f t="shared" si="12"/>
        <v>371</v>
      </c>
      <c r="K16" s="6">
        <f t="shared" si="1"/>
        <v>6.4488093168781499E-2</v>
      </c>
      <c r="L16" s="9">
        <v>378</v>
      </c>
      <c r="M16" s="9">
        <v>402</v>
      </c>
      <c r="N16" s="13">
        <f t="shared" si="13"/>
        <v>780</v>
      </c>
      <c r="O16" s="6">
        <f t="shared" si="2"/>
        <v>5.731501212432949E-2</v>
      </c>
      <c r="P16" s="9">
        <v>280</v>
      </c>
      <c r="Q16" s="9">
        <v>236</v>
      </c>
      <c r="R16" s="13">
        <f t="shared" si="14"/>
        <v>516</v>
      </c>
      <c r="S16" s="6">
        <f t="shared" si="3"/>
        <v>6.4938333752831617E-2</v>
      </c>
      <c r="T16" s="9">
        <v>441</v>
      </c>
      <c r="U16" s="9">
        <v>391</v>
      </c>
      <c r="V16" s="13">
        <f t="shared" si="15"/>
        <v>832</v>
      </c>
      <c r="W16" s="6">
        <f t="shared" si="4"/>
        <v>6.3916416993162792E-2</v>
      </c>
      <c r="X16" s="9">
        <v>7</v>
      </c>
      <c r="Y16" s="9">
        <v>9</v>
      </c>
      <c r="Z16" s="13">
        <f t="shared" si="16"/>
        <v>16</v>
      </c>
      <c r="AA16" s="6">
        <f t="shared" si="5"/>
        <v>6.9565217391304349E-2</v>
      </c>
      <c r="AB16" s="9">
        <v>33</v>
      </c>
      <c r="AC16" s="9">
        <v>63</v>
      </c>
      <c r="AD16" s="13">
        <f t="shared" si="17"/>
        <v>96</v>
      </c>
      <c r="AE16" s="6">
        <f t="shared" si="6"/>
        <v>8.8235294117647065E-2</v>
      </c>
      <c r="AF16" s="9">
        <v>104</v>
      </c>
      <c r="AG16" s="9">
        <v>88</v>
      </c>
      <c r="AH16" s="13">
        <f t="shared" si="7"/>
        <v>192</v>
      </c>
      <c r="AI16" s="6">
        <f t="shared" si="8"/>
        <v>8.1946222791293211E-2</v>
      </c>
      <c r="AJ16" s="9">
        <v>3</v>
      </c>
      <c r="AK16" s="9">
        <v>4</v>
      </c>
      <c r="AL16" s="13">
        <f t="shared" si="18"/>
        <v>7</v>
      </c>
      <c r="AM16" s="6">
        <f t="shared" si="9"/>
        <v>5.9829059829059832E-2</v>
      </c>
      <c r="AN16" s="9">
        <v>0</v>
      </c>
      <c r="AO16" s="9">
        <v>0</v>
      </c>
      <c r="AP16" s="13">
        <f t="shared" si="19"/>
        <v>0</v>
      </c>
      <c r="AQ16" s="6">
        <f t="shared" si="20"/>
        <v>0</v>
      </c>
      <c r="AR16" s="13">
        <f t="shared" si="21"/>
        <v>1815</v>
      </c>
      <c r="AS16" s="13">
        <f t="shared" si="22"/>
        <v>1799</v>
      </c>
      <c r="AT16" s="13">
        <f t="shared" si="23"/>
        <v>3614</v>
      </c>
      <c r="AU16" s="6">
        <f t="shared" si="10"/>
        <v>6.4509219427735034E-2</v>
      </c>
    </row>
    <row r="17" spans="1:47" x14ac:dyDescent="0.25">
      <c r="A17" s="4">
        <v>10</v>
      </c>
      <c r="B17" s="3" t="s">
        <v>67</v>
      </c>
      <c r="C17" s="3" t="s">
        <v>233</v>
      </c>
      <c r="D17" s="9">
        <v>654</v>
      </c>
      <c r="E17" s="9">
        <v>589</v>
      </c>
      <c r="F17" s="13">
        <f t="shared" si="11"/>
        <v>1243</v>
      </c>
      <c r="G17" s="6">
        <f t="shared" si="0"/>
        <v>0.10431352802954011</v>
      </c>
      <c r="H17" s="9">
        <v>276</v>
      </c>
      <c r="I17" s="9">
        <v>309</v>
      </c>
      <c r="J17" s="13">
        <f t="shared" si="12"/>
        <v>585</v>
      </c>
      <c r="K17" s="6">
        <f t="shared" si="1"/>
        <v>0.10168607682948028</v>
      </c>
      <c r="L17" s="9">
        <v>453</v>
      </c>
      <c r="M17" s="9">
        <v>558</v>
      </c>
      <c r="N17" s="13">
        <f t="shared" si="13"/>
        <v>1011</v>
      </c>
      <c r="O17" s="6">
        <f t="shared" si="2"/>
        <v>7.4289073407303993E-2</v>
      </c>
      <c r="P17" s="9">
        <v>411</v>
      </c>
      <c r="Q17" s="9">
        <v>399</v>
      </c>
      <c r="R17" s="13">
        <f t="shared" si="14"/>
        <v>810</v>
      </c>
      <c r="S17" s="6">
        <f t="shared" si="3"/>
        <v>0.10193808205386358</v>
      </c>
      <c r="T17" s="9">
        <v>938</v>
      </c>
      <c r="U17" s="9">
        <v>829</v>
      </c>
      <c r="V17" s="13">
        <f t="shared" si="15"/>
        <v>1767</v>
      </c>
      <c r="W17" s="6">
        <f t="shared" si="4"/>
        <v>0.13574556349389261</v>
      </c>
      <c r="X17" s="9">
        <v>16</v>
      </c>
      <c r="Y17" s="9">
        <v>24</v>
      </c>
      <c r="Z17" s="13">
        <f t="shared" si="16"/>
        <v>40</v>
      </c>
      <c r="AA17" s="6">
        <f t="shared" si="5"/>
        <v>0.17391304347826086</v>
      </c>
      <c r="AB17" s="9">
        <v>101</v>
      </c>
      <c r="AC17" s="9">
        <v>116</v>
      </c>
      <c r="AD17" s="13">
        <f t="shared" si="17"/>
        <v>217</v>
      </c>
      <c r="AE17" s="6">
        <f t="shared" si="6"/>
        <v>0.19944852941176472</v>
      </c>
      <c r="AF17" s="9">
        <v>256</v>
      </c>
      <c r="AG17" s="9">
        <v>239</v>
      </c>
      <c r="AH17" s="13">
        <f t="shared" si="7"/>
        <v>495</v>
      </c>
      <c r="AI17" s="6">
        <f t="shared" si="8"/>
        <v>0.21126760563380281</v>
      </c>
      <c r="AJ17" s="9">
        <v>18</v>
      </c>
      <c r="AK17" s="9">
        <v>15</v>
      </c>
      <c r="AL17" s="13">
        <f t="shared" si="18"/>
        <v>33</v>
      </c>
      <c r="AM17" s="6">
        <f t="shared" si="9"/>
        <v>0.28205128205128205</v>
      </c>
      <c r="AN17" s="9">
        <v>0</v>
      </c>
      <c r="AO17" s="9">
        <v>0</v>
      </c>
      <c r="AP17" s="13">
        <f t="shared" si="19"/>
        <v>0</v>
      </c>
      <c r="AQ17" s="6">
        <f t="shared" si="20"/>
        <v>0</v>
      </c>
      <c r="AR17" s="13">
        <f t="shared" si="21"/>
        <v>3123</v>
      </c>
      <c r="AS17" s="13">
        <f t="shared" si="22"/>
        <v>3078</v>
      </c>
      <c r="AT17" s="13">
        <f t="shared" si="23"/>
        <v>6201</v>
      </c>
      <c r="AU17" s="6">
        <f t="shared" si="10"/>
        <v>0.11068668225550221</v>
      </c>
    </row>
    <row r="18" spans="1:47" x14ac:dyDescent="0.25">
      <c r="A18" s="4">
        <v>11</v>
      </c>
      <c r="B18" s="3" t="s">
        <v>68</v>
      </c>
      <c r="C18" s="3" t="s">
        <v>243</v>
      </c>
      <c r="D18" s="9">
        <v>201</v>
      </c>
      <c r="E18" s="9">
        <v>219</v>
      </c>
      <c r="F18" s="13">
        <f t="shared" si="11"/>
        <v>420</v>
      </c>
      <c r="G18" s="6">
        <f t="shared" si="0"/>
        <v>3.5246727089627394E-2</v>
      </c>
      <c r="H18" s="9">
        <v>100</v>
      </c>
      <c r="I18" s="9">
        <v>112</v>
      </c>
      <c r="J18" s="13">
        <f t="shared" si="12"/>
        <v>212</v>
      </c>
      <c r="K18" s="6">
        <f t="shared" si="1"/>
        <v>3.6850338953589433E-2</v>
      </c>
      <c r="L18" s="9">
        <v>177</v>
      </c>
      <c r="M18" s="9">
        <v>192</v>
      </c>
      <c r="N18" s="13">
        <f t="shared" si="13"/>
        <v>369</v>
      </c>
      <c r="O18" s="6">
        <f t="shared" si="2"/>
        <v>2.7114409581894334E-2</v>
      </c>
      <c r="P18" s="9">
        <v>146</v>
      </c>
      <c r="Q18" s="9">
        <v>117</v>
      </c>
      <c r="R18" s="13">
        <f t="shared" si="14"/>
        <v>263</v>
      </c>
      <c r="S18" s="6">
        <f t="shared" si="3"/>
        <v>3.3098414296501386E-2</v>
      </c>
      <c r="T18" s="9">
        <v>272</v>
      </c>
      <c r="U18" s="9">
        <v>216</v>
      </c>
      <c r="V18" s="13">
        <f t="shared" si="15"/>
        <v>488</v>
      </c>
      <c r="W18" s="6">
        <f t="shared" si="4"/>
        <v>3.7489436890220482E-2</v>
      </c>
      <c r="X18" s="9">
        <v>11</v>
      </c>
      <c r="Y18" s="9">
        <v>8</v>
      </c>
      <c r="Z18" s="13">
        <f t="shared" si="16"/>
        <v>19</v>
      </c>
      <c r="AA18" s="6">
        <f t="shared" si="5"/>
        <v>8.2608695652173908E-2</v>
      </c>
      <c r="AB18" s="9">
        <v>19</v>
      </c>
      <c r="AC18" s="9">
        <v>28</v>
      </c>
      <c r="AD18" s="13">
        <f t="shared" si="17"/>
        <v>47</v>
      </c>
      <c r="AE18" s="6">
        <f t="shared" si="6"/>
        <v>4.3198529411764705E-2</v>
      </c>
      <c r="AF18" s="9">
        <v>45</v>
      </c>
      <c r="AG18" s="9">
        <v>47</v>
      </c>
      <c r="AH18" s="13">
        <f t="shared" si="7"/>
        <v>92</v>
      </c>
      <c r="AI18" s="6">
        <f t="shared" si="8"/>
        <v>3.9265898420827998E-2</v>
      </c>
      <c r="AJ18" s="9">
        <v>2</v>
      </c>
      <c r="AK18" s="9">
        <v>2</v>
      </c>
      <c r="AL18" s="13">
        <f t="shared" si="18"/>
        <v>4</v>
      </c>
      <c r="AM18" s="6">
        <f t="shared" si="9"/>
        <v>3.4188034188034191E-2</v>
      </c>
      <c r="AN18" s="9">
        <v>0</v>
      </c>
      <c r="AO18" s="9">
        <v>0</v>
      </c>
      <c r="AP18" s="13">
        <f t="shared" si="19"/>
        <v>0</v>
      </c>
      <c r="AQ18" s="6">
        <f t="shared" si="20"/>
        <v>0</v>
      </c>
      <c r="AR18" s="13">
        <f t="shared" si="21"/>
        <v>973</v>
      </c>
      <c r="AS18" s="13">
        <f t="shared" si="22"/>
        <v>941</v>
      </c>
      <c r="AT18" s="13">
        <f t="shared" si="23"/>
        <v>1914</v>
      </c>
      <c r="AU18" s="6">
        <f t="shared" si="10"/>
        <v>3.4164539564107602E-2</v>
      </c>
    </row>
    <row r="19" spans="1:47" x14ac:dyDescent="0.25">
      <c r="A19" s="4">
        <v>12</v>
      </c>
      <c r="B19" s="3" t="s">
        <v>69</v>
      </c>
      <c r="C19" s="3" t="s">
        <v>244</v>
      </c>
      <c r="D19" s="9">
        <v>251</v>
      </c>
      <c r="E19" s="9">
        <v>231</v>
      </c>
      <c r="F19" s="13">
        <f t="shared" si="11"/>
        <v>482</v>
      </c>
      <c r="G19" s="6">
        <f t="shared" si="0"/>
        <v>4.0449815374286671E-2</v>
      </c>
      <c r="H19" s="9">
        <v>127</v>
      </c>
      <c r="I19" s="9">
        <v>146</v>
      </c>
      <c r="J19" s="13">
        <f t="shared" si="12"/>
        <v>273</v>
      </c>
      <c r="K19" s="6">
        <f t="shared" si="1"/>
        <v>4.7453502520424129E-2</v>
      </c>
      <c r="L19" s="9">
        <v>283</v>
      </c>
      <c r="M19" s="9">
        <v>324</v>
      </c>
      <c r="N19" s="13">
        <f t="shared" si="13"/>
        <v>607</v>
      </c>
      <c r="O19" s="6">
        <f t="shared" si="2"/>
        <v>4.4602836358292305E-2</v>
      </c>
      <c r="P19" s="9">
        <v>191</v>
      </c>
      <c r="Q19" s="9">
        <v>169</v>
      </c>
      <c r="R19" s="13">
        <f t="shared" si="14"/>
        <v>360</v>
      </c>
      <c r="S19" s="6">
        <f t="shared" si="3"/>
        <v>4.5305814246161591E-2</v>
      </c>
      <c r="T19" s="9">
        <v>310</v>
      </c>
      <c r="U19" s="9">
        <v>287</v>
      </c>
      <c r="V19" s="13">
        <f t="shared" si="15"/>
        <v>597</v>
      </c>
      <c r="W19" s="6">
        <f t="shared" si="4"/>
        <v>4.5863102097257434E-2</v>
      </c>
      <c r="X19" s="9">
        <v>4</v>
      </c>
      <c r="Y19" s="9">
        <v>8</v>
      </c>
      <c r="Z19" s="13">
        <f t="shared" si="16"/>
        <v>12</v>
      </c>
      <c r="AA19" s="6">
        <f t="shared" si="5"/>
        <v>5.2173913043478258E-2</v>
      </c>
      <c r="AB19" s="9">
        <v>26</v>
      </c>
      <c r="AC19" s="9">
        <v>38</v>
      </c>
      <c r="AD19" s="13">
        <f t="shared" si="17"/>
        <v>64</v>
      </c>
      <c r="AE19" s="6">
        <f t="shared" si="6"/>
        <v>5.8823529411764705E-2</v>
      </c>
      <c r="AF19" s="9">
        <v>64</v>
      </c>
      <c r="AG19" s="9">
        <v>56</v>
      </c>
      <c r="AH19" s="13">
        <f t="shared" si="7"/>
        <v>120</v>
      </c>
      <c r="AI19" s="6">
        <f t="shared" si="8"/>
        <v>5.1216389244558257E-2</v>
      </c>
      <c r="AJ19" s="9">
        <v>4</v>
      </c>
      <c r="AK19" s="9">
        <v>5</v>
      </c>
      <c r="AL19" s="13">
        <f t="shared" si="18"/>
        <v>9</v>
      </c>
      <c r="AM19" s="6">
        <f t="shared" si="9"/>
        <v>7.6923076923076927E-2</v>
      </c>
      <c r="AN19" s="9">
        <v>1</v>
      </c>
      <c r="AO19" s="9">
        <v>0</v>
      </c>
      <c r="AP19" s="13">
        <f t="shared" si="19"/>
        <v>1</v>
      </c>
      <c r="AQ19" s="6">
        <f t="shared" si="20"/>
        <v>0.25</v>
      </c>
      <c r="AR19" s="13">
        <f t="shared" si="21"/>
        <v>1261</v>
      </c>
      <c r="AS19" s="13">
        <f t="shared" si="22"/>
        <v>1264</v>
      </c>
      <c r="AT19" s="13">
        <f t="shared" si="23"/>
        <v>2525</v>
      </c>
      <c r="AU19" s="6">
        <f t="shared" si="10"/>
        <v>4.5070774503328991E-2</v>
      </c>
    </row>
    <row r="20" spans="1:47" x14ac:dyDescent="0.25">
      <c r="A20" s="4">
        <v>13</v>
      </c>
      <c r="B20" s="3" t="s">
        <v>70</v>
      </c>
      <c r="C20" s="3" t="s">
        <v>245</v>
      </c>
      <c r="D20" s="9">
        <v>384</v>
      </c>
      <c r="E20" s="9">
        <v>364</v>
      </c>
      <c r="F20" s="13">
        <f t="shared" si="11"/>
        <v>748</v>
      </c>
      <c r="G20" s="6">
        <f t="shared" si="0"/>
        <v>6.2772742531050682E-2</v>
      </c>
      <c r="H20" s="9">
        <v>197</v>
      </c>
      <c r="I20" s="9">
        <v>213</v>
      </c>
      <c r="J20" s="13">
        <f t="shared" si="12"/>
        <v>410</v>
      </c>
      <c r="K20" s="6">
        <f t="shared" si="1"/>
        <v>7.1267164957413517E-2</v>
      </c>
      <c r="L20" s="9">
        <v>402</v>
      </c>
      <c r="M20" s="9">
        <v>463</v>
      </c>
      <c r="N20" s="13">
        <f t="shared" si="13"/>
        <v>865</v>
      </c>
      <c r="O20" s="6">
        <f t="shared" si="2"/>
        <v>6.3560878830185907E-2</v>
      </c>
      <c r="P20" s="9">
        <v>265</v>
      </c>
      <c r="Q20" s="9">
        <v>232</v>
      </c>
      <c r="R20" s="13">
        <f t="shared" si="14"/>
        <v>497</v>
      </c>
      <c r="S20" s="6">
        <f t="shared" si="3"/>
        <v>6.2547193556506425E-2</v>
      </c>
      <c r="T20" s="9">
        <v>457</v>
      </c>
      <c r="U20" s="9">
        <v>384</v>
      </c>
      <c r="V20" s="13">
        <f t="shared" si="15"/>
        <v>841</v>
      </c>
      <c r="W20" s="6">
        <f t="shared" si="4"/>
        <v>6.4607820542367675E-2</v>
      </c>
      <c r="X20" s="9">
        <v>4</v>
      </c>
      <c r="Y20" s="9">
        <v>6</v>
      </c>
      <c r="Z20" s="13">
        <f t="shared" si="16"/>
        <v>10</v>
      </c>
      <c r="AA20" s="6">
        <f t="shared" si="5"/>
        <v>4.3478260869565216E-2</v>
      </c>
      <c r="AB20" s="9">
        <v>18</v>
      </c>
      <c r="AC20" s="9">
        <v>31</v>
      </c>
      <c r="AD20" s="13">
        <f t="shared" si="17"/>
        <v>49</v>
      </c>
      <c r="AE20" s="6">
        <f t="shared" si="6"/>
        <v>4.5036764705882353E-2</v>
      </c>
      <c r="AF20" s="9">
        <v>51</v>
      </c>
      <c r="AG20" s="9">
        <v>63</v>
      </c>
      <c r="AH20" s="13">
        <f t="shared" si="7"/>
        <v>114</v>
      </c>
      <c r="AI20" s="6">
        <f t="shared" si="8"/>
        <v>4.8655569782330349E-2</v>
      </c>
      <c r="AJ20" s="9">
        <v>1</v>
      </c>
      <c r="AK20" s="9">
        <v>1</v>
      </c>
      <c r="AL20" s="13">
        <f t="shared" si="18"/>
        <v>2</v>
      </c>
      <c r="AM20" s="6">
        <f t="shared" si="9"/>
        <v>1.7094017094017096E-2</v>
      </c>
      <c r="AN20" s="9">
        <v>0</v>
      </c>
      <c r="AO20" s="9">
        <v>0</v>
      </c>
      <c r="AP20" s="13">
        <f t="shared" si="19"/>
        <v>0</v>
      </c>
      <c r="AQ20" s="6">
        <f t="shared" si="20"/>
        <v>0</v>
      </c>
      <c r="AR20" s="13">
        <f t="shared" si="21"/>
        <v>1779</v>
      </c>
      <c r="AS20" s="13">
        <f t="shared" si="22"/>
        <v>1757</v>
      </c>
      <c r="AT20" s="13">
        <f t="shared" si="23"/>
        <v>3536</v>
      </c>
      <c r="AU20" s="6">
        <f t="shared" si="10"/>
        <v>6.3116934116345072E-2</v>
      </c>
    </row>
    <row r="21" spans="1:47" x14ac:dyDescent="0.25">
      <c r="A21" s="4">
        <v>14</v>
      </c>
      <c r="B21" s="3" t="s">
        <v>71</v>
      </c>
      <c r="C21" s="3" t="s">
        <v>246</v>
      </c>
      <c r="D21" s="9">
        <v>367</v>
      </c>
      <c r="E21" s="9">
        <v>362</v>
      </c>
      <c r="F21" s="13">
        <f t="shared" si="11"/>
        <v>729</v>
      </c>
      <c r="G21" s="6">
        <f t="shared" si="0"/>
        <v>6.117824773413897E-2</v>
      </c>
      <c r="H21" s="9">
        <v>170</v>
      </c>
      <c r="I21" s="9">
        <v>184</v>
      </c>
      <c r="J21" s="13">
        <f t="shared" si="12"/>
        <v>354</v>
      </c>
      <c r="K21" s="6">
        <f t="shared" si="1"/>
        <v>6.1533113158352165E-2</v>
      </c>
      <c r="L21" s="9">
        <v>388</v>
      </c>
      <c r="M21" s="9">
        <v>449</v>
      </c>
      <c r="N21" s="13">
        <f t="shared" si="13"/>
        <v>837</v>
      </c>
      <c r="O21" s="6">
        <f t="shared" si="2"/>
        <v>6.1503416856492028E-2</v>
      </c>
      <c r="P21" s="9">
        <v>279</v>
      </c>
      <c r="Q21" s="9">
        <v>242</v>
      </c>
      <c r="R21" s="13">
        <f t="shared" si="14"/>
        <v>521</v>
      </c>
      <c r="S21" s="6">
        <f t="shared" si="3"/>
        <v>6.5567581172917194E-2</v>
      </c>
      <c r="T21" s="9">
        <v>445</v>
      </c>
      <c r="U21" s="9">
        <v>376</v>
      </c>
      <c r="V21" s="13">
        <f t="shared" si="15"/>
        <v>821</v>
      </c>
      <c r="W21" s="6">
        <f t="shared" si="4"/>
        <v>6.3071368210801254E-2</v>
      </c>
      <c r="X21" s="9">
        <v>5</v>
      </c>
      <c r="Y21" s="9">
        <v>12</v>
      </c>
      <c r="Z21" s="13">
        <f t="shared" si="16"/>
        <v>17</v>
      </c>
      <c r="AA21" s="6">
        <f t="shared" si="5"/>
        <v>7.3913043478260873E-2</v>
      </c>
      <c r="AB21" s="9">
        <v>26</v>
      </c>
      <c r="AC21" s="9">
        <v>45</v>
      </c>
      <c r="AD21" s="13">
        <f t="shared" si="17"/>
        <v>71</v>
      </c>
      <c r="AE21" s="6">
        <f t="shared" si="6"/>
        <v>6.5257352941176475E-2</v>
      </c>
      <c r="AF21" s="9">
        <v>61</v>
      </c>
      <c r="AG21" s="9">
        <v>70</v>
      </c>
      <c r="AH21" s="13">
        <f t="shared" si="7"/>
        <v>131</v>
      </c>
      <c r="AI21" s="6">
        <f t="shared" si="8"/>
        <v>5.5911224925309436E-2</v>
      </c>
      <c r="AJ21" s="9">
        <v>4</v>
      </c>
      <c r="AK21" s="9">
        <v>3</v>
      </c>
      <c r="AL21" s="13">
        <f t="shared" si="18"/>
        <v>7</v>
      </c>
      <c r="AM21" s="6">
        <f t="shared" si="9"/>
        <v>5.9829059829059832E-2</v>
      </c>
      <c r="AN21" s="9">
        <v>1</v>
      </c>
      <c r="AO21" s="9">
        <v>1</v>
      </c>
      <c r="AP21" s="13">
        <f t="shared" si="19"/>
        <v>2</v>
      </c>
      <c r="AQ21" s="6">
        <f t="shared" si="20"/>
        <v>0.5</v>
      </c>
      <c r="AR21" s="13">
        <f t="shared" si="21"/>
        <v>1746</v>
      </c>
      <c r="AS21" s="13">
        <f t="shared" si="22"/>
        <v>1744</v>
      </c>
      <c r="AT21" s="13">
        <f t="shared" si="23"/>
        <v>3490</v>
      </c>
      <c r="AU21" s="6">
        <f t="shared" si="10"/>
        <v>6.2295842778858683E-2</v>
      </c>
    </row>
    <row r="22" spans="1:47" x14ac:dyDescent="0.25">
      <c r="A22" s="4">
        <v>15</v>
      </c>
      <c r="B22" s="3" t="s">
        <v>72</v>
      </c>
      <c r="C22" s="3" t="s">
        <v>247</v>
      </c>
      <c r="D22" s="9">
        <v>517</v>
      </c>
      <c r="E22" s="9">
        <v>511</v>
      </c>
      <c r="F22" s="13">
        <f t="shared" ref="F22:F23" si="24">SUM(D22:E22)</f>
        <v>1028</v>
      </c>
      <c r="G22" s="6">
        <f t="shared" si="0"/>
        <v>8.6270560590802278E-2</v>
      </c>
      <c r="H22" s="9">
        <v>243</v>
      </c>
      <c r="I22" s="9">
        <v>208</v>
      </c>
      <c r="J22" s="13">
        <f t="shared" ref="J22:J23" si="25">SUM(H22:I22)</f>
        <v>451</v>
      </c>
      <c r="K22" s="6">
        <f t="shared" si="1"/>
        <v>7.8393881453154873E-2</v>
      </c>
      <c r="L22" s="9">
        <v>425</v>
      </c>
      <c r="M22" s="9">
        <v>485</v>
      </c>
      <c r="N22" s="13">
        <f t="shared" ref="N22:N23" si="26">SUM(L22:M22)</f>
        <v>910</v>
      </c>
      <c r="O22" s="6">
        <f t="shared" si="2"/>
        <v>6.6867514145051071E-2</v>
      </c>
      <c r="P22" s="9">
        <v>347</v>
      </c>
      <c r="Q22" s="9">
        <v>287</v>
      </c>
      <c r="R22" s="13">
        <f t="shared" ref="R22:R23" si="27">SUM(P22:Q22)</f>
        <v>634</v>
      </c>
      <c r="S22" s="6">
        <f t="shared" si="3"/>
        <v>7.9788572866851246E-2</v>
      </c>
      <c r="T22" s="9">
        <v>643</v>
      </c>
      <c r="U22" s="9">
        <v>554</v>
      </c>
      <c r="V22" s="13">
        <f t="shared" ref="V22:V23" si="28">SUM(T22:U22)</f>
        <v>1197</v>
      </c>
      <c r="W22" s="6">
        <f t="shared" si="4"/>
        <v>9.1956672044249829E-2</v>
      </c>
      <c r="X22" s="9">
        <v>8</v>
      </c>
      <c r="Y22" s="9">
        <v>11</v>
      </c>
      <c r="Z22" s="13">
        <f t="shared" ref="Z22:Z23" si="29">SUM(X22:Y22)</f>
        <v>19</v>
      </c>
      <c r="AA22" s="6">
        <f t="shared" si="5"/>
        <v>8.2608695652173908E-2</v>
      </c>
      <c r="AB22" s="9">
        <v>39</v>
      </c>
      <c r="AC22" s="9">
        <v>61</v>
      </c>
      <c r="AD22" s="13">
        <f t="shared" ref="AD22:AD23" si="30">SUM(AB22:AC22)</f>
        <v>100</v>
      </c>
      <c r="AE22" s="6">
        <f t="shared" si="6"/>
        <v>9.1911764705882359E-2</v>
      </c>
      <c r="AF22" s="9">
        <v>89</v>
      </c>
      <c r="AG22" s="9">
        <v>131</v>
      </c>
      <c r="AH22" s="13">
        <f t="shared" si="7"/>
        <v>220</v>
      </c>
      <c r="AI22" s="6">
        <f t="shared" si="8"/>
        <v>9.3896713615023469E-2</v>
      </c>
      <c r="AJ22" s="9">
        <v>4</v>
      </c>
      <c r="AK22" s="9">
        <v>3</v>
      </c>
      <c r="AL22" s="13">
        <f t="shared" ref="AL22:AL23" si="31">SUM(AJ22:AK22)</f>
        <v>7</v>
      </c>
      <c r="AM22" s="6">
        <f t="shared" si="9"/>
        <v>5.9829059829059832E-2</v>
      </c>
      <c r="AN22" s="9">
        <v>0</v>
      </c>
      <c r="AO22" s="9">
        <v>0</v>
      </c>
      <c r="AP22" s="13">
        <f t="shared" ref="AP22:AP23" si="32">SUM(AN22:AO22)</f>
        <v>0</v>
      </c>
      <c r="AQ22" s="6">
        <f t="shared" si="20"/>
        <v>0</v>
      </c>
      <c r="AR22" s="13">
        <f t="shared" si="21"/>
        <v>2315</v>
      </c>
      <c r="AS22" s="13">
        <f t="shared" si="22"/>
        <v>2251</v>
      </c>
      <c r="AT22" s="13">
        <f t="shared" ref="AT22:AT23" si="33">SUM(AR22:AS22)</f>
        <v>4566</v>
      </c>
      <c r="AU22" s="6">
        <f t="shared" si="10"/>
        <v>8.1502240151366409E-2</v>
      </c>
    </row>
    <row r="23" spans="1:47" x14ac:dyDescent="0.25">
      <c r="A23" s="4">
        <v>16</v>
      </c>
      <c r="B23" s="3" t="s">
        <v>73</v>
      </c>
      <c r="C23" s="3" t="s">
        <v>248</v>
      </c>
      <c r="D23" s="9">
        <v>521</v>
      </c>
      <c r="E23" s="9">
        <v>523</v>
      </c>
      <c r="F23" s="13">
        <f t="shared" si="24"/>
        <v>1044</v>
      </c>
      <c r="G23" s="6">
        <f t="shared" si="0"/>
        <v>8.7613293051359523E-2</v>
      </c>
      <c r="H23" s="9">
        <v>266</v>
      </c>
      <c r="I23" s="9">
        <v>250</v>
      </c>
      <c r="J23" s="13">
        <f t="shared" si="25"/>
        <v>516</v>
      </c>
      <c r="K23" s="6">
        <f t="shared" si="1"/>
        <v>8.9692334434208237E-2</v>
      </c>
      <c r="L23" s="9">
        <v>471</v>
      </c>
      <c r="M23" s="9">
        <v>557</v>
      </c>
      <c r="N23" s="13">
        <f t="shared" si="26"/>
        <v>1028</v>
      </c>
      <c r="O23" s="6">
        <f t="shared" si="2"/>
        <v>7.5538246748475271E-2</v>
      </c>
      <c r="P23" s="9">
        <v>340</v>
      </c>
      <c r="Q23" s="9">
        <v>313</v>
      </c>
      <c r="R23" s="13">
        <f t="shared" si="27"/>
        <v>653</v>
      </c>
      <c r="S23" s="6">
        <f t="shared" si="3"/>
        <v>8.2179713063176438E-2</v>
      </c>
      <c r="T23" s="9">
        <v>739</v>
      </c>
      <c r="U23" s="9">
        <v>670</v>
      </c>
      <c r="V23" s="13">
        <f t="shared" si="28"/>
        <v>1409</v>
      </c>
      <c r="W23" s="6">
        <f t="shared" si="4"/>
        <v>0.10824306675885381</v>
      </c>
      <c r="X23" s="9">
        <v>10</v>
      </c>
      <c r="Y23" s="9">
        <v>9</v>
      </c>
      <c r="Z23" s="13">
        <f t="shared" si="29"/>
        <v>19</v>
      </c>
      <c r="AA23" s="6">
        <f t="shared" si="5"/>
        <v>8.2608695652173908E-2</v>
      </c>
      <c r="AB23" s="9">
        <v>67</v>
      </c>
      <c r="AC23" s="9">
        <v>86</v>
      </c>
      <c r="AD23" s="13">
        <f t="shared" si="30"/>
        <v>153</v>
      </c>
      <c r="AE23" s="6">
        <f t="shared" si="6"/>
        <v>0.140625</v>
      </c>
      <c r="AF23" s="9">
        <v>169</v>
      </c>
      <c r="AG23" s="9">
        <v>163</v>
      </c>
      <c r="AH23" s="13">
        <f t="shared" si="7"/>
        <v>332</v>
      </c>
      <c r="AI23" s="6">
        <f t="shared" si="8"/>
        <v>0.1416986769099445</v>
      </c>
      <c r="AJ23" s="9">
        <v>8</v>
      </c>
      <c r="AK23" s="9">
        <v>13</v>
      </c>
      <c r="AL23" s="13">
        <f t="shared" si="31"/>
        <v>21</v>
      </c>
      <c r="AM23" s="6">
        <f t="shared" si="9"/>
        <v>0.17948717948717949</v>
      </c>
      <c r="AN23" s="9">
        <v>0</v>
      </c>
      <c r="AO23" s="9">
        <v>0</v>
      </c>
      <c r="AP23" s="13">
        <f t="shared" si="32"/>
        <v>0</v>
      </c>
      <c r="AQ23" s="6">
        <f t="shared" si="20"/>
        <v>0</v>
      </c>
      <c r="AR23" s="13">
        <f t="shared" si="21"/>
        <v>2591</v>
      </c>
      <c r="AS23" s="13">
        <f t="shared" si="22"/>
        <v>2584</v>
      </c>
      <c r="AT23" s="13">
        <f t="shared" si="33"/>
        <v>5175</v>
      </c>
      <c r="AU23" s="6">
        <f t="shared" si="10"/>
        <v>9.2372775467218823E-2</v>
      </c>
    </row>
    <row r="24" spans="1:47" s="1" customFormat="1" x14ac:dyDescent="0.25">
      <c r="A24" s="23" t="s">
        <v>345</v>
      </c>
      <c r="B24" s="23"/>
      <c r="C24" s="23"/>
      <c r="D24" s="14">
        <f>SUM(D8:D23)</f>
        <v>5963</v>
      </c>
      <c r="E24" s="14">
        <f t="shared" ref="E24:AU24" si="34">SUM(E8:E23)</f>
        <v>5953</v>
      </c>
      <c r="F24" s="18">
        <f t="shared" si="34"/>
        <v>11916</v>
      </c>
      <c r="G24" s="12">
        <f>F24/$AT24</f>
        <v>0.21269835603234385</v>
      </c>
      <c r="H24" s="14">
        <f t="shared" si="34"/>
        <v>2821</v>
      </c>
      <c r="I24" s="14">
        <f t="shared" si="34"/>
        <v>2932</v>
      </c>
      <c r="J24" s="18">
        <f t="shared" si="34"/>
        <v>5753</v>
      </c>
      <c r="K24" s="12">
        <f>J24/$AT24</f>
        <v>0.10268996662085215</v>
      </c>
      <c r="L24" s="14">
        <f t="shared" si="34"/>
        <v>6507</v>
      </c>
      <c r="M24" s="14">
        <f t="shared" si="34"/>
        <v>7102</v>
      </c>
      <c r="N24" s="18">
        <f t="shared" si="34"/>
        <v>13609</v>
      </c>
      <c r="O24" s="12">
        <f>N24/$AT24</f>
        <v>0.2429180872141799</v>
      </c>
      <c r="P24" s="14">
        <f t="shared" si="34"/>
        <v>4208</v>
      </c>
      <c r="Q24" s="14">
        <f t="shared" si="34"/>
        <v>3738</v>
      </c>
      <c r="R24" s="18">
        <f t="shared" si="34"/>
        <v>7946</v>
      </c>
      <c r="S24" s="12">
        <f>R24/$AT24</f>
        <v>0.14183460364493156</v>
      </c>
      <c r="T24" s="14">
        <f t="shared" si="34"/>
        <v>7054</v>
      </c>
      <c r="U24" s="14">
        <f t="shared" si="34"/>
        <v>5963</v>
      </c>
      <c r="V24" s="18">
        <f t="shared" si="34"/>
        <v>13017</v>
      </c>
      <c r="W24" s="12">
        <f>V24/$AT24</f>
        <v>0.23235099869696374</v>
      </c>
      <c r="X24" s="15">
        <f t="shared" si="34"/>
        <v>109</v>
      </c>
      <c r="Y24" s="14">
        <f t="shared" si="34"/>
        <v>121</v>
      </c>
      <c r="Z24" s="18">
        <f t="shared" si="34"/>
        <v>230</v>
      </c>
      <c r="AA24" s="12">
        <f>Z24/$AT24</f>
        <v>4.1054566874319477E-3</v>
      </c>
      <c r="AB24" s="14">
        <f t="shared" si="34"/>
        <v>413</v>
      </c>
      <c r="AC24" s="14">
        <f t="shared" si="34"/>
        <v>675</v>
      </c>
      <c r="AD24" s="18">
        <f t="shared" si="34"/>
        <v>1088</v>
      </c>
      <c r="AE24" s="12">
        <f>AD24/$AT24</f>
        <v>1.942059511272156E-2</v>
      </c>
      <c r="AF24" s="14">
        <f>SUM(AF8:AF23)</f>
        <v>1133</v>
      </c>
      <c r="AG24" s="14">
        <f>SUM(AG8:AG23)</f>
        <v>1210</v>
      </c>
      <c r="AH24" s="18">
        <f t="shared" si="34"/>
        <v>2343</v>
      </c>
      <c r="AI24" s="12">
        <f>AH24/$AT24</f>
        <v>4.1822108776752402E-2</v>
      </c>
      <c r="AJ24" s="14">
        <f t="shared" si="34"/>
        <v>59</v>
      </c>
      <c r="AK24" s="14">
        <f t="shared" si="34"/>
        <v>58</v>
      </c>
      <c r="AL24" s="18">
        <f t="shared" si="34"/>
        <v>117</v>
      </c>
      <c r="AM24" s="12">
        <f>AL24/$AT24</f>
        <v>2.0884279670849472E-3</v>
      </c>
      <c r="AN24" s="14">
        <f t="shared" si="34"/>
        <v>2</v>
      </c>
      <c r="AO24" s="14">
        <f t="shared" si="34"/>
        <v>2</v>
      </c>
      <c r="AP24" s="18">
        <f t="shared" si="34"/>
        <v>4</v>
      </c>
      <c r="AQ24" s="12">
        <f>AP24/$AT24</f>
        <v>7.1399246737946913E-5</v>
      </c>
      <c r="AR24" s="14">
        <f t="shared" si="34"/>
        <v>28269</v>
      </c>
      <c r="AS24" s="14">
        <f t="shared" si="34"/>
        <v>27754</v>
      </c>
      <c r="AT24" s="18">
        <f t="shared" si="34"/>
        <v>56023</v>
      </c>
      <c r="AU24" s="12">
        <f t="shared" si="34"/>
        <v>1</v>
      </c>
    </row>
  </sheetData>
  <mergeCells count="17">
    <mergeCell ref="A24:C24"/>
    <mergeCell ref="AF6:AI6"/>
    <mergeCell ref="AJ6:AM6"/>
    <mergeCell ref="AN6:AQ6"/>
    <mergeCell ref="AR6:AU6"/>
    <mergeCell ref="H6:K6"/>
    <mergeCell ref="L6:O6"/>
    <mergeCell ref="P6:S6"/>
    <mergeCell ref="T6:W6"/>
    <mergeCell ref="X6:AA6"/>
    <mergeCell ref="AB6:AE6"/>
    <mergeCell ref="A4:D4"/>
    <mergeCell ref="A5:D5"/>
    <mergeCell ref="A6:A7"/>
    <mergeCell ref="B6:B7"/>
    <mergeCell ref="C6:C7"/>
    <mergeCell ref="D6:G6"/>
  </mergeCells>
  <phoneticPr fontId="4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850EB9-E1E0-4477-8A99-6EE26AA26A46}">
  <dimension ref="A1:AU22"/>
  <sheetViews>
    <sheetView workbookViewId="0"/>
  </sheetViews>
  <sheetFormatPr defaultRowHeight="15" x14ac:dyDescent="0.25"/>
  <cols>
    <col min="1" max="1" width="6.42578125" customWidth="1"/>
    <col min="2" max="2" width="11" bestFit="1" customWidth="1"/>
    <col min="3" max="3" width="16" bestFit="1" customWidth="1"/>
    <col min="4" max="4" width="8.5703125" bestFit="1" customWidth="1"/>
    <col min="5" max="5" width="11.28515625" bestFit="1" customWidth="1"/>
    <col min="6" max="6" width="8" bestFit="1" customWidth="1"/>
    <col min="7" max="7" width="8.140625" bestFit="1" customWidth="1"/>
    <col min="8" max="8" width="8.5703125" bestFit="1" customWidth="1"/>
    <col min="9" max="9" width="11.28515625" bestFit="1" customWidth="1"/>
    <col min="10" max="10" width="8" bestFit="1" customWidth="1"/>
    <col min="11" max="11" width="8.140625" bestFit="1" customWidth="1"/>
    <col min="12" max="12" width="8.5703125" bestFit="1" customWidth="1"/>
    <col min="13" max="13" width="11.28515625" bestFit="1" customWidth="1"/>
    <col min="14" max="14" width="8" bestFit="1" customWidth="1"/>
    <col min="15" max="15" width="8.140625" bestFit="1" customWidth="1"/>
    <col min="16" max="16" width="8.5703125" bestFit="1" customWidth="1"/>
    <col min="17" max="17" width="11.28515625" bestFit="1" customWidth="1"/>
    <col min="18" max="18" width="8" bestFit="1" customWidth="1"/>
    <col min="19" max="19" width="8.140625" bestFit="1" customWidth="1"/>
    <col min="20" max="20" width="8.5703125" bestFit="1" customWidth="1"/>
    <col min="21" max="21" width="11.28515625" bestFit="1" customWidth="1"/>
    <col min="22" max="22" width="7.28515625" bestFit="1" customWidth="1"/>
    <col min="23" max="23" width="8.140625" bestFit="1" customWidth="1"/>
    <col min="24" max="24" width="8.5703125" bestFit="1" customWidth="1"/>
    <col min="25" max="25" width="11.28515625" bestFit="1" customWidth="1"/>
    <col min="26" max="26" width="7.28515625" bestFit="1" customWidth="1"/>
    <col min="27" max="27" width="8.140625" bestFit="1" customWidth="1"/>
    <col min="28" max="28" width="8.5703125" bestFit="1" customWidth="1"/>
    <col min="29" max="29" width="11.28515625" bestFit="1" customWidth="1"/>
    <col min="30" max="30" width="7.28515625" bestFit="1" customWidth="1"/>
    <col min="31" max="31" width="8.140625" bestFit="1" customWidth="1"/>
    <col min="32" max="32" width="8.5703125" bestFit="1" customWidth="1"/>
    <col min="33" max="33" width="11.28515625" bestFit="1" customWidth="1"/>
    <col min="34" max="34" width="7.28515625" bestFit="1" customWidth="1"/>
    <col min="35" max="35" width="8.140625" bestFit="1" customWidth="1"/>
    <col min="36" max="36" width="8.5703125" bestFit="1" customWidth="1"/>
    <col min="37" max="37" width="11.28515625" bestFit="1" customWidth="1"/>
    <col min="38" max="38" width="7.28515625" bestFit="1" customWidth="1"/>
    <col min="39" max="39" width="8.140625" bestFit="1" customWidth="1"/>
    <col min="40" max="40" width="8.5703125" bestFit="1" customWidth="1"/>
    <col min="41" max="41" width="11.28515625" bestFit="1" customWidth="1"/>
    <col min="42" max="42" width="7.28515625" bestFit="1" customWidth="1"/>
    <col min="43" max="43" width="8.140625" bestFit="1" customWidth="1"/>
    <col min="44" max="44" width="9" customWidth="1"/>
    <col min="45" max="45" width="11.42578125" bestFit="1" customWidth="1"/>
    <col min="46" max="46" width="9.5703125" bestFit="1" customWidth="1"/>
    <col min="47" max="47" width="8.140625" bestFit="1" customWidth="1"/>
  </cols>
  <sheetData>
    <row r="1" spans="1:47" ht="18.75" x14ac:dyDescent="0.3">
      <c r="B1" s="16" t="s">
        <v>372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2"/>
    </row>
    <row r="4" spans="1:47" x14ac:dyDescent="0.25">
      <c r="A4" s="24" t="s">
        <v>343</v>
      </c>
      <c r="B4" s="24"/>
      <c r="C4" s="24"/>
      <c r="D4" s="24"/>
    </row>
    <row r="5" spans="1:47" x14ac:dyDescent="0.25">
      <c r="A5" s="24" t="s">
        <v>355</v>
      </c>
      <c r="B5" s="24"/>
      <c r="C5" s="24"/>
      <c r="D5" s="24"/>
    </row>
    <row r="6" spans="1:47" s="1" customFormat="1" x14ac:dyDescent="0.25">
      <c r="A6" s="22" t="s">
        <v>342</v>
      </c>
      <c r="B6" s="22" t="s">
        <v>0</v>
      </c>
      <c r="C6" s="22" t="s">
        <v>1</v>
      </c>
      <c r="D6" s="19" t="s">
        <v>362</v>
      </c>
      <c r="E6" s="20"/>
      <c r="F6" s="20"/>
      <c r="G6" s="21"/>
      <c r="H6" s="19" t="s">
        <v>363</v>
      </c>
      <c r="I6" s="20"/>
      <c r="J6" s="20"/>
      <c r="K6" s="21"/>
      <c r="L6" s="19" t="s">
        <v>364</v>
      </c>
      <c r="M6" s="20"/>
      <c r="N6" s="20"/>
      <c r="O6" s="21"/>
      <c r="P6" s="19" t="s">
        <v>365</v>
      </c>
      <c r="Q6" s="20"/>
      <c r="R6" s="20"/>
      <c r="S6" s="21"/>
      <c r="T6" s="19" t="s">
        <v>366</v>
      </c>
      <c r="U6" s="20"/>
      <c r="V6" s="20"/>
      <c r="W6" s="21"/>
      <c r="X6" s="19" t="s">
        <v>367</v>
      </c>
      <c r="Y6" s="20"/>
      <c r="Z6" s="20"/>
      <c r="AA6" s="21"/>
      <c r="AB6" s="19" t="s">
        <v>368</v>
      </c>
      <c r="AC6" s="20"/>
      <c r="AD6" s="20"/>
      <c r="AE6" s="21"/>
      <c r="AF6" s="19" t="s">
        <v>369</v>
      </c>
      <c r="AG6" s="20"/>
      <c r="AH6" s="20"/>
      <c r="AI6" s="21"/>
      <c r="AJ6" s="19" t="s">
        <v>370</v>
      </c>
      <c r="AK6" s="20"/>
      <c r="AL6" s="20"/>
      <c r="AM6" s="21"/>
      <c r="AN6" s="19" t="s">
        <v>371</v>
      </c>
      <c r="AO6" s="20"/>
      <c r="AP6" s="20"/>
      <c r="AQ6" s="21"/>
      <c r="AR6" s="19" t="s">
        <v>349</v>
      </c>
      <c r="AS6" s="20"/>
      <c r="AT6" s="20"/>
      <c r="AU6" s="21"/>
    </row>
    <row r="7" spans="1:47" s="5" customFormat="1" x14ac:dyDescent="0.25">
      <c r="A7" s="22"/>
      <c r="B7" s="22"/>
      <c r="C7" s="22"/>
      <c r="D7" s="7" t="s">
        <v>346</v>
      </c>
      <c r="E7" s="7" t="s">
        <v>347</v>
      </c>
      <c r="F7" s="7" t="s">
        <v>344</v>
      </c>
      <c r="G7" s="7" t="s">
        <v>348</v>
      </c>
      <c r="H7" s="7" t="s">
        <v>346</v>
      </c>
      <c r="I7" s="7" t="s">
        <v>347</v>
      </c>
      <c r="J7" s="7" t="s">
        <v>344</v>
      </c>
      <c r="K7" s="7" t="s">
        <v>348</v>
      </c>
      <c r="L7" s="7" t="s">
        <v>346</v>
      </c>
      <c r="M7" s="7" t="s">
        <v>347</v>
      </c>
      <c r="N7" s="7" t="s">
        <v>344</v>
      </c>
      <c r="O7" s="7" t="s">
        <v>348</v>
      </c>
      <c r="P7" s="7" t="s">
        <v>346</v>
      </c>
      <c r="Q7" s="7" t="s">
        <v>347</v>
      </c>
      <c r="R7" s="7" t="s">
        <v>344</v>
      </c>
      <c r="S7" s="7" t="s">
        <v>348</v>
      </c>
      <c r="T7" s="7" t="s">
        <v>346</v>
      </c>
      <c r="U7" s="7" t="s">
        <v>347</v>
      </c>
      <c r="V7" s="7" t="s">
        <v>344</v>
      </c>
      <c r="W7" s="7" t="s">
        <v>348</v>
      </c>
      <c r="X7" s="7" t="s">
        <v>346</v>
      </c>
      <c r="Y7" s="7" t="s">
        <v>347</v>
      </c>
      <c r="Z7" s="7" t="s">
        <v>344</v>
      </c>
      <c r="AA7" s="7" t="s">
        <v>348</v>
      </c>
      <c r="AB7" s="7" t="s">
        <v>346</v>
      </c>
      <c r="AC7" s="7" t="s">
        <v>347</v>
      </c>
      <c r="AD7" s="7" t="s">
        <v>344</v>
      </c>
      <c r="AE7" s="7" t="s">
        <v>348</v>
      </c>
      <c r="AF7" s="7" t="s">
        <v>346</v>
      </c>
      <c r="AG7" s="7" t="s">
        <v>347</v>
      </c>
      <c r="AH7" s="7" t="s">
        <v>344</v>
      </c>
      <c r="AI7" s="7" t="s">
        <v>348</v>
      </c>
      <c r="AJ7" s="7" t="s">
        <v>346</v>
      </c>
      <c r="AK7" s="7" t="s">
        <v>347</v>
      </c>
      <c r="AL7" s="7" t="s">
        <v>344</v>
      </c>
      <c r="AM7" s="7" t="s">
        <v>348</v>
      </c>
      <c r="AN7" s="7" t="s">
        <v>346</v>
      </c>
      <c r="AO7" s="7" t="s">
        <v>347</v>
      </c>
      <c r="AP7" s="7" t="s">
        <v>344</v>
      </c>
      <c r="AQ7" s="7" t="s">
        <v>348</v>
      </c>
      <c r="AR7" s="7" t="s">
        <v>346</v>
      </c>
      <c r="AS7" s="7" t="s">
        <v>347</v>
      </c>
      <c r="AT7" s="7" t="s">
        <v>344</v>
      </c>
      <c r="AU7" s="7" t="s">
        <v>348</v>
      </c>
    </row>
    <row r="8" spans="1:47" x14ac:dyDescent="0.25">
      <c r="A8" s="4">
        <v>1</v>
      </c>
      <c r="B8" s="3" t="s">
        <v>75</v>
      </c>
      <c r="C8" s="3" t="s">
        <v>250</v>
      </c>
      <c r="D8" s="9">
        <v>990</v>
      </c>
      <c r="E8" s="9">
        <v>968</v>
      </c>
      <c r="F8" s="13">
        <f>SUM(D8:E8)</f>
        <v>1958</v>
      </c>
      <c r="G8" s="6">
        <f>IFERROR(F8/F$22,0)</f>
        <v>0.14497260476825113</v>
      </c>
      <c r="H8" s="9">
        <v>444</v>
      </c>
      <c r="I8" s="9">
        <v>447</v>
      </c>
      <c r="J8" s="13">
        <f>SUM(H8:I8)</f>
        <v>891</v>
      </c>
      <c r="K8" s="6">
        <f t="shared" ref="K8:K21" si="0">IFERROR(J8/J$22,0)</f>
        <v>0.13514333383892008</v>
      </c>
      <c r="L8" s="9">
        <v>542</v>
      </c>
      <c r="M8" s="9">
        <v>655</v>
      </c>
      <c r="N8" s="13">
        <f>SUM(L8:M8)</f>
        <v>1197</v>
      </c>
      <c r="O8" s="6">
        <f t="shared" ref="O8:O21" si="1">IFERROR(N8/N$22,0)</f>
        <v>8.383527104636504E-2</v>
      </c>
      <c r="P8" s="9">
        <v>557</v>
      </c>
      <c r="Q8" s="9">
        <v>524</v>
      </c>
      <c r="R8" s="13">
        <f>SUM(P8:Q8)</f>
        <v>1081</v>
      </c>
      <c r="S8" s="6">
        <f t="shared" ref="S8:S21" si="2">IFERROR(R8/R$22,0)</f>
        <v>0.11519607843137254</v>
      </c>
      <c r="T8" s="9">
        <v>1229</v>
      </c>
      <c r="U8" s="9">
        <v>1064</v>
      </c>
      <c r="V8" s="13">
        <f>SUM(T8:U8)</f>
        <v>2293</v>
      </c>
      <c r="W8" s="6">
        <f t="shared" ref="W8:W21" si="3">IFERROR(V8/V$22,0)</f>
        <v>0.15085526315789474</v>
      </c>
      <c r="X8" s="9">
        <v>31</v>
      </c>
      <c r="Y8" s="9">
        <v>49</v>
      </c>
      <c r="Z8" s="13">
        <f>SUM(X8:Y8)</f>
        <v>80</v>
      </c>
      <c r="AA8" s="6">
        <f t="shared" ref="AA8:AA21" si="4">IFERROR(Z8/Z$22,0)</f>
        <v>0.27303754266211605</v>
      </c>
      <c r="AB8" s="9">
        <v>163</v>
      </c>
      <c r="AC8" s="9">
        <v>251</v>
      </c>
      <c r="AD8" s="13">
        <f>SUM(AB8:AC8)</f>
        <v>414</v>
      </c>
      <c r="AE8" s="6">
        <f t="shared" ref="AE8:AE21" si="5">IFERROR(AD8/AD$22,0)</f>
        <v>0.28749999999999998</v>
      </c>
      <c r="AF8" s="9">
        <v>646</v>
      </c>
      <c r="AG8" s="9">
        <v>686</v>
      </c>
      <c r="AH8" s="13">
        <f>SUM(AF8:AG8)</f>
        <v>1332</v>
      </c>
      <c r="AI8" s="6">
        <f t="shared" ref="AI8:AI21" si="6">IFERROR(AH8/$AH$22,0)</f>
        <v>0.31616425350106814</v>
      </c>
      <c r="AJ8" s="9">
        <v>81</v>
      </c>
      <c r="AK8" s="9">
        <v>61</v>
      </c>
      <c r="AL8" s="13">
        <f>SUM(AJ8:AK8)</f>
        <v>142</v>
      </c>
      <c r="AM8" s="6">
        <f t="shared" ref="AM8:AM21" si="7">IFERROR(AL8/$AL$22,0)</f>
        <v>0.41642228739002934</v>
      </c>
      <c r="AN8" s="9">
        <v>4</v>
      </c>
      <c r="AO8" s="9">
        <v>2</v>
      </c>
      <c r="AP8" s="13">
        <f>SUM(AN8:AO8)</f>
        <v>6</v>
      </c>
      <c r="AQ8" s="6">
        <f>IFERROR(AP8/$AP$22,0)</f>
        <v>0.66666666666666663</v>
      </c>
      <c r="AR8" s="13">
        <f>AN8+AJ8+AF8+AB8+X8+T8+P8+L8+H8+D8</f>
        <v>4687</v>
      </c>
      <c r="AS8" s="13">
        <f>AO8+AK8+AG8+AC8+Y8+U8+Q8+M8+I8+E8</f>
        <v>4707</v>
      </c>
      <c r="AT8" s="13">
        <f>SUM(AR8:AS8)</f>
        <v>9394</v>
      </c>
      <c r="AU8" s="6">
        <f t="shared" ref="AU8:AU21" si="8">IFERROR(AT8/$AT$22,0)</f>
        <v>0.14395390532816402</v>
      </c>
    </row>
    <row r="9" spans="1:47" x14ac:dyDescent="0.25">
      <c r="A9" s="4">
        <v>2</v>
      </c>
      <c r="B9" s="3" t="s">
        <v>76</v>
      </c>
      <c r="C9" s="3" t="s">
        <v>251</v>
      </c>
      <c r="D9" s="9">
        <v>667</v>
      </c>
      <c r="E9" s="9">
        <v>618</v>
      </c>
      <c r="F9" s="13">
        <f t="shared" ref="F9:F21" si="9">SUM(D9:E9)</f>
        <v>1285</v>
      </c>
      <c r="G9" s="6">
        <f t="shared" ref="G9:G21" si="10">IFERROR(F9/F$22,0)</f>
        <v>9.5142899452095364E-2</v>
      </c>
      <c r="H9" s="9">
        <v>300</v>
      </c>
      <c r="I9" s="9">
        <v>330</v>
      </c>
      <c r="J9" s="13">
        <f t="shared" ref="J9:J21" si="11">SUM(H9:I9)</f>
        <v>630</v>
      </c>
      <c r="K9" s="6">
        <f t="shared" si="0"/>
        <v>9.5555892613377824E-2</v>
      </c>
      <c r="L9" s="9">
        <v>598</v>
      </c>
      <c r="M9" s="9">
        <v>623</v>
      </c>
      <c r="N9" s="13">
        <f t="shared" ref="N9:N21" si="12">SUM(L9:M9)</f>
        <v>1221</v>
      </c>
      <c r="O9" s="6">
        <f t="shared" si="1"/>
        <v>8.551617873651772E-2</v>
      </c>
      <c r="P9" s="9">
        <v>464</v>
      </c>
      <c r="Q9" s="9">
        <v>472</v>
      </c>
      <c r="R9" s="13">
        <f t="shared" ref="R9:R21" si="13">SUM(P9:Q9)</f>
        <v>936</v>
      </c>
      <c r="S9" s="6">
        <f t="shared" si="2"/>
        <v>9.9744245524296671E-2</v>
      </c>
      <c r="T9" s="9">
        <v>882</v>
      </c>
      <c r="U9" s="9">
        <v>668</v>
      </c>
      <c r="V9" s="13">
        <f t="shared" ref="V9:V21" si="14">SUM(T9:U9)</f>
        <v>1550</v>
      </c>
      <c r="W9" s="6">
        <f t="shared" si="3"/>
        <v>0.10197368421052631</v>
      </c>
      <c r="X9" s="9">
        <v>8</v>
      </c>
      <c r="Y9" s="9">
        <v>20</v>
      </c>
      <c r="Z9" s="13">
        <f t="shared" ref="Z9:Z21" si="15">SUM(X9:Y9)</f>
        <v>28</v>
      </c>
      <c r="AA9" s="6">
        <f t="shared" si="4"/>
        <v>9.556313993174062E-2</v>
      </c>
      <c r="AB9" s="9">
        <v>57</v>
      </c>
      <c r="AC9" s="9">
        <v>94</v>
      </c>
      <c r="AD9" s="13">
        <f t="shared" ref="AD9:AD21" si="16">SUM(AB9:AC9)</f>
        <v>151</v>
      </c>
      <c r="AE9" s="6">
        <f t="shared" si="5"/>
        <v>0.10486111111111111</v>
      </c>
      <c r="AF9" s="9">
        <v>178</v>
      </c>
      <c r="AG9" s="9">
        <v>187</v>
      </c>
      <c r="AH9" s="13">
        <f t="shared" ref="AH9:AH21" si="17">SUM(AF9:AG9)</f>
        <v>365</v>
      </c>
      <c r="AI9" s="6">
        <f t="shared" si="6"/>
        <v>8.6636600996914309E-2</v>
      </c>
      <c r="AJ9" s="9">
        <v>10</v>
      </c>
      <c r="AK9" s="9">
        <v>8</v>
      </c>
      <c r="AL9" s="13">
        <f t="shared" ref="AL9:AL21" si="18">SUM(AJ9:AK9)</f>
        <v>18</v>
      </c>
      <c r="AM9" s="6">
        <f t="shared" si="7"/>
        <v>5.2785923753665691E-2</v>
      </c>
      <c r="AN9" s="9">
        <v>0</v>
      </c>
      <c r="AO9" s="9">
        <v>0</v>
      </c>
      <c r="AP9" s="13">
        <f t="shared" ref="AP9:AP21" si="19">SUM(AN9:AO9)</f>
        <v>0</v>
      </c>
      <c r="AQ9" s="6">
        <f t="shared" ref="AQ9:AQ21" si="20">IFERROR(AP9/$AP$22,0)</f>
        <v>0</v>
      </c>
      <c r="AR9" s="13">
        <f t="shared" ref="AR9:AR21" si="21">AN9+AJ9+AF9+AB9+X9+T9+P9+L9+H9+D9</f>
        <v>3164</v>
      </c>
      <c r="AS9" s="13">
        <f t="shared" ref="AS9:AS21" si="22">AO9+AK9+AG9+AC9+Y9+U9+Q9+M9+I9+E9</f>
        <v>3020</v>
      </c>
      <c r="AT9" s="13">
        <f t="shared" ref="AT9:AT21" si="23">SUM(AR9:AS9)</f>
        <v>6184</v>
      </c>
      <c r="AU9" s="6">
        <f t="shared" si="8"/>
        <v>9.4763780130867184E-2</v>
      </c>
    </row>
    <row r="10" spans="1:47" x14ac:dyDescent="0.25">
      <c r="A10" s="4">
        <v>3</v>
      </c>
      <c r="B10" s="3" t="s">
        <v>77</v>
      </c>
      <c r="C10" s="3" t="s">
        <v>252</v>
      </c>
      <c r="D10" s="9">
        <v>822</v>
      </c>
      <c r="E10" s="9">
        <v>866</v>
      </c>
      <c r="F10" s="13">
        <f t="shared" si="9"/>
        <v>1688</v>
      </c>
      <c r="G10" s="6">
        <f t="shared" si="10"/>
        <v>0.1249814897082778</v>
      </c>
      <c r="H10" s="9">
        <v>353</v>
      </c>
      <c r="I10" s="9">
        <v>408</v>
      </c>
      <c r="J10" s="13">
        <f t="shared" si="11"/>
        <v>761</v>
      </c>
      <c r="K10" s="6">
        <f t="shared" si="0"/>
        <v>0.11542545123615956</v>
      </c>
      <c r="L10" s="9">
        <v>621</v>
      </c>
      <c r="M10" s="9">
        <v>745</v>
      </c>
      <c r="N10" s="13">
        <f t="shared" si="12"/>
        <v>1366</v>
      </c>
      <c r="O10" s="6">
        <f t="shared" si="1"/>
        <v>9.5671662697856846E-2</v>
      </c>
      <c r="P10" s="9">
        <v>555</v>
      </c>
      <c r="Q10" s="9">
        <v>525</v>
      </c>
      <c r="R10" s="13">
        <f t="shared" si="13"/>
        <v>1080</v>
      </c>
      <c r="S10" s="6">
        <f t="shared" si="2"/>
        <v>0.11508951406649616</v>
      </c>
      <c r="T10" s="9">
        <v>1171</v>
      </c>
      <c r="U10" s="9">
        <v>950</v>
      </c>
      <c r="V10" s="13">
        <f t="shared" si="14"/>
        <v>2121</v>
      </c>
      <c r="W10" s="6">
        <f t="shared" si="3"/>
        <v>0.13953947368421052</v>
      </c>
      <c r="X10" s="9">
        <v>28</v>
      </c>
      <c r="Y10" s="9">
        <v>32</v>
      </c>
      <c r="Z10" s="13">
        <f t="shared" si="15"/>
        <v>60</v>
      </c>
      <c r="AA10" s="6">
        <f t="shared" si="4"/>
        <v>0.20477815699658702</v>
      </c>
      <c r="AB10" s="9">
        <v>91</v>
      </c>
      <c r="AC10" s="9">
        <v>137</v>
      </c>
      <c r="AD10" s="13">
        <f t="shared" si="16"/>
        <v>228</v>
      </c>
      <c r="AE10" s="6">
        <f t="shared" si="5"/>
        <v>0.15833333333333333</v>
      </c>
      <c r="AF10" s="9">
        <v>312</v>
      </c>
      <c r="AG10" s="9">
        <v>377</v>
      </c>
      <c r="AH10" s="13">
        <f t="shared" si="17"/>
        <v>689</v>
      </c>
      <c r="AI10" s="6">
        <f t="shared" si="6"/>
        <v>0.16354141941609304</v>
      </c>
      <c r="AJ10" s="9">
        <v>25</v>
      </c>
      <c r="AK10" s="9">
        <v>21</v>
      </c>
      <c r="AL10" s="13">
        <f t="shared" si="18"/>
        <v>46</v>
      </c>
      <c r="AM10" s="6">
        <f t="shared" si="7"/>
        <v>0.13489736070381231</v>
      </c>
      <c r="AN10" s="9">
        <v>0</v>
      </c>
      <c r="AO10" s="9">
        <v>0</v>
      </c>
      <c r="AP10" s="13">
        <f t="shared" si="19"/>
        <v>0</v>
      </c>
      <c r="AQ10" s="6">
        <f t="shared" si="20"/>
        <v>0</v>
      </c>
      <c r="AR10" s="13">
        <f t="shared" si="21"/>
        <v>3978</v>
      </c>
      <c r="AS10" s="13">
        <f t="shared" si="22"/>
        <v>4061</v>
      </c>
      <c r="AT10" s="13">
        <f t="shared" si="23"/>
        <v>8039</v>
      </c>
      <c r="AU10" s="6">
        <f t="shared" si="8"/>
        <v>0.1231898493648191</v>
      </c>
    </row>
    <row r="11" spans="1:47" x14ac:dyDescent="0.25">
      <c r="A11" s="4">
        <v>4</v>
      </c>
      <c r="B11" s="3" t="s">
        <v>78</v>
      </c>
      <c r="C11" s="3" t="s">
        <v>253</v>
      </c>
      <c r="D11" s="9">
        <v>212</v>
      </c>
      <c r="E11" s="9">
        <v>256</v>
      </c>
      <c r="F11" s="13">
        <f t="shared" si="9"/>
        <v>468</v>
      </c>
      <c r="G11" s="6">
        <f t="shared" si="10"/>
        <v>3.4651266103953797E-2</v>
      </c>
      <c r="H11" s="9">
        <v>96</v>
      </c>
      <c r="I11" s="9">
        <v>104</v>
      </c>
      <c r="J11" s="13">
        <f t="shared" si="11"/>
        <v>200</v>
      </c>
      <c r="K11" s="6">
        <f t="shared" si="0"/>
        <v>3.033520400424693E-2</v>
      </c>
      <c r="L11" s="9">
        <v>325</v>
      </c>
      <c r="M11" s="9">
        <v>337</v>
      </c>
      <c r="N11" s="13">
        <f t="shared" si="12"/>
        <v>662</v>
      </c>
      <c r="O11" s="6">
        <f t="shared" si="1"/>
        <v>4.6365037120044826E-2</v>
      </c>
      <c r="P11" s="9">
        <v>198</v>
      </c>
      <c r="Q11" s="9">
        <v>154</v>
      </c>
      <c r="R11" s="13">
        <f t="shared" si="13"/>
        <v>352</v>
      </c>
      <c r="S11" s="6">
        <f t="shared" si="2"/>
        <v>3.7510656436487641E-2</v>
      </c>
      <c r="T11" s="9">
        <v>243</v>
      </c>
      <c r="U11" s="9">
        <v>218</v>
      </c>
      <c r="V11" s="13">
        <f t="shared" si="14"/>
        <v>461</v>
      </c>
      <c r="W11" s="6">
        <f t="shared" si="3"/>
        <v>3.0328947368421053E-2</v>
      </c>
      <c r="X11" s="9">
        <v>3</v>
      </c>
      <c r="Y11" s="9">
        <v>4</v>
      </c>
      <c r="Z11" s="13">
        <f t="shared" si="15"/>
        <v>7</v>
      </c>
      <c r="AA11" s="6">
        <f t="shared" si="4"/>
        <v>2.3890784982935155E-2</v>
      </c>
      <c r="AB11" s="9">
        <v>12</v>
      </c>
      <c r="AC11" s="9">
        <v>18</v>
      </c>
      <c r="AD11" s="13">
        <f t="shared" si="16"/>
        <v>30</v>
      </c>
      <c r="AE11" s="6">
        <f t="shared" si="5"/>
        <v>2.0833333333333332E-2</v>
      </c>
      <c r="AF11" s="9">
        <v>43</v>
      </c>
      <c r="AG11" s="9">
        <v>50</v>
      </c>
      <c r="AH11" s="13">
        <f t="shared" si="17"/>
        <v>93</v>
      </c>
      <c r="AI11" s="6">
        <f t="shared" si="6"/>
        <v>2.2074531212912415E-2</v>
      </c>
      <c r="AJ11" s="9">
        <v>5</v>
      </c>
      <c r="AK11" s="9">
        <v>3</v>
      </c>
      <c r="AL11" s="13">
        <f t="shared" si="18"/>
        <v>8</v>
      </c>
      <c r="AM11" s="6">
        <f t="shared" si="7"/>
        <v>2.3460410557184751E-2</v>
      </c>
      <c r="AN11" s="9">
        <v>0</v>
      </c>
      <c r="AO11" s="9">
        <v>0</v>
      </c>
      <c r="AP11" s="13">
        <f t="shared" si="19"/>
        <v>0</v>
      </c>
      <c r="AQ11" s="6">
        <f t="shared" si="20"/>
        <v>0</v>
      </c>
      <c r="AR11" s="13">
        <f t="shared" si="21"/>
        <v>1137</v>
      </c>
      <c r="AS11" s="13">
        <f t="shared" si="22"/>
        <v>1144</v>
      </c>
      <c r="AT11" s="13">
        <f t="shared" si="23"/>
        <v>2281</v>
      </c>
      <c r="AU11" s="6">
        <f t="shared" si="8"/>
        <v>3.4954104540509061E-2</v>
      </c>
    </row>
    <row r="12" spans="1:47" x14ac:dyDescent="0.25">
      <c r="A12" s="4">
        <v>5</v>
      </c>
      <c r="B12" s="3" t="s">
        <v>79</v>
      </c>
      <c r="C12" s="3" t="s">
        <v>254</v>
      </c>
      <c r="D12" s="9">
        <v>344</v>
      </c>
      <c r="E12" s="9">
        <v>337</v>
      </c>
      <c r="F12" s="13">
        <f t="shared" si="9"/>
        <v>681</v>
      </c>
      <c r="G12" s="6">
        <f t="shared" si="10"/>
        <v>5.0422034651266101E-2</v>
      </c>
      <c r="H12" s="9">
        <v>159</v>
      </c>
      <c r="I12" s="9">
        <v>166</v>
      </c>
      <c r="J12" s="13">
        <f t="shared" si="11"/>
        <v>325</v>
      </c>
      <c r="K12" s="6">
        <f t="shared" si="0"/>
        <v>4.9294706506901258E-2</v>
      </c>
      <c r="L12" s="9">
        <v>568</v>
      </c>
      <c r="M12" s="9">
        <v>526</v>
      </c>
      <c r="N12" s="13">
        <f t="shared" si="12"/>
        <v>1094</v>
      </c>
      <c r="O12" s="6">
        <f t="shared" si="1"/>
        <v>7.6621375542793108E-2</v>
      </c>
      <c r="P12" s="9">
        <v>228</v>
      </c>
      <c r="Q12" s="9">
        <v>197</v>
      </c>
      <c r="R12" s="13">
        <f t="shared" si="13"/>
        <v>425</v>
      </c>
      <c r="S12" s="6">
        <f t="shared" si="2"/>
        <v>4.5289855072463768E-2</v>
      </c>
      <c r="T12" s="9">
        <v>307</v>
      </c>
      <c r="U12" s="9">
        <v>285</v>
      </c>
      <c r="V12" s="13">
        <f t="shared" si="14"/>
        <v>592</v>
      </c>
      <c r="W12" s="6">
        <f t="shared" si="3"/>
        <v>3.8947368421052633E-2</v>
      </c>
      <c r="X12" s="9">
        <v>5</v>
      </c>
      <c r="Y12" s="9">
        <v>1</v>
      </c>
      <c r="Z12" s="13">
        <f t="shared" si="15"/>
        <v>6</v>
      </c>
      <c r="AA12" s="6">
        <f t="shared" si="4"/>
        <v>2.0477815699658702E-2</v>
      </c>
      <c r="AB12" s="9">
        <v>9</v>
      </c>
      <c r="AC12" s="9">
        <v>15</v>
      </c>
      <c r="AD12" s="13">
        <f t="shared" si="16"/>
        <v>24</v>
      </c>
      <c r="AE12" s="6">
        <f t="shared" si="5"/>
        <v>1.6666666666666666E-2</v>
      </c>
      <c r="AF12" s="9">
        <v>26</v>
      </c>
      <c r="AG12" s="9">
        <v>42</v>
      </c>
      <c r="AH12" s="13">
        <f t="shared" si="17"/>
        <v>68</v>
      </c>
      <c r="AI12" s="6">
        <f t="shared" si="6"/>
        <v>1.6140517446000476E-2</v>
      </c>
      <c r="AJ12" s="9">
        <v>0</v>
      </c>
      <c r="AK12" s="9">
        <v>0</v>
      </c>
      <c r="AL12" s="13">
        <f t="shared" si="18"/>
        <v>0</v>
      </c>
      <c r="AM12" s="6">
        <f t="shared" si="7"/>
        <v>0</v>
      </c>
      <c r="AN12" s="9">
        <v>0</v>
      </c>
      <c r="AO12" s="9">
        <v>0</v>
      </c>
      <c r="AP12" s="13">
        <f t="shared" si="19"/>
        <v>0</v>
      </c>
      <c r="AQ12" s="6">
        <f t="shared" si="20"/>
        <v>0</v>
      </c>
      <c r="AR12" s="13">
        <f t="shared" si="21"/>
        <v>1646</v>
      </c>
      <c r="AS12" s="13">
        <f t="shared" si="22"/>
        <v>1569</v>
      </c>
      <c r="AT12" s="13">
        <f t="shared" si="23"/>
        <v>3215</v>
      </c>
      <c r="AU12" s="6">
        <f t="shared" si="8"/>
        <v>4.9266745330002915E-2</v>
      </c>
    </row>
    <row r="13" spans="1:47" x14ac:dyDescent="0.25">
      <c r="A13" s="4">
        <v>6</v>
      </c>
      <c r="B13" s="3" t="s">
        <v>80</v>
      </c>
      <c r="C13" s="3" t="s">
        <v>255</v>
      </c>
      <c r="D13" s="9">
        <v>233</v>
      </c>
      <c r="E13" s="9">
        <v>246</v>
      </c>
      <c r="F13" s="13">
        <f t="shared" si="9"/>
        <v>479</v>
      </c>
      <c r="G13" s="6">
        <f t="shared" si="10"/>
        <v>3.5465718939730488E-2</v>
      </c>
      <c r="H13" s="9">
        <v>135</v>
      </c>
      <c r="I13" s="9">
        <v>126</v>
      </c>
      <c r="J13" s="13">
        <f t="shared" si="11"/>
        <v>261</v>
      </c>
      <c r="K13" s="6">
        <f t="shared" si="0"/>
        <v>3.9587441225542239E-2</v>
      </c>
      <c r="L13" s="9">
        <v>308</v>
      </c>
      <c r="M13" s="9">
        <v>382</v>
      </c>
      <c r="N13" s="13">
        <f t="shared" si="12"/>
        <v>690</v>
      </c>
      <c r="O13" s="6">
        <f t="shared" si="1"/>
        <v>4.832609609188962E-2</v>
      </c>
      <c r="P13" s="9">
        <v>239</v>
      </c>
      <c r="Q13" s="9">
        <v>204</v>
      </c>
      <c r="R13" s="13">
        <f t="shared" si="13"/>
        <v>443</v>
      </c>
      <c r="S13" s="6">
        <f t="shared" si="2"/>
        <v>4.7208013640238702E-2</v>
      </c>
      <c r="T13" s="9">
        <v>280</v>
      </c>
      <c r="U13" s="9">
        <v>228</v>
      </c>
      <c r="V13" s="13">
        <f t="shared" si="14"/>
        <v>508</v>
      </c>
      <c r="W13" s="6">
        <f t="shared" si="3"/>
        <v>3.3421052631578949E-2</v>
      </c>
      <c r="X13" s="9">
        <v>1</v>
      </c>
      <c r="Y13" s="9">
        <v>3</v>
      </c>
      <c r="Z13" s="13">
        <f t="shared" si="15"/>
        <v>4</v>
      </c>
      <c r="AA13" s="6">
        <f t="shared" si="4"/>
        <v>1.3651877133105802E-2</v>
      </c>
      <c r="AB13" s="9">
        <v>8</v>
      </c>
      <c r="AC13" s="9">
        <v>12</v>
      </c>
      <c r="AD13" s="13">
        <f t="shared" si="16"/>
        <v>20</v>
      </c>
      <c r="AE13" s="6">
        <f t="shared" si="5"/>
        <v>1.3888888888888888E-2</v>
      </c>
      <c r="AF13" s="9">
        <v>41</v>
      </c>
      <c r="AG13" s="9">
        <v>39</v>
      </c>
      <c r="AH13" s="13">
        <f t="shared" si="17"/>
        <v>80</v>
      </c>
      <c r="AI13" s="6">
        <f t="shared" si="6"/>
        <v>1.8988844054118204E-2</v>
      </c>
      <c r="AJ13" s="9">
        <v>3</v>
      </c>
      <c r="AK13" s="9">
        <v>1</v>
      </c>
      <c r="AL13" s="13">
        <f t="shared" si="18"/>
        <v>4</v>
      </c>
      <c r="AM13" s="6">
        <f t="shared" si="7"/>
        <v>1.1730205278592375E-2</v>
      </c>
      <c r="AN13" s="9">
        <v>0</v>
      </c>
      <c r="AO13" s="9">
        <v>0</v>
      </c>
      <c r="AP13" s="13">
        <f t="shared" si="19"/>
        <v>0</v>
      </c>
      <c r="AQ13" s="6">
        <f t="shared" si="20"/>
        <v>0</v>
      </c>
      <c r="AR13" s="13">
        <f t="shared" si="21"/>
        <v>1248</v>
      </c>
      <c r="AS13" s="13">
        <f t="shared" si="22"/>
        <v>1241</v>
      </c>
      <c r="AT13" s="13">
        <f t="shared" si="23"/>
        <v>2489</v>
      </c>
      <c r="AU13" s="6">
        <f t="shared" si="8"/>
        <v>3.8141502061081571E-2</v>
      </c>
    </row>
    <row r="14" spans="1:47" x14ac:dyDescent="0.25">
      <c r="A14" s="4">
        <v>7</v>
      </c>
      <c r="B14" s="3" t="s">
        <v>81</v>
      </c>
      <c r="C14" s="3" t="s">
        <v>256</v>
      </c>
      <c r="D14" s="9">
        <v>252</v>
      </c>
      <c r="E14" s="9">
        <v>296</v>
      </c>
      <c r="F14" s="13">
        <f t="shared" si="9"/>
        <v>548</v>
      </c>
      <c r="G14" s="6">
        <f t="shared" si="10"/>
        <v>4.0574559455057009E-2</v>
      </c>
      <c r="H14" s="9">
        <v>132</v>
      </c>
      <c r="I14" s="9">
        <v>130</v>
      </c>
      <c r="J14" s="13">
        <f t="shared" si="11"/>
        <v>262</v>
      </c>
      <c r="K14" s="6">
        <f t="shared" si="0"/>
        <v>3.9739117245563477E-2</v>
      </c>
      <c r="L14" s="9">
        <v>426</v>
      </c>
      <c r="M14" s="9">
        <v>441</v>
      </c>
      <c r="N14" s="13">
        <f t="shared" si="12"/>
        <v>867</v>
      </c>
      <c r="O14" s="6">
        <f t="shared" si="1"/>
        <v>6.0722790306765653E-2</v>
      </c>
      <c r="P14" s="9">
        <v>235</v>
      </c>
      <c r="Q14" s="9">
        <v>224</v>
      </c>
      <c r="R14" s="13">
        <f t="shared" si="13"/>
        <v>459</v>
      </c>
      <c r="S14" s="6">
        <f t="shared" si="2"/>
        <v>4.8913043478260872E-2</v>
      </c>
      <c r="T14" s="9">
        <v>257</v>
      </c>
      <c r="U14" s="9">
        <v>178</v>
      </c>
      <c r="V14" s="13">
        <f t="shared" si="14"/>
        <v>435</v>
      </c>
      <c r="W14" s="6">
        <f t="shared" si="3"/>
        <v>2.8618421052631578E-2</v>
      </c>
      <c r="X14" s="9">
        <v>2</v>
      </c>
      <c r="Y14" s="9">
        <v>2</v>
      </c>
      <c r="Z14" s="13">
        <f t="shared" si="15"/>
        <v>4</v>
      </c>
      <c r="AA14" s="6">
        <f t="shared" si="4"/>
        <v>1.3651877133105802E-2</v>
      </c>
      <c r="AB14" s="9">
        <v>7</v>
      </c>
      <c r="AC14" s="9">
        <v>17</v>
      </c>
      <c r="AD14" s="13">
        <f t="shared" si="16"/>
        <v>24</v>
      </c>
      <c r="AE14" s="6">
        <f t="shared" si="5"/>
        <v>1.6666666666666666E-2</v>
      </c>
      <c r="AF14" s="9">
        <v>14</v>
      </c>
      <c r="AG14" s="9">
        <v>21</v>
      </c>
      <c r="AH14" s="13">
        <f t="shared" si="17"/>
        <v>35</v>
      </c>
      <c r="AI14" s="6">
        <f t="shared" si="6"/>
        <v>8.3076192736767154E-3</v>
      </c>
      <c r="AJ14" s="9">
        <v>1</v>
      </c>
      <c r="AK14" s="9">
        <v>2</v>
      </c>
      <c r="AL14" s="13">
        <f t="shared" si="18"/>
        <v>3</v>
      </c>
      <c r="AM14" s="6">
        <f t="shared" si="7"/>
        <v>8.7976539589442824E-3</v>
      </c>
      <c r="AN14" s="9">
        <v>0</v>
      </c>
      <c r="AO14" s="9">
        <v>0</v>
      </c>
      <c r="AP14" s="13">
        <f t="shared" si="19"/>
        <v>0</v>
      </c>
      <c r="AQ14" s="6">
        <f t="shared" si="20"/>
        <v>0</v>
      </c>
      <c r="AR14" s="13">
        <f t="shared" si="21"/>
        <v>1326</v>
      </c>
      <c r="AS14" s="13">
        <f t="shared" si="22"/>
        <v>1311</v>
      </c>
      <c r="AT14" s="13">
        <f t="shared" si="23"/>
        <v>2637</v>
      </c>
      <c r="AU14" s="6">
        <f t="shared" si="8"/>
        <v>4.040945798918124E-2</v>
      </c>
    </row>
    <row r="15" spans="1:47" x14ac:dyDescent="0.25">
      <c r="A15" s="4">
        <v>8</v>
      </c>
      <c r="B15" s="3" t="s">
        <v>82</v>
      </c>
      <c r="C15" s="3" t="s">
        <v>257</v>
      </c>
      <c r="D15" s="9">
        <v>221</v>
      </c>
      <c r="E15" s="9">
        <v>247</v>
      </c>
      <c r="F15" s="13">
        <f t="shared" si="9"/>
        <v>468</v>
      </c>
      <c r="G15" s="6">
        <f t="shared" si="10"/>
        <v>3.4651266103953797E-2</v>
      </c>
      <c r="H15" s="9">
        <v>123</v>
      </c>
      <c r="I15" s="9">
        <v>137</v>
      </c>
      <c r="J15" s="13">
        <f t="shared" si="11"/>
        <v>260</v>
      </c>
      <c r="K15" s="6">
        <f t="shared" si="0"/>
        <v>3.9435765205521008E-2</v>
      </c>
      <c r="L15" s="9">
        <v>394</v>
      </c>
      <c r="M15" s="9">
        <v>410</v>
      </c>
      <c r="N15" s="13">
        <f t="shared" si="12"/>
        <v>804</v>
      </c>
      <c r="O15" s="6">
        <f t="shared" si="1"/>
        <v>5.6310407620114862E-2</v>
      </c>
      <c r="P15" s="9">
        <v>203</v>
      </c>
      <c r="Q15" s="9">
        <v>155</v>
      </c>
      <c r="R15" s="13">
        <f t="shared" si="13"/>
        <v>358</v>
      </c>
      <c r="S15" s="6">
        <f t="shared" si="2"/>
        <v>3.815004262574595E-2</v>
      </c>
      <c r="T15" s="9">
        <v>193</v>
      </c>
      <c r="U15" s="9">
        <v>146</v>
      </c>
      <c r="V15" s="13">
        <f t="shared" si="14"/>
        <v>339</v>
      </c>
      <c r="W15" s="6">
        <f t="shared" si="3"/>
        <v>2.2302631578947369E-2</v>
      </c>
      <c r="X15" s="9">
        <v>4</v>
      </c>
      <c r="Y15" s="9">
        <v>3</v>
      </c>
      <c r="Z15" s="13">
        <f t="shared" si="15"/>
        <v>7</v>
      </c>
      <c r="AA15" s="6">
        <f t="shared" si="4"/>
        <v>2.3890784982935155E-2</v>
      </c>
      <c r="AB15" s="9">
        <v>2</v>
      </c>
      <c r="AC15" s="9">
        <v>14</v>
      </c>
      <c r="AD15" s="13">
        <f t="shared" si="16"/>
        <v>16</v>
      </c>
      <c r="AE15" s="6">
        <f t="shared" si="5"/>
        <v>1.1111111111111112E-2</v>
      </c>
      <c r="AF15" s="9">
        <v>15</v>
      </c>
      <c r="AG15" s="9">
        <v>27</v>
      </c>
      <c r="AH15" s="13">
        <f t="shared" si="17"/>
        <v>42</v>
      </c>
      <c r="AI15" s="6">
        <f t="shared" si="6"/>
        <v>9.9691431284120585E-3</v>
      </c>
      <c r="AJ15" s="9">
        <v>1</v>
      </c>
      <c r="AK15" s="9">
        <v>0</v>
      </c>
      <c r="AL15" s="13">
        <f t="shared" si="18"/>
        <v>1</v>
      </c>
      <c r="AM15" s="6">
        <f t="shared" si="7"/>
        <v>2.9325513196480938E-3</v>
      </c>
      <c r="AN15" s="9">
        <v>0</v>
      </c>
      <c r="AO15" s="9">
        <v>0</v>
      </c>
      <c r="AP15" s="13">
        <f t="shared" si="19"/>
        <v>0</v>
      </c>
      <c r="AQ15" s="6">
        <f t="shared" si="20"/>
        <v>0</v>
      </c>
      <c r="AR15" s="13">
        <f t="shared" si="21"/>
        <v>1156</v>
      </c>
      <c r="AS15" s="13">
        <f t="shared" si="22"/>
        <v>1139</v>
      </c>
      <c r="AT15" s="13">
        <f t="shared" si="23"/>
        <v>2295</v>
      </c>
      <c r="AU15" s="6">
        <f t="shared" si="8"/>
        <v>3.516864091208606E-2</v>
      </c>
    </row>
    <row r="16" spans="1:47" x14ac:dyDescent="0.25">
      <c r="A16" s="4">
        <v>9</v>
      </c>
      <c r="B16" s="3" t="s">
        <v>83</v>
      </c>
      <c r="C16" s="3" t="s">
        <v>249</v>
      </c>
      <c r="D16" s="9">
        <v>209</v>
      </c>
      <c r="E16" s="9">
        <v>207</v>
      </c>
      <c r="F16" s="13">
        <f t="shared" si="9"/>
        <v>416</v>
      </c>
      <c r="G16" s="6">
        <f t="shared" si="10"/>
        <v>3.0801125425736708E-2</v>
      </c>
      <c r="H16" s="9">
        <v>145</v>
      </c>
      <c r="I16" s="9">
        <v>185</v>
      </c>
      <c r="J16" s="13">
        <f t="shared" si="11"/>
        <v>330</v>
      </c>
      <c r="K16" s="6">
        <f t="shared" si="0"/>
        <v>5.0053086607007434E-2</v>
      </c>
      <c r="L16" s="9">
        <v>327</v>
      </c>
      <c r="M16" s="9">
        <v>380</v>
      </c>
      <c r="N16" s="13">
        <f t="shared" si="12"/>
        <v>707</v>
      </c>
      <c r="O16" s="6">
        <f t="shared" si="1"/>
        <v>4.9516739039081104E-2</v>
      </c>
      <c r="P16" s="9">
        <v>156</v>
      </c>
      <c r="Q16" s="9">
        <v>149</v>
      </c>
      <c r="R16" s="13">
        <f t="shared" si="13"/>
        <v>305</v>
      </c>
      <c r="S16" s="6">
        <f t="shared" si="2"/>
        <v>3.250213128729753E-2</v>
      </c>
      <c r="T16" s="9">
        <v>256</v>
      </c>
      <c r="U16" s="9">
        <v>190</v>
      </c>
      <c r="V16" s="13">
        <f t="shared" si="14"/>
        <v>446</v>
      </c>
      <c r="W16" s="6">
        <f t="shared" si="3"/>
        <v>2.9342105263157895E-2</v>
      </c>
      <c r="X16" s="9">
        <v>2</v>
      </c>
      <c r="Y16" s="9">
        <v>1</v>
      </c>
      <c r="Z16" s="13">
        <f t="shared" si="15"/>
        <v>3</v>
      </c>
      <c r="AA16" s="6">
        <f t="shared" si="4"/>
        <v>1.0238907849829351E-2</v>
      </c>
      <c r="AB16" s="9">
        <v>7</v>
      </c>
      <c r="AC16" s="9">
        <v>19</v>
      </c>
      <c r="AD16" s="13">
        <f t="shared" si="16"/>
        <v>26</v>
      </c>
      <c r="AE16" s="6">
        <f t="shared" si="5"/>
        <v>1.8055555555555554E-2</v>
      </c>
      <c r="AF16" s="9">
        <v>27</v>
      </c>
      <c r="AG16" s="9">
        <v>28</v>
      </c>
      <c r="AH16" s="13">
        <f t="shared" si="17"/>
        <v>55</v>
      </c>
      <c r="AI16" s="6">
        <f t="shared" si="6"/>
        <v>1.3054830287206266E-2</v>
      </c>
      <c r="AJ16" s="9">
        <v>1</v>
      </c>
      <c r="AK16" s="9">
        <v>5</v>
      </c>
      <c r="AL16" s="13">
        <f t="shared" si="18"/>
        <v>6</v>
      </c>
      <c r="AM16" s="6">
        <f t="shared" si="7"/>
        <v>1.7595307917888565E-2</v>
      </c>
      <c r="AN16" s="9">
        <v>0</v>
      </c>
      <c r="AO16" s="9">
        <v>0</v>
      </c>
      <c r="AP16" s="13">
        <f t="shared" si="19"/>
        <v>0</v>
      </c>
      <c r="AQ16" s="6">
        <f t="shared" si="20"/>
        <v>0</v>
      </c>
      <c r="AR16" s="13">
        <f t="shared" si="21"/>
        <v>1130</v>
      </c>
      <c r="AS16" s="13">
        <f t="shared" si="22"/>
        <v>1164</v>
      </c>
      <c r="AT16" s="13">
        <f t="shared" si="23"/>
        <v>2294</v>
      </c>
      <c r="AU16" s="6">
        <f t="shared" si="8"/>
        <v>3.5153316885544843E-2</v>
      </c>
    </row>
    <row r="17" spans="1:47" x14ac:dyDescent="0.25">
      <c r="A17" s="4">
        <v>10</v>
      </c>
      <c r="B17" s="3" t="s">
        <v>84</v>
      </c>
      <c r="C17" s="3" t="s">
        <v>258</v>
      </c>
      <c r="D17" s="9">
        <v>186</v>
      </c>
      <c r="E17" s="9">
        <v>215</v>
      </c>
      <c r="F17" s="13">
        <f t="shared" si="9"/>
        <v>401</v>
      </c>
      <c r="G17" s="6">
        <f t="shared" si="10"/>
        <v>2.9690507922404859E-2</v>
      </c>
      <c r="H17" s="9">
        <v>97</v>
      </c>
      <c r="I17" s="9">
        <v>101</v>
      </c>
      <c r="J17" s="13">
        <f t="shared" si="11"/>
        <v>198</v>
      </c>
      <c r="K17" s="6">
        <f t="shared" si="0"/>
        <v>3.0031851964204458E-2</v>
      </c>
      <c r="L17" s="9">
        <v>366</v>
      </c>
      <c r="M17" s="9">
        <v>347</v>
      </c>
      <c r="N17" s="13">
        <f t="shared" si="12"/>
        <v>713</v>
      </c>
      <c r="O17" s="6">
        <f t="shared" si="1"/>
        <v>4.9936965961619277E-2</v>
      </c>
      <c r="P17" s="9">
        <v>171</v>
      </c>
      <c r="Q17" s="9">
        <v>151</v>
      </c>
      <c r="R17" s="13">
        <f t="shared" si="13"/>
        <v>322</v>
      </c>
      <c r="S17" s="6">
        <f t="shared" si="2"/>
        <v>3.4313725490196081E-2</v>
      </c>
      <c r="T17" s="9">
        <v>220</v>
      </c>
      <c r="U17" s="9">
        <v>192</v>
      </c>
      <c r="V17" s="13">
        <f t="shared" si="14"/>
        <v>412</v>
      </c>
      <c r="W17" s="6">
        <f t="shared" si="3"/>
        <v>2.7105263157894736E-2</v>
      </c>
      <c r="X17" s="9">
        <v>0</v>
      </c>
      <c r="Y17" s="9">
        <v>2</v>
      </c>
      <c r="Z17" s="13">
        <f t="shared" si="15"/>
        <v>2</v>
      </c>
      <c r="AA17" s="6">
        <f t="shared" si="4"/>
        <v>6.8259385665529011E-3</v>
      </c>
      <c r="AB17" s="9">
        <v>8</v>
      </c>
      <c r="AC17" s="9">
        <v>13</v>
      </c>
      <c r="AD17" s="13">
        <f t="shared" si="16"/>
        <v>21</v>
      </c>
      <c r="AE17" s="6">
        <f t="shared" si="5"/>
        <v>1.4583333333333334E-2</v>
      </c>
      <c r="AF17" s="9">
        <v>15</v>
      </c>
      <c r="AG17" s="9">
        <v>42</v>
      </c>
      <c r="AH17" s="13">
        <f t="shared" si="17"/>
        <v>57</v>
      </c>
      <c r="AI17" s="6">
        <f t="shared" si="6"/>
        <v>1.3529551388559222E-2</v>
      </c>
      <c r="AJ17" s="9">
        <v>2</v>
      </c>
      <c r="AK17" s="9">
        <v>1</v>
      </c>
      <c r="AL17" s="13">
        <f t="shared" si="18"/>
        <v>3</v>
      </c>
      <c r="AM17" s="6">
        <f t="shared" si="7"/>
        <v>8.7976539589442824E-3</v>
      </c>
      <c r="AN17" s="9">
        <v>0</v>
      </c>
      <c r="AO17" s="9">
        <v>0</v>
      </c>
      <c r="AP17" s="13">
        <f t="shared" si="19"/>
        <v>0</v>
      </c>
      <c r="AQ17" s="6">
        <f t="shared" si="20"/>
        <v>0</v>
      </c>
      <c r="AR17" s="13">
        <f t="shared" si="21"/>
        <v>1065</v>
      </c>
      <c r="AS17" s="13">
        <f t="shared" si="22"/>
        <v>1064</v>
      </c>
      <c r="AT17" s="13">
        <f t="shared" si="23"/>
        <v>2129</v>
      </c>
      <c r="AU17" s="6">
        <f t="shared" si="8"/>
        <v>3.2624852506244542E-2</v>
      </c>
    </row>
    <row r="18" spans="1:47" x14ac:dyDescent="0.25">
      <c r="A18" s="4">
        <v>11</v>
      </c>
      <c r="B18" s="3" t="s">
        <v>85</v>
      </c>
      <c r="C18" s="3" t="s">
        <v>259</v>
      </c>
      <c r="D18" s="9">
        <v>770</v>
      </c>
      <c r="E18" s="9">
        <v>811</v>
      </c>
      <c r="F18" s="13">
        <f t="shared" si="9"/>
        <v>1581</v>
      </c>
      <c r="G18" s="6">
        <f t="shared" si="10"/>
        <v>0.11705908485117726</v>
      </c>
      <c r="H18" s="9">
        <v>383</v>
      </c>
      <c r="I18" s="9">
        <v>431</v>
      </c>
      <c r="J18" s="13">
        <f t="shared" si="11"/>
        <v>814</v>
      </c>
      <c r="K18" s="6">
        <f t="shared" si="0"/>
        <v>0.123464280297285</v>
      </c>
      <c r="L18" s="9">
        <v>941</v>
      </c>
      <c r="M18" s="9">
        <v>980</v>
      </c>
      <c r="N18" s="13">
        <f t="shared" si="12"/>
        <v>1921</v>
      </c>
      <c r="O18" s="6">
        <f t="shared" si="1"/>
        <v>0.13454265303263763</v>
      </c>
      <c r="P18" s="9">
        <v>623</v>
      </c>
      <c r="Q18" s="9">
        <v>597</v>
      </c>
      <c r="R18" s="13">
        <f t="shared" si="13"/>
        <v>1220</v>
      </c>
      <c r="S18" s="6">
        <f t="shared" si="2"/>
        <v>0.13000852514919012</v>
      </c>
      <c r="T18" s="9">
        <v>870</v>
      </c>
      <c r="U18" s="9">
        <v>714</v>
      </c>
      <c r="V18" s="13">
        <f t="shared" si="14"/>
        <v>1584</v>
      </c>
      <c r="W18" s="6">
        <f t="shared" si="3"/>
        <v>0.10421052631578948</v>
      </c>
      <c r="X18" s="9">
        <v>4</v>
      </c>
      <c r="Y18" s="9">
        <v>7</v>
      </c>
      <c r="Z18" s="13">
        <f t="shared" si="15"/>
        <v>11</v>
      </c>
      <c r="AA18" s="6">
        <f t="shared" si="4"/>
        <v>3.7542662116040959E-2</v>
      </c>
      <c r="AB18" s="9">
        <v>44</v>
      </c>
      <c r="AC18" s="9">
        <v>62</v>
      </c>
      <c r="AD18" s="13">
        <f t="shared" si="16"/>
        <v>106</v>
      </c>
      <c r="AE18" s="6">
        <f t="shared" si="5"/>
        <v>7.3611111111111113E-2</v>
      </c>
      <c r="AF18" s="9">
        <v>110</v>
      </c>
      <c r="AG18" s="9">
        <v>133</v>
      </c>
      <c r="AH18" s="13">
        <f t="shared" si="17"/>
        <v>243</v>
      </c>
      <c r="AI18" s="6">
        <f t="shared" si="6"/>
        <v>5.767861381438405E-2</v>
      </c>
      <c r="AJ18" s="9">
        <v>6</v>
      </c>
      <c r="AK18" s="9">
        <v>5</v>
      </c>
      <c r="AL18" s="13">
        <f t="shared" si="18"/>
        <v>11</v>
      </c>
      <c r="AM18" s="6">
        <f t="shared" si="7"/>
        <v>3.2258064516129031E-2</v>
      </c>
      <c r="AN18" s="9">
        <v>0</v>
      </c>
      <c r="AO18" s="9">
        <v>0</v>
      </c>
      <c r="AP18" s="13">
        <f t="shared" si="19"/>
        <v>0</v>
      </c>
      <c r="AQ18" s="6">
        <f t="shared" si="20"/>
        <v>0</v>
      </c>
      <c r="AR18" s="13">
        <f t="shared" si="21"/>
        <v>3751</v>
      </c>
      <c r="AS18" s="13">
        <f t="shared" si="22"/>
        <v>3740</v>
      </c>
      <c r="AT18" s="13">
        <f t="shared" si="23"/>
        <v>7491</v>
      </c>
      <c r="AU18" s="6">
        <f t="shared" si="8"/>
        <v>0.11479228282023385</v>
      </c>
    </row>
    <row r="19" spans="1:47" x14ac:dyDescent="0.25">
      <c r="A19" s="4">
        <v>12</v>
      </c>
      <c r="B19" s="3" t="s">
        <v>86</v>
      </c>
      <c r="C19" s="3" t="s">
        <v>260</v>
      </c>
      <c r="D19" s="9">
        <v>475</v>
      </c>
      <c r="E19" s="9">
        <v>455</v>
      </c>
      <c r="F19" s="13">
        <f t="shared" si="9"/>
        <v>930</v>
      </c>
      <c r="G19" s="6">
        <f t="shared" si="10"/>
        <v>6.885828520657486E-2</v>
      </c>
      <c r="H19" s="9">
        <v>211</v>
      </c>
      <c r="I19" s="9">
        <v>267</v>
      </c>
      <c r="J19" s="13">
        <f t="shared" si="11"/>
        <v>478</v>
      </c>
      <c r="K19" s="6">
        <f t="shared" si="0"/>
        <v>7.2501137570150156E-2</v>
      </c>
      <c r="L19" s="9">
        <v>421</v>
      </c>
      <c r="M19" s="9">
        <v>475</v>
      </c>
      <c r="N19" s="13">
        <f t="shared" si="12"/>
        <v>896</v>
      </c>
      <c r="O19" s="6">
        <f t="shared" si="1"/>
        <v>6.2753887099033484E-2</v>
      </c>
      <c r="P19" s="9">
        <v>342</v>
      </c>
      <c r="Q19" s="9">
        <v>311</v>
      </c>
      <c r="R19" s="13">
        <f t="shared" si="13"/>
        <v>653</v>
      </c>
      <c r="S19" s="6">
        <f t="shared" si="2"/>
        <v>6.958653026427962E-2</v>
      </c>
      <c r="T19" s="9">
        <v>653</v>
      </c>
      <c r="U19" s="9">
        <v>516</v>
      </c>
      <c r="V19" s="13">
        <f t="shared" si="14"/>
        <v>1169</v>
      </c>
      <c r="W19" s="6">
        <f t="shared" si="3"/>
        <v>7.6907894736842106E-2</v>
      </c>
      <c r="X19" s="9">
        <v>8</v>
      </c>
      <c r="Y19" s="9">
        <v>15</v>
      </c>
      <c r="Z19" s="13">
        <f t="shared" si="15"/>
        <v>23</v>
      </c>
      <c r="AA19" s="6">
        <f t="shared" si="4"/>
        <v>7.8498293515358364E-2</v>
      </c>
      <c r="AB19" s="9">
        <v>30</v>
      </c>
      <c r="AC19" s="9">
        <v>58</v>
      </c>
      <c r="AD19" s="13">
        <f t="shared" si="16"/>
        <v>88</v>
      </c>
      <c r="AE19" s="6">
        <f t="shared" si="5"/>
        <v>6.1111111111111109E-2</v>
      </c>
      <c r="AF19" s="9">
        <v>127</v>
      </c>
      <c r="AG19" s="9">
        <v>140</v>
      </c>
      <c r="AH19" s="13">
        <f t="shared" si="17"/>
        <v>267</v>
      </c>
      <c r="AI19" s="6">
        <f t="shared" si="6"/>
        <v>6.3375267030619506E-2</v>
      </c>
      <c r="AJ19" s="9">
        <v>7</v>
      </c>
      <c r="AK19" s="9">
        <v>4</v>
      </c>
      <c r="AL19" s="13">
        <f t="shared" si="18"/>
        <v>11</v>
      </c>
      <c r="AM19" s="6">
        <f t="shared" si="7"/>
        <v>3.2258064516129031E-2</v>
      </c>
      <c r="AN19" s="9">
        <v>0</v>
      </c>
      <c r="AO19" s="9">
        <v>0</v>
      </c>
      <c r="AP19" s="13">
        <f t="shared" si="19"/>
        <v>0</v>
      </c>
      <c r="AQ19" s="6">
        <f t="shared" si="20"/>
        <v>0</v>
      </c>
      <c r="AR19" s="13">
        <f t="shared" si="21"/>
        <v>2274</v>
      </c>
      <c r="AS19" s="13">
        <f t="shared" si="22"/>
        <v>2241</v>
      </c>
      <c r="AT19" s="13">
        <f t="shared" si="23"/>
        <v>4515</v>
      </c>
      <c r="AU19" s="6">
        <f t="shared" si="8"/>
        <v>6.9187979833581076E-2</v>
      </c>
    </row>
    <row r="20" spans="1:47" x14ac:dyDescent="0.25">
      <c r="A20" s="4">
        <v>13</v>
      </c>
      <c r="B20" s="3" t="s">
        <v>87</v>
      </c>
      <c r="C20" s="3" t="s">
        <v>261</v>
      </c>
      <c r="D20" s="9">
        <v>558</v>
      </c>
      <c r="E20" s="9">
        <v>546</v>
      </c>
      <c r="F20" s="13">
        <f t="shared" si="9"/>
        <v>1104</v>
      </c>
      <c r="G20" s="6">
        <f t="shared" si="10"/>
        <v>8.1741448245224349E-2</v>
      </c>
      <c r="H20" s="9">
        <v>267</v>
      </c>
      <c r="I20" s="9">
        <v>290</v>
      </c>
      <c r="J20" s="13">
        <f t="shared" si="11"/>
        <v>557</v>
      </c>
      <c r="K20" s="6">
        <f t="shared" si="0"/>
        <v>8.4483543151827697E-2</v>
      </c>
      <c r="L20" s="9">
        <v>340</v>
      </c>
      <c r="M20" s="9">
        <v>482</v>
      </c>
      <c r="N20" s="13">
        <f t="shared" si="12"/>
        <v>822</v>
      </c>
      <c r="O20" s="6">
        <f t="shared" si="1"/>
        <v>5.7571088387729376E-2</v>
      </c>
      <c r="P20" s="9">
        <v>393</v>
      </c>
      <c r="Q20" s="9">
        <v>362</v>
      </c>
      <c r="R20" s="13">
        <f t="shared" si="13"/>
        <v>755</v>
      </c>
      <c r="S20" s="6">
        <f t="shared" si="2"/>
        <v>8.0456095481670931E-2</v>
      </c>
      <c r="T20" s="9">
        <v>844</v>
      </c>
      <c r="U20" s="9">
        <v>748</v>
      </c>
      <c r="V20" s="13">
        <f t="shared" si="14"/>
        <v>1592</v>
      </c>
      <c r="W20" s="6">
        <f t="shared" si="3"/>
        <v>0.10473684210526316</v>
      </c>
      <c r="X20" s="9">
        <v>11</v>
      </c>
      <c r="Y20" s="9">
        <v>15</v>
      </c>
      <c r="Z20" s="13">
        <f t="shared" si="15"/>
        <v>26</v>
      </c>
      <c r="AA20" s="6">
        <f t="shared" si="4"/>
        <v>8.8737201365187715E-2</v>
      </c>
      <c r="AB20" s="9">
        <v>56</v>
      </c>
      <c r="AC20" s="9">
        <v>66</v>
      </c>
      <c r="AD20" s="13">
        <f t="shared" si="16"/>
        <v>122</v>
      </c>
      <c r="AE20" s="6">
        <f t="shared" si="5"/>
        <v>8.4722222222222227E-2</v>
      </c>
      <c r="AF20" s="9">
        <v>188</v>
      </c>
      <c r="AG20" s="9">
        <v>207</v>
      </c>
      <c r="AH20" s="13">
        <f t="shared" si="17"/>
        <v>395</v>
      </c>
      <c r="AI20" s="6">
        <f t="shared" si="6"/>
        <v>9.3757417517208647E-2</v>
      </c>
      <c r="AJ20" s="9">
        <v>25</v>
      </c>
      <c r="AK20" s="9">
        <v>17</v>
      </c>
      <c r="AL20" s="13">
        <f t="shared" si="18"/>
        <v>42</v>
      </c>
      <c r="AM20" s="6">
        <f t="shared" si="7"/>
        <v>0.12316715542521994</v>
      </c>
      <c r="AN20" s="9">
        <v>1</v>
      </c>
      <c r="AO20" s="9">
        <v>0</v>
      </c>
      <c r="AP20" s="13">
        <f t="shared" si="19"/>
        <v>1</v>
      </c>
      <c r="AQ20" s="6">
        <f t="shared" si="20"/>
        <v>0.1111111111111111</v>
      </c>
      <c r="AR20" s="13">
        <f t="shared" si="21"/>
        <v>2683</v>
      </c>
      <c r="AS20" s="13">
        <f t="shared" si="22"/>
        <v>2733</v>
      </c>
      <c r="AT20" s="13">
        <f t="shared" si="23"/>
        <v>5416</v>
      </c>
      <c r="AU20" s="6">
        <f t="shared" si="8"/>
        <v>8.2994927747214856E-2</v>
      </c>
    </row>
    <row r="21" spans="1:47" x14ac:dyDescent="0.25">
      <c r="A21" s="4">
        <v>14</v>
      </c>
      <c r="B21" s="3" t="s">
        <v>88</v>
      </c>
      <c r="C21" s="3" t="s">
        <v>198</v>
      </c>
      <c r="D21" s="9">
        <v>701</v>
      </c>
      <c r="E21" s="9">
        <v>798</v>
      </c>
      <c r="F21" s="13">
        <f t="shared" si="9"/>
        <v>1499</v>
      </c>
      <c r="G21" s="6">
        <f t="shared" si="10"/>
        <v>0.11098770916629647</v>
      </c>
      <c r="H21" s="9">
        <v>297</v>
      </c>
      <c r="I21" s="9">
        <v>329</v>
      </c>
      <c r="J21" s="13">
        <f t="shared" si="11"/>
        <v>626</v>
      </c>
      <c r="K21" s="6">
        <f t="shared" si="0"/>
        <v>9.4949188533292886E-2</v>
      </c>
      <c r="L21" s="9">
        <v>608</v>
      </c>
      <c r="M21" s="9">
        <v>710</v>
      </c>
      <c r="N21" s="13">
        <f t="shared" si="12"/>
        <v>1318</v>
      </c>
      <c r="O21" s="6">
        <f t="shared" si="1"/>
        <v>9.2309847317551472E-2</v>
      </c>
      <c r="P21" s="9">
        <v>509</v>
      </c>
      <c r="Q21" s="9">
        <v>486</v>
      </c>
      <c r="R21" s="13">
        <f t="shared" si="13"/>
        <v>995</v>
      </c>
      <c r="S21" s="6">
        <f t="shared" si="2"/>
        <v>0.10603154305200341</v>
      </c>
      <c r="T21" s="9">
        <v>952</v>
      </c>
      <c r="U21" s="9">
        <v>746</v>
      </c>
      <c r="V21" s="13">
        <f t="shared" si="14"/>
        <v>1698</v>
      </c>
      <c r="W21" s="6">
        <f t="shared" si="3"/>
        <v>0.11171052631578947</v>
      </c>
      <c r="X21" s="9">
        <v>15</v>
      </c>
      <c r="Y21" s="9">
        <v>17</v>
      </c>
      <c r="Z21" s="13">
        <f t="shared" si="15"/>
        <v>32</v>
      </c>
      <c r="AA21" s="6">
        <f t="shared" si="4"/>
        <v>0.10921501706484642</v>
      </c>
      <c r="AB21" s="9">
        <v>57</v>
      </c>
      <c r="AC21" s="9">
        <v>113</v>
      </c>
      <c r="AD21" s="13">
        <f t="shared" si="16"/>
        <v>170</v>
      </c>
      <c r="AE21" s="6">
        <f t="shared" si="5"/>
        <v>0.11805555555555555</v>
      </c>
      <c r="AF21" s="9">
        <v>237</v>
      </c>
      <c r="AG21" s="9">
        <v>255</v>
      </c>
      <c r="AH21" s="13">
        <f t="shared" si="17"/>
        <v>492</v>
      </c>
      <c r="AI21" s="6">
        <f t="shared" si="6"/>
        <v>0.11678139093282697</v>
      </c>
      <c r="AJ21" s="9">
        <v>28</v>
      </c>
      <c r="AK21" s="9">
        <v>18</v>
      </c>
      <c r="AL21" s="13">
        <f t="shared" si="18"/>
        <v>46</v>
      </c>
      <c r="AM21" s="6">
        <f t="shared" si="7"/>
        <v>0.13489736070381231</v>
      </c>
      <c r="AN21" s="9">
        <v>2</v>
      </c>
      <c r="AO21" s="9">
        <v>0</v>
      </c>
      <c r="AP21" s="13">
        <f t="shared" si="19"/>
        <v>2</v>
      </c>
      <c r="AQ21" s="6">
        <f t="shared" si="20"/>
        <v>0.22222222222222221</v>
      </c>
      <c r="AR21" s="13">
        <f t="shared" si="21"/>
        <v>3406</v>
      </c>
      <c r="AS21" s="13">
        <f t="shared" si="22"/>
        <v>3472</v>
      </c>
      <c r="AT21" s="13">
        <f t="shared" si="23"/>
        <v>6878</v>
      </c>
      <c r="AU21" s="6">
        <f t="shared" si="8"/>
        <v>0.10539865455046968</v>
      </c>
    </row>
    <row r="22" spans="1:47" s="1" customFormat="1" x14ac:dyDescent="0.25">
      <c r="A22" s="23" t="s">
        <v>345</v>
      </c>
      <c r="B22" s="23"/>
      <c r="C22" s="23"/>
      <c r="D22" s="14">
        <f>SUM(D8:D21)</f>
        <v>6640</v>
      </c>
      <c r="E22" s="14">
        <f t="shared" ref="E22:AU22" si="24">SUM(E8:E21)</f>
        <v>6866</v>
      </c>
      <c r="F22" s="18">
        <f t="shared" si="24"/>
        <v>13506</v>
      </c>
      <c r="G22" s="12">
        <f>F22/$AT22</f>
        <v>0.20696630246563588</v>
      </c>
      <c r="H22" s="14">
        <f t="shared" si="24"/>
        <v>3142</v>
      </c>
      <c r="I22" s="14">
        <f t="shared" si="24"/>
        <v>3451</v>
      </c>
      <c r="J22" s="18">
        <f t="shared" si="24"/>
        <v>6593</v>
      </c>
      <c r="K22" s="12">
        <f>J22/$AT22</f>
        <v>0.1010313069862237</v>
      </c>
      <c r="L22" s="14">
        <f t="shared" si="24"/>
        <v>6785</v>
      </c>
      <c r="M22" s="14">
        <f t="shared" si="24"/>
        <v>7493</v>
      </c>
      <c r="N22" s="18">
        <f t="shared" si="24"/>
        <v>14278</v>
      </c>
      <c r="O22" s="12">
        <f>N22/$AT22</f>
        <v>0.21879645095545305</v>
      </c>
      <c r="P22" s="14">
        <f t="shared" si="24"/>
        <v>4873</v>
      </c>
      <c r="Q22" s="14">
        <f t="shared" si="24"/>
        <v>4511</v>
      </c>
      <c r="R22" s="18">
        <f t="shared" si="24"/>
        <v>9384</v>
      </c>
      <c r="S22" s="12">
        <f>R22/$AT22</f>
        <v>0.14380066506275188</v>
      </c>
      <c r="T22" s="14">
        <f t="shared" si="24"/>
        <v>8357</v>
      </c>
      <c r="U22" s="14">
        <f t="shared" si="24"/>
        <v>6843</v>
      </c>
      <c r="V22" s="18">
        <f t="shared" si="24"/>
        <v>15200</v>
      </c>
      <c r="W22" s="12">
        <f>V22/$AT22</f>
        <v>0.23292520342645234</v>
      </c>
      <c r="X22" s="15">
        <f t="shared" si="24"/>
        <v>122</v>
      </c>
      <c r="Y22" s="14">
        <f t="shared" si="24"/>
        <v>171</v>
      </c>
      <c r="Z22" s="18">
        <f t="shared" si="24"/>
        <v>293</v>
      </c>
      <c r="AA22" s="12">
        <f>Z22/$AT22</f>
        <v>4.4899397765756927E-3</v>
      </c>
      <c r="AB22" s="14">
        <f t="shared" si="24"/>
        <v>551</v>
      </c>
      <c r="AC22" s="14">
        <f t="shared" si="24"/>
        <v>889</v>
      </c>
      <c r="AD22" s="18">
        <f t="shared" si="24"/>
        <v>1440</v>
      </c>
      <c r="AE22" s="12">
        <f>AD22/$AT22</f>
        <v>2.2066598219348116E-2</v>
      </c>
      <c r="AF22" s="14">
        <f t="shared" si="24"/>
        <v>1979</v>
      </c>
      <c r="AG22" s="14">
        <f t="shared" si="24"/>
        <v>2234</v>
      </c>
      <c r="AH22" s="18">
        <f t="shared" si="24"/>
        <v>4213</v>
      </c>
      <c r="AI22" s="12">
        <f>AH22/$AT22</f>
        <v>6.4560123818134446E-2</v>
      </c>
      <c r="AJ22" s="14">
        <f t="shared" si="24"/>
        <v>195</v>
      </c>
      <c r="AK22" s="14">
        <f t="shared" si="24"/>
        <v>146</v>
      </c>
      <c r="AL22" s="18">
        <f t="shared" si="24"/>
        <v>341</v>
      </c>
      <c r="AM22" s="12">
        <f>AL22/$AT22</f>
        <v>5.2254930505539633E-3</v>
      </c>
      <c r="AN22" s="14">
        <f t="shared" si="24"/>
        <v>7</v>
      </c>
      <c r="AO22" s="14">
        <f t="shared" si="24"/>
        <v>2</v>
      </c>
      <c r="AP22" s="18">
        <f t="shared" si="24"/>
        <v>9</v>
      </c>
      <c r="AQ22" s="12">
        <f>AP22/$AT22</f>
        <v>1.3791623887092572E-4</v>
      </c>
      <c r="AR22" s="14">
        <f t="shared" si="24"/>
        <v>32651</v>
      </c>
      <c r="AS22" s="14">
        <f t="shared" si="24"/>
        <v>32606</v>
      </c>
      <c r="AT22" s="18">
        <f t="shared" si="24"/>
        <v>65257</v>
      </c>
      <c r="AU22" s="12">
        <f t="shared" si="24"/>
        <v>1</v>
      </c>
    </row>
  </sheetData>
  <mergeCells count="17">
    <mergeCell ref="A22:C22"/>
    <mergeCell ref="AF6:AI6"/>
    <mergeCell ref="AJ6:AM6"/>
    <mergeCell ref="AN6:AQ6"/>
    <mergeCell ref="AR6:AU6"/>
    <mergeCell ref="H6:K6"/>
    <mergeCell ref="L6:O6"/>
    <mergeCell ref="P6:S6"/>
    <mergeCell ref="T6:W6"/>
    <mergeCell ref="X6:AA6"/>
    <mergeCell ref="AB6:AE6"/>
    <mergeCell ref="A4:D4"/>
    <mergeCell ref="A5:D5"/>
    <mergeCell ref="A6:A7"/>
    <mergeCell ref="B6:B7"/>
    <mergeCell ref="C6:C7"/>
    <mergeCell ref="D6:G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286428-096F-4B0E-BA2B-8DE369830590}">
  <dimension ref="A1:AU25"/>
  <sheetViews>
    <sheetView workbookViewId="0"/>
  </sheetViews>
  <sheetFormatPr defaultRowHeight="15" x14ac:dyDescent="0.25"/>
  <cols>
    <col min="1" max="1" width="6.42578125" customWidth="1"/>
    <col min="2" max="2" width="11" bestFit="1" customWidth="1"/>
    <col min="3" max="3" width="16" bestFit="1" customWidth="1"/>
    <col min="4" max="4" width="8.5703125" bestFit="1" customWidth="1"/>
    <col min="5" max="5" width="11.28515625" bestFit="1" customWidth="1"/>
    <col min="6" max="6" width="8" bestFit="1" customWidth="1"/>
    <col min="7" max="7" width="8.140625" bestFit="1" customWidth="1"/>
    <col min="8" max="8" width="8.5703125" bestFit="1" customWidth="1"/>
    <col min="9" max="9" width="11.28515625" bestFit="1" customWidth="1"/>
    <col min="10" max="10" width="8" bestFit="1" customWidth="1"/>
    <col min="11" max="11" width="8.140625" bestFit="1" customWidth="1"/>
    <col min="12" max="12" width="8.5703125" bestFit="1" customWidth="1"/>
    <col min="13" max="13" width="11.28515625" bestFit="1" customWidth="1"/>
    <col min="14" max="14" width="8" bestFit="1" customWidth="1"/>
    <col min="15" max="15" width="8.140625" bestFit="1" customWidth="1"/>
    <col min="16" max="16" width="8.5703125" bestFit="1" customWidth="1"/>
    <col min="17" max="17" width="11.28515625" bestFit="1" customWidth="1"/>
    <col min="18" max="18" width="8" bestFit="1" customWidth="1"/>
    <col min="19" max="19" width="8.140625" bestFit="1" customWidth="1"/>
    <col min="20" max="20" width="8.5703125" bestFit="1" customWidth="1"/>
    <col min="21" max="21" width="11.28515625" bestFit="1" customWidth="1"/>
    <col min="22" max="22" width="7.28515625" bestFit="1" customWidth="1"/>
    <col min="23" max="23" width="8.140625" bestFit="1" customWidth="1"/>
    <col min="24" max="24" width="8.5703125" bestFit="1" customWidth="1"/>
    <col min="25" max="25" width="11.28515625" bestFit="1" customWidth="1"/>
    <col min="26" max="26" width="7.28515625" bestFit="1" customWidth="1"/>
    <col min="27" max="27" width="8.140625" bestFit="1" customWidth="1"/>
    <col min="28" max="28" width="8.5703125" bestFit="1" customWidth="1"/>
    <col min="29" max="29" width="11.28515625" bestFit="1" customWidth="1"/>
    <col min="30" max="30" width="7.28515625" bestFit="1" customWidth="1"/>
    <col min="31" max="31" width="8.140625" bestFit="1" customWidth="1"/>
    <col min="32" max="32" width="8.5703125" bestFit="1" customWidth="1"/>
    <col min="33" max="33" width="11.28515625" bestFit="1" customWidth="1"/>
    <col min="34" max="34" width="7.28515625" bestFit="1" customWidth="1"/>
    <col min="35" max="35" width="8.140625" bestFit="1" customWidth="1"/>
    <col min="36" max="36" width="8.5703125" bestFit="1" customWidth="1"/>
    <col min="37" max="37" width="11.28515625" bestFit="1" customWidth="1"/>
    <col min="38" max="38" width="7.28515625" bestFit="1" customWidth="1"/>
    <col min="39" max="39" width="8.140625" bestFit="1" customWidth="1"/>
    <col min="40" max="40" width="8.5703125" bestFit="1" customWidth="1"/>
    <col min="41" max="41" width="11.28515625" bestFit="1" customWidth="1"/>
    <col min="42" max="42" width="7.28515625" bestFit="1" customWidth="1"/>
    <col min="43" max="43" width="8.140625" bestFit="1" customWidth="1"/>
    <col min="44" max="44" width="9" customWidth="1"/>
    <col min="45" max="45" width="11.42578125" bestFit="1" customWidth="1"/>
    <col min="46" max="46" width="9.5703125" bestFit="1" customWidth="1"/>
    <col min="47" max="47" width="8.140625" bestFit="1" customWidth="1"/>
  </cols>
  <sheetData>
    <row r="1" spans="1:47" ht="18.75" x14ac:dyDescent="0.3">
      <c r="B1" s="16" t="s">
        <v>372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2"/>
    </row>
    <row r="4" spans="1:47" x14ac:dyDescent="0.25">
      <c r="A4" s="24" t="s">
        <v>343</v>
      </c>
      <c r="B4" s="24"/>
      <c r="C4" s="24"/>
      <c r="D4" s="24"/>
    </row>
    <row r="5" spans="1:47" x14ac:dyDescent="0.25">
      <c r="A5" s="24" t="s">
        <v>356</v>
      </c>
      <c r="B5" s="24"/>
      <c r="C5" s="24"/>
      <c r="D5" s="24"/>
    </row>
    <row r="6" spans="1:47" s="1" customFormat="1" x14ac:dyDescent="0.25">
      <c r="A6" s="22" t="s">
        <v>342</v>
      </c>
      <c r="B6" s="22" t="s">
        <v>0</v>
      </c>
      <c r="C6" s="22" t="s">
        <v>1</v>
      </c>
      <c r="D6" s="19" t="s">
        <v>362</v>
      </c>
      <c r="E6" s="20"/>
      <c r="F6" s="20"/>
      <c r="G6" s="21"/>
      <c r="H6" s="19" t="s">
        <v>363</v>
      </c>
      <c r="I6" s="20"/>
      <c r="J6" s="20"/>
      <c r="K6" s="21"/>
      <c r="L6" s="19" t="s">
        <v>364</v>
      </c>
      <c r="M6" s="20"/>
      <c r="N6" s="20"/>
      <c r="O6" s="21"/>
      <c r="P6" s="19" t="s">
        <v>365</v>
      </c>
      <c r="Q6" s="20"/>
      <c r="R6" s="20"/>
      <c r="S6" s="21"/>
      <c r="T6" s="19" t="s">
        <v>366</v>
      </c>
      <c r="U6" s="20"/>
      <c r="V6" s="20"/>
      <c r="W6" s="21"/>
      <c r="X6" s="19" t="s">
        <v>367</v>
      </c>
      <c r="Y6" s="20"/>
      <c r="Z6" s="20"/>
      <c r="AA6" s="21"/>
      <c r="AB6" s="19" t="s">
        <v>368</v>
      </c>
      <c r="AC6" s="20"/>
      <c r="AD6" s="20"/>
      <c r="AE6" s="21"/>
      <c r="AF6" s="19" t="s">
        <v>369</v>
      </c>
      <c r="AG6" s="20"/>
      <c r="AH6" s="20"/>
      <c r="AI6" s="21"/>
      <c r="AJ6" s="19" t="s">
        <v>370</v>
      </c>
      <c r="AK6" s="20"/>
      <c r="AL6" s="20"/>
      <c r="AM6" s="21"/>
      <c r="AN6" s="19" t="s">
        <v>371</v>
      </c>
      <c r="AO6" s="20"/>
      <c r="AP6" s="20"/>
      <c r="AQ6" s="21"/>
      <c r="AR6" s="19" t="s">
        <v>349</v>
      </c>
      <c r="AS6" s="20"/>
      <c r="AT6" s="20"/>
      <c r="AU6" s="21"/>
    </row>
    <row r="7" spans="1:47" s="5" customFormat="1" x14ac:dyDescent="0.25">
      <c r="A7" s="22"/>
      <c r="B7" s="22"/>
      <c r="C7" s="22"/>
      <c r="D7" s="7" t="s">
        <v>346</v>
      </c>
      <c r="E7" s="7" t="s">
        <v>347</v>
      </c>
      <c r="F7" s="7" t="s">
        <v>344</v>
      </c>
      <c r="G7" s="7" t="s">
        <v>348</v>
      </c>
      <c r="H7" s="7" t="s">
        <v>346</v>
      </c>
      <c r="I7" s="7" t="s">
        <v>347</v>
      </c>
      <c r="J7" s="7" t="s">
        <v>344</v>
      </c>
      <c r="K7" s="7" t="s">
        <v>348</v>
      </c>
      <c r="L7" s="7" t="s">
        <v>346</v>
      </c>
      <c r="M7" s="7" t="s">
        <v>347</v>
      </c>
      <c r="N7" s="7" t="s">
        <v>344</v>
      </c>
      <c r="O7" s="7" t="s">
        <v>348</v>
      </c>
      <c r="P7" s="7" t="s">
        <v>346</v>
      </c>
      <c r="Q7" s="7" t="s">
        <v>347</v>
      </c>
      <c r="R7" s="7" t="s">
        <v>344</v>
      </c>
      <c r="S7" s="7" t="s">
        <v>348</v>
      </c>
      <c r="T7" s="7" t="s">
        <v>346</v>
      </c>
      <c r="U7" s="7" t="s">
        <v>347</v>
      </c>
      <c r="V7" s="7" t="s">
        <v>344</v>
      </c>
      <c r="W7" s="7" t="s">
        <v>348</v>
      </c>
      <c r="X7" s="7" t="s">
        <v>346</v>
      </c>
      <c r="Y7" s="7" t="s">
        <v>347</v>
      </c>
      <c r="Z7" s="7" t="s">
        <v>344</v>
      </c>
      <c r="AA7" s="7" t="s">
        <v>348</v>
      </c>
      <c r="AB7" s="7" t="s">
        <v>346</v>
      </c>
      <c r="AC7" s="7" t="s">
        <v>347</v>
      </c>
      <c r="AD7" s="7" t="s">
        <v>344</v>
      </c>
      <c r="AE7" s="7" t="s">
        <v>348</v>
      </c>
      <c r="AF7" s="7" t="s">
        <v>346</v>
      </c>
      <c r="AG7" s="7" t="s">
        <v>347</v>
      </c>
      <c r="AH7" s="7" t="s">
        <v>344</v>
      </c>
      <c r="AI7" s="7" t="s">
        <v>348</v>
      </c>
      <c r="AJ7" s="7" t="s">
        <v>346</v>
      </c>
      <c r="AK7" s="7" t="s">
        <v>347</v>
      </c>
      <c r="AL7" s="7" t="s">
        <v>344</v>
      </c>
      <c r="AM7" s="7" t="s">
        <v>348</v>
      </c>
      <c r="AN7" s="7" t="s">
        <v>346</v>
      </c>
      <c r="AO7" s="7" t="s">
        <v>347</v>
      </c>
      <c r="AP7" s="7" t="s">
        <v>344</v>
      </c>
      <c r="AQ7" s="7" t="s">
        <v>348</v>
      </c>
      <c r="AR7" s="7" t="s">
        <v>346</v>
      </c>
      <c r="AS7" s="7" t="s">
        <v>347</v>
      </c>
      <c r="AT7" s="7" t="s">
        <v>344</v>
      </c>
      <c r="AU7" s="7" t="s">
        <v>348</v>
      </c>
    </row>
    <row r="8" spans="1:47" x14ac:dyDescent="0.25">
      <c r="A8" s="4">
        <v>1</v>
      </c>
      <c r="B8" s="3" t="s">
        <v>90</v>
      </c>
      <c r="C8" s="3" t="s">
        <v>263</v>
      </c>
      <c r="D8" s="9">
        <v>386</v>
      </c>
      <c r="E8" s="9">
        <v>376</v>
      </c>
      <c r="F8" s="13">
        <f>SUM(D8:E8)</f>
        <v>762</v>
      </c>
      <c r="G8" s="6">
        <f t="shared" ref="G8:G24" si="0">IFERROR(F8/F$25,0)</f>
        <v>3.9541279642986871E-2</v>
      </c>
      <c r="H8" s="9">
        <v>188</v>
      </c>
      <c r="I8" s="9">
        <v>195</v>
      </c>
      <c r="J8" s="13">
        <f>SUM(H8:I8)</f>
        <v>383</v>
      </c>
      <c r="K8" s="6">
        <f t="shared" ref="K8:K24" si="1">IFERROR(J8/J$25,0)</f>
        <v>3.8773030977930757E-2</v>
      </c>
      <c r="L8" s="9">
        <v>290</v>
      </c>
      <c r="M8" s="9">
        <v>356</v>
      </c>
      <c r="N8" s="13">
        <f>SUM(L8:M8)</f>
        <v>646</v>
      </c>
      <c r="O8" s="6">
        <f t="shared" ref="O8:O24" si="2">IFERROR(N8/N$25,0)</f>
        <v>3.2478632478632481E-2</v>
      </c>
      <c r="P8" s="9">
        <v>385</v>
      </c>
      <c r="Q8" s="9">
        <v>337</v>
      </c>
      <c r="R8" s="13">
        <f>SUM(P8:Q8)</f>
        <v>722</v>
      </c>
      <c r="S8" s="6">
        <f t="shared" ref="S8:S24" si="3">IFERROR(R8/R$25,0)</f>
        <v>4.0871780356637417E-2</v>
      </c>
      <c r="T8" s="9">
        <v>485</v>
      </c>
      <c r="U8" s="9">
        <v>414</v>
      </c>
      <c r="V8" s="13">
        <f>SUM(T8:U8)</f>
        <v>899</v>
      </c>
      <c r="W8" s="6">
        <f t="shared" ref="W8:W24" si="4">IFERROR(V8/V$25,0)</f>
        <v>5.2380120025636544E-2</v>
      </c>
      <c r="X8" s="9">
        <v>2</v>
      </c>
      <c r="Y8" s="9">
        <v>4</v>
      </c>
      <c r="Z8" s="13">
        <f>SUM(X8:Y8)</f>
        <v>6</v>
      </c>
      <c r="AA8" s="6">
        <f t="shared" ref="AA8:AA24" si="5">IFERROR(Z8/Z$25,0)</f>
        <v>2.1276595744680851E-2</v>
      </c>
      <c r="AB8" s="9">
        <v>18</v>
      </c>
      <c r="AC8" s="9">
        <v>32</v>
      </c>
      <c r="AD8" s="13">
        <f>SUM(AB8:AC8)</f>
        <v>50</v>
      </c>
      <c r="AE8" s="6">
        <f t="shared" ref="AE8:AE24" si="6">IFERROR(AD8/AD$25,0)</f>
        <v>3.8167938931297711E-2</v>
      </c>
      <c r="AF8" s="9">
        <v>57</v>
      </c>
      <c r="AG8" s="9">
        <v>69</v>
      </c>
      <c r="AH8" s="13">
        <f>SUM(AF8:AG8)</f>
        <v>126</v>
      </c>
      <c r="AI8" s="6">
        <f t="shared" ref="AI8:AI24" si="7">IFERROR(AH8/$AH$25,0)</f>
        <v>3.8997214484679667E-2</v>
      </c>
      <c r="AJ8" s="9">
        <v>2</v>
      </c>
      <c r="AK8" s="9">
        <v>2</v>
      </c>
      <c r="AL8" s="13">
        <f>SUM(AJ8:AK8)</f>
        <v>4</v>
      </c>
      <c r="AM8" s="6">
        <f t="shared" ref="AM8:AM24" si="8">IFERROR(AL8/$AL$25,0)</f>
        <v>2.7027027027027029E-2</v>
      </c>
      <c r="AN8" s="9">
        <v>1</v>
      </c>
      <c r="AO8" s="9">
        <v>0</v>
      </c>
      <c r="AP8" s="13">
        <f>SUM(AN8:AO8)</f>
        <v>1</v>
      </c>
      <c r="AQ8" s="6">
        <f>IFERROR(AP8/$AP$25,0)</f>
        <v>0.2</v>
      </c>
      <c r="AR8" s="13">
        <f>AN8+AJ8+AF8+AB8+X8+T8+P8+L8+H8+D8</f>
        <v>1814</v>
      </c>
      <c r="AS8" s="13">
        <f>AO8+AK8+AG8+AC8+Y8+U8+Q8+M8+I8+E8</f>
        <v>1785</v>
      </c>
      <c r="AT8" s="13">
        <f>SUM(AR8:AS8)</f>
        <v>3599</v>
      </c>
      <c r="AU8" s="6">
        <f t="shared" ref="AU8:AU24" si="9">IFERROR(AT8/$AT$25,0)</f>
        <v>4.0509663113582388E-2</v>
      </c>
    </row>
    <row r="9" spans="1:47" x14ac:dyDescent="0.25">
      <c r="A9" s="4">
        <v>2</v>
      </c>
      <c r="B9" s="3" t="s">
        <v>91</v>
      </c>
      <c r="C9" s="3" t="s">
        <v>185</v>
      </c>
      <c r="D9" s="9">
        <v>345</v>
      </c>
      <c r="E9" s="9">
        <v>395</v>
      </c>
      <c r="F9" s="13">
        <f t="shared" ref="F9:F21" si="10">SUM(D9:E9)</f>
        <v>740</v>
      </c>
      <c r="G9" s="6">
        <f t="shared" si="0"/>
        <v>3.839966789476415E-2</v>
      </c>
      <c r="H9" s="9">
        <v>177</v>
      </c>
      <c r="I9" s="9">
        <v>212</v>
      </c>
      <c r="J9" s="13">
        <f t="shared" ref="J9:J21" si="11">SUM(H9:I9)</f>
        <v>389</v>
      </c>
      <c r="K9" s="6">
        <f t="shared" si="1"/>
        <v>3.9380441384895729E-2</v>
      </c>
      <c r="L9" s="9">
        <v>289</v>
      </c>
      <c r="M9" s="9">
        <v>331</v>
      </c>
      <c r="N9" s="13">
        <f t="shared" ref="N9:N21" si="12">SUM(L9:M9)</f>
        <v>620</v>
      </c>
      <c r="O9" s="6">
        <f t="shared" si="2"/>
        <v>3.1171442936148819E-2</v>
      </c>
      <c r="P9" s="9">
        <v>353</v>
      </c>
      <c r="Q9" s="9">
        <v>310</v>
      </c>
      <c r="R9" s="13">
        <f t="shared" ref="R9:R21" si="13">SUM(P9:Q9)</f>
        <v>663</v>
      </c>
      <c r="S9" s="6">
        <f t="shared" si="3"/>
        <v>3.7531842626662891E-2</v>
      </c>
      <c r="T9" s="9">
        <v>456</v>
      </c>
      <c r="U9" s="9">
        <v>378</v>
      </c>
      <c r="V9" s="13">
        <f t="shared" ref="V9:V21" si="14">SUM(T9:U9)</f>
        <v>834</v>
      </c>
      <c r="W9" s="6">
        <f t="shared" si="4"/>
        <v>4.8592903338577173E-2</v>
      </c>
      <c r="X9" s="9">
        <v>5</v>
      </c>
      <c r="Y9" s="9">
        <v>6</v>
      </c>
      <c r="Z9" s="13">
        <f t="shared" ref="Z9:Z21" si="15">SUM(X9:Y9)</f>
        <v>11</v>
      </c>
      <c r="AA9" s="6">
        <f t="shared" si="5"/>
        <v>3.9007092198581561E-2</v>
      </c>
      <c r="AB9" s="9">
        <v>23</v>
      </c>
      <c r="AC9" s="9">
        <v>42</v>
      </c>
      <c r="AD9" s="13">
        <f t="shared" ref="AD9:AD21" si="16">SUM(AB9:AC9)</f>
        <v>65</v>
      </c>
      <c r="AE9" s="6">
        <f t="shared" si="6"/>
        <v>4.9618320610687022E-2</v>
      </c>
      <c r="AF9" s="9">
        <v>78</v>
      </c>
      <c r="AG9" s="9">
        <v>91</v>
      </c>
      <c r="AH9" s="13">
        <f t="shared" ref="AH9:AH21" si="17">SUM(AF9:AG9)</f>
        <v>169</v>
      </c>
      <c r="AI9" s="6">
        <f t="shared" si="7"/>
        <v>5.230578768183225E-2</v>
      </c>
      <c r="AJ9" s="9">
        <v>4</v>
      </c>
      <c r="AK9" s="9">
        <v>1</v>
      </c>
      <c r="AL9" s="13">
        <f t="shared" ref="AL9:AL21" si="18">SUM(AJ9:AK9)</f>
        <v>5</v>
      </c>
      <c r="AM9" s="6">
        <f t="shared" si="8"/>
        <v>3.3783783783783786E-2</v>
      </c>
      <c r="AN9" s="9">
        <v>0</v>
      </c>
      <c r="AO9" s="9">
        <v>0</v>
      </c>
      <c r="AP9" s="13">
        <f t="shared" ref="AP9:AP21" si="19">SUM(AN9:AO9)</f>
        <v>0</v>
      </c>
      <c r="AQ9" s="6">
        <f t="shared" ref="AQ9:AQ24" si="20">IFERROR(AP9/$AP$25,0)</f>
        <v>0</v>
      </c>
      <c r="AR9" s="13">
        <f t="shared" ref="AR9:AR24" si="21">AN9+AJ9+AF9+AB9+X9+T9+P9+L9+H9+D9</f>
        <v>1730</v>
      </c>
      <c r="AS9" s="13">
        <f t="shared" ref="AS9:AS24" si="22">AO9+AK9+AG9+AC9+Y9+U9+Q9+M9+I9+E9</f>
        <v>1766</v>
      </c>
      <c r="AT9" s="13">
        <f t="shared" ref="AT9:AT21" si="23">SUM(AR9:AS9)</f>
        <v>3496</v>
      </c>
      <c r="AU9" s="6">
        <f t="shared" si="9"/>
        <v>3.9350314599912208E-2</v>
      </c>
    </row>
    <row r="10" spans="1:47" x14ac:dyDescent="0.25">
      <c r="A10" s="4">
        <v>3</v>
      </c>
      <c r="B10" s="3" t="s">
        <v>92</v>
      </c>
      <c r="C10" s="3" t="s">
        <v>264</v>
      </c>
      <c r="D10" s="9">
        <v>429</v>
      </c>
      <c r="E10" s="9">
        <v>415</v>
      </c>
      <c r="F10" s="13">
        <f t="shared" si="10"/>
        <v>844</v>
      </c>
      <c r="G10" s="6">
        <f t="shared" si="0"/>
        <v>4.3796377977271546E-2</v>
      </c>
      <c r="H10" s="9">
        <v>203</v>
      </c>
      <c r="I10" s="9">
        <v>206</v>
      </c>
      <c r="J10" s="13">
        <f t="shared" si="11"/>
        <v>409</v>
      </c>
      <c r="K10" s="6">
        <f t="shared" si="1"/>
        <v>4.140514274144564E-2</v>
      </c>
      <c r="L10" s="9">
        <v>420</v>
      </c>
      <c r="M10" s="9">
        <v>472</v>
      </c>
      <c r="N10" s="13">
        <f t="shared" si="12"/>
        <v>892</v>
      </c>
      <c r="O10" s="6">
        <f t="shared" si="2"/>
        <v>4.4846656611362494E-2</v>
      </c>
      <c r="P10" s="9">
        <v>413</v>
      </c>
      <c r="Q10" s="9">
        <v>342</v>
      </c>
      <c r="R10" s="13">
        <f t="shared" si="13"/>
        <v>755</v>
      </c>
      <c r="S10" s="6">
        <f t="shared" si="3"/>
        <v>4.2739881120860461E-2</v>
      </c>
      <c r="T10" s="9">
        <v>423</v>
      </c>
      <c r="U10" s="9">
        <v>379</v>
      </c>
      <c r="V10" s="13">
        <f t="shared" si="14"/>
        <v>802</v>
      </c>
      <c r="W10" s="6">
        <f t="shared" si="4"/>
        <v>4.6728427431101789E-2</v>
      </c>
      <c r="X10" s="9">
        <v>3</v>
      </c>
      <c r="Y10" s="9">
        <v>11</v>
      </c>
      <c r="Z10" s="13">
        <f t="shared" si="15"/>
        <v>14</v>
      </c>
      <c r="AA10" s="6">
        <f t="shared" si="5"/>
        <v>4.9645390070921988E-2</v>
      </c>
      <c r="AB10" s="9">
        <v>24</v>
      </c>
      <c r="AC10" s="9">
        <v>45</v>
      </c>
      <c r="AD10" s="13">
        <f t="shared" si="16"/>
        <v>69</v>
      </c>
      <c r="AE10" s="6">
        <f t="shared" si="6"/>
        <v>5.2671755725190839E-2</v>
      </c>
      <c r="AF10" s="9">
        <v>59</v>
      </c>
      <c r="AG10" s="9">
        <v>78</v>
      </c>
      <c r="AH10" s="13">
        <f t="shared" si="17"/>
        <v>137</v>
      </c>
      <c r="AI10" s="6">
        <f t="shared" si="7"/>
        <v>4.2401733209532652E-2</v>
      </c>
      <c r="AJ10" s="9">
        <v>5</v>
      </c>
      <c r="AK10" s="9">
        <v>1</v>
      </c>
      <c r="AL10" s="13">
        <f t="shared" si="18"/>
        <v>6</v>
      </c>
      <c r="AM10" s="6">
        <f t="shared" si="8"/>
        <v>4.0540540540540543E-2</v>
      </c>
      <c r="AN10" s="9">
        <v>1</v>
      </c>
      <c r="AO10" s="9">
        <v>0</v>
      </c>
      <c r="AP10" s="13">
        <f t="shared" si="19"/>
        <v>1</v>
      </c>
      <c r="AQ10" s="6">
        <f t="shared" si="20"/>
        <v>0.2</v>
      </c>
      <c r="AR10" s="13">
        <f t="shared" si="21"/>
        <v>1980</v>
      </c>
      <c r="AS10" s="13">
        <f t="shared" si="22"/>
        <v>1949</v>
      </c>
      <c r="AT10" s="13">
        <f t="shared" si="23"/>
        <v>3929</v>
      </c>
      <c r="AU10" s="6">
        <f t="shared" si="9"/>
        <v>4.4224080681651901E-2</v>
      </c>
    </row>
    <row r="11" spans="1:47" x14ac:dyDescent="0.25">
      <c r="A11" s="4">
        <v>4</v>
      </c>
      <c r="B11" s="3" t="s">
        <v>93</v>
      </c>
      <c r="C11" s="3" t="s">
        <v>265</v>
      </c>
      <c r="D11" s="9">
        <v>461</v>
      </c>
      <c r="E11" s="9">
        <v>493</v>
      </c>
      <c r="F11" s="13">
        <f t="shared" si="10"/>
        <v>954</v>
      </c>
      <c r="G11" s="6">
        <f t="shared" si="0"/>
        <v>4.9504436718385135E-2</v>
      </c>
      <c r="H11" s="9">
        <v>227</v>
      </c>
      <c r="I11" s="9">
        <v>228</v>
      </c>
      <c r="J11" s="13">
        <f t="shared" si="11"/>
        <v>455</v>
      </c>
      <c r="K11" s="6">
        <f t="shared" si="1"/>
        <v>4.6061955861510427E-2</v>
      </c>
      <c r="L11" s="9">
        <v>450</v>
      </c>
      <c r="M11" s="9">
        <v>468</v>
      </c>
      <c r="N11" s="13">
        <f t="shared" si="12"/>
        <v>918</v>
      </c>
      <c r="O11" s="6">
        <f t="shared" si="2"/>
        <v>4.6153846153846156E-2</v>
      </c>
      <c r="P11" s="9">
        <v>454</v>
      </c>
      <c r="Q11" s="9">
        <v>392</v>
      </c>
      <c r="R11" s="13">
        <f t="shared" si="13"/>
        <v>846</v>
      </c>
      <c r="S11" s="6">
        <f t="shared" si="3"/>
        <v>4.7891310500990658E-2</v>
      </c>
      <c r="T11" s="9">
        <v>453</v>
      </c>
      <c r="U11" s="9">
        <v>383</v>
      </c>
      <c r="V11" s="13">
        <f t="shared" si="14"/>
        <v>836</v>
      </c>
      <c r="W11" s="6">
        <f t="shared" si="4"/>
        <v>4.8709433082794386E-2</v>
      </c>
      <c r="X11" s="9">
        <v>4</v>
      </c>
      <c r="Y11" s="9">
        <v>9</v>
      </c>
      <c r="Z11" s="13">
        <f t="shared" si="15"/>
        <v>13</v>
      </c>
      <c r="AA11" s="6">
        <f t="shared" si="5"/>
        <v>4.6099290780141841E-2</v>
      </c>
      <c r="AB11" s="9">
        <v>35</v>
      </c>
      <c r="AC11" s="9">
        <v>57</v>
      </c>
      <c r="AD11" s="13">
        <f t="shared" si="16"/>
        <v>92</v>
      </c>
      <c r="AE11" s="6">
        <f t="shared" si="6"/>
        <v>7.0229007633587789E-2</v>
      </c>
      <c r="AF11" s="9">
        <v>72</v>
      </c>
      <c r="AG11" s="9">
        <v>85</v>
      </c>
      <c r="AH11" s="13">
        <f t="shared" si="17"/>
        <v>157</v>
      </c>
      <c r="AI11" s="6">
        <f t="shared" si="7"/>
        <v>4.8591767254719899E-2</v>
      </c>
      <c r="AJ11" s="9">
        <v>3</v>
      </c>
      <c r="AK11" s="9">
        <v>5</v>
      </c>
      <c r="AL11" s="13">
        <f t="shared" si="18"/>
        <v>8</v>
      </c>
      <c r="AM11" s="6">
        <f t="shared" si="8"/>
        <v>5.4054054054054057E-2</v>
      </c>
      <c r="AN11" s="9">
        <v>0</v>
      </c>
      <c r="AO11" s="9">
        <v>1</v>
      </c>
      <c r="AP11" s="13">
        <f t="shared" si="19"/>
        <v>1</v>
      </c>
      <c r="AQ11" s="6">
        <f t="shared" si="20"/>
        <v>0.2</v>
      </c>
      <c r="AR11" s="13">
        <f t="shared" si="21"/>
        <v>2159</v>
      </c>
      <c r="AS11" s="13">
        <f t="shared" si="22"/>
        <v>2121</v>
      </c>
      <c r="AT11" s="13">
        <f t="shared" si="23"/>
        <v>4280</v>
      </c>
      <c r="AU11" s="6">
        <f t="shared" si="9"/>
        <v>4.8174870276780385E-2</v>
      </c>
    </row>
    <row r="12" spans="1:47" x14ac:dyDescent="0.25">
      <c r="A12" s="4">
        <v>5</v>
      </c>
      <c r="B12" s="3" t="s">
        <v>94</v>
      </c>
      <c r="C12" s="3" t="s">
        <v>266</v>
      </c>
      <c r="D12" s="9">
        <v>647</v>
      </c>
      <c r="E12" s="9">
        <v>684</v>
      </c>
      <c r="F12" s="13">
        <f t="shared" si="10"/>
        <v>1331</v>
      </c>
      <c r="G12" s="6">
        <f t="shared" si="0"/>
        <v>6.9067510767474444E-2</v>
      </c>
      <c r="H12" s="9">
        <v>335</v>
      </c>
      <c r="I12" s="9">
        <v>340</v>
      </c>
      <c r="J12" s="13">
        <f t="shared" si="11"/>
        <v>675</v>
      </c>
      <c r="K12" s="6">
        <f t="shared" si="1"/>
        <v>6.8333670783559425E-2</v>
      </c>
      <c r="L12" s="9">
        <v>634</v>
      </c>
      <c r="M12" s="9">
        <v>739</v>
      </c>
      <c r="N12" s="13">
        <f t="shared" si="12"/>
        <v>1373</v>
      </c>
      <c r="O12" s="6">
        <f t="shared" si="2"/>
        <v>6.9029663147310211E-2</v>
      </c>
      <c r="P12" s="9">
        <v>627</v>
      </c>
      <c r="Q12" s="9">
        <v>557</v>
      </c>
      <c r="R12" s="13">
        <f t="shared" si="13"/>
        <v>1184</v>
      </c>
      <c r="S12" s="6">
        <f t="shared" si="3"/>
        <v>6.7025191055759978E-2</v>
      </c>
      <c r="T12" s="9">
        <v>626</v>
      </c>
      <c r="U12" s="9">
        <v>542</v>
      </c>
      <c r="V12" s="13">
        <f t="shared" si="14"/>
        <v>1168</v>
      </c>
      <c r="W12" s="6">
        <f t="shared" si="4"/>
        <v>6.8053370622851481E-2</v>
      </c>
      <c r="X12" s="9">
        <v>7</v>
      </c>
      <c r="Y12" s="9">
        <v>15</v>
      </c>
      <c r="Z12" s="13">
        <f t="shared" si="15"/>
        <v>22</v>
      </c>
      <c r="AA12" s="6">
        <f t="shared" si="5"/>
        <v>7.8014184397163122E-2</v>
      </c>
      <c r="AB12" s="9">
        <v>39</v>
      </c>
      <c r="AC12" s="9">
        <v>68</v>
      </c>
      <c r="AD12" s="13">
        <f t="shared" si="16"/>
        <v>107</v>
      </c>
      <c r="AE12" s="6">
        <f t="shared" si="6"/>
        <v>8.1679389312977094E-2</v>
      </c>
      <c r="AF12" s="9">
        <v>127</v>
      </c>
      <c r="AG12" s="9">
        <v>151</v>
      </c>
      <c r="AH12" s="13">
        <f t="shared" si="17"/>
        <v>278</v>
      </c>
      <c r="AI12" s="6">
        <f t="shared" si="7"/>
        <v>8.6041473228102752E-2</v>
      </c>
      <c r="AJ12" s="9">
        <v>9</v>
      </c>
      <c r="AK12" s="9">
        <v>7</v>
      </c>
      <c r="AL12" s="13">
        <f t="shared" si="18"/>
        <v>16</v>
      </c>
      <c r="AM12" s="6">
        <f t="shared" si="8"/>
        <v>0.10810810810810811</v>
      </c>
      <c r="AN12" s="9">
        <v>0</v>
      </c>
      <c r="AO12" s="9">
        <v>1</v>
      </c>
      <c r="AP12" s="13">
        <f t="shared" si="19"/>
        <v>1</v>
      </c>
      <c r="AQ12" s="6">
        <f t="shared" si="20"/>
        <v>0.2</v>
      </c>
      <c r="AR12" s="13">
        <f t="shared" si="21"/>
        <v>3051</v>
      </c>
      <c r="AS12" s="13">
        <f t="shared" si="22"/>
        <v>3104</v>
      </c>
      <c r="AT12" s="13">
        <f t="shared" si="23"/>
        <v>6155</v>
      </c>
      <c r="AU12" s="6">
        <f t="shared" si="9"/>
        <v>6.9279515549902637E-2</v>
      </c>
    </row>
    <row r="13" spans="1:47" x14ac:dyDescent="0.25">
      <c r="A13" s="4">
        <v>6</v>
      </c>
      <c r="B13" s="3" t="s">
        <v>95</v>
      </c>
      <c r="C13" s="3" t="s">
        <v>267</v>
      </c>
      <c r="D13" s="9">
        <v>594</v>
      </c>
      <c r="E13" s="9">
        <v>597</v>
      </c>
      <c r="F13" s="13">
        <f t="shared" si="10"/>
        <v>1191</v>
      </c>
      <c r="G13" s="6">
        <f t="shared" si="0"/>
        <v>6.1802708733329874E-2</v>
      </c>
      <c r="H13" s="9">
        <v>292</v>
      </c>
      <c r="I13" s="9">
        <v>347</v>
      </c>
      <c r="J13" s="13">
        <f t="shared" si="11"/>
        <v>639</v>
      </c>
      <c r="K13" s="6">
        <f t="shared" si="1"/>
        <v>6.4689208341769583E-2</v>
      </c>
      <c r="L13" s="9">
        <v>556</v>
      </c>
      <c r="M13" s="9">
        <v>627</v>
      </c>
      <c r="N13" s="13">
        <f t="shared" si="12"/>
        <v>1183</v>
      </c>
      <c r="O13" s="6">
        <f t="shared" si="2"/>
        <v>5.9477124183006533E-2</v>
      </c>
      <c r="P13" s="9">
        <v>485</v>
      </c>
      <c r="Q13" s="9">
        <v>436</v>
      </c>
      <c r="R13" s="13">
        <f t="shared" si="13"/>
        <v>921</v>
      </c>
      <c r="S13" s="6">
        <f t="shared" si="3"/>
        <v>5.2136994056043023E-2</v>
      </c>
      <c r="T13" s="9">
        <v>548</v>
      </c>
      <c r="U13" s="9">
        <v>451</v>
      </c>
      <c r="V13" s="13">
        <f t="shared" si="14"/>
        <v>999</v>
      </c>
      <c r="W13" s="6">
        <f t="shared" si="4"/>
        <v>5.8206607236497114E-2</v>
      </c>
      <c r="X13" s="9">
        <v>3</v>
      </c>
      <c r="Y13" s="9">
        <v>6</v>
      </c>
      <c r="Z13" s="13">
        <f t="shared" si="15"/>
        <v>9</v>
      </c>
      <c r="AA13" s="6">
        <f t="shared" si="5"/>
        <v>3.1914893617021274E-2</v>
      </c>
      <c r="AB13" s="9">
        <v>33</v>
      </c>
      <c r="AC13" s="9">
        <v>53</v>
      </c>
      <c r="AD13" s="13">
        <f t="shared" si="16"/>
        <v>86</v>
      </c>
      <c r="AE13" s="6">
        <f t="shared" si="6"/>
        <v>6.5648854961832065E-2</v>
      </c>
      <c r="AF13" s="9">
        <v>80</v>
      </c>
      <c r="AG13" s="9">
        <v>96</v>
      </c>
      <c r="AH13" s="13">
        <f t="shared" si="17"/>
        <v>176</v>
      </c>
      <c r="AI13" s="6">
        <f t="shared" si="7"/>
        <v>5.4472299597647787E-2</v>
      </c>
      <c r="AJ13" s="9">
        <v>5</v>
      </c>
      <c r="AK13" s="9">
        <v>1</v>
      </c>
      <c r="AL13" s="13">
        <f t="shared" si="18"/>
        <v>6</v>
      </c>
      <c r="AM13" s="6">
        <f t="shared" si="8"/>
        <v>4.0540540540540543E-2</v>
      </c>
      <c r="AN13" s="9">
        <v>0</v>
      </c>
      <c r="AO13" s="9">
        <v>0</v>
      </c>
      <c r="AP13" s="13">
        <f t="shared" si="19"/>
        <v>0</v>
      </c>
      <c r="AQ13" s="6">
        <f t="shared" si="20"/>
        <v>0</v>
      </c>
      <c r="AR13" s="13">
        <f t="shared" si="21"/>
        <v>2596</v>
      </c>
      <c r="AS13" s="13">
        <f t="shared" si="22"/>
        <v>2614</v>
      </c>
      <c r="AT13" s="13">
        <f t="shared" si="23"/>
        <v>5210</v>
      </c>
      <c r="AU13" s="6">
        <f t="shared" si="9"/>
        <v>5.8642774332249022E-2</v>
      </c>
    </row>
    <row r="14" spans="1:47" x14ac:dyDescent="0.25">
      <c r="A14" s="4">
        <v>7</v>
      </c>
      <c r="B14" s="3" t="s">
        <v>96</v>
      </c>
      <c r="C14" s="3" t="s">
        <v>268</v>
      </c>
      <c r="D14" s="9">
        <v>591</v>
      </c>
      <c r="E14" s="9">
        <v>608</v>
      </c>
      <c r="F14" s="13">
        <f t="shared" si="10"/>
        <v>1199</v>
      </c>
      <c r="G14" s="6">
        <f t="shared" si="0"/>
        <v>6.2217840278138134E-2</v>
      </c>
      <c r="H14" s="9">
        <v>293</v>
      </c>
      <c r="I14" s="9">
        <v>317</v>
      </c>
      <c r="J14" s="13">
        <f t="shared" si="11"/>
        <v>610</v>
      </c>
      <c r="K14" s="6">
        <f t="shared" si="1"/>
        <v>6.1753391374772218E-2</v>
      </c>
      <c r="L14" s="9">
        <v>585</v>
      </c>
      <c r="M14" s="9">
        <v>630</v>
      </c>
      <c r="N14" s="13">
        <f t="shared" si="12"/>
        <v>1215</v>
      </c>
      <c r="O14" s="6">
        <f t="shared" si="2"/>
        <v>6.1085972850678731E-2</v>
      </c>
      <c r="P14" s="9">
        <v>607</v>
      </c>
      <c r="Q14" s="9">
        <v>497</v>
      </c>
      <c r="R14" s="13">
        <f t="shared" si="13"/>
        <v>1104</v>
      </c>
      <c r="S14" s="6">
        <f t="shared" si="3"/>
        <v>6.2496461930370791E-2</v>
      </c>
      <c r="T14" s="9">
        <v>505</v>
      </c>
      <c r="U14" s="9">
        <v>469</v>
      </c>
      <c r="V14" s="13">
        <f t="shared" si="14"/>
        <v>974</v>
      </c>
      <c r="W14" s="6">
        <f t="shared" si="4"/>
        <v>5.6749985433781971E-2</v>
      </c>
      <c r="X14" s="9">
        <v>5</v>
      </c>
      <c r="Y14" s="9">
        <v>7</v>
      </c>
      <c r="Z14" s="13">
        <f t="shared" si="15"/>
        <v>12</v>
      </c>
      <c r="AA14" s="6">
        <f t="shared" si="5"/>
        <v>4.2553191489361701E-2</v>
      </c>
      <c r="AB14" s="9">
        <v>25</v>
      </c>
      <c r="AC14" s="9">
        <v>42</v>
      </c>
      <c r="AD14" s="13">
        <f t="shared" si="16"/>
        <v>67</v>
      </c>
      <c r="AE14" s="6">
        <f t="shared" si="6"/>
        <v>5.114503816793893E-2</v>
      </c>
      <c r="AF14" s="9">
        <v>57</v>
      </c>
      <c r="AG14" s="9">
        <v>87</v>
      </c>
      <c r="AH14" s="13">
        <f t="shared" si="17"/>
        <v>144</v>
      </c>
      <c r="AI14" s="6">
        <f t="shared" si="7"/>
        <v>4.456824512534819E-2</v>
      </c>
      <c r="AJ14" s="9">
        <v>7</v>
      </c>
      <c r="AK14" s="9">
        <v>4</v>
      </c>
      <c r="AL14" s="13">
        <f t="shared" si="18"/>
        <v>11</v>
      </c>
      <c r="AM14" s="6">
        <f t="shared" si="8"/>
        <v>7.4324324324324328E-2</v>
      </c>
      <c r="AN14" s="9">
        <v>0</v>
      </c>
      <c r="AO14" s="9">
        <v>0</v>
      </c>
      <c r="AP14" s="13">
        <f t="shared" si="19"/>
        <v>0</v>
      </c>
      <c r="AQ14" s="6">
        <f t="shared" si="20"/>
        <v>0</v>
      </c>
      <c r="AR14" s="13">
        <f t="shared" si="21"/>
        <v>2675</v>
      </c>
      <c r="AS14" s="13">
        <f t="shared" si="22"/>
        <v>2661</v>
      </c>
      <c r="AT14" s="13">
        <f t="shared" si="23"/>
        <v>5336</v>
      </c>
      <c r="AU14" s="6">
        <f t="shared" si="9"/>
        <v>6.0061006494602838E-2</v>
      </c>
    </row>
    <row r="15" spans="1:47" x14ac:dyDescent="0.25">
      <c r="A15" s="4">
        <v>8</v>
      </c>
      <c r="B15" s="3" t="s">
        <v>97</v>
      </c>
      <c r="C15" s="3" t="s">
        <v>269</v>
      </c>
      <c r="D15" s="9">
        <v>528</v>
      </c>
      <c r="E15" s="9">
        <v>540</v>
      </c>
      <c r="F15" s="13">
        <f t="shared" si="10"/>
        <v>1068</v>
      </c>
      <c r="G15" s="6">
        <f t="shared" si="0"/>
        <v>5.5420061231902858E-2</v>
      </c>
      <c r="H15" s="9">
        <v>254</v>
      </c>
      <c r="I15" s="9">
        <v>319</v>
      </c>
      <c r="J15" s="13">
        <f t="shared" si="11"/>
        <v>573</v>
      </c>
      <c r="K15" s="6">
        <f t="shared" si="1"/>
        <v>5.8007693865154891E-2</v>
      </c>
      <c r="L15" s="9">
        <v>572</v>
      </c>
      <c r="M15" s="9">
        <v>636</v>
      </c>
      <c r="N15" s="13">
        <f t="shared" si="12"/>
        <v>1208</v>
      </c>
      <c r="O15" s="6">
        <f t="shared" si="2"/>
        <v>6.0734037204625439E-2</v>
      </c>
      <c r="P15" s="9">
        <v>473</v>
      </c>
      <c r="Q15" s="9">
        <v>396</v>
      </c>
      <c r="R15" s="13">
        <f t="shared" si="13"/>
        <v>869</v>
      </c>
      <c r="S15" s="6">
        <f t="shared" si="3"/>
        <v>4.9193320124540051E-2</v>
      </c>
      <c r="T15" s="9">
        <v>499</v>
      </c>
      <c r="U15" s="9">
        <v>416</v>
      </c>
      <c r="V15" s="13">
        <f t="shared" si="14"/>
        <v>915</v>
      </c>
      <c r="W15" s="6">
        <f t="shared" si="4"/>
        <v>5.3312357979374232E-2</v>
      </c>
      <c r="X15" s="9">
        <v>5</v>
      </c>
      <c r="Y15" s="9">
        <v>7</v>
      </c>
      <c r="Z15" s="13">
        <f t="shared" si="15"/>
        <v>12</v>
      </c>
      <c r="AA15" s="6">
        <f t="shared" si="5"/>
        <v>4.2553191489361701E-2</v>
      </c>
      <c r="AB15" s="9">
        <v>22</v>
      </c>
      <c r="AC15" s="9">
        <v>41</v>
      </c>
      <c r="AD15" s="13">
        <f t="shared" si="16"/>
        <v>63</v>
      </c>
      <c r="AE15" s="6">
        <f t="shared" si="6"/>
        <v>4.8091603053435114E-2</v>
      </c>
      <c r="AF15" s="9">
        <v>88</v>
      </c>
      <c r="AG15" s="9">
        <v>95</v>
      </c>
      <c r="AH15" s="13">
        <f t="shared" si="17"/>
        <v>183</v>
      </c>
      <c r="AI15" s="6">
        <f t="shared" si="7"/>
        <v>5.6638811513463325E-2</v>
      </c>
      <c r="AJ15" s="9">
        <v>6</v>
      </c>
      <c r="AK15" s="9">
        <v>0</v>
      </c>
      <c r="AL15" s="13">
        <f t="shared" si="18"/>
        <v>6</v>
      </c>
      <c r="AM15" s="6">
        <f t="shared" si="8"/>
        <v>4.0540540540540543E-2</v>
      </c>
      <c r="AN15" s="9">
        <v>0</v>
      </c>
      <c r="AO15" s="9">
        <v>0</v>
      </c>
      <c r="AP15" s="13">
        <f t="shared" si="19"/>
        <v>0</v>
      </c>
      <c r="AQ15" s="6">
        <f t="shared" si="20"/>
        <v>0</v>
      </c>
      <c r="AR15" s="13">
        <f t="shared" si="21"/>
        <v>2447</v>
      </c>
      <c r="AS15" s="13">
        <f t="shared" si="22"/>
        <v>2450</v>
      </c>
      <c r="AT15" s="13">
        <f t="shared" si="23"/>
        <v>4897</v>
      </c>
      <c r="AU15" s="6">
        <f t="shared" si="9"/>
        <v>5.5119705547989152E-2</v>
      </c>
    </row>
    <row r="16" spans="1:47" x14ac:dyDescent="0.25">
      <c r="A16" s="4">
        <v>9</v>
      </c>
      <c r="B16" s="3" t="s">
        <v>98</v>
      </c>
      <c r="C16" s="3" t="s">
        <v>270</v>
      </c>
      <c r="D16" s="9">
        <v>320</v>
      </c>
      <c r="E16" s="9">
        <v>313</v>
      </c>
      <c r="F16" s="13">
        <f t="shared" si="10"/>
        <v>633</v>
      </c>
      <c r="G16" s="6">
        <f t="shared" si="0"/>
        <v>3.2847283482953661E-2</v>
      </c>
      <c r="H16" s="9">
        <v>170</v>
      </c>
      <c r="I16" s="9">
        <v>222</v>
      </c>
      <c r="J16" s="13">
        <f t="shared" si="11"/>
        <v>392</v>
      </c>
      <c r="K16" s="6">
        <f t="shared" si="1"/>
        <v>3.9684146588378218E-2</v>
      </c>
      <c r="L16" s="9">
        <v>422</v>
      </c>
      <c r="M16" s="9">
        <v>444</v>
      </c>
      <c r="N16" s="13">
        <f t="shared" si="12"/>
        <v>866</v>
      </c>
      <c r="O16" s="6">
        <f t="shared" si="2"/>
        <v>4.3539467068878832E-2</v>
      </c>
      <c r="P16" s="9">
        <v>329</v>
      </c>
      <c r="Q16" s="9">
        <v>287</v>
      </c>
      <c r="R16" s="13">
        <f t="shared" si="13"/>
        <v>616</v>
      </c>
      <c r="S16" s="6">
        <f t="shared" si="3"/>
        <v>3.4871214265496747E-2</v>
      </c>
      <c r="T16" s="9">
        <v>310</v>
      </c>
      <c r="U16" s="9">
        <v>238</v>
      </c>
      <c r="V16" s="13">
        <f t="shared" si="14"/>
        <v>548</v>
      </c>
      <c r="W16" s="6">
        <f t="shared" si="4"/>
        <v>3.1929149915515938E-2</v>
      </c>
      <c r="X16" s="9">
        <v>3</v>
      </c>
      <c r="Y16" s="9">
        <v>8</v>
      </c>
      <c r="Z16" s="13">
        <f t="shared" si="15"/>
        <v>11</v>
      </c>
      <c r="AA16" s="6">
        <f t="shared" si="5"/>
        <v>3.9007092198581561E-2</v>
      </c>
      <c r="AB16" s="9">
        <v>8</v>
      </c>
      <c r="AC16" s="9">
        <v>16</v>
      </c>
      <c r="AD16" s="13">
        <f t="shared" si="16"/>
        <v>24</v>
      </c>
      <c r="AE16" s="6">
        <f t="shared" si="6"/>
        <v>1.8320610687022901E-2</v>
      </c>
      <c r="AF16" s="9">
        <v>15</v>
      </c>
      <c r="AG16" s="9">
        <v>32</v>
      </c>
      <c r="AH16" s="13">
        <f t="shared" si="17"/>
        <v>47</v>
      </c>
      <c r="AI16" s="6">
        <f t="shared" si="7"/>
        <v>1.4546580006190035E-2</v>
      </c>
      <c r="AJ16" s="9">
        <v>0</v>
      </c>
      <c r="AK16" s="9">
        <v>0</v>
      </c>
      <c r="AL16" s="13">
        <f t="shared" si="18"/>
        <v>0</v>
      </c>
      <c r="AM16" s="6">
        <f t="shared" si="8"/>
        <v>0</v>
      </c>
      <c r="AN16" s="9">
        <v>0</v>
      </c>
      <c r="AO16" s="9">
        <v>0</v>
      </c>
      <c r="AP16" s="13">
        <f t="shared" si="19"/>
        <v>0</v>
      </c>
      <c r="AQ16" s="6">
        <f t="shared" si="20"/>
        <v>0</v>
      </c>
      <c r="AR16" s="13">
        <f t="shared" si="21"/>
        <v>1577</v>
      </c>
      <c r="AS16" s="13">
        <f t="shared" si="22"/>
        <v>1560</v>
      </c>
      <c r="AT16" s="13">
        <f t="shared" si="23"/>
        <v>3137</v>
      </c>
      <c r="AU16" s="6">
        <f t="shared" si="9"/>
        <v>3.5309478518285066E-2</v>
      </c>
    </row>
    <row r="17" spans="1:47" x14ac:dyDescent="0.25">
      <c r="A17" s="4">
        <v>10</v>
      </c>
      <c r="B17" s="3" t="s">
        <v>99</v>
      </c>
      <c r="C17" s="3" t="s">
        <v>195</v>
      </c>
      <c r="D17" s="9">
        <v>363</v>
      </c>
      <c r="E17" s="9">
        <v>407</v>
      </c>
      <c r="F17" s="13">
        <f t="shared" si="10"/>
        <v>770</v>
      </c>
      <c r="G17" s="6">
        <f t="shared" si="0"/>
        <v>3.9956411187795131E-2</v>
      </c>
      <c r="H17" s="9">
        <v>186</v>
      </c>
      <c r="I17" s="9">
        <v>211</v>
      </c>
      <c r="J17" s="13">
        <f t="shared" si="11"/>
        <v>397</v>
      </c>
      <c r="K17" s="6">
        <f t="shared" si="1"/>
        <v>4.019032192751569E-2</v>
      </c>
      <c r="L17" s="9">
        <v>485</v>
      </c>
      <c r="M17" s="9">
        <v>549</v>
      </c>
      <c r="N17" s="13">
        <f t="shared" si="12"/>
        <v>1034</v>
      </c>
      <c r="O17" s="6">
        <f t="shared" si="2"/>
        <v>5.1985922574157871E-2</v>
      </c>
      <c r="P17" s="9">
        <v>313</v>
      </c>
      <c r="Q17" s="9">
        <v>313</v>
      </c>
      <c r="R17" s="13">
        <f t="shared" si="13"/>
        <v>626</v>
      </c>
      <c r="S17" s="6">
        <f t="shared" si="3"/>
        <v>3.5437305406170391E-2</v>
      </c>
      <c r="T17" s="9">
        <v>332</v>
      </c>
      <c r="U17" s="9">
        <v>291</v>
      </c>
      <c r="V17" s="13">
        <f t="shared" si="14"/>
        <v>623</v>
      </c>
      <c r="W17" s="6">
        <f t="shared" si="4"/>
        <v>3.6299015323661366E-2</v>
      </c>
      <c r="X17" s="9">
        <v>9</v>
      </c>
      <c r="Y17" s="9">
        <v>6</v>
      </c>
      <c r="Z17" s="13">
        <f t="shared" si="15"/>
        <v>15</v>
      </c>
      <c r="AA17" s="6">
        <f t="shared" si="5"/>
        <v>5.3191489361702128E-2</v>
      </c>
      <c r="AB17" s="9">
        <v>23</v>
      </c>
      <c r="AC17" s="9">
        <v>25</v>
      </c>
      <c r="AD17" s="13">
        <f t="shared" si="16"/>
        <v>48</v>
      </c>
      <c r="AE17" s="6">
        <f t="shared" si="6"/>
        <v>3.6641221374045803E-2</v>
      </c>
      <c r="AF17" s="9">
        <v>55</v>
      </c>
      <c r="AG17" s="9">
        <v>81</v>
      </c>
      <c r="AH17" s="13">
        <f t="shared" si="17"/>
        <v>136</v>
      </c>
      <c r="AI17" s="6">
        <f t="shared" si="7"/>
        <v>4.2092231507273287E-2</v>
      </c>
      <c r="AJ17" s="9">
        <v>2</v>
      </c>
      <c r="AK17" s="9">
        <v>2</v>
      </c>
      <c r="AL17" s="13">
        <f t="shared" si="18"/>
        <v>4</v>
      </c>
      <c r="AM17" s="6">
        <f t="shared" si="8"/>
        <v>2.7027027027027029E-2</v>
      </c>
      <c r="AN17" s="9">
        <v>0</v>
      </c>
      <c r="AO17" s="9">
        <v>0</v>
      </c>
      <c r="AP17" s="13">
        <f t="shared" si="19"/>
        <v>0</v>
      </c>
      <c r="AQ17" s="6">
        <f t="shared" si="20"/>
        <v>0</v>
      </c>
      <c r="AR17" s="13">
        <f t="shared" si="21"/>
        <v>1768</v>
      </c>
      <c r="AS17" s="13">
        <f t="shared" si="22"/>
        <v>1885</v>
      </c>
      <c r="AT17" s="13">
        <f t="shared" si="23"/>
        <v>3653</v>
      </c>
      <c r="AU17" s="6">
        <f t="shared" si="9"/>
        <v>4.111747689744831E-2</v>
      </c>
    </row>
    <row r="18" spans="1:47" x14ac:dyDescent="0.25">
      <c r="A18" s="4">
        <v>11</v>
      </c>
      <c r="B18" s="3" t="s">
        <v>100</v>
      </c>
      <c r="C18" s="3" t="s">
        <v>271</v>
      </c>
      <c r="D18" s="9">
        <v>431</v>
      </c>
      <c r="E18" s="9">
        <v>443</v>
      </c>
      <c r="F18" s="13">
        <f t="shared" si="10"/>
        <v>874</v>
      </c>
      <c r="G18" s="6">
        <f t="shared" si="0"/>
        <v>4.5353121270302527E-2</v>
      </c>
      <c r="H18" s="9">
        <v>252</v>
      </c>
      <c r="I18" s="9">
        <v>261</v>
      </c>
      <c r="J18" s="13">
        <f t="shared" si="11"/>
        <v>513</v>
      </c>
      <c r="K18" s="6">
        <f t="shared" si="1"/>
        <v>5.1933589795505164E-2</v>
      </c>
      <c r="L18" s="9">
        <v>492</v>
      </c>
      <c r="M18" s="9">
        <v>553</v>
      </c>
      <c r="N18" s="13">
        <f t="shared" si="12"/>
        <v>1045</v>
      </c>
      <c r="O18" s="6">
        <f t="shared" si="2"/>
        <v>5.2538964303670187E-2</v>
      </c>
      <c r="P18" s="9">
        <v>477</v>
      </c>
      <c r="Q18" s="9">
        <v>398</v>
      </c>
      <c r="R18" s="13">
        <f t="shared" si="13"/>
        <v>875</v>
      </c>
      <c r="S18" s="6">
        <f t="shared" si="3"/>
        <v>4.9532974808944238E-2</v>
      </c>
      <c r="T18" s="9">
        <v>356</v>
      </c>
      <c r="U18" s="9">
        <v>297</v>
      </c>
      <c r="V18" s="13">
        <f t="shared" si="14"/>
        <v>653</v>
      </c>
      <c r="W18" s="6">
        <f t="shared" si="4"/>
        <v>3.8046961486919537E-2</v>
      </c>
      <c r="X18" s="9">
        <v>2</v>
      </c>
      <c r="Y18" s="9">
        <v>11</v>
      </c>
      <c r="Z18" s="13">
        <f t="shared" si="15"/>
        <v>13</v>
      </c>
      <c r="AA18" s="6">
        <f t="shared" si="5"/>
        <v>4.6099290780141841E-2</v>
      </c>
      <c r="AB18" s="9">
        <v>12</v>
      </c>
      <c r="AC18" s="9">
        <v>26</v>
      </c>
      <c r="AD18" s="13">
        <f t="shared" si="16"/>
        <v>38</v>
      </c>
      <c r="AE18" s="6">
        <f t="shared" si="6"/>
        <v>2.9007633587786259E-2</v>
      </c>
      <c r="AF18" s="9">
        <v>44</v>
      </c>
      <c r="AG18" s="9">
        <v>53</v>
      </c>
      <c r="AH18" s="13">
        <f t="shared" si="17"/>
        <v>97</v>
      </c>
      <c r="AI18" s="6">
        <f t="shared" si="7"/>
        <v>3.0021665119158155E-2</v>
      </c>
      <c r="AJ18" s="9">
        <v>0</v>
      </c>
      <c r="AK18" s="9">
        <v>0</v>
      </c>
      <c r="AL18" s="13">
        <f t="shared" si="18"/>
        <v>0</v>
      </c>
      <c r="AM18" s="6">
        <f t="shared" si="8"/>
        <v>0</v>
      </c>
      <c r="AN18" s="9">
        <v>0</v>
      </c>
      <c r="AO18" s="9">
        <v>0</v>
      </c>
      <c r="AP18" s="13">
        <f t="shared" si="19"/>
        <v>0</v>
      </c>
      <c r="AQ18" s="6">
        <f t="shared" si="20"/>
        <v>0</v>
      </c>
      <c r="AR18" s="13">
        <f t="shared" si="21"/>
        <v>2066</v>
      </c>
      <c r="AS18" s="13">
        <f t="shared" si="22"/>
        <v>2042</v>
      </c>
      <c r="AT18" s="13">
        <f t="shared" si="23"/>
        <v>4108</v>
      </c>
      <c r="AU18" s="6">
        <f t="shared" si="9"/>
        <v>4.6238870817059304E-2</v>
      </c>
    </row>
    <row r="19" spans="1:47" x14ac:dyDescent="0.25">
      <c r="A19" s="4">
        <v>12</v>
      </c>
      <c r="B19" s="3" t="s">
        <v>101</v>
      </c>
      <c r="C19" s="3" t="s">
        <v>262</v>
      </c>
      <c r="D19" s="9">
        <v>925</v>
      </c>
      <c r="E19" s="9">
        <v>905</v>
      </c>
      <c r="F19" s="13">
        <f t="shared" si="10"/>
        <v>1830</v>
      </c>
      <c r="G19" s="6">
        <f t="shared" si="0"/>
        <v>9.4961340874889735E-2</v>
      </c>
      <c r="H19" s="9">
        <v>476</v>
      </c>
      <c r="I19" s="9">
        <v>518</v>
      </c>
      <c r="J19" s="13">
        <f t="shared" si="11"/>
        <v>994</v>
      </c>
      <c r="K19" s="6">
        <f t="shared" si="1"/>
        <v>0.10062765742053047</v>
      </c>
      <c r="L19" s="9">
        <v>1052</v>
      </c>
      <c r="M19" s="9">
        <v>1142</v>
      </c>
      <c r="N19" s="13">
        <f t="shared" si="12"/>
        <v>2194</v>
      </c>
      <c r="O19" s="6">
        <f t="shared" si="2"/>
        <v>0.11030668677727501</v>
      </c>
      <c r="P19" s="9">
        <v>976</v>
      </c>
      <c r="Q19" s="9">
        <v>870</v>
      </c>
      <c r="R19" s="13">
        <f t="shared" si="13"/>
        <v>1846</v>
      </c>
      <c r="S19" s="6">
        <f t="shared" si="3"/>
        <v>0.10450042456835551</v>
      </c>
      <c r="T19" s="9">
        <v>737</v>
      </c>
      <c r="U19" s="9">
        <v>624</v>
      </c>
      <c r="V19" s="13">
        <f t="shared" si="14"/>
        <v>1361</v>
      </c>
      <c r="W19" s="6">
        <f t="shared" si="4"/>
        <v>7.9298490939812394E-2</v>
      </c>
      <c r="X19" s="9">
        <v>7</v>
      </c>
      <c r="Y19" s="9">
        <v>12</v>
      </c>
      <c r="Z19" s="13">
        <f t="shared" si="15"/>
        <v>19</v>
      </c>
      <c r="AA19" s="6">
        <f t="shared" si="5"/>
        <v>6.7375886524822695E-2</v>
      </c>
      <c r="AB19" s="9">
        <v>26</v>
      </c>
      <c r="AC19" s="9">
        <v>39</v>
      </c>
      <c r="AD19" s="13">
        <f t="shared" si="16"/>
        <v>65</v>
      </c>
      <c r="AE19" s="6">
        <f t="shared" si="6"/>
        <v>4.9618320610687022E-2</v>
      </c>
      <c r="AF19" s="9">
        <v>80</v>
      </c>
      <c r="AG19" s="9">
        <v>92</v>
      </c>
      <c r="AH19" s="13">
        <f t="shared" si="17"/>
        <v>172</v>
      </c>
      <c r="AI19" s="6">
        <f t="shared" si="7"/>
        <v>5.3234292788610339E-2</v>
      </c>
      <c r="AJ19" s="9">
        <v>5</v>
      </c>
      <c r="AK19" s="9">
        <v>6</v>
      </c>
      <c r="AL19" s="13">
        <f t="shared" si="18"/>
        <v>11</v>
      </c>
      <c r="AM19" s="6">
        <f t="shared" si="8"/>
        <v>7.4324324324324328E-2</v>
      </c>
      <c r="AN19" s="9">
        <v>0</v>
      </c>
      <c r="AO19" s="9">
        <v>0</v>
      </c>
      <c r="AP19" s="13">
        <f t="shared" si="19"/>
        <v>0</v>
      </c>
      <c r="AQ19" s="6">
        <f t="shared" si="20"/>
        <v>0</v>
      </c>
      <c r="AR19" s="13">
        <f t="shared" si="21"/>
        <v>4284</v>
      </c>
      <c r="AS19" s="13">
        <f t="shared" si="22"/>
        <v>4208</v>
      </c>
      <c r="AT19" s="13">
        <f t="shared" si="23"/>
        <v>8492</v>
      </c>
      <c r="AU19" s="6">
        <f t="shared" si="9"/>
        <v>9.5584345418322211E-2</v>
      </c>
    </row>
    <row r="20" spans="1:47" x14ac:dyDescent="0.25">
      <c r="A20" s="4">
        <v>13</v>
      </c>
      <c r="B20" s="3" t="s">
        <v>102</v>
      </c>
      <c r="C20" s="3" t="s">
        <v>272</v>
      </c>
      <c r="D20" s="9">
        <v>1363</v>
      </c>
      <c r="E20" s="9">
        <v>1298</v>
      </c>
      <c r="F20" s="13">
        <f t="shared" si="10"/>
        <v>2661</v>
      </c>
      <c r="G20" s="6">
        <f t="shared" si="0"/>
        <v>0.13808313009184786</v>
      </c>
      <c r="H20" s="9">
        <v>611</v>
      </c>
      <c r="I20" s="9">
        <v>624</v>
      </c>
      <c r="J20" s="13">
        <f t="shared" si="11"/>
        <v>1235</v>
      </c>
      <c r="K20" s="6">
        <f t="shared" si="1"/>
        <v>0.12502530876695686</v>
      </c>
      <c r="L20" s="9">
        <v>1229</v>
      </c>
      <c r="M20" s="9">
        <v>1281</v>
      </c>
      <c r="N20" s="13">
        <f t="shared" si="12"/>
        <v>2510</v>
      </c>
      <c r="O20" s="6">
        <f t="shared" si="2"/>
        <v>0.12619406737053795</v>
      </c>
      <c r="P20" s="9">
        <v>1252</v>
      </c>
      <c r="Q20" s="9">
        <v>1151</v>
      </c>
      <c r="R20" s="13">
        <f t="shared" si="13"/>
        <v>2403</v>
      </c>
      <c r="S20" s="6">
        <f t="shared" si="3"/>
        <v>0.13603170110387772</v>
      </c>
      <c r="T20" s="9">
        <v>1028</v>
      </c>
      <c r="U20" s="9">
        <v>890</v>
      </c>
      <c r="V20" s="13">
        <f t="shared" si="14"/>
        <v>1918</v>
      </c>
      <c r="W20" s="6">
        <f t="shared" si="4"/>
        <v>0.11175202470430577</v>
      </c>
      <c r="X20" s="9">
        <v>12</v>
      </c>
      <c r="Y20" s="9">
        <v>22</v>
      </c>
      <c r="Z20" s="13">
        <f t="shared" si="15"/>
        <v>34</v>
      </c>
      <c r="AA20" s="6">
        <f t="shared" si="5"/>
        <v>0.12056737588652482</v>
      </c>
      <c r="AB20" s="9">
        <v>65</v>
      </c>
      <c r="AC20" s="9">
        <v>100</v>
      </c>
      <c r="AD20" s="13">
        <f t="shared" si="16"/>
        <v>165</v>
      </c>
      <c r="AE20" s="6">
        <f t="shared" si="6"/>
        <v>0.12595419847328243</v>
      </c>
      <c r="AF20" s="9">
        <v>159</v>
      </c>
      <c r="AG20" s="9">
        <v>214</v>
      </c>
      <c r="AH20" s="13">
        <f t="shared" si="17"/>
        <v>373</v>
      </c>
      <c r="AI20" s="6">
        <f t="shared" si="7"/>
        <v>0.11544413494274218</v>
      </c>
      <c r="AJ20" s="9">
        <v>8</v>
      </c>
      <c r="AK20" s="9">
        <v>7</v>
      </c>
      <c r="AL20" s="13">
        <f t="shared" si="18"/>
        <v>15</v>
      </c>
      <c r="AM20" s="6">
        <f t="shared" si="8"/>
        <v>0.10135135135135136</v>
      </c>
      <c r="AN20" s="9">
        <v>0</v>
      </c>
      <c r="AO20" s="9">
        <v>0</v>
      </c>
      <c r="AP20" s="13">
        <f t="shared" si="19"/>
        <v>0</v>
      </c>
      <c r="AQ20" s="6">
        <f t="shared" si="20"/>
        <v>0</v>
      </c>
      <c r="AR20" s="13">
        <f t="shared" si="21"/>
        <v>5727</v>
      </c>
      <c r="AS20" s="13">
        <f t="shared" si="22"/>
        <v>5587</v>
      </c>
      <c r="AT20" s="13">
        <f t="shared" si="23"/>
        <v>11314</v>
      </c>
      <c r="AU20" s="6">
        <f t="shared" si="9"/>
        <v>0.12734824353072274</v>
      </c>
    </row>
    <row r="21" spans="1:47" x14ac:dyDescent="0.25">
      <c r="A21" s="4">
        <v>14</v>
      </c>
      <c r="B21" s="3" t="s">
        <v>103</v>
      </c>
      <c r="C21" s="3" t="s">
        <v>273</v>
      </c>
      <c r="D21" s="9">
        <v>748</v>
      </c>
      <c r="E21" s="9">
        <v>693</v>
      </c>
      <c r="F21" s="13">
        <f t="shared" si="10"/>
        <v>1441</v>
      </c>
      <c r="G21" s="6">
        <f t="shared" si="0"/>
        <v>7.4775569508588033E-2</v>
      </c>
      <c r="H21" s="9">
        <v>308</v>
      </c>
      <c r="I21" s="9">
        <v>337</v>
      </c>
      <c r="J21" s="13">
        <f t="shared" si="11"/>
        <v>645</v>
      </c>
      <c r="K21" s="6">
        <f t="shared" si="1"/>
        <v>6.5296618748734561E-2</v>
      </c>
      <c r="L21" s="9">
        <v>417</v>
      </c>
      <c r="M21" s="9">
        <v>496</v>
      </c>
      <c r="N21" s="13">
        <f t="shared" si="12"/>
        <v>913</v>
      </c>
      <c r="O21" s="6">
        <f t="shared" si="2"/>
        <v>4.5902463549522377E-2</v>
      </c>
      <c r="P21" s="9">
        <v>594</v>
      </c>
      <c r="Q21" s="9">
        <v>541</v>
      </c>
      <c r="R21" s="13">
        <f t="shared" si="13"/>
        <v>1135</v>
      </c>
      <c r="S21" s="6">
        <f t="shared" si="3"/>
        <v>6.4251344466459095E-2</v>
      </c>
      <c r="T21" s="9">
        <v>913</v>
      </c>
      <c r="U21" s="9">
        <v>818</v>
      </c>
      <c r="V21" s="13">
        <f t="shared" si="14"/>
        <v>1731</v>
      </c>
      <c r="W21" s="6">
        <f t="shared" si="4"/>
        <v>0.1008564936199965</v>
      </c>
      <c r="X21" s="9">
        <v>19</v>
      </c>
      <c r="Y21" s="9">
        <v>30</v>
      </c>
      <c r="Z21" s="13">
        <f t="shared" si="15"/>
        <v>49</v>
      </c>
      <c r="AA21" s="6">
        <f t="shared" si="5"/>
        <v>0.17375886524822695</v>
      </c>
      <c r="AB21" s="9">
        <v>56</v>
      </c>
      <c r="AC21" s="9">
        <v>70</v>
      </c>
      <c r="AD21" s="13">
        <f t="shared" si="16"/>
        <v>126</v>
      </c>
      <c r="AE21" s="6">
        <f t="shared" si="6"/>
        <v>9.6183206106870228E-2</v>
      </c>
      <c r="AF21" s="9">
        <v>266</v>
      </c>
      <c r="AG21" s="9">
        <v>299</v>
      </c>
      <c r="AH21" s="13">
        <f t="shared" si="17"/>
        <v>565</v>
      </c>
      <c r="AI21" s="6">
        <f t="shared" si="7"/>
        <v>0.17486846177653978</v>
      </c>
      <c r="AJ21" s="9">
        <v>14</v>
      </c>
      <c r="AK21" s="9">
        <v>11</v>
      </c>
      <c r="AL21" s="13">
        <f t="shared" si="18"/>
        <v>25</v>
      </c>
      <c r="AM21" s="6">
        <f t="shared" si="8"/>
        <v>0.16891891891891891</v>
      </c>
      <c r="AN21" s="9">
        <v>1</v>
      </c>
      <c r="AO21" s="9">
        <v>0</v>
      </c>
      <c r="AP21" s="13">
        <f t="shared" si="19"/>
        <v>1</v>
      </c>
      <c r="AQ21" s="6">
        <f t="shared" si="20"/>
        <v>0.2</v>
      </c>
      <c r="AR21" s="13">
        <f t="shared" si="21"/>
        <v>3336</v>
      </c>
      <c r="AS21" s="13">
        <f t="shared" si="22"/>
        <v>3295</v>
      </c>
      <c r="AT21" s="13">
        <f t="shared" si="23"/>
        <v>6631</v>
      </c>
      <c r="AU21" s="6">
        <f t="shared" si="9"/>
        <v>7.4637281496572602E-2</v>
      </c>
    </row>
    <row r="22" spans="1:47" x14ac:dyDescent="0.25">
      <c r="A22" s="4">
        <v>15</v>
      </c>
      <c r="B22" s="3" t="s">
        <v>104</v>
      </c>
      <c r="C22" s="3" t="s">
        <v>274</v>
      </c>
      <c r="D22" s="9">
        <v>493</v>
      </c>
      <c r="E22" s="9">
        <v>512</v>
      </c>
      <c r="F22" s="13">
        <f t="shared" ref="F22:F24" si="24">SUM(D22:E22)</f>
        <v>1005</v>
      </c>
      <c r="G22" s="6">
        <f t="shared" si="0"/>
        <v>5.2150900316537803E-2</v>
      </c>
      <c r="H22" s="9">
        <v>268</v>
      </c>
      <c r="I22" s="9">
        <v>303</v>
      </c>
      <c r="J22" s="13">
        <f t="shared" ref="J22:J24" si="25">SUM(H22:I22)</f>
        <v>571</v>
      </c>
      <c r="K22" s="6">
        <f t="shared" si="1"/>
        <v>5.7805223729499901E-2</v>
      </c>
      <c r="L22" s="9">
        <v>457</v>
      </c>
      <c r="M22" s="9">
        <v>574</v>
      </c>
      <c r="N22" s="13">
        <f t="shared" ref="N22:N24" si="26">SUM(L22:M22)</f>
        <v>1031</v>
      </c>
      <c r="O22" s="6">
        <f t="shared" si="2"/>
        <v>5.1835093011563603E-2</v>
      </c>
      <c r="P22" s="9">
        <v>609</v>
      </c>
      <c r="Q22" s="9">
        <v>560</v>
      </c>
      <c r="R22" s="13">
        <f t="shared" ref="R22:R24" si="27">SUM(P22:Q22)</f>
        <v>1169</v>
      </c>
      <c r="S22" s="6">
        <f t="shared" si="3"/>
        <v>6.6176054344749505E-2</v>
      </c>
      <c r="T22" s="9">
        <v>660</v>
      </c>
      <c r="U22" s="9">
        <v>510</v>
      </c>
      <c r="V22" s="13">
        <f t="shared" ref="V22:V24" si="28">SUM(T22:U22)</f>
        <v>1170</v>
      </c>
      <c r="W22" s="6">
        <f t="shared" si="4"/>
        <v>6.81699003670687E-2</v>
      </c>
      <c r="X22" s="9">
        <v>9</v>
      </c>
      <c r="Y22" s="9">
        <v>14</v>
      </c>
      <c r="Z22" s="13">
        <f t="shared" ref="Z22:Z24" si="29">SUM(X22:Y22)</f>
        <v>23</v>
      </c>
      <c r="AA22" s="6">
        <f t="shared" si="5"/>
        <v>8.1560283687943269E-2</v>
      </c>
      <c r="AB22" s="9">
        <v>40</v>
      </c>
      <c r="AC22" s="9">
        <v>61</v>
      </c>
      <c r="AD22" s="13">
        <f t="shared" ref="AD22:AD24" si="30">SUM(AB22:AC22)</f>
        <v>101</v>
      </c>
      <c r="AE22" s="6">
        <f t="shared" si="6"/>
        <v>7.7099236641221369E-2</v>
      </c>
      <c r="AF22" s="9">
        <v>78</v>
      </c>
      <c r="AG22" s="9">
        <v>91</v>
      </c>
      <c r="AH22" s="13">
        <f t="shared" ref="AH22:AH24" si="31">SUM(AF22:AG22)</f>
        <v>169</v>
      </c>
      <c r="AI22" s="6">
        <f t="shared" si="7"/>
        <v>5.230578768183225E-2</v>
      </c>
      <c r="AJ22" s="9">
        <v>8</v>
      </c>
      <c r="AK22" s="9">
        <v>9</v>
      </c>
      <c r="AL22" s="13">
        <f t="shared" ref="AL22:AL24" si="32">SUM(AJ22:AK22)</f>
        <v>17</v>
      </c>
      <c r="AM22" s="6">
        <f t="shared" si="8"/>
        <v>0.11486486486486487</v>
      </c>
      <c r="AN22" s="9">
        <v>0</v>
      </c>
      <c r="AO22" s="9">
        <v>0</v>
      </c>
      <c r="AP22" s="13">
        <f t="shared" ref="AP22:AP24" si="33">SUM(AN22:AO22)</f>
        <v>0</v>
      </c>
      <c r="AQ22" s="6">
        <f t="shared" si="20"/>
        <v>0</v>
      </c>
      <c r="AR22" s="13">
        <f t="shared" si="21"/>
        <v>2622</v>
      </c>
      <c r="AS22" s="13">
        <f t="shared" si="22"/>
        <v>2634</v>
      </c>
      <c r="AT22" s="13">
        <f t="shared" ref="AT22:AT24" si="34">SUM(AR22:AS22)</f>
        <v>5256</v>
      </c>
      <c r="AU22" s="6">
        <f t="shared" si="9"/>
        <v>5.9160541629616287E-2</v>
      </c>
    </row>
    <row r="23" spans="1:47" x14ac:dyDescent="0.25">
      <c r="A23" s="4">
        <v>16</v>
      </c>
      <c r="B23" s="3" t="s">
        <v>105</v>
      </c>
      <c r="C23" s="3" t="s">
        <v>275</v>
      </c>
      <c r="D23" s="9">
        <v>430</v>
      </c>
      <c r="E23" s="9">
        <v>467</v>
      </c>
      <c r="F23" s="13">
        <f t="shared" si="24"/>
        <v>897</v>
      </c>
      <c r="G23" s="6">
        <f t="shared" si="0"/>
        <v>4.6546624461626281E-2</v>
      </c>
      <c r="H23" s="9">
        <v>213</v>
      </c>
      <c r="I23" s="9">
        <v>226</v>
      </c>
      <c r="J23" s="13">
        <f t="shared" si="25"/>
        <v>439</v>
      </c>
      <c r="K23" s="6">
        <f t="shared" si="1"/>
        <v>4.4442194776270497E-2</v>
      </c>
      <c r="L23" s="9">
        <v>470</v>
      </c>
      <c r="M23" s="9">
        <v>488</v>
      </c>
      <c r="N23" s="13">
        <f t="shared" si="26"/>
        <v>958</v>
      </c>
      <c r="O23" s="6">
        <f t="shared" si="2"/>
        <v>4.8164906988436403E-2</v>
      </c>
      <c r="P23" s="9">
        <v>418</v>
      </c>
      <c r="Q23" s="9">
        <v>427</v>
      </c>
      <c r="R23" s="13">
        <f t="shared" si="27"/>
        <v>845</v>
      </c>
      <c r="S23" s="6">
        <f t="shared" si="3"/>
        <v>4.7834701386923292E-2</v>
      </c>
      <c r="T23" s="9">
        <v>480</v>
      </c>
      <c r="U23" s="9">
        <v>382</v>
      </c>
      <c r="V23" s="13">
        <f t="shared" si="28"/>
        <v>862</v>
      </c>
      <c r="W23" s="6">
        <f t="shared" si="4"/>
        <v>5.0224319757618131E-2</v>
      </c>
      <c r="X23" s="9">
        <v>5</v>
      </c>
      <c r="Y23" s="9">
        <v>7</v>
      </c>
      <c r="Z23" s="13">
        <f t="shared" si="29"/>
        <v>12</v>
      </c>
      <c r="AA23" s="6">
        <f t="shared" si="5"/>
        <v>4.2553191489361701E-2</v>
      </c>
      <c r="AB23" s="9">
        <v>20</v>
      </c>
      <c r="AC23" s="9">
        <v>56</v>
      </c>
      <c r="AD23" s="13">
        <f t="shared" si="30"/>
        <v>76</v>
      </c>
      <c r="AE23" s="6">
        <f t="shared" si="6"/>
        <v>5.8015267175572517E-2</v>
      </c>
      <c r="AF23" s="9">
        <v>65</v>
      </c>
      <c r="AG23" s="9">
        <v>89</v>
      </c>
      <c r="AH23" s="13">
        <f t="shared" si="31"/>
        <v>154</v>
      </c>
      <c r="AI23" s="6">
        <f t="shared" si="7"/>
        <v>4.7663262147941816E-2</v>
      </c>
      <c r="AJ23" s="9">
        <v>3</v>
      </c>
      <c r="AK23" s="9">
        <v>3</v>
      </c>
      <c r="AL23" s="13">
        <f t="shared" si="32"/>
        <v>6</v>
      </c>
      <c r="AM23" s="6">
        <f t="shared" si="8"/>
        <v>4.0540540540540543E-2</v>
      </c>
      <c r="AN23" s="9">
        <v>0</v>
      </c>
      <c r="AO23" s="9">
        <v>0</v>
      </c>
      <c r="AP23" s="13">
        <f t="shared" si="33"/>
        <v>0</v>
      </c>
      <c r="AQ23" s="6">
        <f t="shared" si="20"/>
        <v>0</v>
      </c>
      <c r="AR23" s="13">
        <f t="shared" si="21"/>
        <v>2104</v>
      </c>
      <c r="AS23" s="13">
        <f t="shared" si="22"/>
        <v>2145</v>
      </c>
      <c r="AT23" s="13">
        <f t="shared" si="34"/>
        <v>4249</v>
      </c>
      <c r="AU23" s="6">
        <f t="shared" si="9"/>
        <v>4.7825940141598099E-2</v>
      </c>
    </row>
    <row r="24" spans="1:47" x14ac:dyDescent="0.25">
      <c r="A24" s="4">
        <v>17</v>
      </c>
      <c r="B24" s="3" t="s">
        <v>106</v>
      </c>
      <c r="C24" s="3" t="s">
        <v>276</v>
      </c>
      <c r="D24" s="9">
        <v>533</v>
      </c>
      <c r="E24" s="9">
        <v>538</v>
      </c>
      <c r="F24" s="13">
        <f t="shared" si="24"/>
        <v>1071</v>
      </c>
      <c r="G24" s="6">
        <f t="shared" si="0"/>
        <v>5.5575735561205958E-2</v>
      </c>
      <c r="H24" s="9">
        <v>298</v>
      </c>
      <c r="I24" s="9">
        <v>261</v>
      </c>
      <c r="J24" s="13">
        <f t="shared" si="25"/>
        <v>559</v>
      </c>
      <c r="K24" s="6">
        <f t="shared" si="1"/>
        <v>5.6590402915569951E-2</v>
      </c>
      <c r="L24" s="9">
        <v>616</v>
      </c>
      <c r="M24" s="9">
        <v>668</v>
      </c>
      <c r="N24" s="13">
        <f t="shared" si="26"/>
        <v>1284</v>
      </c>
      <c r="O24" s="6">
        <f t="shared" si="2"/>
        <v>6.4555052790346915E-2</v>
      </c>
      <c r="P24" s="9">
        <v>524</v>
      </c>
      <c r="Q24" s="9">
        <v>562</v>
      </c>
      <c r="R24" s="13">
        <f t="shared" si="27"/>
        <v>1086</v>
      </c>
      <c r="S24" s="6">
        <f t="shared" si="3"/>
        <v>6.147749787715822E-2</v>
      </c>
      <c r="T24" s="9">
        <v>463</v>
      </c>
      <c r="U24" s="9">
        <v>407</v>
      </c>
      <c r="V24" s="13">
        <f t="shared" si="28"/>
        <v>870</v>
      </c>
      <c r="W24" s="6">
        <f t="shared" si="4"/>
        <v>5.0690438734486976E-2</v>
      </c>
      <c r="X24" s="9">
        <v>3</v>
      </c>
      <c r="Y24" s="9">
        <v>4</v>
      </c>
      <c r="Z24" s="13">
        <f t="shared" si="29"/>
        <v>7</v>
      </c>
      <c r="AA24" s="6">
        <f t="shared" si="5"/>
        <v>2.4822695035460994E-2</v>
      </c>
      <c r="AB24" s="9">
        <v>27</v>
      </c>
      <c r="AC24" s="9">
        <v>41</v>
      </c>
      <c r="AD24" s="13">
        <f t="shared" si="30"/>
        <v>68</v>
      </c>
      <c r="AE24" s="6">
        <f t="shared" si="6"/>
        <v>5.1908396946564885E-2</v>
      </c>
      <c r="AF24" s="9">
        <v>69</v>
      </c>
      <c r="AG24" s="9">
        <v>79</v>
      </c>
      <c r="AH24" s="13">
        <f t="shared" si="31"/>
        <v>148</v>
      </c>
      <c r="AI24" s="6">
        <f t="shared" si="7"/>
        <v>4.5806251934385638E-2</v>
      </c>
      <c r="AJ24" s="9">
        <v>4</v>
      </c>
      <c r="AK24" s="9">
        <v>4</v>
      </c>
      <c r="AL24" s="13">
        <f t="shared" si="32"/>
        <v>8</v>
      </c>
      <c r="AM24" s="6">
        <f t="shared" si="8"/>
        <v>5.4054054054054057E-2</v>
      </c>
      <c r="AN24" s="9">
        <v>0</v>
      </c>
      <c r="AO24" s="9">
        <v>0</v>
      </c>
      <c r="AP24" s="13">
        <f t="shared" si="33"/>
        <v>0</v>
      </c>
      <c r="AQ24" s="6">
        <f t="shared" si="20"/>
        <v>0</v>
      </c>
      <c r="AR24" s="13">
        <f t="shared" si="21"/>
        <v>2537</v>
      </c>
      <c r="AS24" s="13">
        <f t="shared" si="22"/>
        <v>2564</v>
      </c>
      <c r="AT24" s="13">
        <f t="shared" si="34"/>
        <v>5101</v>
      </c>
      <c r="AU24" s="6">
        <f t="shared" si="9"/>
        <v>5.7415890953704848E-2</v>
      </c>
    </row>
    <row r="25" spans="1:47" s="1" customFormat="1" x14ac:dyDescent="0.25">
      <c r="A25" s="23" t="s">
        <v>345</v>
      </c>
      <c r="B25" s="23"/>
      <c r="C25" s="23"/>
      <c r="D25" s="14">
        <f>SUM(D8:D24)</f>
        <v>9587</v>
      </c>
      <c r="E25" s="14">
        <f t="shared" ref="E25:AU25" si="35">SUM(E8:E24)</f>
        <v>9684</v>
      </c>
      <c r="F25" s="18">
        <f t="shared" si="35"/>
        <v>19271</v>
      </c>
      <c r="G25" s="12">
        <f>F25/$AT25</f>
        <v>0.2169107301644474</v>
      </c>
      <c r="H25" s="14">
        <f t="shared" si="35"/>
        <v>4751</v>
      </c>
      <c r="I25" s="14">
        <f t="shared" si="35"/>
        <v>5127</v>
      </c>
      <c r="J25" s="18">
        <f t="shared" si="35"/>
        <v>9878</v>
      </c>
      <c r="K25" s="12">
        <f>J25/$AT25</f>
        <v>0.11118489920421418</v>
      </c>
      <c r="L25" s="14">
        <f t="shared" si="35"/>
        <v>9436</v>
      </c>
      <c r="M25" s="14">
        <f t="shared" si="35"/>
        <v>10454</v>
      </c>
      <c r="N25" s="18">
        <f t="shared" si="35"/>
        <v>19890</v>
      </c>
      <c r="O25" s="12">
        <f>N25/$AT25</f>
        <v>0.22387807705728083</v>
      </c>
      <c r="P25" s="14">
        <f t="shared" si="35"/>
        <v>9289</v>
      </c>
      <c r="Q25" s="14">
        <f t="shared" si="35"/>
        <v>8376</v>
      </c>
      <c r="R25" s="18">
        <f t="shared" si="35"/>
        <v>17665</v>
      </c>
      <c r="S25" s="12">
        <f>R25/$AT25</f>
        <v>0.19883389799984241</v>
      </c>
      <c r="T25" s="14">
        <f t="shared" si="35"/>
        <v>9274</v>
      </c>
      <c r="U25" s="14">
        <f t="shared" si="35"/>
        <v>7889</v>
      </c>
      <c r="V25" s="18">
        <f t="shared" si="35"/>
        <v>17163</v>
      </c>
      <c r="W25" s="12">
        <f>V25/$AT25</f>
        <v>0.19318348097205182</v>
      </c>
      <c r="X25" s="15">
        <f t="shared" si="35"/>
        <v>103</v>
      </c>
      <c r="Y25" s="14">
        <f t="shared" si="35"/>
        <v>179</v>
      </c>
      <c r="Z25" s="18">
        <f t="shared" si="35"/>
        <v>282</v>
      </c>
      <c r="AA25" s="12">
        <f>Z25/$AT25</f>
        <v>3.1741386490775863E-3</v>
      </c>
      <c r="AB25" s="14">
        <f t="shared" si="35"/>
        <v>496</v>
      </c>
      <c r="AC25" s="14">
        <f t="shared" si="35"/>
        <v>814</v>
      </c>
      <c r="AD25" s="18">
        <f t="shared" si="35"/>
        <v>1310</v>
      </c>
      <c r="AE25" s="12">
        <f>AD25/$AT25</f>
        <v>1.4745112164154745E-2</v>
      </c>
      <c r="AF25" s="14">
        <f t="shared" si="35"/>
        <v>1449</v>
      </c>
      <c r="AG25" s="14">
        <f t="shared" si="35"/>
        <v>1782</v>
      </c>
      <c r="AH25" s="18">
        <f t="shared" si="35"/>
        <v>3231</v>
      </c>
      <c r="AI25" s="12">
        <f>AH25/$AT25</f>
        <v>3.636752473464426E-2</v>
      </c>
      <c r="AJ25" s="14">
        <f t="shared" si="35"/>
        <v>85</v>
      </c>
      <c r="AK25" s="14">
        <f t="shared" si="35"/>
        <v>63</v>
      </c>
      <c r="AL25" s="18">
        <f t="shared" si="35"/>
        <v>148</v>
      </c>
      <c r="AM25" s="12">
        <f>AL25/$AT25</f>
        <v>1.6658600002251163E-3</v>
      </c>
      <c r="AN25" s="14">
        <f t="shared" si="35"/>
        <v>3</v>
      </c>
      <c r="AO25" s="14">
        <f t="shared" si="35"/>
        <v>2</v>
      </c>
      <c r="AP25" s="18">
        <f t="shared" si="35"/>
        <v>5</v>
      </c>
      <c r="AQ25" s="12">
        <f>AP25/$AT25</f>
        <v>5.6279054061659332E-5</v>
      </c>
      <c r="AR25" s="14">
        <f t="shared" si="35"/>
        <v>44473</v>
      </c>
      <c r="AS25" s="14">
        <f t="shared" si="35"/>
        <v>44370</v>
      </c>
      <c r="AT25" s="18">
        <f t="shared" si="35"/>
        <v>88843</v>
      </c>
      <c r="AU25" s="12">
        <f t="shared" si="35"/>
        <v>0.99999999999999989</v>
      </c>
    </row>
  </sheetData>
  <mergeCells count="17">
    <mergeCell ref="A25:C25"/>
    <mergeCell ref="AF6:AI6"/>
    <mergeCell ref="AJ6:AM6"/>
    <mergeCell ref="AN6:AQ6"/>
    <mergeCell ref="AR6:AU6"/>
    <mergeCell ref="H6:K6"/>
    <mergeCell ref="L6:O6"/>
    <mergeCell ref="P6:S6"/>
    <mergeCell ref="T6:W6"/>
    <mergeCell ref="X6:AA6"/>
    <mergeCell ref="AB6:AE6"/>
    <mergeCell ref="A4:D4"/>
    <mergeCell ref="A5:D5"/>
    <mergeCell ref="A6:A7"/>
    <mergeCell ref="B6:B7"/>
    <mergeCell ref="C6:C7"/>
    <mergeCell ref="D6:G6"/>
  </mergeCells>
  <phoneticPr fontId="4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0D774E-CDFB-4B03-9B14-57A301A4751C}">
  <dimension ref="A1:AU23"/>
  <sheetViews>
    <sheetView workbookViewId="0"/>
  </sheetViews>
  <sheetFormatPr defaultRowHeight="15" x14ac:dyDescent="0.25"/>
  <cols>
    <col min="1" max="1" width="6.42578125" customWidth="1"/>
    <col min="2" max="2" width="11" bestFit="1" customWidth="1"/>
    <col min="3" max="3" width="16" bestFit="1" customWidth="1"/>
    <col min="4" max="4" width="8.5703125" bestFit="1" customWidth="1"/>
    <col min="5" max="5" width="11.28515625" bestFit="1" customWidth="1"/>
    <col min="6" max="6" width="8" bestFit="1" customWidth="1"/>
    <col min="7" max="7" width="8.140625" bestFit="1" customWidth="1"/>
    <col min="8" max="8" width="8.5703125" bestFit="1" customWidth="1"/>
    <col min="9" max="9" width="11.28515625" bestFit="1" customWidth="1"/>
    <col min="10" max="10" width="8" bestFit="1" customWidth="1"/>
    <col min="11" max="11" width="8.140625" bestFit="1" customWidth="1"/>
    <col min="12" max="12" width="8.5703125" bestFit="1" customWidth="1"/>
    <col min="13" max="13" width="11.28515625" bestFit="1" customWidth="1"/>
    <col min="14" max="14" width="8" bestFit="1" customWidth="1"/>
    <col min="15" max="15" width="8.140625" bestFit="1" customWidth="1"/>
    <col min="16" max="16" width="8.5703125" bestFit="1" customWidth="1"/>
    <col min="17" max="17" width="11.28515625" bestFit="1" customWidth="1"/>
    <col min="18" max="18" width="8" bestFit="1" customWidth="1"/>
    <col min="19" max="19" width="8.140625" bestFit="1" customWidth="1"/>
    <col min="20" max="20" width="8.5703125" bestFit="1" customWidth="1"/>
    <col min="21" max="21" width="11.28515625" bestFit="1" customWidth="1"/>
    <col min="22" max="22" width="7.28515625" bestFit="1" customWidth="1"/>
    <col min="23" max="23" width="8.140625" bestFit="1" customWidth="1"/>
    <col min="24" max="24" width="8.5703125" bestFit="1" customWidth="1"/>
    <col min="25" max="25" width="11.28515625" bestFit="1" customWidth="1"/>
    <col min="26" max="26" width="7.28515625" bestFit="1" customWidth="1"/>
    <col min="27" max="27" width="8.140625" bestFit="1" customWidth="1"/>
    <col min="28" max="28" width="8.5703125" bestFit="1" customWidth="1"/>
    <col min="29" max="29" width="11.28515625" bestFit="1" customWidth="1"/>
    <col min="30" max="30" width="7.28515625" bestFit="1" customWidth="1"/>
    <col min="31" max="31" width="8.140625" bestFit="1" customWidth="1"/>
    <col min="32" max="32" width="8.5703125" bestFit="1" customWidth="1"/>
    <col min="33" max="33" width="11.28515625" bestFit="1" customWidth="1"/>
    <col min="34" max="34" width="7.28515625" bestFit="1" customWidth="1"/>
    <col min="35" max="35" width="8.140625" bestFit="1" customWidth="1"/>
    <col min="36" max="36" width="8.5703125" bestFit="1" customWidth="1"/>
    <col min="37" max="37" width="11.28515625" bestFit="1" customWidth="1"/>
    <col min="38" max="38" width="7.28515625" bestFit="1" customWidth="1"/>
    <col min="39" max="39" width="8.140625" bestFit="1" customWidth="1"/>
    <col min="40" max="40" width="8.5703125" bestFit="1" customWidth="1"/>
    <col min="41" max="41" width="11.28515625" bestFit="1" customWidth="1"/>
    <col min="42" max="42" width="7.28515625" bestFit="1" customWidth="1"/>
    <col min="43" max="43" width="8.140625" bestFit="1" customWidth="1"/>
    <col min="44" max="44" width="9" customWidth="1"/>
    <col min="45" max="45" width="11.42578125" bestFit="1" customWidth="1"/>
    <col min="46" max="46" width="9.5703125" bestFit="1" customWidth="1"/>
    <col min="47" max="47" width="8.140625" bestFit="1" customWidth="1"/>
  </cols>
  <sheetData>
    <row r="1" spans="1:47" ht="18.75" x14ac:dyDescent="0.3">
      <c r="B1" s="16" t="s">
        <v>372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2"/>
    </row>
    <row r="4" spans="1:47" x14ac:dyDescent="0.25">
      <c r="A4" s="24" t="s">
        <v>343</v>
      </c>
      <c r="B4" s="24"/>
      <c r="C4" s="24"/>
      <c r="D4" s="24"/>
    </row>
    <row r="5" spans="1:47" x14ac:dyDescent="0.25">
      <c r="A5" s="24" t="s">
        <v>357</v>
      </c>
      <c r="B5" s="24"/>
      <c r="C5" s="24"/>
      <c r="D5" s="24"/>
    </row>
    <row r="6" spans="1:47" s="1" customFormat="1" x14ac:dyDescent="0.25">
      <c r="A6" s="22" t="s">
        <v>342</v>
      </c>
      <c r="B6" s="22" t="s">
        <v>0</v>
      </c>
      <c r="C6" s="22" t="s">
        <v>1</v>
      </c>
      <c r="D6" s="19" t="s">
        <v>362</v>
      </c>
      <c r="E6" s="20"/>
      <c r="F6" s="20"/>
      <c r="G6" s="21"/>
      <c r="H6" s="19" t="s">
        <v>363</v>
      </c>
      <c r="I6" s="20"/>
      <c r="J6" s="20"/>
      <c r="K6" s="21"/>
      <c r="L6" s="19" t="s">
        <v>364</v>
      </c>
      <c r="M6" s="20"/>
      <c r="N6" s="20"/>
      <c r="O6" s="21"/>
      <c r="P6" s="19" t="s">
        <v>365</v>
      </c>
      <c r="Q6" s="20"/>
      <c r="R6" s="20"/>
      <c r="S6" s="21"/>
      <c r="T6" s="19" t="s">
        <v>366</v>
      </c>
      <c r="U6" s="20"/>
      <c r="V6" s="20"/>
      <c r="W6" s="21"/>
      <c r="X6" s="19" t="s">
        <v>367</v>
      </c>
      <c r="Y6" s="20"/>
      <c r="Z6" s="20"/>
      <c r="AA6" s="21"/>
      <c r="AB6" s="19" t="s">
        <v>368</v>
      </c>
      <c r="AC6" s="20"/>
      <c r="AD6" s="20"/>
      <c r="AE6" s="21"/>
      <c r="AF6" s="19" t="s">
        <v>369</v>
      </c>
      <c r="AG6" s="20"/>
      <c r="AH6" s="20"/>
      <c r="AI6" s="21"/>
      <c r="AJ6" s="19" t="s">
        <v>370</v>
      </c>
      <c r="AK6" s="20"/>
      <c r="AL6" s="20"/>
      <c r="AM6" s="21"/>
      <c r="AN6" s="19" t="s">
        <v>371</v>
      </c>
      <c r="AO6" s="20"/>
      <c r="AP6" s="20"/>
      <c r="AQ6" s="21"/>
      <c r="AR6" s="19" t="s">
        <v>349</v>
      </c>
      <c r="AS6" s="20"/>
      <c r="AT6" s="20"/>
      <c r="AU6" s="21"/>
    </row>
    <row r="7" spans="1:47" s="5" customFormat="1" x14ac:dyDescent="0.25">
      <c r="A7" s="22"/>
      <c r="B7" s="22"/>
      <c r="C7" s="22"/>
      <c r="D7" s="7" t="s">
        <v>346</v>
      </c>
      <c r="E7" s="7" t="s">
        <v>347</v>
      </c>
      <c r="F7" s="7" t="s">
        <v>344</v>
      </c>
      <c r="G7" s="7" t="s">
        <v>348</v>
      </c>
      <c r="H7" s="7" t="s">
        <v>346</v>
      </c>
      <c r="I7" s="7" t="s">
        <v>347</v>
      </c>
      <c r="J7" s="7" t="s">
        <v>344</v>
      </c>
      <c r="K7" s="7" t="s">
        <v>348</v>
      </c>
      <c r="L7" s="7" t="s">
        <v>346</v>
      </c>
      <c r="M7" s="7" t="s">
        <v>347</v>
      </c>
      <c r="N7" s="7" t="s">
        <v>344</v>
      </c>
      <c r="O7" s="7" t="s">
        <v>348</v>
      </c>
      <c r="P7" s="7" t="s">
        <v>346</v>
      </c>
      <c r="Q7" s="7" t="s">
        <v>347</v>
      </c>
      <c r="R7" s="7" t="s">
        <v>344</v>
      </c>
      <c r="S7" s="7" t="s">
        <v>348</v>
      </c>
      <c r="T7" s="7" t="s">
        <v>346</v>
      </c>
      <c r="U7" s="7" t="s">
        <v>347</v>
      </c>
      <c r="V7" s="7" t="s">
        <v>344</v>
      </c>
      <c r="W7" s="7" t="s">
        <v>348</v>
      </c>
      <c r="X7" s="7" t="s">
        <v>346</v>
      </c>
      <c r="Y7" s="7" t="s">
        <v>347</v>
      </c>
      <c r="Z7" s="7" t="s">
        <v>344</v>
      </c>
      <c r="AA7" s="7" t="s">
        <v>348</v>
      </c>
      <c r="AB7" s="7" t="s">
        <v>346</v>
      </c>
      <c r="AC7" s="7" t="s">
        <v>347</v>
      </c>
      <c r="AD7" s="7" t="s">
        <v>344</v>
      </c>
      <c r="AE7" s="7" t="s">
        <v>348</v>
      </c>
      <c r="AF7" s="7" t="s">
        <v>346</v>
      </c>
      <c r="AG7" s="7" t="s">
        <v>347</v>
      </c>
      <c r="AH7" s="7" t="s">
        <v>344</v>
      </c>
      <c r="AI7" s="7" t="s">
        <v>348</v>
      </c>
      <c r="AJ7" s="7" t="s">
        <v>346</v>
      </c>
      <c r="AK7" s="7" t="s">
        <v>347</v>
      </c>
      <c r="AL7" s="7" t="s">
        <v>344</v>
      </c>
      <c r="AM7" s="7" t="s">
        <v>348</v>
      </c>
      <c r="AN7" s="7" t="s">
        <v>346</v>
      </c>
      <c r="AO7" s="7" t="s">
        <v>347</v>
      </c>
      <c r="AP7" s="7" t="s">
        <v>344</v>
      </c>
      <c r="AQ7" s="7" t="s">
        <v>348</v>
      </c>
      <c r="AR7" s="7" t="s">
        <v>346</v>
      </c>
      <c r="AS7" s="7" t="s">
        <v>347</v>
      </c>
      <c r="AT7" s="7" t="s">
        <v>344</v>
      </c>
      <c r="AU7" s="7" t="s">
        <v>348</v>
      </c>
    </row>
    <row r="8" spans="1:47" x14ac:dyDescent="0.25">
      <c r="A8" s="4">
        <v>1</v>
      </c>
      <c r="B8" s="3" t="s">
        <v>108</v>
      </c>
      <c r="C8" s="3" t="s">
        <v>278</v>
      </c>
      <c r="D8" s="9">
        <v>522</v>
      </c>
      <c r="E8" s="9">
        <v>490</v>
      </c>
      <c r="F8" s="13">
        <f>SUM(D8:E8)</f>
        <v>1012</v>
      </c>
      <c r="G8" s="6">
        <f t="shared" ref="G8:G22" si="0">IFERROR(F8/F$23,0)</f>
        <v>5.9292242793531756E-2</v>
      </c>
      <c r="H8" s="9">
        <v>246</v>
      </c>
      <c r="I8" s="9">
        <v>239</v>
      </c>
      <c r="J8" s="13">
        <f>SUM(H8:I8)</f>
        <v>485</v>
      </c>
      <c r="K8" s="6">
        <f t="shared" ref="K8:K22" si="1">IFERROR(J8/J$23,0)</f>
        <v>5.3680132816823461E-2</v>
      </c>
      <c r="L8" s="9">
        <v>555</v>
      </c>
      <c r="M8" s="9">
        <v>594</v>
      </c>
      <c r="N8" s="13">
        <f>SUM(L8:M8)</f>
        <v>1149</v>
      </c>
      <c r="O8" s="6">
        <f t="shared" ref="O8:O22" si="2">IFERROR(N8/N$23,0)</f>
        <v>7.170046801872075E-2</v>
      </c>
      <c r="P8" s="9">
        <v>534</v>
      </c>
      <c r="Q8" s="9">
        <v>530</v>
      </c>
      <c r="R8" s="13">
        <f>SUM(P8:Q8)</f>
        <v>1064</v>
      </c>
      <c r="S8" s="6">
        <f t="shared" ref="S8:S22" si="3">IFERROR(R8/R$23,0)</f>
        <v>6.2658265119839823E-2</v>
      </c>
      <c r="T8" s="9">
        <v>743</v>
      </c>
      <c r="U8" s="9">
        <v>646</v>
      </c>
      <c r="V8" s="13">
        <f>SUM(T8:U8)</f>
        <v>1389</v>
      </c>
      <c r="W8" s="6">
        <f t="shared" ref="W8:W22" si="4">IFERROR(V8/V$23,0)</f>
        <v>5.5103741024318642E-2</v>
      </c>
      <c r="X8" s="9">
        <v>4</v>
      </c>
      <c r="Y8" s="9">
        <v>18</v>
      </c>
      <c r="Z8" s="13">
        <f>SUM(X8:Y8)</f>
        <v>22</v>
      </c>
      <c r="AA8" s="6">
        <f t="shared" ref="AA8:AA22" si="5">IFERROR(Z8/Z$23,0)</f>
        <v>6.3400576368876083E-2</v>
      </c>
      <c r="AB8" s="9">
        <v>46</v>
      </c>
      <c r="AC8" s="9">
        <v>63</v>
      </c>
      <c r="AD8" s="13">
        <f>SUM(AB8:AC8)</f>
        <v>109</v>
      </c>
      <c r="AE8" s="6">
        <f t="shared" ref="AE8:AE22" si="6">IFERROR(AD8/AD$23,0)</f>
        <v>4.3916196615632556E-2</v>
      </c>
      <c r="AF8" s="9">
        <v>94</v>
      </c>
      <c r="AG8" s="9">
        <v>119</v>
      </c>
      <c r="AH8" s="13">
        <f>SUM(AF8:AG8)</f>
        <v>213</v>
      </c>
      <c r="AI8" s="6">
        <f t="shared" ref="AI8:AI22" si="7">IFERROR(AH8/$AH$23,0)</f>
        <v>3.8001784121320249E-2</v>
      </c>
      <c r="AJ8" s="9">
        <v>4</v>
      </c>
      <c r="AK8" s="9">
        <v>2</v>
      </c>
      <c r="AL8" s="13">
        <f>SUM(AJ8:AK8)</f>
        <v>6</v>
      </c>
      <c r="AM8" s="6">
        <f t="shared" ref="AM8:AM22" si="8">IFERROR(AL8/$AL$23,0)</f>
        <v>1.3698630136986301E-2</v>
      </c>
      <c r="AN8" s="9">
        <v>0</v>
      </c>
      <c r="AO8" s="9">
        <v>1</v>
      </c>
      <c r="AP8" s="13">
        <f>SUM(AN8:AO8)</f>
        <v>1</v>
      </c>
      <c r="AQ8" s="6">
        <f>IFERROR(AP8/$AP$23,0)</f>
        <v>1.9230769230769232E-2</v>
      </c>
      <c r="AR8" s="13">
        <f>AN8+AJ8+AF8+AB8+X8+T8+P8+L8+H8+D8</f>
        <v>2748</v>
      </c>
      <c r="AS8" s="13">
        <f>AO8+AK8+AG8+AC8+Y8+U8+Q8+M8+I8+E8</f>
        <v>2702</v>
      </c>
      <c r="AT8" s="13">
        <f>SUM(AR8:AS8)</f>
        <v>5450</v>
      </c>
      <c r="AU8" s="6">
        <f t="shared" ref="AU8:AU22" si="9">IFERROR(AT8/$AT$23,0)</f>
        <v>5.8451308451308449E-2</v>
      </c>
    </row>
    <row r="9" spans="1:47" x14ac:dyDescent="0.25">
      <c r="A9" s="4">
        <v>2</v>
      </c>
      <c r="B9" s="3" t="s">
        <v>109</v>
      </c>
      <c r="C9" s="3" t="s">
        <v>279</v>
      </c>
      <c r="D9" s="9">
        <v>193</v>
      </c>
      <c r="E9" s="9">
        <v>209</v>
      </c>
      <c r="F9" s="13">
        <f t="shared" ref="F9:F22" si="10">SUM(D9:E9)</f>
        <v>402</v>
      </c>
      <c r="G9" s="6">
        <f t="shared" si="0"/>
        <v>2.3552847433794235E-2</v>
      </c>
      <c r="H9" s="9">
        <v>114</v>
      </c>
      <c r="I9" s="9">
        <v>95</v>
      </c>
      <c r="J9" s="13">
        <f t="shared" ref="J9:J22" si="11">SUM(H9:I9)</f>
        <v>209</v>
      </c>
      <c r="K9" s="6">
        <f t="shared" si="1"/>
        <v>2.3132263420033203E-2</v>
      </c>
      <c r="L9" s="9">
        <v>230</v>
      </c>
      <c r="M9" s="9">
        <v>259</v>
      </c>
      <c r="N9" s="13">
        <f t="shared" ref="N9:N22" si="12">SUM(L9:M9)</f>
        <v>489</v>
      </c>
      <c r="O9" s="6">
        <f t="shared" si="2"/>
        <v>3.0514820592823712E-2</v>
      </c>
      <c r="P9" s="9">
        <v>223</v>
      </c>
      <c r="Q9" s="9">
        <v>197</v>
      </c>
      <c r="R9" s="13">
        <f t="shared" ref="R9:R22" si="13">SUM(P9:Q9)</f>
        <v>420</v>
      </c>
      <c r="S9" s="6">
        <f t="shared" si="3"/>
        <v>2.4733525705199929E-2</v>
      </c>
      <c r="T9" s="9">
        <v>312</v>
      </c>
      <c r="U9" s="9">
        <v>252</v>
      </c>
      <c r="V9" s="13">
        <f t="shared" ref="V9:V22" si="14">SUM(T9:U9)</f>
        <v>564</v>
      </c>
      <c r="W9" s="6">
        <f t="shared" si="4"/>
        <v>2.2374737176181221E-2</v>
      </c>
      <c r="X9" s="9">
        <v>4</v>
      </c>
      <c r="Y9" s="9">
        <v>5</v>
      </c>
      <c r="Z9" s="13">
        <f t="shared" ref="Z9:Z22" si="15">SUM(X9:Y9)</f>
        <v>9</v>
      </c>
      <c r="AA9" s="6">
        <f t="shared" si="5"/>
        <v>2.5936599423631124E-2</v>
      </c>
      <c r="AB9" s="9">
        <v>14</v>
      </c>
      <c r="AC9" s="9">
        <v>32</v>
      </c>
      <c r="AD9" s="13">
        <f t="shared" ref="AD9:AD22" si="16">SUM(AB9:AC9)</f>
        <v>46</v>
      </c>
      <c r="AE9" s="6">
        <f t="shared" si="6"/>
        <v>1.8533440773569703E-2</v>
      </c>
      <c r="AF9" s="9">
        <v>42</v>
      </c>
      <c r="AG9" s="9">
        <v>39</v>
      </c>
      <c r="AH9" s="13">
        <f t="shared" ref="AH9:AH22" si="17">SUM(AF9:AG9)</f>
        <v>81</v>
      </c>
      <c r="AI9" s="6">
        <f t="shared" si="7"/>
        <v>1.4451382694023194E-2</v>
      </c>
      <c r="AJ9" s="9">
        <v>2</v>
      </c>
      <c r="AK9" s="9">
        <v>3</v>
      </c>
      <c r="AL9" s="13">
        <f t="shared" ref="AL9:AL22" si="18">SUM(AJ9:AK9)</f>
        <v>5</v>
      </c>
      <c r="AM9" s="6">
        <f t="shared" si="8"/>
        <v>1.1415525114155251E-2</v>
      </c>
      <c r="AN9" s="9">
        <v>0</v>
      </c>
      <c r="AO9" s="9">
        <v>0</v>
      </c>
      <c r="AP9" s="13">
        <f t="shared" ref="AP9:AP22" si="19">SUM(AN9:AO9)</f>
        <v>0</v>
      </c>
      <c r="AQ9" s="6">
        <f t="shared" ref="AQ9:AQ22" si="20">IFERROR(AP9/$AP$23,0)</f>
        <v>0</v>
      </c>
      <c r="AR9" s="13">
        <f t="shared" ref="AR9:AR22" si="21">AN9+AJ9+AF9+AB9+X9+T9+P9+L9+H9+D9</f>
        <v>1134</v>
      </c>
      <c r="AS9" s="13">
        <f t="shared" ref="AS9:AS22" si="22">AO9+AK9+AG9+AC9+Y9+U9+Q9+M9+I9+E9</f>
        <v>1091</v>
      </c>
      <c r="AT9" s="13">
        <f t="shared" ref="AT9:AT22" si="23">SUM(AR9:AS9)</f>
        <v>2225</v>
      </c>
      <c r="AU9" s="6">
        <f t="shared" si="9"/>
        <v>2.3863148863148862E-2</v>
      </c>
    </row>
    <row r="10" spans="1:47" x14ac:dyDescent="0.25">
      <c r="A10" s="4">
        <v>3</v>
      </c>
      <c r="B10" s="3" t="s">
        <v>110</v>
      </c>
      <c r="C10" s="3" t="s">
        <v>280</v>
      </c>
      <c r="D10" s="9">
        <v>688</v>
      </c>
      <c r="E10" s="9">
        <v>693</v>
      </c>
      <c r="F10" s="13">
        <f t="shared" si="10"/>
        <v>1381</v>
      </c>
      <c r="G10" s="6">
        <f t="shared" si="0"/>
        <v>8.0911647527536906E-2</v>
      </c>
      <c r="H10" s="9">
        <v>398</v>
      </c>
      <c r="I10" s="9">
        <v>421</v>
      </c>
      <c r="J10" s="13">
        <f t="shared" si="11"/>
        <v>819</v>
      </c>
      <c r="K10" s="6">
        <f t="shared" si="1"/>
        <v>9.0647482014388492E-2</v>
      </c>
      <c r="L10" s="9">
        <v>612</v>
      </c>
      <c r="M10" s="9">
        <v>723</v>
      </c>
      <c r="N10" s="13">
        <f t="shared" si="12"/>
        <v>1335</v>
      </c>
      <c r="O10" s="6">
        <f t="shared" si="2"/>
        <v>8.3307332293291736E-2</v>
      </c>
      <c r="P10" s="9">
        <v>719</v>
      </c>
      <c r="Q10" s="9">
        <v>706</v>
      </c>
      <c r="R10" s="13">
        <f t="shared" si="13"/>
        <v>1425</v>
      </c>
      <c r="S10" s="6">
        <f t="shared" si="3"/>
        <v>8.3917319356928338E-2</v>
      </c>
      <c r="T10" s="9">
        <v>1166</v>
      </c>
      <c r="U10" s="9">
        <v>1025</v>
      </c>
      <c r="V10" s="13">
        <f t="shared" si="14"/>
        <v>2191</v>
      </c>
      <c r="W10" s="6">
        <f t="shared" si="4"/>
        <v>8.6920299916689814E-2</v>
      </c>
      <c r="X10" s="9">
        <v>10</v>
      </c>
      <c r="Y10" s="9">
        <v>19</v>
      </c>
      <c r="Z10" s="13">
        <f t="shared" si="15"/>
        <v>29</v>
      </c>
      <c r="AA10" s="6">
        <f t="shared" si="5"/>
        <v>8.3573487031700283E-2</v>
      </c>
      <c r="AB10" s="9">
        <v>91</v>
      </c>
      <c r="AC10" s="9">
        <v>125</v>
      </c>
      <c r="AD10" s="13">
        <f t="shared" si="16"/>
        <v>216</v>
      </c>
      <c r="AE10" s="6">
        <f t="shared" si="6"/>
        <v>8.702659145850121E-2</v>
      </c>
      <c r="AF10" s="9">
        <v>238</v>
      </c>
      <c r="AG10" s="9">
        <v>245</v>
      </c>
      <c r="AH10" s="13">
        <f t="shared" si="17"/>
        <v>483</v>
      </c>
      <c r="AI10" s="6">
        <f t="shared" si="7"/>
        <v>8.6173059768064234E-2</v>
      </c>
      <c r="AJ10" s="9">
        <v>18</v>
      </c>
      <c r="AK10" s="9">
        <v>14</v>
      </c>
      <c r="AL10" s="13">
        <f t="shared" si="18"/>
        <v>32</v>
      </c>
      <c r="AM10" s="6">
        <f t="shared" si="8"/>
        <v>7.3059360730593603E-2</v>
      </c>
      <c r="AN10" s="9">
        <v>0</v>
      </c>
      <c r="AO10" s="9">
        <v>1</v>
      </c>
      <c r="AP10" s="13">
        <f t="shared" si="19"/>
        <v>1</v>
      </c>
      <c r="AQ10" s="6">
        <f t="shared" si="20"/>
        <v>1.9230769230769232E-2</v>
      </c>
      <c r="AR10" s="13">
        <f t="shared" si="21"/>
        <v>3940</v>
      </c>
      <c r="AS10" s="13">
        <f t="shared" si="22"/>
        <v>3972</v>
      </c>
      <c r="AT10" s="13">
        <f t="shared" si="23"/>
        <v>7912</v>
      </c>
      <c r="AU10" s="6">
        <f t="shared" si="9"/>
        <v>8.4856284856284853E-2</v>
      </c>
    </row>
    <row r="11" spans="1:47" x14ac:dyDescent="0.25">
      <c r="A11" s="4">
        <v>4</v>
      </c>
      <c r="B11" s="3" t="s">
        <v>111</v>
      </c>
      <c r="C11" s="3" t="s">
        <v>281</v>
      </c>
      <c r="D11" s="9">
        <v>550</v>
      </c>
      <c r="E11" s="9">
        <v>544</v>
      </c>
      <c r="F11" s="13">
        <f t="shared" si="10"/>
        <v>1094</v>
      </c>
      <c r="G11" s="6">
        <f t="shared" si="0"/>
        <v>6.4096554956644014E-2</v>
      </c>
      <c r="H11" s="9">
        <v>256</v>
      </c>
      <c r="I11" s="9">
        <v>288</v>
      </c>
      <c r="J11" s="13">
        <f t="shared" si="11"/>
        <v>544</v>
      </c>
      <c r="K11" s="6">
        <f t="shared" si="1"/>
        <v>6.0210293303818482E-2</v>
      </c>
      <c r="L11" s="9">
        <v>378</v>
      </c>
      <c r="M11" s="9">
        <v>490</v>
      </c>
      <c r="N11" s="13">
        <f t="shared" si="12"/>
        <v>868</v>
      </c>
      <c r="O11" s="6">
        <f t="shared" si="2"/>
        <v>5.416536661466459E-2</v>
      </c>
      <c r="P11" s="9">
        <v>512</v>
      </c>
      <c r="Q11" s="9">
        <v>520</v>
      </c>
      <c r="R11" s="13">
        <f t="shared" si="13"/>
        <v>1032</v>
      </c>
      <c r="S11" s="6">
        <f t="shared" si="3"/>
        <v>6.0773806018491257E-2</v>
      </c>
      <c r="T11" s="9">
        <v>931</v>
      </c>
      <c r="U11" s="9">
        <v>785</v>
      </c>
      <c r="V11" s="13">
        <f t="shared" si="14"/>
        <v>1716</v>
      </c>
      <c r="W11" s="6">
        <f t="shared" si="4"/>
        <v>6.8076328004125844E-2</v>
      </c>
      <c r="X11" s="9">
        <v>9</v>
      </c>
      <c r="Y11" s="9">
        <v>19</v>
      </c>
      <c r="Z11" s="13">
        <f t="shared" si="15"/>
        <v>28</v>
      </c>
      <c r="AA11" s="6">
        <f t="shared" si="5"/>
        <v>8.069164265129683E-2</v>
      </c>
      <c r="AB11" s="9">
        <v>85</v>
      </c>
      <c r="AC11" s="9">
        <v>114</v>
      </c>
      <c r="AD11" s="13">
        <f t="shared" si="16"/>
        <v>199</v>
      </c>
      <c r="AE11" s="6">
        <f t="shared" si="6"/>
        <v>8.0177276390008059E-2</v>
      </c>
      <c r="AF11" s="9">
        <v>197</v>
      </c>
      <c r="AG11" s="9">
        <v>235</v>
      </c>
      <c r="AH11" s="13">
        <f t="shared" si="17"/>
        <v>432</v>
      </c>
      <c r="AI11" s="6">
        <f t="shared" si="7"/>
        <v>7.7074041034790361E-2</v>
      </c>
      <c r="AJ11" s="9">
        <v>12</v>
      </c>
      <c r="AK11" s="9">
        <v>15</v>
      </c>
      <c r="AL11" s="13">
        <f t="shared" si="18"/>
        <v>27</v>
      </c>
      <c r="AM11" s="6">
        <f t="shared" si="8"/>
        <v>6.1643835616438353E-2</v>
      </c>
      <c r="AN11" s="9">
        <v>1</v>
      </c>
      <c r="AO11" s="9">
        <v>1</v>
      </c>
      <c r="AP11" s="13">
        <f t="shared" si="19"/>
        <v>2</v>
      </c>
      <c r="AQ11" s="6">
        <f t="shared" si="20"/>
        <v>3.8461538461538464E-2</v>
      </c>
      <c r="AR11" s="13">
        <f t="shared" si="21"/>
        <v>2931</v>
      </c>
      <c r="AS11" s="13">
        <f t="shared" si="22"/>
        <v>3011</v>
      </c>
      <c r="AT11" s="13">
        <f t="shared" si="23"/>
        <v>5942</v>
      </c>
      <c r="AU11" s="6">
        <f t="shared" si="9"/>
        <v>6.3728013728013733E-2</v>
      </c>
    </row>
    <row r="12" spans="1:47" x14ac:dyDescent="0.25">
      <c r="A12" s="4">
        <v>5</v>
      </c>
      <c r="B12" s="3" t="s">
        <v>112</v>
      </c>
      <c r="C12" s="3" t="s">
        <v>282</v>
      </c>
      <c r="D12" s="9">
        <v>544</v>
      </c>
      <c r="E12" s="9">
        <v>563</v>
      </c>
      <c r="F12" s="13">
        <f t="shared" si="10"/>
        <v>1107</v>
      </c>
      <c r="G12" s="6">
        <f t="shared" si="0"/>
        <v>6.4858214202015471E-2</v>
      </c>
      <c r="H12" s="9">
        <v>303</v>
      </c>
      <c r="I12" s="9">
        <v>318</v>
      </c>
      <c r="J12" s="13">
        <f t="shared" si="11"/>
        <v>621</v>
      </c>
      <c r="K12" s="6">
        <f t="shared" si="1"/>
        <v>6.8732706142778086E-2</v>
      </c>
      <c r="L12" s="9">
        <v>500</v>
      </c>
      <c r="M12" s="9">
        <v>576</v>
      </c>
      <c r="N12" s="13">
        <f t="shared" si="12"/>
        <v>1076</v>
      </c>
      <c r="O12" s="6">
        <f t="shared" si="2"/>
        <v>6.7145085803432134E-2</v>
      </c>
      <c r="P12" s="9">
        <v>573</v>
      </c>
      <c r="Q12" s="9">
        <v>581</v>
      </c>
      <c r="R12" s="13">
        <f t="shared" si="13"/>
        <v>1154</v>
      </c>
      <c r="S12" s="6">
        <f t="shared" si="3"/>
        <v>6.795830634238266E-2</v>
      </c>
      <c r="T12" s="9">
        <v>831</v>
      </c>
      <c r="U12" s="9">
        <v>723</v>
      </c>
      <c r="V12" s="13">
        <f t="shared" si="14"/>
        <v>1554</v>
      </c>
      <c r="W12" s="6">
        <f t="shared" si="4"/>
        <v>6.1649541793946126E-2</v>
      </c>
      <c r="X12" s="9">
        <v>8</v>
      </c>
      <c r="Y12" s="9">
        <v>9</v>
      </c>
      <c r="Z12" s="13">
        <f t="shared" si="15"/>
        <v>17</v>
      </c>
      <c r="AA12" s="6">
        <f t="shared" si="5"/>
        <v>4.8991354466858789E-2</v>
      </c>
      <c r="AB12" s="9">
        <v>68</v>
      </c>
      <c r="AC12" s="9">
        <v>74</v>
      </c>
      <c r="AD12" s="13">
        <f t="shared" si="16"/>
        <v>142</v>
      </c>
      <c r="AE12" s="6">
        <f t="shared" si="6"/>
        <v>5.7211925866236905E-2</v>
      </c>
      <c r="AF12" s="9">
        <v>174</v>
      </c>
      <c r="AG12" s="9">
        <v>208</v>
      </c>
      <c r="AH12" s="13">
        <f t="shared" si="17"/>
        <v>382</v>
      </c>
      <c r="AI12" s="6">
        <f t="shared" si="7"/>
        <v>6.8153434433541479E-2</v>
      </c>
      <c r="AJ12" s="9">
        <v>9</v>
      </c>
      <c r="AK12" s="9">
        <v>11</v>
      </c>
      <c r="AL12" s="13">
        <f t="shared" si="18"/>
        <v>20</v>
      </c>
      <c r="AM12" s="6">
        <f t="shared" si="8"/>
        <v>4.5662100456621002E-2</v>
      </c>
      <c r="AN12" s="9">
        <v>0</v>
      </c>
      <c r="AO12" s="9">
        <v>0</v>
      </c>
      <c r="AP12" s="13">
        <f t="shared" si="19"/>
        <v>0</v>
      </c>
      <c r="AQ12" s="6">
        <f t="shared" si="20"/>
        <v>0</v>
      </c>
      <c r="AR12" s="13">
        <f t="shared" si="21"/>
        <v>3010</v>
      </c>
      <c r="AS12" s="13">
        <f t="shared" si="22"/>
        <v>3063</v>
      </c>
      <c r="AT12" s="13">
        <f t="shared" si="23"/>
        <v>6073</v>
      </c>
      <c r="AU12" s="6">
        <f t="shared" si="9"/>
        <v>6.5132990132990135E-2</v>
      </c>
    </row>
    <row r="13" spans="1:47" x14ac:dyDescent="0.25">
      <c r="A13" s="4">
        <v>6</v>
      </c>
      <c r="B13" s="3" t="s">
        <v>113</v>
      </c>
      <c r="C13" s="3" t="s">
        <v>283</v>
      </c>
      <c r="D13" s="9">
        <v>503</v>
      </c>
      <c r="E13" s="9">
        <v>536</v>
      </c>
      <c r="F13" s="13">
        <f t="shared" si="10"/>
        <v>1039</v>
      </c>
      <c r="G13" s="6">
        <f t="shared" si="0"/>
        <v>6.0874150456995547E-2</v>
      </c>
      <c r="H13" s="9">
        <v>266</v>
      </c>
      <c r="I13" s="9">
        <v>303</v>
      </c>
      <c r="J13" s="13">
        <f t="shared" si="11"/>
        <v>569</v>
      </c>
      <c r="K13" s="6">
        <f t="shared" si="1"/>
        <v>6.2977310459324851E-2</v>
      </c>
      <c r="L13" s="9">
        <v>463</v>
      </c>
      <c r="M13" s="9">
        <v>541</v>
      </c>
      <c r="N13" s="13">
        <f t="shared" si="12"/>
        <v>1004</v>
      </c>
      <c r="O13" s="6">
        <f t="shared" si="2"/>
        <v>6.2652106084243375E-2</v>
      </c>
      <c r="P13" s="9">
        <v>509</v>
      </c>
      <c r="Q13" s="9">
        <v>503</v>
      </c>
      <c r="R13" s="13">
        <f t="shared" si="13"/>
        <v>1012</v>
      </c>
      <c r="S13" s="6">
        <f t="shared" si="3"/>
        <v>5.9596019080148402E-2</v>
      </c>
      <c r="T13" s="9">
        <v>770</v>
      </c>
      <c r="U13" s="9">
        <v>611</v>
      </c>
      <c r="V13" s="13">
        <f t="shared" si="14"/>
        <v>1381</v>
      </c>
      <c r="W13" s="6">
        <f t="shared" si="4"/>
        <v>5.4786368865791246E-2</v>
      </c>
      <c r="X13" s="9">
        <v>3</v>
      </c>
      <c r="Y13" s="9">
        <v>19</v>
      </c>
      <c r="Z13" s="13">
        <f t="shared" si="15"/>
        <v>22</v>
      </c>
      <c r="AA13" s="6">
        <f t="shared" si="5"/>
        <v>6.3400576368876083E-2</v>
      </c>
      <c r="AB13" s="9">
        <v>50</v>
      </c>
      <c r="AC13" s="9">
        <v>95</v>
      </c>
      <c r="AD13" s="13">
        <f t="shared" si="16"/>
        <v>145</v>
      </c>
      <c r="AE13" s="6">
        <f t="shared" si="6"/>
        <v>5.8420628525382753E-2</v>
      </c>
      <c r="AF13" s="9">
        <v>144</v>
      </c>
      <c r="AG13" s="9">
        <v>155</v>
      </c>
      <c r="AH13" s="13">
        <f t="shared" si="17"/>
        <v>299</v>
      </c>
      <c r="AI13" s="6">
        <f t="shared" si="7"/>
        <v>5.3345227475468333E-2</v>
      </c>
      <c r="AJ13" s="9">
        <v>8</v>
      </c>
      <c r="AK13" s="9">
        <v>8</v>
      </c>
      <c r="AL13" s="13">
        <f t="shared" si="18"/>
        <v>16</v>
      </c>
      <c r="AM13" s="6">
        <f t="shared" si="8"/>
        <v>3.6529680365296802E-2</v>
      </c>
      <c r="AN13" s="9">
        <v>0</v>
      </c>
      <c r="AO13" s="9">
        <v>0</v>
      </c>
      <c r="AP13" s="13">
        <f t="shared" si="19"/>
        <v>0</v>
      </c>
      <c r="AQ13" s="6">
        <f t="shared" si="20"/>
        <v>0</v>
      </c>
      <c r="AR13" s="13">
        <f t="shared" si="21"/>
        <v>2716</v>
      </c>
      <c r="AS13" s="13">
        <f t="shared" si="22"/>
        <v>2771</v>
      </c>
      <c r="AT13" s="13">
        <f t="shared" si="23"/>
        <v>5487</v>
      </c>
      <c r="AU13" s="6">
        <f t="shared" si="9"/>
        <v>5.8848133848133845E-2</v>
      </c>
    </row>
    <row r="14" spans="1:47" x14ac:dyDescent="0.25">
      <c r="A14" s="4">
        <v>7</v>
      </c>
      <c r="B14" s="3" t="s">
        <v>114</v>
      </c>
      <c r="C14" s="3" t="s">
        <v>284</v>
      </c>
      <c r="D14" s="9">
        <v>320</v>
      </c>
      <c r="E14" s="9">
        <v>329</v>
      </c>
      <c r="F14" s="13">
        <f t="shared" si="10"/>
        <v>649</v>
      </c>
      <c r="G14" s="6">
        <f t="shared" si="0"/>
        <v>3.8024373095851889E-2</v>
      </c>
      <c r="H14" s="9">
        <v>188</v>
      </c>
      <c r="I14" s="9">
        <v>220</v>
      </c>
      <c r="J14" s="13">
        <f t="shared" si="11"/>
        <v>408</v>
      </c>
      <c r="K14" s="6">
        <f t="shared" si="1"/>
        <v>4.5157719977863865E-2</v>
      </c>
      <c r="L14" s="9">
        <v>320</v>
      </c>
      <c r="M14" s="9">
        <v>402</v>
      </c>
      <c r="N14" s="13">
        <f t="shared" si="12"/>
        <v>722</v>
      </c>
      <c r="O14" s="6">
        <f t="shared" si="2"/>
        <v>4.5054602184087363E-2</v>
      </c>
      <c r="P14" s="9">
        <v>337</v>
      </c>
      <c r="Q14" s="9">
        <v>341</v>
      </c>
      <c r="R14" s="13">
        <f t="shared" si="13"/>
        <v>678</v>
      </c>
      <c r="S14" s="6">
        <f t="shared" si="3"/>
        <v>3.9926977209822745E-2</v>
      </c>
      <c r="T14" s="9">
        <v>496</v>
      </c>
      <c r="U14" s="9">
        <v>445</v>
      </c>
      <c r="V14" s="13">
        <f t="shared" si="14"/>
        <v>941</v>
      </c>
      <c r="W14" s="6">
        <f t="shared" si="4"/>
        <v>3.7330900146784626E-2</v>
      </c>
      <c r="X14" s="9">
        <v>5</v>
      </c>
      <c r="Y14" s="9">
        <v>3</v>
      </c>
      <c r="Z14" s="13">
        <f t="shared" si="15"/>
        <v>8</v>
      </c>
      <c r="AA14" s="6">
        <f t="shared" si="5"/>
        <v>2.3054755043227664E-2</v>
      </c>
      <c r="AB14" s="9">
        <v>36</v>
      </c>
      <c r="AC14" s="9">
        <v>46</v>
      </c>
      <c r="AD14" s="13">
        <f t="shared" si="16"/>
        <v>82</v>
      </c>
      <c r="AE14" s="6">
        <f t="shared" si="6"/>
        <v>3.3037872683319904E-2</v>
      </c>
      <c r="AF14" s="9">
        <v>71</v>
      </c>
      <c r="AG14" s="9">
        <v>99</v>
      </c>
      <c r="AH14" s="13">
        <f t="shared" si="17"/>
        <v>170</v>
      </c>
      <c r="AI14" s="6">
        <f t="shared" si="7"/>
        <v>3.0330062444246207E-2</v>
      </c>
      <c r="AJ14" s="9">
        <v>4</v>
      </c>
      <c r="AK14" s="9">
        <v>4</v>
      </c>
      <c r="AL14" s="13">
        <f t="shared" si="18"/>
        <v>8</v>
      </c>
      <c r="AM14" s="6">
        <f t="shared" si="8"/>
        <v>1.8264840182648401E-2</v>
      </c>
      <c r="AN14" s="9">
        <v>0</v>
      </c>
      <c r="AO14" s="9">
        <v>0</v>
      </c>
      <c r="AP14" s="13">
        <f t="shared" si="19"/>
        <v>0</v>
      </c>
      <c r="AQ14" s="6">
        <f t="shared" si="20"/>
        <v>0</v>
      </c>
      <c r="AR14" s="13">
        <f t="shared" si="21"/>
        <v>1777</v>
      </c>
      <c r="AS14" s="13">
        <f t="shared" si="22"/>
        <v>1889</v>
      </c>
      <c r="AT14" s="13">
        <f t="shared" si="23"/>
        <v>3666</v>
      </c>
      <c r="AU14" s="6">
        <f t="shared" si="9"/>
        <v>3.9317889317889321E-2</v>
      </c>
    </row>
    <row r="15" spans="1:47" x14ac:dyDescent="0.25">
      <c r="A15" s="4">
        <v>8</v>
      </c>
      <c r="B15" s="3" t="s">
        <v>115</v>
      </c>
      <c r="C15" s="3" t="s">
        <v>285</v>
      </c>
      <c r="D15" s="9">
        <v>444</v>
      </c>
      <c r="E15" s="9">
        <v>471</v>
      </c>
      <c r="F15" s="13">
        <f t="shared" si="10"/>
        <v>915</v>
      </c>
      <c r="G15" s="6">
        <f t="shared" si="0"/>
        <v>5.360909303960628E-2</v>
      </c>
      <c r="H15" s="9">
        <v>224</v>
      </c>
      <c r="I15" s="9">
        <v>274</v>
      </c>
      <c r="J15" s="13">
        <f t="shared" si="11"/>
        <v>498</v>
      </c>
      <c r="K15" s="6">
        <f t="shared" si="1"/>
        <v>5.511898173768677E-2</v>
      </c>
      <c r="L15" s="9">
        <v>361</v>
      </c>
      <c r="M15" s="9">
        <v>430</v>
      </c>
      <c r="N15" s="13">
        <f t="shared" si="12"/>
        <v>791</v>
      </c>
      <c r="O15" s="6">
        <f t="shared" si="2"/>
        <v>4.93603744149766E-2</v>
      </c>
      <c r="P15" s="9">
        <v>469</v>
      </c>
      <c r="Q15" s="9">
        <v>487</v>
      </c>
      <c r="R15" s="13">
        <f t="shared" si="13"/>
        <v>956</v>
      </c>
      <c r="S15" s="6">
        <f t="shared" si="3"/>
        <v>5.6298215652788412E-2</v>
      </c>
      <c r="T15" s="9">
        <v>739</v>
      </c>
      <c r="U15" s="9">
        <v>612</v>
      </c>
      <c r="V15" s="13">
        <f t="shared" si="14"/>
        <v>1351</v>
      </c>
      <c r="W15" s="6">
        <f t="shared" si="4"/>
        <v>5.3596223271313526E-2</v>
      </c>
      <c r="X15" s="9">
        <v>10</v>
      </c>
      <c r="Y15" s="9">
        <v>12</v>
      </c>
      <c r="Z15" s="13">
        <f t="shared" si="15"/>
        <v>22</v>
      </c>
      <c r="AA15" s="6">
        <f t="shared" si="5"/>
        <v>6.3400576368876083E-2</v>
      </c>
      <c r="AB15" s="9">
        <v>58</v>
      </c>
      <c r="AC15" s="9">
        <v>86</v>
      </c>
      <c r="AD15" s="13">
        <f t="shared" si="16"/>
        <v>144</v>
      </c>
      <c r="AE15" s="6">
        <f t="shared" si="6"/>
        <v>5.8017727639000809E-2</v>
      </c>
      <c r="AF15" s="9">
        <v>180</v>
      </c>
      <c r="AG15" s="9">
        <v>210</v>
      </c>
      <c r="AH15" s="13">
        <f t="shared" si="17"/>
        <v>390</v>
      </c>
      <c r="AI15" s="6">
        <f t="shared" si="7"/>
        <v>6.9580731489741296E-2</v>
      </c>
      <c r="AJ15" s="9">
        <v>21</v>
      </c>
      <c r="AK15" s="9">
        <v>19</v>
      </c>
      <c r="AL15" s="13">
        <f t="shared" si="18"/>
        <v>40</v>
      </c>
      <c r="AM15" s="6">
        <f t="shared" si="8"/>
        <v>9.1324200913242004E-2</v>
      </c>
      <c r="AN15" s="9">
        <v>5</v>
      </c>
      <c r="AO15" s="9">
        <v>3</v>
      </c>
      <c r="AP15" s="13">
        <f t="shared" si="19"/>
        <v>8</v>
      </c>
      <c r="AQ15" s="6">
        <f t="shared" si="20"/>
        <v>0.15384615384615385</v>
      </c>
      <c r="AR15" s="13">
        <f t="shared" si="21"/>
        <v>2511</v>
      </c>
      <c r="AS15" s="13">
        <f t="shared" si="22"/>
        <v>2604</v>
      </c>
      <c r="AT15" s="13">
        <f t="shared" si="23"/>
        <v>5115</v>
      </c>
      <c r="AU15" s="6">
        <f t="shared" si="9"/>
        <v>5.4858429858429855E-2</v>
      </c>
    </row>
    <row r="16" spans="1:47" x14ac:dyDescent="0.25">
      <c r="A16" s="4">
        <v>9</v>
      </c>
      <c r="B16" s="3" t="s">
        <v>116</v>
      </c>
      <c r="C16" s="3" t="s">
        <v>225</v>
      </c>
      <c r="D16" s="9">
        <v>785</v>
      </c>
      <c r="E16" s="9">
        <v>695</v>
      </c>
      <c r="F16" s="13">
        <f t="shared" si="10"/>
        <v>1480</v>
      </c>
      <c r="G16" s="6">
        <f t="shared" si="0"/>
        <v>8.671197562690415E-2</v>
      </c>
      <c r="H16" s="9">
        <v>353</v>
      </c>
      <c r="I16" s="9">
        <v>391</v>
      </c>
      <c r="J16" s="13">
        <f t="shared" si="11"/>
        <v>744</v>
      </c>
      <c r="K16" s="6">
        <f t="shared" si="1"/>
        <v>8.2346430547869401E-2</v>
      </c>
      <c r="L16" s="9">
        <v>525</v>
      </c>
      <c r="M16" s="9">
        <v>621</v>
      </c>
      <c r="N16" s="13">
        <f t="shared" si="12"/>
        <v>1146</v>
      </c>
      <c r="O16" s="6">
        <f t="shared" si="2"/>
        <v>7.1513260530421216E-2</v>
      </c>
      <c r="P16" s="9">
        <v>752</v>
      </c>
      <c r="Q16" s="9">
        <v>805</v>
      </c>
      <c r="R16" s="13">
        <f t="shared" si="13"/>
        <v>1557</v>
      </c>
      <c r="S16" s="6">
        <f t="shared" si="3"/>
        <v>9.1690713149991165E-2</v>
      </c>
      <c r="T16" s="9">
        <v>1146</v>
      </c>
      <c r="U16" s="9">
        <v>1029</v>
      </c>
      <c r="V16" s="13">
        <f t="shared" si="14"/>
        <v>2175</v>
      </c>
      <c r="W16" s="6">
        <f t="shared" si="4"/>
        <v>8.6285555599635022E-2</v>
      </c>
      <c r="X16" s="9">
        <v>10</v>
      </c>
      <c r="Y16" s="9">
        <v>14</v>
      </c>
      <c r="Z16" s="13">
        <f t="shared" si="15"/>
        <v>24</v>
      </c>
      <c r="AA16" s="6">
        <f t="shared" si="5"/>
        <v>6.9164265129683003E-2</v>
      </c>
      <c r="AB16" s="9">
        <v>110</v>
      </c>
      <c r="AC16" s="9">
        <v>157</v>
      </c>
      <c r="AD16" s="13">
        <f t="shared" si="16"/>
        <v>267</v>
      </c>
      <c r="AE16" s="6">
        <f t="shared" si="6"/>
        <v>0.10757453666398066</v>
      </c>
      <c r="AF16" s="9">
        <v>266</v>
      </c>
      <c r="AG16" s="9">
        <v>297</v>
      </c>
      <c r="AH16" s="13">
        <f t="shared" si="17"/>
        <v>563</v>
      </c>
      <c r="AI16" s="6">
        <f t="shared" si="7"/>
        <v>0.10044603033006244</v>
      </c>
      <c r="AJ16" s="9">
        <v>20</v>
      </c>
      <c r="AK16" s="9">
        <v>16</v>
      </c>
      <c r="AL16" s="13">
        <f t="shared" si="18"/>
        <v>36</v>
      </c>
      <c r="AM16" s="6">
        <f t="shared" si="8"/>
        <v>8.2191780821917804E-2</v>
      </c>
      <c r="AN16" s="9">
        <v>2</v>
      </c>
      <c r="AO16" s="9">
        <v>1</v>
      </c>
      <c r="AP16" s="13">
        <f t="shared" si="19"/>
        <v>3</v>
      </c>
      <c r="AQ16" s="6">
        <f t="shared" si="20"/>
        <v>5.7692307692307696E-2</v>
      </c>
      <c r="AR16" s="13">
        <f t="shared" si="21"/>
        <v>3969</v>
      </c>
      <c r="AS16" s="13">
        <f t="shared" si="22"/>
        <v>4026</v>
      </c>
      <c r="AT16" s="13">
        <f t="shared" si="23"/>
        <v>7995</v>
      </c>
      <c r="AU16" s="6">
        <f t="shared" si="9"/>
        <v>8.5746460746460751E-2</v>
      </c>
    </row>
    <row r="17" spans="1:47" x14ac:dyDescent="0.25">
      <c r="A17" s="4">
        <v>10</v>
      </c>
      <c r="B17" s="3" t="s">
        <v>117</v>
      </c>
      <c r="C17" s="3" t="s">
        <v>286</v>
      </c>
      <c r="D17" s="9">
        <v>486</v>
      </c>
      <c r="E17" s="9">
        <v>484</v>
      </c>
      <c r="F17" s="13">
        <f t="shared" si="10"/>
        <v>970</v>
      </c>
      <c r="G17" s="6">
        <f t="shared" si="0"/>
        <v>5.6831497539254747E-2</v>
      </c>
      <c r="H17" s="9">
        <v>286</v>
      </c>
      <c r="I17" s="9">
        <v>315</v>
      </c>
      <c r="J17" s="13">
        <f t="shared" si="11"/>
        <v>601</v>
      </c>
      <c r="K17" s="6">
        <f t="shared" si="1"/>
        <v>6.6519092418372991E-2</v>
      </c>
      <c r="L17" s="9">
        <v>478</v>
      </c>
      <c r="M17" s="9">
        <v>555</v>
      </c>
      <c r="N17" s="13">
        <f t="shared" si="12"/>
        <v>1033</v>
      </c>
      <c r="O17" s="6">
        <f t="shared" si="2"/>
        <v>6.4461778471138848E-2</v>
      </c>
      <c r="P17" s="9">
        <v>535</v>
      </c>
      <c r="Q17" s="9">
        <v>568</v>
      </c>
      <c r="R17" s="13">
        <f t="shared" si="13"/>
        <v>1103</v>
      </c>
      <c r="S17" s="6">
        <f t="shared" si="3"/>
        <v>6.4954949649608379E-2</v>
      </c>
      <c r="T17" s="9">
        <v>783</v>
      </c>
      <c r="U17" s="9">
        <v>686</v>
      </c>
      <c r="V17" s="13">
        <f t="shared" si="14"/>
        <v>1469</v>
      </c>
      <c r="W17" s="6">
        <f t="shared" si="4"/>
        <v>5.8277462609592573E-2</v>
      </c>
      <c r="X17" s="9">
        <v>10</v>
      </c>
      <c r="Y17" s="9">
        <v>16</v>
      </c>
      <c r="Z17" s="13">
        <f t="shared" si="15"/>
        <v>26</v>
      </c>
      <c r="AA17" s="6">
        <f t="shared" si="5"/>
        <v>7.492795389048991E-2</v>
      </c>
      <c r="AB17" s="9">
        <v>66</v>
      </c>
      <c r="AC17" s="9">
        <v>103</v>
      </c>
      <c r="AD17" s="13">
        <f t="shared" si="16"/>
        <v>169</v>
      </c>
      <c r="AE17" s="6">
        <f t="shared" si="6"/>
        <v>6.8090249798549551E-2</v>
      </c>
      <c r="AF17" s="9">
        <v>163</v>
      </c>
      <c r="AG17" s="9">
        <v>210</v>
      </c>
      <c r="AH17" s="13">
        <f t="shared" si="17"/>
        <v>373</v>
      </c>
      <c r="AI17" s="6">
        <f t="shared" si="7"/>
        <v>6.6547725245316686E-2</v>
      </c>
      <c r="AJ17" s="9">
        <v>18</v>
      </c>
      <c r="AK17" s="9">
        <v>7</v>
      </c>
      <c r="AL17" s="13">
        <f t="shared" si="18"/>
        <v>25</v>
      </c>
      <c r="AM17" s="6">
        <f t="shared" si="8"/>
        <v>5.7077625570776253E-2</v>
      </c>
      <c r="AN17" s="9">
        <v>1</v>
      </c>
      <c r="AO17" s="9">
        <v>0</v>
      </c>
      <c r="AP17" s="13">
        <f t="shared" si="19"/>
        <v>1</v>
      </c>
      <c r="AQ17" s="6">
        <f t="shared" si="20"/>
        <v>1.9230769230769232E-2</v>
      </c>
      <c r="AR17" s="13">
        <f t="shared" si="21"/>
        <v>2826</v>
      </c>
      <c r="AS17" s="13">
        <f t="shared" si="22"/>
        <v>2944</v>
      </c>
      <c r="AT17" s="13">
        <f t="shared" si="23"/>
        <v>5770</v>
      </c>
      <c r="AU17" s="6">
        <f t="shared" si="9"/>
        <v>6.1883311883311885E-2</v>
      </c>
    </row>
    <row r="18" spans="1:47" x14ac:dyDescent="0.25">
      <c r="A18" s="4">
        <v>11</v>
      </c>
      <c r="B18" s="3" t="s">
        <v>118</v>
      </c>
      <c r="C18" s="3" t="s">
        <v>230</v>
      </c>
      <c r="D18" s="9">
        <v>384</v>
      </c>
      <c r="E18" s="9">
        <v>381</v>
      </c>
      <c r="F18" s="13">
        <f t="shared" si="10"/>
        <v>765</v>
      </c>
      <c r="G18" s="6">
        <f t="shared" si="0"/>
        <v>4.4820717131474105E-2</v>
      </c>
      <c r="H18" s="9">
        <v>281</v>
      </c>
      <c r="I18" s="9">
        <v>288</v>
      </c>
      <c r="J18" s="13">
        <f t="shared" si="11"/>
        <v>569</v>
      </c>
      <c r="K18" s="6">
        <f t="shared" si="1"/>
        <v>6.2977310459324851E-2</v>
      </c>
      <c r="L18" s="9">
        <v>419</v>
      </c>
      <c r="M18" s="9">
        <v>453</v>
      </c>
      <c r="N18" s="13">
        <f t="shared" si="12"/>
        <v>872</v>
      </c>
      <c r="O18" s="6">
        <f t="shared" si="2"/>
        <v>5.4414976599063962E-2</v>
      </c>
      <c r="P18" s="9">
        <v>417</v>
      </c>
      <c r="Q18" s="9">
        <v>434</v>
      </c>
      <c r="R18" s="13">
        <f t="shared" si="13"/>
        <v>851</v>
      </c>
      <c r="S18" s="6">
        <f t="shared" si="3"/>
        <v>5.0114834226488429E-2</v>
      </c>
      <c r="T18" s="9">
        <v>653</v>
      </c>
      <c r="U18" s="9">
        <v>536</v>
      </c>
      <c r="V18" s="13">
        <f t="shared" si="14"/>
        <v>1189</v>
      </c>
      <c r="W18" s="6">
        <f t="shared" si="4"/>
        <v>4.7169437061133815E-2</v>
      </c>
      <c r="X18" s="9">
        <v>9</v>
      </c>
      <c r="Y18" s="9">
        <v>12</v>
      </c>
      <c r="Z18" s="13">
        <f t="shared" si="15"/>
        <v>21</v>
      </c>
      <c r="AA18" s="6">
        <f t="shared" si="5"/>
        <v>6.0518731988472622E-2</v>
      </c>
      <c r="AB18" s="9">
        <v>41</v>
      </c>
      <c r="AC18" s="9">
        <v>53</v>
      </c>
      <c r="AD18" s="13">
        <f t="shared" si="16"/>
        <v>94</v>
      </c>
      <c r="AE18" s="6">
        <f t="shared" si="6"/>
        <v>3.7872683319903303E-2</v>
      </c>
      <c r="AF18" s="9">
        <v>117</v>
      </c>
      <c r="AG18" s="9">
        <v>147</v>
      </c>
      <c r="AH18" s="13">
        <f t="shared" si="17"/>
        <v>264</v>
      </c>
      <c r="AI18" s="6">
        <f t="shared" si="7"/>
        <v>4.7100802854594115E-2</v>
      </c>
      <c r="AJ18" s="9">
        <v>7</v>
      </c>
      <c r="AK18" s="9">
        <v>5</v>
      </c>
      <c r="AL18" s="13">
        <f t="shared" si="18"/>
        <v>12</v>
      </c>
      <c r="AM18" s="6">
        <f t="shared" si="8"/>
        <v>2.7397260273972601E-2</v>
      </c>
      <c r="AN18" s="9">
        <v>2</v>
      </c>
      <c r="AO18" s="9">
        <v>0</v>
      </c>
      <c r="AP18" s="13">
        <f t="shared" si="19"/>
        <v>2</v>
      </c>
      <c r="AQ18" s="6">
        <f t="shared" si="20"/>
        <v>3.8461538461538464E-2</v>
      </c>
      <c r="AR18" s="13">
        <f t="shared" si="21"/>
        <v>2330</v>
      </c>
      <c r="AS18" s="13">
        <f t="shared" si="22"/>
        <v>2309</v>
      </c>
      <c r="AT18" s="13">
        <f t="shared" si="23"/>
        <v>4639</v>
      </c>
      <c r="AU18" s="6">
        <f t="shared" si="9"/>
        <v>4.9753324753324751E-2</v>
      </c>
    </row>
    <row r="19" spans="1:47" x14ac:dyDescent="0.25">
      <c r="A19" s="4">
        <v>12</v>
      </c>
      <c r="B19" s="3" t="s">
        <v>119</v>
      </c>
      <c r="C19" s="3" t="s">
        <v>287</v>
      </c>
      <c r="D19" s="9">
        <v>511</v>
      </c>
      <c r="E19" s="9">
        <v>590</v>
      </c>
      <c r="F19" s="13">
        <f t="shared" si="10"/>
        <v>1101</v>
      </c>
      <c r="G19" s="6">
        <f t="shared" si="0"/>
        <v>6.4506679165690181E-2</v>
      </c>
      <c r="H19" s="9">
        <v>293</v>
      </c>
      <c r="I19" s="9">
        <v>284</v>
      </c>
      <c r="J19" s="13">
        <f t="shared" si="11"/>
        <v>577</v>
      </c>
      <c r="K19" s="6">
        <f t="shared" si="1"/>
        <v>6.3862755949086886E-2</v>
      </c>
      <c r="L19" s="9">
        <v>562</v>
      </c>
      <c r="M19" s="9">
        <v>617</v>
      </c>
      <c r="N19" s="13">
        <f t="shared" si="12"/>
        <v>1179</v>
      </c>
      <c r="O19" s="6">
        <f t="shared" si="2"/>
        <v>7.3572542901716068E-2</v>
      </c>
      <c r="P19" s="9">
        <v>554</v>
      </c>
      <c r="Q19" s="9">
        <v>489</v>
      </c>
      <c r="R19" s="13">
        <f t="shared" si="13"/>
        <v>1043</v>
      </c>
      <c r="S19" s="6">
        <f t="shared" si="3"/>
        <v>6.1421588834579821E-2</v>
      </c>
      <c r="T19" s="9">
        <v>717</v>
      </c>
      <c r="U19" s="9">
        <v>642</v>
      </c>
      <c r="V19" s="13">
        <f t="shared" si="14"/>
        <v>1359</v>
      </c>
      <c r="W19" s="6">
        <f t="shared" si="4"/>
        <v>5.3913595429840915E-2</v>
      </c>
      <c r="X19" s="9">
        <v>12</v>
      </c>
      <c r="Y19" s="9">
        <v>12</v>
      </c>
      <c r="Z19" s="13">
        <f t="shared" si="15"/>
        <v>24</v>
      </c>
      <c r="AA19" s="6">
        <f t="shared" si="5"/>
        <v>6.9164265129683003E-2</v>
      </c>
      <c r="AB19" s="9">
        <v>49</v>
      </c>
      <c r="AC19" s="9">
        <v>63</v>
      </c>
      <c r="AD19" s="13">
        <f t="shared" si="16"/>
        <v>112</v>
      </c>
      <c r="AE19" s="6">
        <f t="shared" si="6"/>
        <v>4.5124899274778404E-2</v>
      </c>
      <c r="AF19" s="9">
        <v>101</v>
      </c>
      <c r="AG19" s="9">
        <v>129</v>
      </c>
      <c r="AH19" s="13">
        <f t="shared" si="17"/>
        <v>230</v>
      </c>
      <c r="AI19" s="6">
        <f t="shared" si="7"/>
        <v>4.1034790365744873E-2</v>
      </c>
      <c r="AJ19" s="9">
        <v>11</v>
      </c>
      <c r="AK19" s="9">
        <v>10</v>
      </c>
      <c r="AL19" s="13">
        <f t="shared" si="18"/>
        <v>21</v>
      </c>
      <c r="AM19" s="6">
        <f t="shared" si="8"/>
        <v>4.7945205479452052E-2</v>
      </c>
      <c r="AN19" s="9">
        <v>0</v>
      </c>
      <c r="AO19" s="9">
        <v>0</v>
      </c>
      <c r="AP19" s="13">
        <f t="shared" si="19"/>
        <v>0</v>
      </c>
      <c r="AQ19" s="6">
        <f t="shared" si="20"/>
        <v>0</v>
      </c>
      <c r="AR19" s="13">
        <f t="shared" si="21"/>
        <v>2810</v>
      </c>
      <c r="AS19" s="13">
        <f t="shared" si="22"/>
        <v>2836</v>
      </c>
      <c r="AT19" s="13">
        <f t="shared" si="23"/>
        <v>5646</v>
      </c>
      <c r="AU19" s="6">
        <f t="shared" si="9"/>
        <v>6.0553410553410555E-2</v>
      </c>
    </row>
    <row r="20" spans="1:47" x14ac:dyDescent="0.25">
      <c r="A20" s="4">
        <v>13</v>
      </c>
      <c r="B20" s="3" t="s">
        <v>120</v>
      </c>
      <c r="C20" s="3" t="s">
        <v>288</v>
      </c>
      <c r="D20" s="9">
        <v>575</v>
      </c>
      <c r="E20" s="9">
        <v>612</v>
      </c>
      <c r="F20" s="13">
        <f t="shared" si="10"/>
        <v>1187</v>
      </c>
      <c r="G20" s="6">
        <f t="shared" si="0"/>
        <v>6.9545348019685968E-2</v>
      </c>
      <c r="H20" s="9">
        <v>348</v>
      </c>
      <c r="I20" s="9">
        <v>359</v>
      </c>
      <c r="J20" s="13">
        <f t="shared" si="11"/>
        <v>707</v>
      </c>
      <c r="K20" s="6">
        <f t="shared" si="1"/>
        <v>7.8251245157719973E-2</v>
      </c>
      <c r="L20" s="9">
        <v>752</v>
      </c>
      <c r="M20" s="9">
        <v>817</v>
      </c>
      <c r="N20" s="13">
        <f t="shared" si="12"/>
        <v>1569</v>
      </c>
      <c r="O20" s="6">
        <f t="shared" si="2"/>
        <v>9.7909516380655232E-2</v>
      </c>
      <c r="P20" s="9">
        <v>749</v>
      </c>
      <c r="Q20" s="9">
        <v>665</v>
      </c>
      <c r="R20" s="13">
        <f t="shared" si="13"/>
        <v>1414</v>
      </c>
      <c r="S20" s="6">
        <f t="shared" si="3"/>
        <v>8.3269536540839767E-2</v>
      </c>
      <c r="T20" s="9">
        <v>813</v>
      </c>
      <c r="U20" s="9">
        <v>731</v>
      </c>
      <c r="V20" s="13">
        <f t="shared" si="14"/>
        <v>1544</v>
      </c>
      <c r="W20" s="6">
        <f t="shared" si="4"/>
        <v>6.1252826595786881E-2</v>
      </c>
      <c r="X20" s="9">
        <v>9</v>
      </c>
      <c r="Y20" s="9">
        <v>9</v>
      </c>
      <c r="Z20" s="13">
        <f t="shared" si="15"/>
        <v>18</v>
      </c>
      <c r="AA20" s="6">
        <f t="shared" si="5"/>
        <v>5.1873198847262249E-2</v>
      </c>
      <c r="AB20" s="9">
        <v>33</v>
      </c>
      <c r="AC20" s="9">
        <v>42</v>
      </c>
      <c r="AD20" s="13">
        <f t="shared" si="16"/>
        <v>75</v>
      </c>
      <c r="AE20" s="6">
        <f t="shared" si="6"/>
        <v>3.0217566478646252E-2</v>
      </c>
      <c r="AF20" s="9">
        <v>79</v>
      </c>
      <c r="AG20" s="9">
        <v>92</v>
      </c>
      <c r="AH20" s="13">
        <f t="shared" si="17"/>
        <v>171</v>
      </c>
      <c r="AI20" s="6">
        <f t="shared" si="7"/>
        <v>3.0508474576271188E-2</v>
      </c>
      <c r="AJ20" s="9">
        <v>5</v>
      </c>
      <c r="AK20" s="9">
        <v>1</v>
      </c>
      <c r="AL20" s="13">
        <f t="shared" si="18"/>
        <v>6</v>
      </c>
      <c r="AM20" s="6">
        <f t="shared" si="8"/>
        <v>1.3698630136986301E-2</v>
      </c>
      <c r="AN20" s="9">
        <v>0</v>
      </c>
      <c r="AO20" s="9">
        <v>0</v>
      </c>
      <c r="AP20" s="13">
        <f t="shared" si="19"/>
        <v>0</v>
      </c>
      <c r="AQ20" s="6">
        <f t="shared" si="20"/>
        <v>0</v>
      </c>
      <c r="AR20" s="13">
        <f t="shared" si="21"/>
        <v>3363</v>
      </c>
      <c r="AS20" s="13">
        <f t="shared" si="22"/>
        <v>3328</v>
      </c>
      <c r="AT20" s="13">
        <f t="shared" si="23"/>
        <v>6691</v>
      </c>
      <c r="AU20" s="6">
        <f t="shared" si="9"/>
        <v>7.1761046761046762E-2</v>
      </c>
    </row>
    <row r="21" spans="1:47" x14ac:dyDescent="0.25">
      <c r="A21" s="4">
        <v>14</v>
      </c>
      <c r="B21" s="3" t="s">
        <v>121</v>
      </c>
      <c r="C21" s="3" t="s">
        <v>289</v>
      </c>
      <c r="D21" s="9">
        <v>1558</v>
      </c>
      <c r="E21" s="9">
        <v>1398</v>
      </c>
      <c r="F21" s="13">
        <f t="shared" si="10"/>
        <v>2956</v>
      </c>
      <c r="G21" s="6">
        <f t="shared" si="0"/>
        <v>0.17318959456292476</v>
      </c>
      <c r="H21" s="9">
        <v>633</v>
      </c>
      <c r="I21" s="9">
        <v>577</v>
      </c>
      <c r="J21" s="13">
        <f t="shared" si="11"/>
        <v>1210</v>
      </c>
      <c r="K21" s="6">
        <f t="shared" si="1"/>
        <v>0.13392363032650803</v>
      </c>
      <c r="L21" s="9">
        <v>921</v>
      </c>
      <c r="M21" s="9">
        <v>1210</v>
      </c>
      <c r="N21" s="13">
        <f t="shared" si="12"/>
        <v>2131</v>
      </c>
      <c r="O21" s="6">
        <f t="shared" si="2"/>
        <v>0.13297971918876755</v>
      </c>
      <c r="P21" s="9">
        <v>1197</v>
      </c>
      <c r="Q21" s="9">
        <v>1137</v>
      </c>
      <c r="R21" s="13">
        <f t="shared" si="13"/>
        <v>2334</v>
      </c>
      <c r="S21" s="6">
        <f t="shared" si="3"/>
        <v>0.13744773570461102</v>
      </c>
      <c r="T21" s="9">
        <v>2708</v>
      </c>
      <c r="U21" s="9">
        <v>1966</v>
      </c>
      <c r="V21" s="13">
        <f t="shared" si="14"/>
        <v>4674</v>
      </c>
      <c r="W21" s="6">
        <f t="shared" si="4"/>
        <v>0.18542468361962947</v>
      </c>
      <c r="X21" s="9">
        <v>19</v>
      </c>
      <c r="Y21" s="9">
        <v>31</v>
      </c>
      <c r="Z21" s="13">
        <f t="shared" si="15"/>
        <v>50</v>
      </c>
      <c r="AA21" s="6">
        <f t="shared" si="5"/>
        <v>0.14409221902017291</v>
      </c>
      <c r="AB21" s="9">
        <v>169</v>
      </c>
      <c r="AC21" s="9">
        <v>318</v>
      </c>
      <c r="AD21" s="13">
        <f t="shared" si="16"/>
        <v>487</v>
      </c>
      <c r="AE21" s="6">
        <f t="shared" si="6"/>
        <v>0.19621273166800968</v>
      </c>
      <c r="AF21" s="9">
        <v>359</v>
      </c>
      <c r="AG21" s="9">
        <v>582</v>
      </c>
      <c r="AH21" s="13">
        <f t="shared" si="17"/>
        <v>941</v>
      </c>
      <c r="AI21" s="6">
        <f t="shared" si="7"/>
        <v>0.16788581623550403</v>
      </c>
      <c r="AJ21" s="9">
        <v>34</v>
      </c>
      <c r="AK21" s="9">
        <v>43</v>
      </c>
      <c r="AL21" s="13">
        <f t="shared" si="18"/>
        <v>77</v>
      </c>
      <c r="AM21" s="6">
        <f t="shared" si="8"/>
        <v>0.17579908675799086</v>
      </c>
      <c r="AN21" s="9">
        <v>4</v>
      </c>
      <c r="AO21" s="9">
        <v>5</v>
      </c>
      <c r="AP21" s="13">
        <f t="shared" si="19"/>
        <v>9</v>
      </c>
      <c r="AQ21" s="6">
        <f t="shared" si="20"/>
        <v>0.17307692307692307</v>
      </c>
      <c r="AR21" s="13">
        <f t="shared" si="21"/>
        <v>7602</v>
      </c>
      <c r="AS21" s="13">
        <f t="shared" si="22"/>
        <v>7267</v>
      </c>
      <c r="AT21" s="13">
        <f t="shared" si="23"/>
        <v>14869</v>
      </c>
      <c r="AU21" s="6">
        <f t="shared" si="9"/>
        <v>0.15947018447018446</v>
      </c>
    </row>
    <row r="22" spans="1:47" x14ac:dyDescent="0.25">
      <c r="A22" s="4">
        <v>15</v>
      </c>
      <c r="B22" s="3" t="s">
        <v>122</v>
      </c>
      <c r="C22" s="3" t="s">
        <v>290</v>
      </c>
      <c r="D22" s="9">
        <v>547</v>
      </c>
      <c r="E22" s="9">
        <v>463</v>
      </c>
      <c r="F22" s="13">
        <f t="shared" si="10"/>
        <v>1010</v>
      </c>
      <c r="G22" s="6">
        <f t="shared" si="0"/>
        <v>5.9175064448089995E-2</v>
      </c>
      <c r="H22" s="9">
        <v>251</v>
      </c>
      <c r="I22" s="9">
        <v>223</v>
      </c>
      <c r="J22" s="13">
        <f t="shared" si="11"/>
        <v>474</v>
      </c>
      <c r="K22" s="6">
        <f t="shared" si="1"/>
        <v>5.2462645268400665E-2</v>
      </c>
      <c r="L22" s="9">
        <v>269</v>
      </c>
      <c r="M22" s="9">
        <v>392</v>
      </c>
      <c r="N22" s="13">
        <f t="shared" si="12"/>
        <v>661</v>
      </c>
      <c r="O22" s="6">
        <f t="shared" si="2"/>
        <v>4.1248049921996877E-2</v>
      </c>
      <c r="P22" s="9">
        <v>436</v>
      </c>
      <c r="Q22" s="9">
        <v>502</v>
      </c>
      <c r="R22" s="13">
        <f t="shared" si="13"/>
        <v>938</v>
      </c>
      <c r="S22" s="6">
        <f t="shared" si="3"/>
        <v>5.5238207408279845E-2</v>
      </c>
      <c r="T22" s="9">
        <v>920</v>
      </c>
      <c r="U22" s="9">
        <v>790</v>
      </c>
      <c r="V22" s="13">
        <f t="shared" si="14"/>
        <v>1710</v>
      </c>
      <c r="W22" s="6">
        <f t="shared" si="4"/>
        <v>6.7838298885230297E-2</v>
      </c>
      <c r="X22" s="9">
        <v>10</v>
      </c>
      <c r="Y22" s="9">
        <v>17</v>
      </c>
      <c r="Z22" s="13">
        <f t="shared" si="15"/>
        <v>27</v>
      </c>
      <c r="AA22" s="6">
        <f t="shared" si="5"/>
        <v>7.7809798270893377E-2</v>
      </c>
      <c r="AB22" s="9">
        <v>90</v>
      </c>
      <c r="AC22" s="9">
        <v>105</v>
      </c>
      <c r="AD22" s="13">
        <f t="shared" si="16"/>
        <v>195</v>
      </c>
      <c r="AE22" s="6">
        <f t="shared" si="6"/>
        <v>7.8565672844480253E-2</v>
      </c>
      <c r="AF22" s="9">
        <v>290</v>
      </c>
      <c r="AG22" s="9">
        <v>323</v>
      </c>
      <c r="AH22" s="13">
        <f t="shared" si="17"/>
        <v>613</v>
      </c>
      <c r="AI22" s="6">
        <f t="shared" si="7"/>
        <v>0.10936663693131132</v>
      </c>
      <c r="AJ22" s="9">
        <v>59</v>
      </c>
      <c r="AK22" s="9">
        <v>48</v>
      </c>
      <c r="AL22" s="13">
        <f t="shared" si="18"/>
        <v>107</v>
      </c>
      <c r="AM22" s="6">
        <f t="shared" si="8"/>
        <v>0.24429223744292236</v>
      </c>
      <c r="AN22" s="9">
        <v>22</v>
      </c>
      <c r="AO22" s="9">
        <v>3</v>
      </c>
      <c r="AP22" s="13">
        <f t="shared" si="19"/>
        <v>25</v>
      </c>
      <c r="AQ22" s="6">
        <f t="shared" si="20"/>
        <v>0.48076923076923078</v>
      </c>
      <c r="AR22" s="13">
        <f t="shared" si="21"/>
        <v>2894</v>
      </c>
      <c r="AS22" s="13">
        <f t="shared" si="22"/>
        <v>2866</v>
      </c>
      <c r="AT22" s="13">
        <f t="shared" si="23"/>
        <v>5760</v>
      </c>
      <c r="AU22" s="6">
        <f t="shared" si="9"/>
        <v>6.1776061776061778E-2</v>
      </c>
    </row>
    <row r="23" spans="1:47" s="1" customFormat="1" x14ac:dyDescent="0.25">
      <c r="A23" s="23" t="s">
        <v>345</v>
      </c>
      <c r="B23" s="23"/>
      <c r="C23" s="23"/>
      <c r="D23" s="14">
        <f t="shared" ref="D23:AH23" si="24">SUM(D8:D22)</f>
        <v>8610</v>
      </c>
      <c r="E23" s="14">
        <f t="shared" si="24"/>
        <v>8458</v>
      </c>
      <c r="F23" s="18">
        <f t="shared" si="24"/>
        <v>17068</v>
      </c>
      <c r="G23" s="12">
        <f>F23/$AT23</f>
        <v>0.18305448305448305</v>
      </c>
      <c r="H23" s="14">
        <f t="shared" si="24"/>
        <v>4440</v>
      </c>
      <c r="I23" s="14">
        <f t="shared" si="24"/>
        <v>4595</v>
      </c>
      <c r="J23" s="18">
        <f t="shared" si="24"/>
        <v>9035</v>
      </c>
      <c r="K23" s="12">
        <f>J23/$AT23</f>
        <v>9.6900471900471907E-2</v>
      </c>
      <c r="L23" s="14">
        <f t="shared" si="24"/>
        <v>7345</v>
      </c>
      <c r="M23" s="14">
        <f t="shared" si="24"/>
        <v>8680</v>
      </c>
      <c r="N23" s="18">
        <f t="shared" si="24"/>
        <v>16025</v>
      </c>
      <c r="O23" s="12">
        <f>N23/$AT23</f>
        <v>0.17186829686829685</v>
      </c>
      <c r="P23" s="14">
        <f t="shared" si="24"/>
        <v>8516</v>
      </c>
      <c r="Q23" s="14">
        <f t="shared" si="24"/>
        <v>8465</v>
      </c>
      <c r="R23" s="18">
        <f t="shared" si="24"/>
        <v>16981</v>
      </c>
      <c r="S23" s="12">
        <f>R23/$AT23</f>
        <v>0.18212140712140712</v>
      </c>
      <c r="T23" s="14">
        <f t="shared" si="24"/>
        <v>13728</v>
      </c>
      <c r="U23" s="14">
        <f t="shared" si="24"/>
        <v>11479</v>
      </c>
      <c r="V23" s="18">
        <f t="shared" si="24"/>
        <v>25207</v>
      </c>
      <c r="W23" s="12">
        <f>V23/$AT23</f>
        <v>0.27034534534534532</v>
      </c>
      <c r="X23" s="15">
        <f t="shared" si="24"/>
        <v>132</v>
      </c>
      <c r="Y23" s="14">
        <f t="shared" si="24"/>
        <v>215</v>
      </c>
      <c r="Z23" s="18">
        <f t="shared" si="24"/>
        <v>347</v>
      </c>
      <c r="AA23" s="12">
        <f>Z23/$AT23</f>
        <v>3.7215787215787214E-3</v>
      </c>
      <c r="AB23" s="14">
        <f t="shared" si="24"/>
        <v>1006</v>
      </c>
      <c r="AC23" s="14">
        <f t="shared" si="24"/>
        <v>1476</v>
      </c>
      <c r="AD23" s="18">
        <f t="shared" si="24"/>
        <v>2482</v>
      </c>
      <c r="AE23" s="12">
        <f>AD23/$AT23</f>
        <v>2.6619476619476619E-2</v>
      </c>
      <c r="AF23" s="14">
        <f t="shared" si="24"/>
        <v>2515</v>
      </c>
      <c r="AG23" s="14">
        <f t="shared" si="24"/>
        <v>3090</v>
      </c>
      <c r="AH23" s="18">
        <f t="shared" si="24"/>
        <v>5605</v>
      </c>
      <c r="AI23" s="12">
        <f>AH23/$AT23</f>
        <v>6.0113685113685117E-2</v>
      </c>
      <c r="AJ23" s="14">
        <f t="shared" ref="AJ23:AU23" si="25">SUM(AJ8:AJ22)</f>
        <v>232</v>
      </c>
      <c r="AK23" s="14">
        <f t="shared" si="25"/>
        <v>206</v>
      </c>
      <c r="AL23" s="18">
        <f t="shared" si="25"/>
        <v>438</v>
      </c>
      <c r="AM23" s="12">
        <f>AL23/$AT23</f>
        <v>4.6975546975546977E-3</v>
      </c>
      <c r="AN23" s="14">
        <f t="shared" si="25"/>
        <v>37</v>
      </c>
      <c r="AO23" s="14">
        <f t="shared" si="25"/>
        <v>15</v>
      </c>
      <c r="AP23" s="18">
        <f t="shared" si="25"/>
        <v>52</v>
      </c>
      <c r="AQ23" s="12">
        <f>AP23/$AT23</f>
        <v>5.5770055770055767E-4</v>
      </c>
      <c r="AR23" s="14">
        <f t="shared" si="25"/>
        <v>46561</v>
      </c>
      <c r="AS23" s="14">
        <f t="shared" si="25"/>
        <v>46679</v>
      </c>
      <c r="AT23" s="18">
        <f t="shared" si="25"/>
        <v>93240</v>
      </c>
      <c r="AU23" s="12">
        <f t="shared" si="25"/>
        <v>1</v>
      </c>
    </row>
  </sheetData>
  <mergeCells count="17">
    <mergeCell ref="A23:C23"/>
    <mergeCell ref="AF6:AI6"/>
    <mergeCell ref="AJ6:AM6"/>
    <mergeCell ref="AN6:AQ6"/>
    <mergeCell ref="AR6:AU6"/>
    <mergeCell ref="H6:K6"/>
    <mergeCell ref="L6:O6"/>
    <mergeCell ref="P6:S6"/>
    <mergeCell ref="T6:W6"/>
    <mergeCell ref="X6:AA6"/>
    <mergeCell ref="AB6:AE6"/>
    <mergeCell ref="A4:D4"/>
    <mergeCell ref="A5:D5"/>
    <mergeCell ref="A6:A7"/>
    <mergeCell ref="B6:B7"/>
    <mergeCell ref="C6:C7"/>
    <mergeCell ref="D6:G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KAB. SUKOHARJO</vt:lpstr>
      <vt:lpstr>WERU</vt:lpstr>
      <vt:lpstr>BULU</vt:lpstr>
      <vt:lpstr>TAWANGSARI</vt:lpstr>
      <vt:lpstr>SUKOHARJO</vt:lpstr>
      <vt:lpstr>NGUTER</vt:lpstr>
      <vt:lpstr>BENDOSARI</vt:lpstr>
      <vt:lpstr>POLOKARTO</vt:lpstr>
      <vt:lpstr>MOJOLABAN</vt:lpstr>
      <vt:lpstr>GROGOL</vt:lpstr>
      <vt:lpstr>BAKI</vt:lpstr>
      <vt:lpstr>GATAK</vt:lpstr>
      <vt:lpstr>KARTASURA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U_DAHYU</dc:creator>
  <cp:lastModifiedBy>Muchlas Santoso</cp:lastModifiedBy>
  <dcterms:created xsi:type="dcterms:W3CDTF">2025-07-22T11:43:45Z</dcterms:created>
  <dcterms:modified xsi:type="dcterms:W3CDTF">2026-01-29T02:53:42Z</dcterms:modified>
</cp:coreProperties>
</file>