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2\Olahan smt 2 2025\"/>
    </mc:Choice>
  </mc:AlternateContent>
  <xr:revisionPtr revIDLastSave="0" documentId="13_ncr:1_{D840E09E-D4D5-4C91-8672-FFC7EEF73D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B SUKOHARJO" sheetId="15" r:id="rId1"/>
    <sheet name="WERU" sheetId="4" r:id="rId2"/>
    <sheet name="BULU" sheetId="7" r:id="rId3"/>
    <sheet name="TAWANGSARI" sheetId="8" r:id="rId4"/>
    <sheet name="SUKOHARJO" sheetId="9" r:id="rId5"/>
    <sheet name="NGUTER" sheetId="11" r:id="rId6"/>
    <sheet name="BENDOSARI" sheetId="12" r:id="rId7"/>
    <sheet name="POLOKARTO" sheetId="13" r:id="rId8"/>
    <sheet name="MOJOLABAN" sheetId="14" r:id="rId9"/>
    <sheet name="GROGOL" sheetId="16" r:id="rId10"/>
    <sheet name="BAKI" sheetId="17" r:id="rId11"/>
    <sheet name="GATAK" sheetId="18" r:id="rId12"/>
    <sheet name="KARTASURA" sheetId="19" r:id="rId1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9" i="4" l="1"/>
  <c r="AT10" i="4"/>
  <c r="AT11" i="4"/>
  <c r="AT12" i="4"/>
  <c r="AT13" i="4"/>
  <c r="AT14" i="4"/>
  <c r="AT15" i="4"/>
  <c r="AT16" i="4"/>
  <c r="AT17" i="4"/>
  <c r="AT18" i="4"/>
  <c r="AT19" i="4"/>
  <c r="AT20" i="4"/>
  <c r="AT21" i="4"/>
  <c r="G9" i="15"/>
  <c r="G20" i="15"/>
  <c r="G19" i="15"/>
  <c r="G18" i="15"/>
  <c r="G17" i="15"/>
  <c r="G16" i="15"/>
  <c r="G15" i="15"/>
  <c r="G14" i="15"/>
  <c r="G13" i="15"/>
  <c r="G12" i="15"/>
  <c r="G11" i="15"/>
  <c r="G10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AA20" i="15"/>
  <c r="AA19" i="15"/>
  <c r="AA18" i="15"/>
  <c r="AA17" i="15"/>
  <c r="AA16" i="15"/>
  <c r="AA15" i="15"/>
  <c r="AA14" i="15"/>
  <c r="AA13" i="15"/>
  <c r="AA12" i="15"/>
  <c r="AA11" i="15"/>
  <c r="AA10" i="15"/>
  <c r="AA9" i="15"/>
  <c r="AE20" i="15"/>
  <c r="AE19" i="15"/>
  <c r="AE18" i="15"/>
  <c r="AE17" i="15"/>
  <c r="AE16" i="15"/>
  <c r="AE15" i="15"/>
  <c r="AE14" i="15"/>
  <c r="AE13" i="15"/>
  <c r="AE12" i="15"/>
  <c r="AE11" i="15"/>
  <c r="AE10" i="15"/>
  <c r="AE9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M20" i="15"/>
  <c r="AM19" i="15"/>
  <c r="AM18" i="15"/>
  <c r="AM17" i="15"/>
  <c r="AM16" i="15"/>
  <c r="AM15" i="15"/>
  <c r="AM14" i="15"/>
  <c r="AM13" i="15"/>
  <c r="AM12" i="15"/>
  <c r="AM11" i="15"/>
  <c r="AM10" i="15"/>
  <c r="AM9" i="15"/>
  <c r="AQ20" i="15"/>
  <c r="AQ19" i="15"/>
  <c r="AQ18" i="15"/>
  <c r="AQ17" i="15"/>
  <c r="AQ16" i="15"/>
  <c r="AQ15" i="15"/>
  <c r="AQ14" i="15"/>
  <c r="AQ13" i="15"/>
  <c r="AQ12" i="15"/>
  <c r="AQ11" i="15"/>
  <c r="AQ10" i="15"/>
  <c r="AQ9" i="15"/>
  <c r="AU20" i="15"/>
  <c r="AU19" i="15"/>
  <c r="AU18" i="15"/>
  <c r="AU17" i="15"/>
  <c r="AU16" i="15"/>
  <c r="AU15" i="15"/>
  <c r="AU14" i="15"/>
  <c r="AU13" i="15"/>
  <c r="AU12" i="15"/>
  <c r="AU11" i="15"/>
  <c r="AU10" i="15"/>
  <c r="AU9" i="15"/>
  <c r="AY20" i="15"/>
  <c r="AY19" i="15"/>
  <c r="AY18" i="15"/>
  <c r="AY17" i="15"/>
  <c r="AY16" i="15"/>
  <c r="AY15" i="15"/>
  <c r="AY14" i="15"/>
  <c r="AY13" i="15"/>
  <c r="AY12" i="15"/>
  <c r="AY11" i="15"/>
  <c r="AY10" i="15"/>
  <c r="AY9" i="15"/>
  <c r="BC20" i="15"/>
  <c r="BC19" i="15"/>
  <c r="BC18" i="15"/>
  <c r="BC17" i="15"/>
  <c r="BC16" i="15"/>
  <c r="BC15" i="15"/>
  <c r="BC14" i="15"/>
  <c r="BC13" i="15"/>
  <c r="BC12" i="15"/>
  <c r="BC11" i="15"/>
  <c r="BC10" i="15"/>
  <c r="BC9" i="15"/>
  <c r="BG20" i="15"/>
  <c r="BG19" i="15"/>
  <c r="BG18" i="15"/>
  <c r="BG17" i="15"/>
  <c r="BG16" i="15"/>
  <c r="BG15" i="15"/>
  <c r="BG14" i="15"/>
  <c r="BG13" i="15"/>
  <c r="BG12" i="15"/>
  <c r="BG11" i="15"/>
  <c r="BG10" i="15"/>
  <c r="BG9" i="15"/>
  <c r="BK20" i="15"/>
  <c r="BK19" i="15"/>
  <c r="BK18" i="15"/>
  <c r="BK17" i="15"/>
  <c r="BK16" i="15"/>
  <c r="BK15" i="15"/>
  <c r="BK14" i="15"/>
  <c r="BK13" i="15"/>
  <c r="BK12" i="15"/>
  <c r="BK11" i="15"/>
  <c r="BK10" i="15"/>
  <c r="BK9" i="15"/>
  <c r="BO21" i="15"/>
  <c r="BO10" i="15"/>
  <c r="BO11" i="15"/>
  <c r="BO12" i="15"/>
  <c r="BO13" i="15"/>
  <c r="BO14" i="15"/>
  <c r="BO15" i="15"/>
  <c r="BO16" i="15"/>
  <c r="BO17" i="15"/>
  <c r="BO18" i="15"/>
  <c r="BO19" i="15"/>
  <c r="BO20" i="15"/>
  <c r="BO9" i="15"/>
  <c r="BM21" i="19"/>
  <c r="BL21" i="19"/>
  <c r="BI21" i="19"/>
  <c r="BH21" i="19"/>
  <c r="BE21" i="19"/>
  <c r="BD21" i="19"/>
  <c r="BA21" i="19"/>
  <c r="AZ21" i="19"/>
  <c r="AW21" i="19"/>
  <c r="AV21" i="19"/>
  <c r="AS21" i="19"/>
  <c r="AR21" i="19"/>
  <c r="AO21" i="19"/>
  <c r="AN21" i="19"/>
  <c r="AK21" i="19"/>
  <c r="AJ21" i="19"/>
  <c r="AG21" i="19"/>
  <c r="AF21" i="19"/>
  <c r="AC21" i="19"/>
  <c r="AB21" i="19"/>
  <c r="Y21" i="19"/>
  <c r="X21" i="19"/>
  <c r="U21" i="19"/>
  <c r="T21" i="19"/>
  <c r="Q21" i="19"/>
  <c r="P21" i="19"/>
  <c r="M21" i="19"/>
  <c r="L21" i="19"/>
  <c r="I21" i="19"/>
  <c r="H21" i="19"/>
  <c r="E21" i="19"/>
  <c r="D21" i="19"/>
  <c r="BN20" i="19"/>
  <c r="BJ20" i="19"/>
  <c r="BF20" i="19"/>
  <c r="BB20" i="19"/>
  <c r="AX20" i="19"/>
  <c r="AT20" i="19"/>
  <c r="AP20" i="19"/>
  <c r="AL20" i="19"/>
  <c r="AH20" i="19"/>
  <c r="AD20" i="19"/>
  <c r="Z20" i="19"/>
  <c r="V20" i="19"/>
  <c r="R20" i="19"/>
  <c r="N20" i="19"/>
  <c r="J20" i="19"/>
  <c r="F20" i="19"/>
  <c r="BN19" i="19"/>
  <c r="BJ19" i="19"/>
  <c r="BF19" i="19"/>
  <c r="BB19" i="19"/>
  <c r="AX19" i="19"/>
  <c r="AT19" i="19"/>
  <c r="AP19" i="19"/>
  <c r="AL19" i="19"/>
  <c r="AH19" i="19"/>
  <c r="AD19" i="19"/>
  <c r="Z19" i="19"/>
  <c r="V19" i="19"/>
  <c r="R19" i="19"/>
  <c r="N19" i="19"/>
  <c r="J19" i="19"/>
  <c r="F19" i="19"/>
  <c r="BN18" i="19"/>
  <c r="BJ18" i="19"/>
  <c r="BF18" i="19"/>
  <c r="BB18" i="19"/>
  <c r="AX18" i="19"/>
  <c r="AT18" i="19"/>
  <c r="AP18" i="19"/>
  <c r="AL18" i="19"/>
  <c r="AH18" i="19"/>
  <c r="AD18" i="19"/>
  <c r="Z18" i="19"/>
  <c r="V18" i="19"/>
  <c r="R18" i="19"/>
  <c r="N18" i="19"/>
  <c r="J18" i="19"/>
  <c r="F18" i="19"/>
  <c r="BN17" i="19"/>
  <c r="BJ17" i="19"/>
  <c r="BF17" i="19"/>
  <c r="BB17" i="19"/>
  <c r="AX17" i="19"/>
  <c r="AT17" i="19"/>
  <c r="AP17" i="19"/>
  <c r="AL17" i="19"/>
  <c r="AH17" i="19"/>
  <c r="AD17" i="19"/>
  <c r="Z17" i="19"/>
  <c r="V17" i="19"/>
  <c r="R17" i="19"/>
  <c r="N17" i="19"/>
  <c r="J17" i="19"/>
  <c r="F17" i="19"/>
  <c r="BN16" i="19"/>
  <c r="BJ16" i="19"/>
  <c r="BF16" i="19"/>
  <c r="BB16" i="19"/>
  <c r="AX16" i="19"/>
  <c r="AT16" i="19"/>
  <c r="AP16" i="19"/>
  <c r="AL16" i="19"/>
  <c r="AH16" i="19"/>
  <c r="AD16" i="19"/>
  <c r="Z16" i="19"/>
  <c r="V16" i="19"/>
  <c r="R16" i="19"/>
  <c r="N16" i="19"/>
  <c r="J16" i="19"/>
  <c r="F16" i="19"/>
  <c r="BN15" i="19"/>
  <c r="BJ15" i="19"/>
  <c r="BF15" i="19"/>
  <c r="BB15" i="19"/>
  <c r="AX15" i="19"/>
  <c r="AT15" i="19"/>
  <c r="AP15" i="19"/>
  <c r="AL15" i="19"/>
  <c r="AH15" i="19"/>
  <c r="AD15" i="19"/>
  <c r="Z15" i="19"/>
  <c r="V15" i="19"/>
  <c r="R15" i="19"/>
  <c r="N15" i="19"/>
  <c r="J15" i="19"/>
  <c r="F15" i="19"/>
  <c r="BN14" i="19"/>
  <c r="BJ14" i="19"/>
  <c r="BF14" i="19"/>
  <c r="BB14" i="19"/>
  <c r="AX14" i="19"/>
  <c r="AT14" i="19"/>
  <c r="AP14" i="19"/>
  <c r="AL14" i="19"/>
  <c r="AH14" i="19"/>
  <c r="AD14" i="19"/>
  <c r="Z14" i="19"/>
  <c r="V14" i="19"/>
  <c r="R14" i="19"/>
  <c r="N14" i="19"/>
  <c r="J14" i="19"/>
  <c r="F14" i="19"/>
  <c r="BN13" i="19"/>
  <c r="BJ13" i="19"/>
  <c r="BF13" i="19"/>
  <c r="BB13" i="19"/>
  <c r="AX13" i="19"/>
  <c r="AT13" i="19"/>
  <c r="AP13" i="19"/>
  <c r="AL13" i="19"/>
  <c r="AH13" i="19"/>
  <c r="AD13" i="19"/>
  <c r="Z13" i="19"/>
  <c r="V13" i="19"/>
  <c r="R13" i="19"/>
  <c r="N13" i="19"/>
  <c r="J13" i="19"/>
  <c r="F13" i="19"/>
  <c r="BN12" i="19"/>
  <c r="BJ12" i="19"/>
  <c r="BF12" i="19"/>
  <c r="BB12" i="19"/>
  <c r="AX12" i="19"/>
  <c r="AT12" i="19"/>
  <c r="AP12" i="19"/>
  <c r="AL12" i="19"/>
  <c r="AH12" i="19"/>
  <c r="AD12" i="19"/>
  <c r="Z12" i="19"/>
  <c r="V12" i="19"/>
  <c r="R12" i="19"/>
  <c r="N12" i="19"/>
  <c r="J12" i="19"/>
  <c r="F12" i="19"/>
  <c r="BN11" i="19"/>
  <c r="BJ11" i="19"/>
  <c r="BF11" i="19"/>
  <c r="BB11" i="19"/>
  <c r="AX11" i="19"/>
  <c r="AT11" i="19"/>
  <c r="AP11" i="19"/>
  <c r="AL11" i="19"/>
  <c r="AH11" i="19"/>
  <c r="AD11" i="19"/>
  <c r="Z11" i="19"/>
  <c r="V11" i="19"/>
  <c r="R11" i="19"/>
  <c r="N11" i="19"/>
  <c r="J11" i="19"/>
  <c r="F11" i="19"/>
  <c r="BN10" i="19"/>
  <c r="BJ10" i="19"/>
  <c r="BF10" i="19"/>
  <c r="BB10" i="19"/>
  <c r="AX10" i="19"/>
  <c r="AT10" i="19"/>
  <c r="AP10" i="19"/>
  <c r="AL10" i="19"/>
  <c r="AH10" i="19"/>
  <c r="AD10" i="19"/>
  <c r="Z10" i="19"/>
  <c r="V10" i="19"/>
  <c r="R10" i="19"/>
  <c r="N10" i="19"/>
  <c r="J10" i="19"/>
  <c r="F10" i="19"/>
  <c r="BN9" i="19"/>
  <c r="BJ9" i="19"/>
  <c r="BF9" i="19"/>
  <c r="BB9" i="19"/>
  <c r="AX9" i="19"/>
  <c r="AT9" i="19"/>
  <c r="AP9" i="19"/>
  <c r="AL9" i="19"/>
  <c r="AH9" i="19"/>
  <c r="AD9" i="19"/>
  <c r="Z9" i="19"/>
  <c r="V9" i="19"/>
  <c r="R9" i="19"/>
  <c r="N9" i="19"/>
  <c r="J9" i="19"/>
  <c r="F9" i="19"/>
  <c r="N21" i="19" l="1"/>
  <c r="O15" i="19" s="1"/>
  <c r="BP9" i="19"/>
  <c r="BP12" i="19"/>
  <c r="R21" i="19"/>
  <c r="S10" i="19" s="1"/>
  <c r="BN21" i="19"/>
  <c r="BO11" i="19" s="1"/>
  <c r="BP15" i="19"/>
  <c r="BP10" i="19"/>
  <c r="AL21" i="19"/>
  <c r="AM20" i="19" s="1"/>
  <c r="BP13" i="19"/>
  <c r="BP16" i="19"/>
  <c r="BP19" i="19"/>
  <c r="AP21" i="19"/>
  <c r="AQ20" i="19" s="1"/>
  <c r="BP11" i="19"/>
  <c r="BP14" i="19"/>
  <c r="BP17" i="19"/>
  <c r="BP20" i="19"/>
  <c r="BP18" i="19"/>
  <c r="J21" i="19"/>
  <c r="K16" i="19" s="1"/>
  <c r="V21" i="19"/>
  <c r="W10" i="19" s="1"/>
  <c r="AH21" i="19"/>
  <c r="AI10" i="19" s="1"/>
  <c r="AT21" i="19"/>
  <c r="AU20" i="19" s="1"/>
  <c r="BF21" i="19"/>
  <c r="BG19" i="19" s="1"/>
  <c r="Z21" i="19"/>
  <c r="AA20" i="19" s="1"/>
  <c r="AX21" i="19"/>
  <c r="BJ21" i="19"/>
  <c r="BK14" i="19" s="1"/>
  <c r="F21" i="19"/>
  <c r="AD21" i="19"/>
  <c r="AE13" i="19" s="1"/>
  <c r="BB21" i="19"/>
  <c r="BC18" i="19" s="1"/>
  <c r="BO19" i="19" l="1"/>
  <c r="BO16" i="19"/>
  <c r="BO13" i="19"/>
  <c r="BO10" i="19"/>
  <c r="BO18" i="19"/>
  <c r="BO17" i="19"/>
  <c r="BO12" i="19"/>
  <c r="BO9" i="19"/>
  <c r="BO20" i="19"/>
  <c r="BO15" i="19"/>
  <c r="BO14" i="19"/>
  <c r="BK15" i="19"/>
  <c r="BK13" i="19"/>
  <c r="BK12" i="19"/>
  <c r="BK18" i="19"/>
  <c r="BK11" i="19"/>
  <c r="BK9" i="19"/>
  <c r="BK19" i="19"/>
  <c r="BK17" i="19"/>
  <c r="BK16" i="19"/>
  <c r="BK10" i="19"/>
  <c r="BK20" i="19"/>
  <c r="BG16" i="19"/>
  <c r="BG11" i="19"/>
  <c r="BG13" i="19"/>
  <c r="BG12" i="19"/>
  <c r="BG17" i="19"/>
  <c r="BG9" i="19"/>
  <c r="BG15" i="19"/>
  <c r="BG10" i="19"/>
  <c r="BG18" i="19"/>
  <c r="BG20" i="19"/>
  <c r="BG14" i="19"/>
  <c r="BC20" i="19"/>
  <c r="BC17" i="19"/>
  <c r="BC14" i="19"/>
  <c r="BC11" i="19"/>
  <c r="BC19" i="19"/>
  <c r="BC13" i="19"/>
  <c r="BC10" i="19"/>
  <c r="BC16" i="19"/>
  <c r="BC15" i="19"/>
  <c r="BC9" i="19"/>
  <c r="BC12" i="19"/>
  <c r="AY18" i="19"/>
  <c r="AY13" i="19"/>
  <c r="AY14" i="19"/>
  <c r="AY9" i="19"/>
  <c r="AY20" i="19"/>
  <c r="AY11" i="19"/>
  <c r="AY17" i="19"/>
  <c r="AY19" i="19"/>
  <c r="AY16" i="19"/>
  <c r="AY10" i="19"/>
  <c r="AY12" i="19"/>
  <c r="AY15" i="19"/>
  <c r="AU11" i="19"/>
  <c r="AU9" i="19"/>
  <c r="AU18" i="19"/>
  <c r="AU17" i="19"/>
  <c r="AU13" i="19"/>
  <c r="AU10" i="19"/>
  <c r="AU19" i="19"/>
  <c r="AU12" i="19"/>
  <c r="AU16" i="19"/>
  <c r="AU14" i="19"/>
  <c r="AU15" i="19"/>
  <c r="AQ13" i="19"/>
  <c r="AQ17" i="19"/>
  <c r="AQ15" i="19"/>
  <c r="AQ11" i="19"/>
  <c r="AQ12" i="19"/>
  <c r="AQ19" i="19"/>
  <c r="AQ18" i="19"/>
  <c r="AQ14" i="19"/>
  <c r="AQ16" i="19"/>
  <c r="AQ10" i="19"/>
  <c r="AQ9" i="19"/>
  <c r="AM17" i="19"/>
  <c r="AM9" i="19"/>
  <c r="AM10" i="19"/>
  <c r="AM11" i="19"/>
  <c r="AM12" i="19"/>
  <c r="AM14" i="19"/>
  <c r="AM19" i="19"/>
  <c r="AM18" i="19"/>
  <c r="AM16" i="19"/>
  <c r="AM13" i="19"/>
  <c r="AM15" i="19"/>
  <c r="AI15" i="19"/>
  <c r="AI12" i="19"/>
  <c r="AI19" i="19"/>
  <c r="AI18" i="19"/>
  <c r="AI9" i="19"/>
  <c r="AI17" i="19"/>
  <c r="AI13" i="19"/>
  <c r="AI16" i="19"/>
  <c r="AI14" i="19"/>
  <c r="AI20" i="19"/>
  <c r="AI11" i="19"/>
  <c r="AE15" i="19"/>
  <c r="AE20" i="19"/>
  <c r="AE18" i="19"/>
  <c r="AE9" i="19"/>
  <c r="AE14" i="19"/>
  <c r="AE10" i="19"/>
  <c r="AE12" i="19"/>
  <c r="AE17" i="19"/>
  <c r="AE19" i="19"/>
  <c r="AE16" i="19"/>
  <c r="AE11" i="19"/>
  <c r="AA13" i="19"/>
  <c r="AA17" i="19"/>
  <c r="AA15" i="19"/>
  <c r="AA12" i="19"/>
  <c r="AA19" i="19"/>
  <c r="AA18" i="19"/>
  <c r="AA16" i="19"/>
  <c r="AA14" i="19"/>
  <c r="AA9" i="19"/>
  <c r="AA10" i="19"/>
  <c r="AA11" i="19"/>
  <c r="W19" i="19"/>
  <c r="W16" i="19"/>
  <c r="W13" i="19"/>
  <c r="W9" i="19"/>
  <c r="W11" i="19"/>
  <c r="W12" i="19"/>
  <c r="W15" i="19"/>
  <c r="W17" i="19"/>
  <c r="W18" i="19"/>
  <c r="W14" i="19"/>
  <c r="W20" i="19"/>
  <c r="S19" i="19"/>
  <c r="S13" i="19"/>
  <c r="S20" i="19"/>
  <c r="S11" i="19"/>
  <c r="S16" i="19"/>
  <c r="S17" i="19"/>
  <c r="S18" i="19"/>
  <c r="S15" i="19"/>
  <c r="S12" i="19"/>
  <c r="S9" i="19"/>
  <c r="S14" i="19"/>
  <c r="O11" i="19"/>
  <c r="O16" i="19"/>
  <c r="O13" i="19"/>
  <c r="O10" i="19"/>
  <c r="O9" i="19"/>
  <c r="O20" i="19"/>
  <c r="O19" i="19"/>
  <c r="O17" i="19"/>
  <c r="O12" i="19"/>
  <c r="O18" i="19"/>
  <c r="O14" i="19"/>
  <c r="K20" i="19"/>
  <c r="K17" i="19"/>
  <c r="K19" i="19"/>
  <c r="K13" i="19"/>
  <c r="K10" i="19"/>
  <c r="K11" i="19"/>
  <c r="K9" i="19"/>
  <c r="K18" i="19"/>
  <c r="K15" i="19"/>
  <c r="K12" i="19"/>
  <c r="K14" i="19"/>
  <c r="G16" i="19"/>
  <c r="G12" i="19"/>
  <c r="G11" i="19"/>
  <c r="G17" i="19"/>
  <c r="G14" i="19"/>
  <c r="G10" i="19"/>
  <c r="G19" i="19"/>
  <c r="G13" i="19"/>
  <c r="G9" i="19"/>
  <c r="G20" i="19"/>
  <c r="G15" i="19"/>
  <c r="G18" i="19"/>
  <c r="BP21" i="19"/>
  <c r="G21" i="19" s="1"/>
  <c r="BQ20" i="19" l="1"/>
  <c r="AU21" i="19"/>
  <c r="BO21" i="19"/>
  <c r="AY21" i="19"/>
  <c r="BC21" i="19"/>
  <c r="K21" i="19"/>
  <c r="BG21" i="19"/>
  <c r="O21" i="19"/>
  <c r="BK21" i="19"/>
  <c r="S21" i="19"/>
  <c r="W21" i="19"/>
  <c r="AA21" i="19"/>
  <c r="AE21" i="19"/>
  <c r="AI21" i="19"/>
  <c r="AM21" i="19"/>
  <c r="AQ21" i="19"/>
  <c r="BQ15" i="19"/>
  <c r="BQ16" i="19"/>
  <c r="BQ12" i="19"/>
  <c r="BQ9" i="19"/>
  <c r="BQ13" i="19"/>
  <c r="BQ19" i="19"/>
  <c r="BQ18" i="19"/>
  <c r="BQ17" i="19"/>
  <c r="BQ10" i="19"/>
  <c r="BQ14" i="19"/>
  <c r="BQ11" i="19"/>
  <c r="BM23" i="18"/>
  <c r="BL23" i="18"/>
  <c r="BI23" i="18"/>
  <c r="BH23" i="18"/>
  <c r="BE23" i="18"/>
  <c r="BD23" i="18"/>
  <c r="BA23" i="18"/>
  <c r="AZ23" i="18"/>
  <c r="AW23" i="18"/>
  <c r="AV23" i="18"/>
  <c r="AS23" i="18"/>
  <c r="AR23" i="18"/>
  <c r="AO23" i="18"/>
  <c r="AN23" i="18"/>
  <c r="AK23" i="18"/>
  <c r="AJ23" i="18"/>
  <c r="AG23" i="18"/>
  <c r="AF23" i="18"/>
  <c r="AC23" i="18"/>
  <c r="AB23" i="18"/>
  <c r="Y23" i="18"/>
  <c r="X23" i="18"/>
  <c r="U23" i="18"/>
  <c r="T23" i="18"/>
  <c r="Q23" i="18"/>
  <c r="P23" i="18"/>
  <c r="M23" i="18"/>
  <c r="L23" i="18"/>
  <c r="I23" i="18"/>
  <c r="H23" i="18"/>
  <c r="E23" i="18"/>
  <c r="D23" i="18"/>
  <c r="BN22" i="18"/>
  <c r="BJ22" i="18"/>
  <c r="BF22" i="18"/>
  <c r="BB22" i="18"/>
  <c r="AX22" i="18"/>
  <c r="AT22" i="18"/>
  <c r="AP22" i="18"/>
  <c r="AL22" i="18"/>
  <c r="AH22" i="18"/>
  <c r="AD22" i="18"/>
  <c r="Z22" i="18"/>
  <c r="V22" i="18"/>
  <c r="R22" i="18"/>
  <c r="N22" i="18"/>
  <c r="J22" i="18"/>
  <c r="F22" i="18"/>
  <c r="BN21" i="18"/>
  <c r="BJ21" i="18"/>
  <c r="BF21" i="18"/>
  <c r="BB21" i="18"/>
  <c r="AX21" i="18"/>
  <c r="AT21" i="18"/>
  <c r="AP21" i="18"/>
  <c r="AL21" i="18"/>
  <c r="AH21" i="18"/>
  <c r="AD21" i="18"/>
  <c r="Z21" i="18"/>
  <c r="V21" i="18"/>
  <c r="R21" i="18"/>
  <c r="N21" i="18"/>
  <c r="J21" i="18"/>
  <c r="F21" i="18"/>
  <c r="BN20" i="18"/>
  <c r="BJ20" i="18"/>
  <c r="BF20" i="18"/>
  <c r="BB20" i="18"/>
  <c r="AX20" i="18"/>
  <c r="AT20" i="18"/>
  <c r="AP20" i="18"/>
  <c r="AL20" i="18"/>
  <c r="AH20" i="18"/>
  <c r="AD20" i="18"/>
  <c r="Z20" i="18"/>
  <c r="V20" i="18"/>
  <c r="R20" i="18"/>
  <c r="N20" i="18"/>
  <c r="J20" i="18"/>
  <c r="F20" i="18"/>
  <c r="BN19" i="18"/>
  <c r="BJ19" i="18"/>
  <c r="BF19" i="18"/>
  <c r="BB19" i="18"/>
  <c r="AX19" i="18"/>
  <c r="AT19" i="18"/>
  <c r="AP19" i="18"/>
  <c r="AL19" i="18"/>
  <c r="AH19" i="18"/>
  <c r="AD19" i="18"/>
  <c r="Z19" i="18"/>
  <c r="V19" i="18"/>
  <c r="R19" i="18"/>
  <c r="N19" i="18"/>
  <c r="J19" i="18"/>
  <c r="F19" i="18"/>
  <c r="BN18" i="18"/>
  <c r="BJ18" i="18"/>
  <c r="BF18" i="18"/>
  <c r="BB18" i="18"/>
  <c r="AX18" i="18"/>
  <c r="AT18" i="18"/>
  <c r="AP18" i="18"/>
  <c r="AL18" i="18"/>
  <c r="AH18" i="18"/>
  <c r="AD18" i="18"/>
  <c r="Z18" i="18"/>
  <c r="V18" i="18"/>
  <c r="R18" i="18"/>
  <c r="N18" i="18"/>
  <c r="J18" i="18"/>
  <c r="F18" i="18"/>
  <c r="BN17" i="18"/>
  <c r="BJ17" i="18"/>
  <c r="BF17" i="18"/>
  <c r="BB17" i="18"/>
  <c r="AX17" i="18"/>
  <c r="AT17" i="18"/>
  <c r="AP17" i="18"/>
  <c r="AL17" i="18"/>
  <c r="AH17" i="18"/>
  <c r="AD17" i="18"/>
  <c r="Z17" i="18"/>
  <c r="V17" i="18"/>
  <c r="R17" i="18"/>
  <c r="N17" i="18"/>
  <c r="J17" i="18"/>
  <c r="F17" i="18"/>
  <c r="BN16" i="18"/>
  <c r="BJ16" i="18"/>
  <c r="BF16" i="18"/>
  <c r="BB16" i="18"/>
  <c r="AX16" i="18"/>
  <c r="AT16" i="18"/>
  <c r="AP16" i="18"/>
  <c r="AL16" i="18"/>
  <c r="AH16" i="18"/>
  <c r="AD16" i="18"/>
  <c r="Z16" i="18"/>
  <c r="V16" i="18"/>
  <c r="R16" i="18"/>
  <c r="N16" i="18"/>
  <c r="J16" i="18"/>
  <c r="F16" i="18"/>
  <c r="BN15" i="18"/>
  <c r="BJ15" i="18"/>
  <c r="BF15" i="18"/>
  <c r="BB15" i="18"/>
  <c r="AX15" i="18"/>
  <c r="AT15" i="18"/>
  <c r="AP15" i="18"/>
  <c r="AL15" i="18"/>
  <c r="AH15" i="18"/>
  <c r="AD15" i="18"/>
  <c r="Z15" i="18"/>
  <c r="V15" i="18"/>
  <c r="R15" i="18"/>
  <c r="N15" i="18"/>
  <c r="J15" i="18"/>
  <c r="F15" i="18"/>
  <c r="BN14" i="18"/>
  <c r="BJ14" i="18"/>
  <c r="BF14" i="18"/>
  <c r="BB14" i="18"/>
  <c r="AX14" i="18"/>
  <c r="AT14" i="18"/>
  <c r="AP14" i="18"/>
  <c r="AL14" i="18"/>
  <c r="AH14" i="18"/>
  <c r="AD14" i="18"/>
  <c r="Z14" i="18"/>
  <c r="V14" i="18"/>
  <c r="R14" i="18"/>
  <c r="N14" i="18"/>
  <c r="J14" i="18"/>
  <c r="F14" i="18"/>
  <c r="BN13" i="18"/>
  <c r="BJ13" i="18"/>
  <c r="BF13" i="18"/>
  <c r="BB13" i="18"/>
  <c r="AX13" i="18"/>
  <c r="AT13" i="18"/>
  <c r="AP13" i="18"/>
  <c r="AL13" i="18"/>
  <c r="AH13" i="18"/>
  <c r="AD13" i="18"/>
  <c r="Z13" i="18"/>
  <c r="V13" i="18"/>
  <c r="R13" i="18"/>
  <c r="N13" i="18"/>
  <c r="J13" i="18"/>
  <c r="F13" i="18"/>
  <c r="BN12" i="18"/>
  <c r="BJ12" i="18"/>
  <c r="BF12" i="18"/>
  <c r="BB12" i="18"/>
  <c r="AX12" i="18"/>
  <c r="AT12" i="18"/>
  <c r="AP12" i="18"/>
  <c r="AL12" i="18"/>
  <c r="AH12" i="18"/>
  <c r="AD12" i="18"/>
  <c r="Z12" i="18"/>
  <c r="V12" i="18"/>
  <c r="R12" i="18"/>
  <c r="N12" i="18"/>
  <c r="J12" i="18"/>
  <c r="F12" i="18"/>
  <c r="BN11" i="18"/>
  <c r="BJ11" i="18"/>
  <c r="BF11" i="18"/>
  <c r="BB11" i="18"/>
  <c r="AX11" i="18"/>
  <c r="AT11" i="18"/>
  <c r="AP11" i="18"/>
  <c r="AL11" i="18"/>
  <c r="AH11" i="18"/>
  <c r="AD11" i="18"/>
  <c r="Z11" i="18"/>
  <c r="V11" i="18"/>
  <c r="R11" i="18"/>
  <c r="N11" i="18"/>
  <c r="J11" i="18"/>
  <c r="F11" i="18"/>
  <c r="BN10" i="18"/>
  <c r="BJ10" i="18"/>
  <c r="BF10" i="18"/>
  <c r="BB10" i="18"/>
  <c r="AX10" i="18"/>
  <c r="AT10" i="18"/>
  <c r="AP10" i="18"/>
  <c r="AL10" i="18"/>
  <c r="AH10" i="18"/>
  <c r="AD10" i="18"/>
  <c r="Z10" i="18"/>
  <c r="V10" i="18"/>
  <c r="R10" i="18"/>
  <c r="N10" i="18"/>
  <c r="J10" i="18"/>
  <c r="F10" i="18"/>
  <c r="BN9" i="18"/>
  <c r="BJ9" i="18"/>
  <c r="BF9" i="18"/>
  <c r="BB9" i="18"/>
  <c r="AX9" i="18"/>
  <c r="AT9" i="18"/>
  <c r="AP9" i="18"/>
  <c r="AL9" i="18"/>
  <c r="AH9" i="18"/>
  <c r="AD9" i="18"/>
  <c r="Z9" i="18"/>
  <c r="V9" i="18"/>
  <c r="R9" i="18"/>
  <c r="N9" i="18"/>
  <c r="J9" i="18"/>
  <c r="F9" i="18"/>
  <c r="AP9" i="17"/>
  <c r="AP10" i="17"/>
  <c r="AP11" i="17"/>
  <c r="AP12" i="17"/>
  <c r="AP13" i="17"/>
  <c r="AP14" i="17"/>
  <c r="AP15" i="17"/>
  <c r="AP16" i="17"/>
  <c r="AP17" i="17"/>
  <c r="AP18" i="17"/>
  <c r="AP19" i="17"/>
  <c r="AP20" i="17"/>
  <c r="AP21" i="17"/>
  <c r="AP22" i="17"/>
  <c r="BM23" i="17"/>
  <c r="BL23" i="17"/>
  <c r="BI23" i="17"/>
  <c r="BH23" i="17"/>
  <c r="BE23" i="17"/>
  <c r="BD23" i="17"/>
  <c r="BA23" i="17"/>
  <c r="AZ23" i="17"/>
  <c r="AW23" i="17"/>
  <c r="AV23" i="17"/>
  <c r="AS23" i="17"/>
  <c r="AR23" i="17"/>
  <c r="AO23" i="17"/>
  <c r="AN23" i="17"/>
  <c r="AK23" i="17"/>
  <c r="AJ23" i="17"/>
  <c r="AG23" i="17"/>
  <c r="AF23" i="17"/>
  <c r="AC23" i="17"/>
  <c r="AB23" i="17"/>
  <c r="Y23" i="17"/>
  <c r="X23" i="17"/>
  <c r="U23" i="17"/>
  <c r="T23" i="17"/>
  <c r="Q23" i="17"/>
  <c r="P23" i="17"/>
  <c r="M23" i="17"/>
  <c r="L23" i="17"/>
  <c r="I23" i="17"/>
  <c r="H23" i="17"/>
  <c r="E23" i="17"/>
  <c r="D23" i="17"/>
  <c r="BN22" i="17"/>
  <c r="BJ22" i="17"/>
  <c r="BF22" i="17"/>
  <c r="BB22" i="17"/>
  <c r="AX22" i="17"/>
  <c r="AT22" i="17"/>
  <c r="AL22" i="17"/>
  <c r="AH22" i="17"/>
  <c r="AD22" i="17"/>
  <c r="Z22" i="17"/>
  <c r="V22" i="17"/>
  <c r="R22" i="17"/>
  <c r="N22" i="17"/>
  <c r="J22" i="17"/>
  <c r="F22" i="17"/>
  <c r="BN21" i="17"/>
  <c r="BJ21" i="17"/>
  <c r="BF21" i="17"/>
  <c r="BB21" i="17"/>
  <c r="AX21" i="17"/>
  <c r="AT21" i="17"/>
  <c r="AL21" i="17"/>
  <c r="AH21" i="17"/>
  <c r="AD21" i="17"/>
  <c r="Z21" i="17"/>
  <c r="V21" i="17"/>
  <c r="R21" i="17"/>
  <c r="N21" i="17"/>
  <c r="J21" i="17"/>
  <c r="F21" i="17"/>
  <c r="BN20" i="17"/>
  <c r="BJ20" i="17"/>
  <c r="BF20" i="17"/>
  <c r="BB20" i="17"/>
  <c r="AX20" i="17"/>
  <c r="AT20" i="17"/>
  <c r="AL20" i="17"/>
  <c r="AH20" i="17"/>
  <c r="AD20" i="17"/>
  <c r="Z20" i="17"/>
  <c r="V20" i="17"/>
  <c r="R20" i="17"/>
  <c r="N20" i="17"/>
  <c r="J20" i="17"/>
  <c r="F20" i="17"/>
  <c r="BN19" i="17"/>
  <c r="BJ19" i="17"/>
  <c r="BF19" i="17"/>
  <c r="BB19" i="17"/>
  <c r="AX19" i="17"/>
  <c r="AT19" i="17"/>
  <c r="AL19" i="17"/>
  <c r="AH19" i="17"/>
  <c r="AD19" i="17"/>
  <c r="Z19" i="17"/>
  <c r="V19" i="17"/>
  <c r="R19" i="17"/>
  <c r="N19" i="17"/>
  <c r="J19" i="17"/>
  <c r="F19" i="17"/>
  <c r="BN18" i="17"/>
  <c r="BJ18" i="17"/>
  <c r="BF18" i="17"/>
  <c r="BB18" i="17"/>
  <c r="AX18" i="17"/>
  <c r="AT18" i="17"/>
  <c r="AL18" i="17"/>
  <c r="AH18" i="17"/>
  <c r="AD18" i="17"/>
  <c r="Z18" i="17"/>
  <c r="V18" i="17"/>
  <c r="R18" i="17"/>
  <c r="N18" i="17"/>
  <c r="J18" i="17"/>
  <c r="F18" i="17"/>
  <c r="BN17" i="17"/>
  <c r="BJ17" i="17"/>
  <c r="BF17" i="17"/>
  <c r="BB17" i="17"/>
  <c r="AX17" i="17"/>
  <c r="AT17" i="17"/>
  <c r="AL17" i="17"/>
  <c r="AH17" i="17"/>
  <c r="AD17" i="17"/>
  <c r="Z17" i="17"/>
  <c r="V17" i="17"/>
  <c r="R17" i="17"/>
  <c r="N17" i="17"/>
  <c r="J17" i="17"/>
  <c r="F17" i="17"/>
  <c r="BN16" i="17"/>
  <c r="BJ16" i="17"/>
  <c r="BF16" i="17"/>
  <c r="BB16" i="17"/>
  <c r="AX16" i="17"/>
  <c r="AT16" i="17"/>
  <c r="AL16" i="17"/>
  <c r="AH16" i="17"/>
  <c r="AD16" i="17"/>
  <c r="Z16" i="17"/>
  <c r="V16" i="17"/>
  <c r="R16" i="17"/>
  <c r="N16" i="17"/>
  <c r="J16" i="17"/>
  <c r="F16" i="17"/>
  <c r="BN15" i="17"/>
  <c r="BJ15" i="17"/>
  <c r="BF15" i="17"/>
  <c r="BB15" i="17"/>
  <c r="AX15" i="17"/>
  <c r="AT15" i="17"/>
  <c r="AL15" i="17"/>
  <c r="AH15" i="17"/>
  <c r="AD15" i="17"/>
  <c r="Z15" i="17"/>
  <c r="V15" i="17"/>
  <c r="R15" i="17"/>
  <c r="N15" i="17"/>
  <c r="J15" i="17"/>
  <c r="F15" i="17"/>
  <c r="BN14" i="17"/>
  <c r="BJ14" i="17"/>
  <c r="BF14" i="17"/>
  <c r="BB14" i="17"/>
  <c r="AX14" i="17"/>
  <c r="AT14" i="17"/>
  <c r="AL14" i="17"/>
  <c r="AH14" i="17"/>
  <c r="AD14" i="17"/>
  <c r="Z14" i="17"/>
  <c r="V14" i="17"/>
  <c r="R14" i="17"/>
  <c r="N14" i="17"/>
  <c r="J14" i="17"/>
  <c r="F14" i="17"/>
  <c r="BN13" i="17"/>
  <c r="BJ13" i="17"/>
  <c r="BF13" i="17"/>
  <c r="BB13" i="17"/>
  <c r="AX13" i="17"/>
  <c r="AT13" i="17"/>
  <c r="AL13" i="17"/>
  <c r="AH13" i="17"/>
  <c r="AD13" i="17"/>
  <c r="Z13" i="17"/>
  <c r="V13" i="17"/>
  <c r="R13" i="17"/>
  <c r="N13" i="17"/>
  <c r="J13" i="17"/>
  <c r="F13" i="17"/>
  <c r="BN12" i="17"/>
  <c r="BJ12" i="17"/>
  <c r="BF12" i="17"/>
  <c r="BB12" i="17"/>
  <c r="AX12" i="17"/>
  <c r="AT12" i="17"/>
  <c r="AL12" i="17"/>
  <c r="AH12" i="17"/>
  <c r="AD12" i="17"/>
  <c r="Z12" i="17"/>
  <c r="V12" i="17"/>
  <c r="R12" i="17"/>
  <c r="N12" i="17"/>
  <c r="J12" i="17"/>
  <c r="F12" i="17"/>
  <c r="BN11" i="17"/>
  <c r="BJ11" i="17"/>
  <c r="BF11" i="17"/>
  <c r="BB11" i="17"/>
  <c r="AX11" i="17"/>
  <c r="AT11" i="17"/>
  <c r="AL11" i="17"/>
  <c r="AH11" i="17"/>
  <c r="AD11" i="17"/>
  <c r="Z11" i="17"/>
  <c r="V11" i="17"/>
  <c r="R11" i="17"/>
  <c r="N11" i="17"/>
  <c r="J11" i="17"/>
  <c r="F11" i="17"/>
  <c r="BN10" i="17"/>
  <c r="BJ10" i="17"/>
  <c r="BF10" i="17"/>
  <c r="BB10" i="17"/>
  <c r="AX10" i="17"/>
  <c r="AT10" i="17"/>
  <c r="AL10" i="17"/>
  <c r="AH10" i="17"/>
  <c r="AD10" i="17"/>
  <c r="Z10" i="17"/>
  <c r="V10" i="17"/>
  <c r="R10" i="17"/>
  <c r="N10" i="17"/>
  <c r="J10" i="17"/>
  <c r="F10" i="17"/>
  <c r="BN9" i="17"/>
  <c r="BJ9" i="17"/>
  <c r="BF9" i="17"/>
  <c r="BB9" i="17"/>
  <c r="AX9" i="17"/>
  <c r="AT9" i="17"/>
  <c r="AL9" i="17"/>
  <c r="AH9" i="17"/>
  <c r="AD9" i="17"/>
  <c r="Z9" i="17"/>
  <c r="V9" i="17"/>
  <c r="R9" i="17"/>
  <c r="N9" i="17"/>
  <c r="J9" i="17"/>
  <c r="F9" i="17"/>
  <c r="BM23" i="16"/>
  <c r="BL23" i="16"/>
  <c r="BI23" i="16"/>
  <c r="BH23" i="16"/>
  <c r="BE23" i="16"/>
  <c r="BD23" i="16"/>
  <c r="BA23" i="16"/>
  <c r="AZ23" i="16"/>
  <c r="AW23" i="16"/>
  <c r="AV23" i="16"/>
  <c r="AS23" i="16"/>
  <c r="AR23" i="16"/>
  <c r="AO23" i="16"/>
  <c r="AN23" i="16"/>
  <c r="AK23" i="16"/>
  <c r="AJ23" i="16"/>
  <c r="AG23" i="16"/>
  <c r="AF23" i="16"/>
  <c r="AC23" i="16"/>
  <c r="AB23" i="16"/>
  <c r="Y23" i="16"/>
  <c r="X23" i="16"/>
  <c r="U23" i="16"/>
  <c r="T23" i="16"/>
  <c r="Q23" i="16"/>
  <c r="P23" i="16"/>
  <c r="M23" i="16"/>
  <c r="L23" i="16"/>
  <c r="I23" i="16"/>
  <c r="H23" i="16"/>
  <c r="E23" i="16"/>
  <c r="D23" i="16"/>
  <c r="BN22" i="16"/>
  <c r="BJ22" i="16"/>
  <c r="BF22" i="16"/>
  <c r="BB22" i="16"/>
  <c r="AX22" i="16"/>
  <c r="AT22" i="16"/>
  <c r="AP22" i="16"/>
  <c r="AL22" i="16"/>
  <c r="AH22" i="16"/>
  <c r="AD22" i="16"/>
  <c r="Z22" i="16"/>
  <c r="V22" i="16"/>
  <c r="R22" i="16"/>
  <c r="N22" i="16"/>
  <c r="J22" i="16"/>
  <c r="F22" i="16"/>
  <c r="BN21" i="16"/>
  <c r="BJ21" i="16"/>
  <c r="BF21" i="16"/>
  <c r="BB21" i="16"/>
  <c r="AX21" i="16"/>
  <c r="AT21" i="16"/>
  <c r="AP21" i="16"/>
  <c r="AL21" i="16"/>
  <c r="AH21" i="16"/>
  <c r="AD21" i="16"/>
  <c r="Z21" i="16"/>
  <c r="V21" i="16"/>
  <c r="R21" i="16"/>
  <c r="N21" i="16"/>
  <c r="J21" i="16"/>
  <c r="F21" i="16"/>
  <c r="BN20" i="16"/>
  <c r="BJ20" i="16"/>
  <c r="BF20" i="16"/>
  <c r="BB20" i="16"/>
  <c r="AX20" i="16"/>
  <c r="AT20" i="16"/>
  <c r="AP20" i="16"/>
  <c r="AL20" i="16"/>
  <c r="AH20" i="16"/>
  <c r="AD20" i="16"/>
  <c r="Z20" i="16"/>
  <c r="V20" i="16"/>
  <c r="R20" i="16"/>
  <c r="N20" i="16"/>
  <c r="J20" i="16"/>
  <c r="F20" i="16"/>
  <c r="BN19" i="16"/>
  <c r="BJ19" i="16"/>
  <c r="BF19" i="16"/>
  <c r="BB19" i="16"/>
  <c r="AX19" i="16"/>
  <c r="AT19" i="16"/>
  <c r="AP19" i="16"/>
  <c r="AL19" i="16"/>
  <c r="AH19" i="16"/>
  <c r="AD19" i="16"/>
  <c r="Z19" i="16"/>
  <c r="V19" i="16"/>
  <c r="R19" i="16"/>
  <c r="N19" i="16"/>
  <c r="J19" i="16"/>
  <c r="F19" i="16"/>
  <c r="BN18" i="16"/>
  <c r="BJ18" i="16"/>
  <c r="BF18" i="16"/>
  <c r="BB18" i="16"/>
  <c r="AX18" i="16"/>
  <c r="AT18" i="16"/>
  <c r="AP18" i="16"/>
  <c r="AL18" i="16"/>
  <c r="AH18" i="16"/>
  <c r="AD18" i="16"/>
  <c r="Z18" i="16"/>
  <c r="V18" i="16"/>
  <c r="R18" i="16"/>
  <c r="N18" i="16"/>
  <c r="J18" i="16"/>
  <c r="F18" i="16"/>
  <c r="BN17" i="16"/>
  <c r="BJ17" i="16"/>
  <c r="BF17" i="16"/>
  <c r="BB17" i="16"/>
  <c r="AX17" i="16"/>
  <c r="AT17" i="16"/>
  <c r="AP17" i="16"/>
  <c r="AL17" i="16"/>
  <c r="AH17" i="16"/>
  <c r="AD17" i="16"/>
  <c r="Z17" i="16"/>
  <c r="V17" i="16"/>
  <c r="R17" i="16"/>
  <c r="N17" i="16"/>
  <c r="J17" i="16"/>
  <c r="F17" i="16"/>
  <c r="BN16" i="16"/>
  <c r="BJ16" i="16"/>
  <c r="BF16" i="16"/>
  <c r="BB16" i="16"/>
  <c r="AX16" i="16"/>
  <c r="AT16" i="16"/>
  <c r="AP16" i="16"/>
  <c r="AL16" i="16"/>
  <c r="AH16" i="16"/>
  <c r="AD16" i="16"/>
  <c r="Z16" i="16"/>
  <c r="V16" i="16"/>
  <c r="R16" i="16"/>
  <c r="N16" i="16"/>
  <c r="J16" i="16"/>
  <c r="F16" i="16"/>
  <c r="BN15" i="16"/>
  <c r="BJ15" i="16"/>
  <c r="BF15" i="16"/>
  <c r="BB15" i="16"/>
  <c r="AX15" i="16"/>
  <c r="AT15" i="16"/>
  <c r="AP15" i="16"/>
  <c r="AL15" i="16"/>
  <c r="AH15" i="16"/>
  <c r="AD15" i="16"/>
  <c r="Z15" i="16"/>
  <c r="V15" i="16"/>
  <c r="R15" i="16"/>
  <c r="N15" i="16"/>
  <c r="J15" i="16"/>
  <c r="F15" i="16"/>
  <c r="BN14" i="16"/>
  <c r="BJ14" i="16"/>
  <c r="BF14" i="16"/>
  <c r="BB14" i="16"/>
  <c r="AX14" i="16"/>
  <c r="AT14" i="16"/>
  <c r="AP14" i="16"/>
  <c r="AL14" i="16"/>
  <c r="AH14" i="16"/>
  <c r="AD14" i="16"/>
  <c r="Z14" i="16"/>
  <c r="V14" i="16"/>
  <c r="R14" i="16"/>
  <c r="N14" i="16"/>
  <c r="J14" i="16"/>
  <c r="F14" i="16"/>
  <c r="BN13" i="16"/>
  <c r="BJ13" i="16"/>
  <c r="BF13" i="16"/>
  <c r="BB13" i="16"/>
  <c r="AX13" i="16"/>
  <c r="AT13" i="16"/>
  <c r="AP13" i="16"/>
  <c r="AL13" i="16"/>
  <c r="AH13" i="16"/>
  <c r="AD13" i="16"/>
  <c r="Z13" i="16"/>
  <c r="V13" i="16"/>
  <c r="R13" i="16"/>
  <c r="N13" i="16"/>
  <c r="J13" i="16"/>
  <c r="F13" i="16"/>
  <c r="BN12" i="16"/>
  <c r="BJ12" i="16"/>
  <c r="BF12" i="16"/>
  <c r="BB12" i="16"/>
  <c r="AX12" i="16"/>
  <c r="AT12" i="16"/>
  <c r="AP12" i="16"/>
  <c r="AL12" i="16"/>
  <c r="AH12" i="16"/>
  <c r="AD12" i="16"/>
  <c r="Z12" i="16"/>
  <c r="V12" i="16"/>
  <c r="R12" i="16"/>
  <c r="N12" i="16"/>
  <c r="J12" i="16"/>
  <c r="F12" i="16"/>
  <c r="BN11" i="16"/>
  <c r="BJ11" i="16"/>
  <c r="BF11" i="16"/>
  <c r="BB11" i="16"/>
  <c r="AX11" i="16"/>
  <c r="AT11" i="16"/>
  <c r="AP11" i="16"/>
  <c r="AL11" i="16"/>
  <c r="AH11" i="16"/>
  <c r="AD11" i="16"/>
  <c r="Z11" i="16"/>
  <c r="V11" i="16"/>
  <c r="R11" i="16"/>
  <c r="N11" i="16"/>
  <c r="J11" i="16"/>
  <c r="F11" i="16"/>
  <c r="BN10" i="16"/>
  <c r="BJ10" i="16"/>
  <c r="BF10" i="16"/>
  <c r="BB10" i="16"/>
  <c r="AX10" i="16"/>
  <c r="AT10" i="16"/>
  <c r="AP10" i="16"/>
  <c r="AL10" i="16"/>
  <c r="AH10" i="16"/>
  <c r="AD10" i="16"/>
  <c r="Z10" i="16"/>
  <c r="V10" i="16"/>
  <c r="R10" i="16"/>
  <c r="N10" i="16"/>
  <c r="J10" i="16"/>
  <c r="F10" i="16"/>
  <c r="BN9" i="16"/>
  <c r="BJ9" i="16"/>
  <c r="BF9" i="16"/>
  <c r="BB9" i="16"/>
  <c r="AX9" i="16"/>
  <c r="AT9" i="16"/>
  <c r="AP9" i="16"/>
  <c r="AL9" i="16"/>
  <c r="AH9" i="16"/>
  <c r="AD9" i="16"/>
  <c r="Z9" i="16"/>
  <c r="V9" i="16"/>
  <c r="R9" i="16"/>
  <c r="N9" i="16"/>
  <c r="J9" i="16"/>
  <c r="F9" i="16"/>
  <c r="F9" i="15"/>
  <c r="J9" i="15"/>
  <c r="N9" i="15"/>
  <c r="R9" i="15"/>
  <c r="V9" i="15"/>
  <c r="Z9" i="15"/>
  <c r="AD9" i="15"/>
  <c r="AH9" i="15"/>
  <c r="AL9" i="15"/>
  <c r="AP9" i="15"/>
  <c r="AT9" i="15"/>
  <c r="AX9" i="15"/>
  <c r="BB9" i="15"/>
  <c r="BF9" i="15"/>
  <c r="BJ9" i="15"/>
  <c r="BN9" i="15"/>
  <c r="F10" i="15"/>
  <c r="J10" i="15"/>
  <c r="N10" i="15"/>
  <c r="R10" i="15"/>
  <c r="V10" i="15"/>
  <c r="Z10" i="15"/>
  <c r="AD10" i="15"/>
  <c r="AH10" i="15"/>
  <c r="AL10" i="15"/>
  <c r="AP10" i="15"/>
  <c r="AT10" i="15"/>
  <c r="AX10" i="15"/>
  <c r="BB10" i="15"/>
  <c r="BF10" i="15"/>
  <c r="BJ10" i="15"/>
  <c r="BN10" i="15"/>
  <c r="F11" i="15"/>
  <c r="J11" i="15"/>
  <c r="N11" i="15"/>
  <c r="R11" i="15"/>
  <c r="V11" i="15"/>
  <c r="Z11" i="15"/>
  <c r="AD11" i="15"/>
  <c r="AH11" i="15"/>
  <c r="AL11" i="15"/>
  <c r="AP11" i="15"/>
  <c r="AT11" i="15"/>
  <c r="AX11" i="15"/>
  <c r="BB11" i="15"/>
  <c r="BF11" i="15"/>
  <c r="BJ11" i="15"/>
  <c r="BN11" i="15"/>
  <c r="F12" i="15"/>
  <c r="J12" i="15"/>
  <c r="N12" i="15"/>
  <c r="R12" i="15"/>
  <c r="V12" i="15"/>
  <c r="Z12" i="15"/>
  <c r="AD12" i="15"/>
  <c r="AH12" i="15"/>
  <c r="AL12" i="15"/>
  <c r="AP12" i="15"/>
  <c r="AT12" i="15"/>
  <c r="AX12" i="15"/>
  <c r="BB12" i="15"/>
  <c r="BF12" i="15"/>
  <c r="BJ12" i="15"/>
  <c r="BN12" i="15"/>
  <c r="F13" i="15"/>
  <c r="J13" i="15"/>
  <c r="N13" i="15"/>
  <c r="R13" i="15"/>
  <c r="V13" i="15"/>
  <c r="Z13" i="15"/>
  <c r="AD13" i="15"/>
  <c r="AH13" i="15"/>
  <c r="AL13" i="15"/>
  <c r="AP13" i="15"/>
  <c r="AT13" i="15"/>
  <c r="AX13" i="15"/>
  <c r="BB13" i="15"/>
  <c r="BF13" i="15"/>
  <c r="BJ13" i="15"/>
  <c r="BN13" i="15"/>
  <c r="F14" i="15"/>
  <c r="J14" i="15"/>
  <c r="N14" i="15"/>
  <c r="R14" i="15"/>
  <c r="V14" i="15"/>
  <c r="Z14" i="15"/>
  <c r="AD14" i="15"/>
  <c r="AH14" i="15"/>
  <c r="AL14" i="15"/>
  <c r="AP14" i="15"/>
  <c r="AT14" i="15"/>
  <c r="AX14" i="15"/>
  <c r="BB14" i="15"/>
  <c r="BF14" i="15"/>
  <c r="BJ14" i="15"/>
  <c r="BN14" i="15"/>
  <c r="F15" i="15"/>
  <c r="J15" i="15"/>
  <c r="N15" i="15"/>
  <c r="R15" i="15"/>
  <c r="V15" i="15"/>
  <c r="Z15" i="15"/>
  <c r="AD15" i="15"/>
  <c r="AH15" i="15"/>
  <c r="AL15" i="15"/>
  <c r="AP15" i="15"/>
  <c r="AT15" i="15"/>
  <c r="AX15" i="15"/>
  <c r="BB15" i="15"/>
  <c r="BF15" i="15"/>
  <c r="BJ15" i="15"/>
  <c r="BN15" i="15"/>
  <c r="F16" i="15"/>
  <c r="J16" i="15"/>
  <c r="N16" i="15"/>
  <c r="R16" i="15"/>
  <c r="V16" i="15"/>
  <c r="Z16" i="15"/>
  <c r="AD16" i="15"/>
  <c r="AH16" i="15"/>
  <c r="AL16" i="15"/>
  <c r="AP16" i="15"/>
  <c r="AT16" i="15"/>
  <c r="AX16" i="15"/>
  <c r="BB16" i="15"/>
  <c r="BF16" i="15"/>
  <c r="BJ16" i="15"/>
  <c r="BN16" i="15"/>
  <c r="F17" i="15"/>
  <c r="J17" i="15"/>
  <c r="N17" i="15"/>
  <c r="R17" i="15"/>
  <c r="V17" i="15"/>
  <c r="Z17" i="15"/>
  <c r="AD17" i="15"/>
  <c r="AH17" i="15"/>
  <c r="AL17" i="15"/>
  <c r="AP17" i="15"/>
  <c r="AT17" i="15"/>
  <c r="AX17" i="15"/>
  <c r="BB17" i="15"/>
  <c r="BF17" i="15"/>
  <c r="BJ17" i="15"/>
  <c r="BN17" i="15"/>
  <c r="F18" i="15"/>
  <c r="J18" i="15"/>
  <c r="N18" i="15"/>
  <c r="R18" i="15"/>
  <c r="V18" i="15"/>
  <c r="Z18" i="15"/>
  <c r="AD18" i="15"/>
  <c r="AH18" i="15"/>
  <c r="AL18" i="15"/>
  <c r="AP18" i="15"/>
  <c r="AT18" i="15"/>
  <c r="AX18" i="15"/>
  <c r="BB18" i="15"/>
  <c r="BF18" i="15"/>
  <c r="BJ18" i="15"/>
  <c r="BN18" i="15"/>
  <c r="F19" i="15"/>
  <c r="J19" i="15"/>
  <c r="N19" i="15"/>
  <c r="R19" i="15"/>
  <c r="V19" i="15"/>
  <c r="Z19" i="15"/>
  <c r="AD19" i="15"/>
  <c r="AH19" i="15"/>
  <c r="AL19" i="15"/>
  <c r="AP19" i="15"/>
  <c r="AT19" i="15"/>
  <c r="AX19" i="15"/>
  <c r="BB19" i="15"/>
  <c r="BF19" i="15"/>
  <c r="BJ19" i="15"/>
  <c r="BN19" i="15"/>
  <c r="F20" i="15"/>
  <c r="J20" i="15"/>
  <c r="N20" i="15"/>
  <c r="R20" i="15"/>
  <c r="V20" i="15"/>
  <c r="Z20" i="15"/>
  <c r="AD20" i="15"/>
  <c r="AH20" i="15"/>
  <c r="AL20" i="15"/>
  <c r="AP20" i="15"/>
  <c r="AT20" i="15"/>
  <c r="AX20" i="15"/>
  <c r="BB20" i="15"/>
  <c r="BF20" i="15"/>
  <c r="BJ20" i="15"/>
  <c r="BN20" i="15"/>
  <c r="D21" i="15"/>
  <c r="E21" i="15"/>
  <c r="H21" i="15"/>
  <c r="I21" i="15"/>
  <c r="L21" i="15"/>
  <c r="M21" i="15"/>
  <c r="P21" i="15"/>
  <c r="Q21" i="15"/>
  <c r="T21" i="15"/>
  <c r="U21" i="15"/>
  <c r="X21" i="15"/>
  <c r="Y21" i="15"/>
  <c r="AB21" i="15"/>
  <c r="AC21" i="15"/>
  <c r="AF21" i="15"/>
  <c r="AG21" i="15"/>
  <c r="AJ21" i="15"/>
  <c r="AK21" i="15"/>
  <c r="AN21" i="15"/>
  <c r="AO21" i="15"/>
  <c r="AR21" i="15"/>
  <c r="AS21" i="15"/>
  <c r="AV21" i="15"/>
  <c r="AW21" i="15"/>
  <c r="AZ21" i="15"/>
  <c r="BA21" i="15"/>
  <c r="BD21" i="15"/>
  <c r="BE21" i="15"/>
  <c r="BH21" i="15"/>
  <c r="BI21" i="15"/>
  <c r="BL21" i="15"/>
  <c r="BM21" i="15"/>
  <c r="BM24" i="14"/>
  <c r="BL24" i="14"/>
  <c r="BI24" i="14"/>
  <c r="BH24" i="14"/>
  <c r="BE24" i="14"/>
  <c r="BD24" i="14"/>
  <c r="BA24" i="14"/>
  <c r="AZ24" i="14"/>
  <c r="AW24" i="14"/>
  <c r="AV24" i="14"/>
  <c r="AS24" i="14"/>
  <c r="AR24" i="14"/>
  <c r="AO24" i="14"/>
  <c r="AN24" i="14"/>
  <c r="AK24" i="14"/>
  <c r="AJ24" i="14"/>
  <c r="AG24" i="14"/>
  <c r="AF24" i="14"/>
  <c r="AC24" i="14"/>
  <c r="AB24" i="14"/>
  <c r="Y24" i="14"/>
  <c r="X24" i="14"/>
  <c r="U24" i="14"/>
  <c r="T24" i="14"/>
  <c r="Q24" i="14"/>
  <c r="P24" i="14"/>
  <c r="M24" i="14"/>
  <c r="L24" i="14"/>
  <c r="I24" i="14"/>
  <c r="H24" i="14"/>
  <c r="E24" i="14"/>
  <c r="D24" i="14"/>
  <c r="BN23" i="14"/>
  <c r="BJ23" i="14"/>
  <c r="BF23" i="14"/>
  <c r="BB23" i="14"/>
  <c r="AX23" i="14"/>
  <c r="AT23" i="14"/>
  <c r="AP23" i="14"/>
  <c r="AL23" i="14"/>
  <c r="AH23" i="14"/>
  <c r="AD23" i="14"/>
  <c r="Z23" i="14"/>
  <c r="V23" i="14"/>
  <c r="R23" i="14"/>
  <c r="N23" i="14"/>
  <c r="J23" i="14"/>
  <c r="F23" i="14"/>
  <c r="BN22" i="14"/>
  <c r="BJ22" i="14"/>
  <c r="BF22" i="14"/>
  <c r="BB22" i="14"/>
  <c r="AX22" i="14"/>
  <c r="AT22" i="14"/>
  <c r="AP22" i="14"/>
  <c r="AL22" i="14"/>
  <c r="AH22" i="14"/>
  <c r="AD22" i="14"/>
  <c r="Z22" i="14"/>
  <c r="V22" i="14"/>
  <c r="R22" i="14"/>
  <c r="N22" i="14"/>
  <c r="J22" i="14"/>
  <c r="F22" i="14"/>
  <c r="BN21" i="14"/>
  <c r="BJ21" i="14"/>
  <c r="BF21" i="14"/>
  <c r="BB21" i="14"/>
  <c r="AX21" i="14"/>
  <c r="AT21" i="14"/>
  <c r="AP21" i="14"/>
  <c r="AL21" i="14"/>
  <c r="AH21" i="14"/>
  <c r="AD21" i="14"/>
  <c r="Z21" i="14"/>
  <c r="V21" i="14"/>
  <c r="R21" i="14"/>
  <c r="N21" i="14"/>
  <c r="J21" i="14"/>
  <c r="F21" i="14"/>
  <c r="BN20" i="14"/>
  <c r="BJ20" i="14"/>
  <c r="BF20" i="14"/>
  <c r="BB20" i="14"/>
  <c r="AX20" i="14"/>
  <c r="AT20" i="14"/>
  <c r="AP20" i="14"/>
  <c r="AL20" i="14"/>
  <c r="AH20" i="14"/>
  <c r="AD20" i="14"/>
  <c r="Z20" i="14"/>
  <c r="V20" i="14"/>
  <c r="R20" i="14"/>
  <c r="N20" i="14"/>
  <c r="J20" i="14"/>
  <c r="F20" i="14"/>
  <c r="BN19" i="14"/>
  <c r="BJ19" i="14"/>
  <c r="BF19" i="14"/>
  <c r="BB19" i="14"/>
  <c r="AX19" i="14"/>
  <c r="AT19" i="14"/>
  <c r="AP19" i="14"/>
  <c r="AL19" i="14"/>
  <c r="AH19" i="14"/>
  <c r="AD19" i="14"/>
  <c r="Z19" i="14"/>
  <c r="V19" i="14"/>
  <c r="R19" i="14"/>
  <c r="N19" i="14"/>
  <c r="J19" i="14"/>
  <c r="F19" i="14"/>
  <c r="BN18" i="14"/>
  <c r="BJ18" i="14"/>
  <c r="BF18" i="14"/>
  <c r="BB18" i="14"/>
  <c r="AX18" i="14"/>
  <c r="AT18" i="14"/>
  <c r="AP18" i="14"/>
  <c r="AL18" i="14"/>
  <c r="AH18" i="14"/>
  <c r="AD18" i="14"/>
  <c r="Z18" i="14"/>
  <c r="V18" i="14"/>
  <c r="R18" i="14"/>
  <c r="N18" i="14"/>
  <c r="J18" i="14"/>
  <c r="F18" i="14"/>
  <c r="BN17" i="14"/>
  <c r="BJ17" i="14"/>
  <c r="BF17" i="14"/>
  <c r="BB17" i="14"/>
  <c r="AX17" i="14"/>
  <c r="AT17" i="14"/>
  <c r="AP17" i="14"/>
  <c r="AL17" i="14"/>
  <c r="AH17" i="14"/>
  <c r="AD17" i="14"/>
  <c r="Z17" i="14"/>
  <c r="V17" i="14"/>
  <c r="R17" i="14"/>
  <c r="N17" i="14"/>
  <c r="J17" i="14"/>
  <c r="F17" i="14"/>
  <c r="BN16" i="14"/>
  <c r="BJ16" i="14"/>
  <c r="BF16" i="14"/>
  <c r="BB16" i="14"/>
  <c r="AX16" i="14"/>
  <c r="AT16" i="14"/>
  <c r="AP16" i="14"/>
  <c r="AL16" i="14"/>
  <c r="AH16" i="14"/>
  <c r="AD16" i="14"/>
  <c r="Z16" i="14"/>
  <c r="V16" i="14"/>
  <c r="R16" i="14"/>
  <c r="N16" i="14"/>
  <c r="J16" i="14"/>
  <c r="F16" i="14"/>
  <c r="BN15" i="14"/>
  <c r="BJ15" i="14"/>
  <c r="BF15" i="14"/>
  <c r="BB15" i="14"/>
  <c r="AX15" i="14"/>
  <c r="AT15" i="14"/>
  <c r="AP15" i="14"/>
  <c r="AL15" i="14"/>
  <c r="AH15" i="14"/>
  <c r="AD15" i="14"/>
  <c r="Z15" i="14"/>
  <c r="V15" i="14"/>
  <c r="R15" i="14"/>
  <c r="N15" i="14"/>
  <c r="J15" i="14"/>
  <c r="F15" i="14"/>
  <c r="BN14" i="14"/>
  <c r="BJ14" i="14"/>
  <c r="BF14" i="14"/>
  <c r="BB14" i="14"/>
  <c r="AX14" i="14"/>
  <c r="AT14" i="14"/>
  <c r="AP14" i="14"/>
  <c r="AL14" i="14"/>
  <c r="AH14" i="14"/>
  <c r="AD14" i="14"/>
  <c r="Z14" i="14"/>
  <c r="V14" i="14"/>
  <c r="R14" i="14"/>
  <c r="N14" i="14"/>
  <c r="J14" i="14"/>
  <c r="F14" i="14"/>
  <c r="BN13" i="14"/>
  <c r="BJ13" i="14"/>
  <c r="BF13" i="14"/>
  <c r="BB13" i="14"/>
  <c r="AX13" i="14"/>
  <c r="AT13" i="14"/>
  <c r="AP13" i="14"/>
  <c r="AL13" i="14"/>
  <c r="AH13" i="14"/>
  <c r="AD13" i="14"/>
  <c r="Z13" i="14"/>
  <c r="V13" i="14"/>
  <c r="R13" i="14"/>
  <c r="N13" i="14"/>
  <c r="J13" i="14"/>
  <c r="F13" i="14"/>
  <c r="BN12" i="14"/>
  <c r="BJ12" i="14"/>
  <c r="BF12" i="14"/>
  <c r="BB12" i="14"/>
  <c r="AX12" i="14"/>
  <c r="AT12" i="14"/>
  <c r="AP12" i="14"/>
  <c r="AL12" i="14"/>
  <c r="AH12" i="14"/>
  <c r="AD12" i="14"/>
  <c r="Z12" i="14"/>
  <c r="V12" i="14"/>
  <c r="R12" i="14"/>
  <c r="N12" i="14"/>
  <c r="J12" i="14"/>
  <c r="F12" i="14"/>
  <c r="BN11" i="14"/>
  <c r="BJ11" i="14"/>
  <c r="BF11" i="14"/>
  <c r="BB11" i="14"/>
  <c r="AX11" i="14"/>
  <c r="AT11" i="14"/>
  <c r="AP11" i="14"/>
  <c r="AL11" i="14"/>
  <c r="AH11" i="14"/>
  <c r="AD11" i="14"/>
  <c r="Z11" i="14"/>
  <c r="V11" i="14"/>
  <c r="R11" i="14"/>
  <c r="N11" i="14"/>
  <c r="J11" i="14"/>
  <c r="F11" i="14"/>
  <c r="BN10" i="14"/>
  <c r="BJ10" i="14"/>
  <c r="BF10" i="14"/>
  <c r="BB10" i="14"/>
  <c r="AX10" i="14"/>
  <c r="AT10" i="14"/>
  <c r="AP10" i="14"/>
  <c r="AL10" i="14"/>
  <c r="AH10" i="14"/>
  <c r="AD10" i="14"/>
  <c r="Z10" i="14"/>
  <c r="V10" i="14"/>
  <c r="R10" i="14"/>
  <c r="N10" i="14"/>
  <c r="J10" i="14"/>
  <c r="F10" i="14"/>
  <c r="BN9" i="14"/>
  <c r="BJ9" i="14"/>
  <c r="BF9" i="14"/>
  <c r="BB9" i="14"/>
  <c r="AX9" i="14"/>
  <c r="AT9" i="14"/>
  <c r="AP9" i="14"/>
  <c r="AL9" i="14"/>
  <c r="AH9" i="14"/>
  <c r="AD9" i="14"/>
  <c r="Z9" i="14"/>
  <c r="V9" i="14"/>
  <c r="R9" i="14"/>
  <c r="N9" i="14"/>
  <c r="J9" i="14"/>
  <c r="F9" i="14"/>
  <c r="BM26" i="13"/>
  <c r="BL26" i="13"/>
  <c r="BN10" i="13"/>
  <c r="BN11" i="13"/>
  <c r="BN12" i="13"/>
  <c r="BN13" i="13"/>
  <c r="BN14" i="13"/>
  <c r="BN15" i="13"/>
  <c r="BN16" i="13"/>
  <c r="BN17" i="13"/>
  <c r="BN18" i="13"/>
  <c r="BN19" i="13"/>
  <c r="BN20" i="13"/>
  <c r="BN21" i="13"/>
  <c r="BN22" i="13"/>
  <c r="BN23" i="13"/>
  <c r="BN24" i="13"/>
  <c r="BN25" i="13"/>
  <c r="BI26" i="13"/>
  <c r="BH26" i="13"/>
  <c r="BJ10" i="13"/>
  <c r="BJ11" i="13"/>
  <c r="BJ12" i="13"/>
  <c r="BJ13" i="13"/>
  <c r="BJ14" i="13"/>
  <c r="BJ15" i="13"/>
  <c r="BJ16" i="13"/>
  <c r="BJ17" i="13"/>
  <c r="BJ18" i="13"/>
  <c r="BJ19" i="13"/>
  <c r="BJ20" i="13"/>
  <c r="BJ21" i="13"/>
  <c r="BJ22" i="13"/>
  <c r="BJ23" i="13"/>
  <c r="BJ24" i="13"/>
  <c r="BJ25" i="13"/>
  <c r="BE26" i="13"/>
  <c r="BD26" i="13"/>
  <c r="BF10" i="13"/>
  <c r="BF11" i="13"/>
  <c r="BF12" i="13"/>
  <c r="BF13" i="13"/>
  <c r="BF14" i="13"/>
  <c r="BF15" i="13"/>
  <c r="BF16" i="13"/>
  <c r="BF17" i="13"/>
  <c r="BF18" i="13"/>
  <c r="BF19" i="13"/>
  <c r="BF20" i="13"/>
  <c r="BF21" i="13"/>
  <c r="BF22" i="13"/>
  <c r="BF23" i="13"/>
  <c r="BF24" i="13"/>
  <c r="BF25" i="13"/>
  <c r="BA26" i="13"/>
  <c r="AZ26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AW26" i="13"/>
  <c r="AV26" i="13"/>
  <c r="AX10" i="13"/>
  <c r="AX11" i="13"/>
  <c r="AX12" i="13"/>
  <c r="AX13" i="13"/>
  <c r="AX14" i="13"/>
  <c r="AX15" i="13"/>
  <c r="AX16" i="13"/>
  <c r="AX17" i="13"/>
  <c r="AX18" i="13"/>
  <c r="AX19" i="13"/>
  <c r="AX20" i="13"/>
  <c r="AX21" i="13"/>
  <c r="AX22" i="13"/>
  <c r="AX23" i="13"/>
  <c r="AX24" i="13"/>
  <c r="AX25" i="13"/>
  <c r="AS26" i="13"/>
  <c r="AR26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O26" i="13"/>
  <c r="AN26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K26" i="13"/>
  <c r="AJ26" i="13"/>
  <c r="AL10" i="13"/>
  <c r="AL11" i="13"/>
  <c r="AL12" i="13"/>
  <c r="AL13" i="13"/>
  <c r="AL14" i="13"/>
  <c r="AL15" i="13"/>
  <c r="AL16" i="13"/>
  <c r="AL17" i="13"/>
  <c r="AL18" i="13"/>
  <c r="AL19" i="13"/>
  <c r="AL20" i="13"/>
  <c r="AL21" i="13"/>
  <c r="AL22" i="13"/>
  <c r="AL23" i="13"/>
  <c r="AL24" i="13"/>
  <c r="AL25" i="13"/>
  <c r="AG26" i="13"/>
  <c r="AF26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C26" i="13"/>
  <c r="AB26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Y26" i="13"/>
  <c r="X26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U26" i="13"/>
  <c r="T26" i="13"/>
  <c r="Q26" i="13"/>
  <c r="P26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M26" i="13"/>
  <c r="L26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I26" i="13"/>
  <c r="H26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E26" i="13"/>
  <c r="D26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BN9" i="13"/>
  <c r="BJ9" i="13"/>
  <c r="BF9" i="13"/>
  <c r="BB9" i="13"/>
  <c r="AX9" i="13"/>
  <c r="AT9" i="13"/>
  <c r="AP9" i="13"/>
  <c r="AL9" i="13"/>
  <c r="AH9" i="13"/>
  <c r="AD9" i="13"/>
  <c r="Z9" i="13"/>
  <c r="V9" i="13"/>
  <c r="R9" i="13"/>
  <c r="N9" i="13"/>
  <c r="J9" i="13"/>
  <c r="F9" i="13"/>
  <c r="BM23" i="12"/>
  <c r="BL23" i="12"/>
  <c r="BI23" i="12"/>
  <c r="BH23" i="12"/>
  <c r="BE23" i="12"/>
  <c r="BD23" i="12"/>
  <c r="BA23" i="12"/>
  <c r="AZ23" i="12"/>
  <c r="AW23" i="12"/>
  <c r="AV23" i="12"/>
  <c r="AS23" i="12"/>
  <c r="AR23" i="12"/>
  <c r="AO23" i="12"/>
  <c r="AN23" i="12"/>
  <c r="AK23" i="12"/>
  <c r="AJ23" i="12"/>
  <c r="AG23" i="12"/>
  <c r="AF23" i="12"/>
  <c r="AC23" i="12"/>
  <c r="AB23" i="12"/>
  <c r="Y23" i="12"/>
  <c r="X23" i="12"/>
  <c r="U23" i="12"/>
  <c r="T23" i="12"/>
  <c r="Q23" i="12"/>
  <c r="P23" i="12"/>
  <c r="M23" i="12"/>
  <c r="L23" i="12"/>
  <c r="I23" i="12"/>
  <c r="H23" i="12"/>
  <c r="E23" i="12"/>
  <c r="D23" i="12"/>
  <c r="BN22" i="12"/>
  <c r="BJ22" i="12"/>
  <c r="BF22" i="12"/>
  <c r="BB22" i="12"/>
  <c r="AX22" i="12"/>
  <c r="AT22" i="12"/>
  <c r="AP22" i="12"/>
  <c r="AL22" i="12"/>
  <c r="AH22" i="12"/>
  <c r="AD22" i="12"/>
  <c r="Z22" i="12"/>
  <c r="V22" i="12"/>
  <c r="R22" i="12"/>
  <c r="N22" i="12"/>
  <c r="J22" i="12"/>
  <c r="F22" i="12"/>
  <c r="BN21" i="12"/>
  <c r="BJ21" i="12"/>
  <c r="BF21" i="12"/>
  <c r="BB21" i="12"/>
  <c r="AX21" i="12"/>
  <c r="AT21" i="12"/>
  <c r="AP21" i="12"/>
  <c r="AL21" i="12"/>
  <c r="AH21" i="12"/>
  <c r="AD21" i="12"/>
  <c r="Z21" i="12"/>
  <c r="V21" i="12"/>
  <c r="R21" i="12"/>
  <c r="N21" i="12"/>
  <c r="J21" i="12"/>
  <c r="F21" i="12"/>
  <c r="BN20" i="12"/>
  <c r="BJ20" i="12"/>
  <c r="BF20" i="12"/>
  <c r="BB20" i="12"/>
  <c r="AX20" i="12"/>
  <c r="AT20" i="12"/>
  <c r="AP20" i="12"/>
  <c r="AL20" i="12"/>
  <c r="AH20" i="12"/>
  <c r="AD20" i="12"/>
  <c r="Z20" i="12"/>
  <c r="V20" i="12"/>
  <c r="R20" i="12"/>
  <c r="N20" i="12"/>
  <c r="J20" i="12"/>
  <c r="F20" i="12"/>
  <c r="BN19" i="12"/>
  <c r="BJ19" i="12"/>
  <c r="BF19" i="12"/>
  <c r="BB19" i="12"/>
  <c r="AX19" i="12"/>
  <c r="AT19" i="12"/>
  <c r="AP19" i="12"/>
  <c r="AL19" i="12"/>
  <c r="AH19" i="12"/>
  <c r="AD19" i="12"/>
  <c r="Z19" i="12"/>
  <c r="V19" i="12"/>
  <c r="R19" i="12"/>
  <c r="N19" i="12"/>
  <c r="J19" i="12"/>
  <c r="F19" i="12"/>
  <c r="BN18" i="12"/>
  <c r="BJ18" i="12"/>
  <c r="BF18" i="12"/>
  <c r="BB18" i="12"/>
  <c r="AX18" i="12"/>
  <c r="AT18" i="12"/>
  <c r="AP18" i="12"/>
  <c r="AL18" i="12"/>
  <c r="AH18" i="12"/>
  <c r="AD18" i="12"/>
  <c r="Z18" i="12"/>
  <c r="V18" i="12"/>
  <c r="R18" i="12"/>
  <c r="N18" i="12"/>
  <c r="J18" i="12"/>
  <c r="F18" i="12"/>
  <c r="BN17" i="12"/>
  <c r="BJ17" i="12"/>
  <c r="BF17" i="12"/>
  <c r="BB17" i="12"/>
  <c r="AX17" i="12"/>
  <c r="AT17" i="12"/>
  <c r="AP17" i="12"/>
  <c r="AL17" i="12"/>
  <c r="AH17" i="12"/>
  <c r="AD17" i="12"/>
  <c r="Z17" i="12"/>
  <c r="V17" i="12"/>
  <c r="R17" i="12"/>
  <c r="N17" i="12"/>
  <c r="J17" i="12"/>
  <c r="F17" i="12"/>
  <c r="BN16" i="12"/>
  <c r="BJ16" i="12"/>
  <c r="BF16" i="12"/>
  <c r="BB16" i="12"/>
  <c r="AX16" i="12"/>
  <c r="AT16" i="12"/>
  <c r="AP16" i="12"/>
  <c r="AL16" i="12"/>
  <c r="AH16" i="12"/>
  <c r="AD16" i="12"/>
  <c r="Z16" i="12"/>
  <c r="V16" i="12"/>
  <c r="R16" i="12"/>
  <c r="N16" i="12"/>
  <c r="J16" i="12"/>
  <c r="F16" i="12"/>
  <c r="BN15" i="12"/>
  <c r="BJ15" i="12"/>
  <c r="BF15" i="12"/>
  <c r="BB15" i="12"/>
  <c r="AX15" i="12"/>
  <c r="AT15" i="12"/>
  <c r="AP15" i="12"/>
  <c r="AL15" i="12"/>
  <c r="AH15" i="12"/>
  <c r="AD15" i="12"/>
  <c r="Z15" i="12"/>
  <c r="V15" i="12"/>
  <c r="R15" i="12"/>
  <c r="N15" i="12"/>
  <c r="J15" i="12"/>
  <c r="F15" i="12"/>
  <c r="BN14" i="12"/>
  <c r="BJ14" i="12"/>
  <c r="BF14" i="12"/>
  <c r="BB14" i="12"/>
  <c r="AX14" i="12"/>
  <c r="AT14" i="12"/>
  <c r="AP14" i="12"/>
  <c r="AL14" i="12"/>
  <c r="AH14" i="12"/>
  <c r="AD14" i="12"/>
  <c r="Z14" i="12"/>
  <c r="V14" i="12"/>
  <c r="R14" i="12"/>
  <c r="N14" i="12"/>
  <c r="J14" i="12"/>
  <c r="F14" i="12"/>
  <c r="BN13" i="12"/>
  <c r="BJ13" i="12"/>
  <c r="BF13" i="12"/>
  <c r="BB13" i="12"/>
  <c r="AX13" i="12"/>
  <c r="AT13" i="12"/>
  <c r="AP13" i="12"/>
  <c r="AL13" i="12"/>
  <c r="AH13" i="12"/>
  <c r="AD13" i="12"/>
  <c r="Z13" i="12"/>
  <c r="V13" i="12"/>
  <c r="R13" i="12"/>
  <c r="N13" i="12"/>
  <c r="J13" i="12"/>
  <c r="F13" i="12"/>
  <c r="BN12" i="12"/>
  <c r="BJ12" i="12"/>
  <c r="BF12" i="12"/>
  <c r="BB12" i="12"/>
  <c r="AX12" i="12"/>
  <c r="AT12" i="12"/>
  <c r="AP12" i="12"/>
  <c r="AL12" i="12"/>
  <c r="AH12" i="12"/>
  <c r="AD12" i="12"/>
  <c r="Z12" i="12"/>
  <c r="V12" i="12"/>
  <c r="R12" i="12"/>
  <c r="N12" i="12"/>
  <c r="J12" i="12"/>
  <c r="F12" i="12"/>
  <c r="BN11" i="12"/>
  <c r="BJ11" i="12"/>
  <c r="BF11" i="12"/>
  <c r="BB11" i="12"/>
  <c r="AX11" i="12"/>
  <c r="AT11" i="12"/>
  <c r="AP11" i="12"/>
  <c r="AL11" i="12"/>
  <c r="AH11" i="12"/>
  <c r="AD11" i="12"/>
  <c r="Z11" i="12"/>
  <c r="V11" i="12"/>
  <c r="R11" i="12"/>
  <c r="N11" i="12"/>
  <c r="J11" i="12"/>
  <c r="F11" i="12"/>
  <c r="BN10" i="12"/>
  <c r="BJ10" i="12"/>
  <c r="BF10" i="12"/>
  <c r="BB10" i="12"/>
  <c r="AX10" i="12"/>
  <c r="AT10" i="12"/>
  <c r="AP10" i="12"/>
  <c r="AL10" i="12"/>
  <c r="AH10" i="12"/>
  <c r="AD10" i="12"/>
  <c r="Z10" i="12"/>
  <c r="V10" i="12"/>
  <c r="R10" i="12"/>
  <c r="N10" i="12"/>
  <c r="J10" i="12"/>
  <c r="F10" i="12"/>
  <c r="BN9" i="12"/>
  <c r="BJ9" i="12"/>
  <c r="BF9" i="12"/>
  <c r="BB9" i="12"/>
  <c r="AX9" i="12"/>
  <c r="AT9" i="12"/>
  <c r="AP9" i="12"/>
  <c r="AL9" i="12"/>
  <c r="AH9" i="12"/>
  <c r="AD9" i="12"/>
  <c r="Z9" i="12"/>
  <c r="V9" i="12"/>
  <c r="R9" i="12"/>
  <c r="N9" i="12"/>
  <c r="J9" i="12"/>
  <c r="F9" i="12"/>
  <c r="BM25" i="11"/>
  <c r="BL25" i="11"/>
  <c r="BN10" i="11"/>
  <c r="BN11" i="11"/>
  <c r="BN12" i="11"/>
  <c r="BN13" i="11"/>
  <c r="BN14" i="11"/>
  <c r="BN15" i="11"/>
  <c r="BN16" i="11"/>
  <c r="BN17" i="11"/>
  <c r="BN18" i="11"/>
  <c r="BN19" i="11"/>
  <c r="BN20" i="11"/>
  <c r="BN21" i="11"/>
  <c r="BN22" i="11"/>
  <c r="BN23" i="11"/>
  <c r="BN24" i="11"/>
  <c r="BI25" i="11"/>
  <c r="BH25" i="11"/>
  <c r="BJ10" i="11"/>
  <c r="BJ11" i="11"/>
  <c r="BJ12" i="11"/>
  <c r="BJ13" i="11"/>
  <c r="BJ14" i="11"/>
  <c r="BJ15" i="11"/>
  <c r="BJ16" i="11"/>
  <c r="BJ17" i="11"/>
  <c r="BJ18" i="11"/>
  <c r="BJ19" i="11"/>
  <c r="BJ20" i="11"/>
  <c r="BJ21" i="11"/>
  <c r="BJ22" i="11"/>
  <c r="BJ23" i="11"/>
  <c r="BJ24" i="11"/>
  <c r="BE25" i="11"/>
  <c r="BD25" i="11"/>
  <c r="BF10" i="11"/>
  <c r="BF11" i="11"/>
  <c r="BF12" i="11"/>
  <c r="BF13" i="11"/>
  <c r="BF14" i="11"/>
  <c r="BF15" i="11"/>
  <c r="BF16" i="11"/>
  <c r="BF17" i="11"/>
  <c r="BF18" i="11"/>
  <c r="BF19" i="11"/>
  <c r="BF20" i="11"/>
  <c r="BF21" i="11"/>
  <c r="BF22" i="11"/>
  <c r="BF23" i="11"/>
  <c r="BF24" i="11"/>
  <c r="BA25" i="11"/>
  <c r="AZ25" i="11"/>
  <c r="BB10" i="11"/>
  <c r="BB11" i="11"/>
  <c r="BB12" i="11"/>
  <c r="BB13" i="11"/>
  <c r="BB14" i="11"/>
  <c r="BB15" i="11"/>
  <c r="BB16" i="11"/>
  <c r="BB17" i="11"/>
  <c r="BB18" i="11"/>
  <c r="BB19" i="11"/>
  <c r="BB20" i="11"/>
  <c r="BB21" i="11"/>
  <c r="BB22" i="11"/>
  <c r="BB23" i="11"/>
  <c r="BB24" i="11"/>
  <c r="AW25" i="11"/>
  <c r="AV25" i="11"/>
  <c r="AX10" i="11"/>
  <c r="AX11" i="11"/>
  <c r="AX12" i="11"/>
  <c r="AX13" i="11"/>
  <c r="AX14" i="11"/>
  <c r="AX15" i="11"/>
  <c r="AX16" i="11"/>
  <c r="AX17" i="11"/>
  <c r="AX18" i="11"/>
  <c r="AX19" i="11"/>
  <c r="AX20" i="11"/>
  <c r="AX21" i="11"/>
  <c r="AX22" i="11"/>
  <c r="AX23" i="11"/>
  <c r="AX24" i="11"/>
  <c r="AS25" i="11"/>
  <c r="AR25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O25" i="11"/>
  <c r="AN25" i="11"/>
  <c r="AP10" i="11"/>
  <c r="AP11" i="11"/>
  <c r="AP12" i="11"/>
  <c r="AP13" i="11"/>
  <c r="AP14" i="11"/>
  <c r="AP15" i="11"/>
  <c r="AP16" i="11"/>
  <c r="AP17" i="11"/>
  <c r="AP18" i="11"/>
  <c r="AP19" i="11"/>
  <c r="AP20" i="11"/>
  <c r="AP21" i="11"/>
  <c r="AP22" i="11"/>
  <c r="AP23" i="11"/>
  <c r="AP24" i="11"/>
  <c r="AL10" i="11"/>
  <c r="AL11" i="11"/>
  <c r="AL12" i="11"/>
  <c r="AL13" i="11"/>
  <c r="AL14" i="11"/>
  <c r="AL15" i="11"/>
  <c r="AL16" i="11"/>
  <c r="AL17" i="11"/>
  <c r="AL18" i="11"/>
  <c r="AL19" i="11"/>
  <c r="AL20" i="11"/>
  <c r="AL21" i="11"/>
  <c r="AL22" i="11"/>
  <c r="AL23" i="11"/>
  <c r="AL24" i="11"/>
  <c r="AK25" i="11"/>
  <c r="AJ25" i="11"/>
  <c r="AG25" i="11"/>
  <c r="AF25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C25" i="11"/>
  <c r="AB25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Y25" i="11"/>
  <c r="X25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U25" i="11"/>
  <c r="T25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Q25" i="11"/>
  <c r="P25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M25" i="11"/>
  <c r="L25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I25" i="11"/>
  <c r="H25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E25" i="11"/>
  <c r="D25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BN9" i="11"/>
  <c r="BJ9" i="11"/>
  <c r="BF9" i="11"/>
  <c r="BB9" i="11"/>
  <c r="AX9" i="11"/>
  <c r="AT9" i="11"/>
  <c r="AP9" i="11"/>
  <c r="AL9" i="11"/>
  <c r="AH9" i="11"/>
  <c r="AD9" i="11"/>
  <c r="Z9" i="11"/>
  <c r="V9" i="11"/>
  <c r="R9" i="11"/>
  <c r="N9" i="11"/>
  <c r="J9" i="11"/>
  <c r="F9" i="11"/>
  <c r="BN10" i="9"/>
  <c r="BN11" i="9"/>
  <c r="BN12" i="9"/>
  <c r="BN13" i="9"/>
  <c r="BN14" i="9"/>
  <c r="BN15" i="9"/>
  <c r="BN16" i="9"/>
  <c r="BN17" i="9"/>
  <c r="BN18" i="9"/>
  <c r="BN19" i="9"/>
  <c r="BN20" i="9"/>
  <c r="BN21" i="9"/>
  <c r="BN22" i="9"/>
  <c r="BM23" i="9"/>
  <c r="BL23" i="9"/>
  <c r="BI23" i="9"/>
  <c r="BH23" i="9"/>
  <c r="BJ10" i="9"/>
  <c r="BJ11" i="9"/>
  <c r="BJ12" i="9"/>
  <c r="BJ13" i="9"/>
  <c r="BJ14" i="9"/>
  <c r="BJ15" i="9"/>
  <c r="BJ16" i="9"/>
  <c r="BJ17" i="9"/>
  <c r="BJ18" i="9"/>
  <c r="BJ19" i="9"/>
  <c r="BJ20" i="9"/>
  <c r="BJ21" i="9"/>
  <c r="BJ22" i="9"/>
  <c r="BE23" i="9"/>
  <c r="BD23" i="9"/>
  <c r="BF10" i="9"/>
  <c r="BF11" i="9"/>
  <c r="BF12" i="9"/>
  <c r="BF13" i="9"/>
  <c r="BF14" i="9"/>
  <c r="BF15" i="9"/>
  <c r="BF16" i="9"/>
  <c r="BF17" i="9"/>
  <c r="BF18" i="9"/>
  <c r="BF19" i="9"/>
  <c r="BF20" i="9"/>
  <c r="BF21" i="9"/>
  <c r="BF22" i="9"/>
  <c r="BA23" i="9"/>
  <c r="AZ23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AW23" i="9"/>
  <c r="AV23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S23" i="9"/>
  <c r="AR23" i="9"/>
  <c r="AT10" i="9"/>
  <c r="AT11" i="9"/>
  <c r="AT12" i="9"/>
  <c r="AT13" i="9"/>
  <c r="AT14" i="9"/>
  <c r="AT15" i="9"/>
  <c r="AT16" i="9"/>
  <c r="AT17" i="9"/>
  <c r="AT18" i="9"/>
  <c r="AT19" i="9"/>
  <c r="AT20" i="9"/>
  <c r="AT21" i="9"/>
  <c r="AT22" i="9"/>
  <c r="AO23" i="9"/>
  <c r="AN23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K23" i="9"/>
  <c r="AJ23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G23" i="9"/>
  <c r="AF23" i="9"/>
  <c r="AB23" i="9"/>
  <c r="AC23" i="9"/>
  <c r="Y23" i="9"/>
  <c r="X23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T23" i="9"/>
  <c r="U23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F23" i="12" l="1"/>
  <c r="G18" i="12" s="1"/>
  <c r="BP9" i="15"/>
  <c r="BB26" i="13"/>
  <c r="BC21" i="13" s="1"/>
  <c r="BJ26" i="13"/>
  <c r="BK10" i="13" s="1"/>
  <c r="V25" i="11"/>
  <c r="W12" i="11" s="1"/>
  <c r="BN26" i="13"/>
  <c r="BO14" i="13" s="1"/>
  <c r="BF26" i="13"/>
  <c r="BG15" i="13" s="1"/>
  <c r="AX26" i="13"/>
  <c r="AY15" i="13" s="1"/>
  <c r="AT26" i="13"/>
  <c r="AU10" i="13" s="1"/>
  <c r="AP26" i="13"/>
  <c r="AQ15" i="13" s="1"/>
  <c r="AL26" i="13"/>
  <c r="AM9" i="13" s="1"/>
  <c r="BP23" i="13"/>
  <c r="AH26" i="13"/>
  <c r="AI24" i="13" s="1"/>
  <c r="AD26" i="13"/>
  <c r="AE23" i="13" s="1"/>
  <c r="Z26" i="13"/>
  <c r="AA16" i="13" s="1"/>
  <c r="V26" i="13"/>
  <c r="W12" i="13" s="1"/>
  <c r="R26" i="13"/>
  <c r="S14" i="13" s="1"/>
  <c r="BP11" i="13"/>
  <c r="BP22" i="13"/>
  <c r="BP10" i="13"/>
  <c r="BP18" i="13"/>
  <c r="BP17" i="13"/>
  <c r="BP15" i="13"/>
  <c r="N26" i="13"/>
  <c r="O10" i="13" s="1"/>
  <c r="J26" i="13"/>
  <c r="K14" i="13" s="1"/>
  <c r="BP13" i="13"/>
  <c r="BP16" i="13"/>
  <c r="BP14" i="13"/>
  <c r="BP24" i="13"/>
  <c r="BP12" i="13"/>
  <c r="F26" i="13"/>
  <c r="BP25" i="13"/>
  <c r="BP21" i="13"/>
  <c r="BP20" i="13"/>
  <c r="BP19" i="13"/>
  <c r="BP9" i="12"/>
  <c r="BN25" i="11"/>
  <c r="BO21" i="11" s="1"/>
  <c r="BJ25" i="11"/>
  <c r="BK15" i="11" s="1"/>
  <c r="BF25" i="11"/>
  <c r="BG21" i="11" s="1"/>
  <c r="BB25" i="11"/>
  <c r="BC17" i="11" s="1"/>
  <c r="AX25" i="11"/>
  <c r="AY12" i="11" s="1"/>
  <c r="AT25" i="11"/>
  <c r="AU17" i="11" s="1"/>
  <c r="AP25" i="11"/>
  <c r="AQ14" i="11" s="1"/>
  <c r="AL25" i="11"/>
  <c r="AM21" i="11" s="1"/>
  <c r="AH25" i="11"/>
  <c r="AI16" i="11" s="1"/>
  <c r="AD25" i="11"/>
  <c r="AE10" i="11" s="1"/>
  <c r="Z25" i="11"/>
  <c r="AA18" i="11" s="1"/>
  <c r="BP17" i="11"/>
  <c r="BP10" i="11"/>
  <c r="BP23" i="11"/>
  <c r="BP11" i="11"/>
  <c r="BP13" i="11"/>
  <c r="R25" i="11"/>
  <c r="S20" i="11" s="1"/>
  <c r="BP9" i="11"/>
  <c r="BP24" i="11"/>
  <c r="BP12" i="11"/>
  <c r="N25" i="11"/>
  <c r="O15" i="11" s="1"/>
  <c r="BP15" i="11"/>
  <c r="BP14" i="11"/>
  <c r="BP22" i="11"/>
  <c r="J25" i="11"/>
  <c r="K21" i="11" s="1"/>
  <c r="BP21" i="11"/>
  <c r="BP16" i="11"/>
  <c r="F25" i="11"/>
  <c r="G13" i="11" s="1"/>
  <c r="BP20" i="11"/>
  <c r="BP19" i="11"/>
  <c r="BP18" i="11"/>
  <c r="BP20" i="15"/>
  <c r="BP19" i="15"/>
  <c r="BP13" i="15"/>
  <c r="BP14" i="15"/>
  <c r="BP11" i="15"/>
  <c r="BN23" i="18"/>
  <c r="BO15" i="18" s="1"/>
  <c r="BB23" i="18"/>
  <c r="BC10" i="18" s="1"/>
  <c r="AP23" i="18"/>
  <c r="AQ14" i="18" s="1"/>
  <c r="AL23" i="18"/>
  <c r="AM20" i="18" s="1"/>
  <c r="AD23" i="18"/>
  <c r="AE9" i="18" s="1"/>
  <c r="BP21" i="18"/>
  <c r="R23" i="18"/>
  <c r="S18" i="18" s="1"/>
  <c r="N23" i="18"/>
  <c r="O13" i="18" s="1"/>
  <c r="BP11" i="18"/>
  <c r="BP14" i="18"/>
  <c r="BP17" i="18"/>
  <c r="BP10" i="18"/>
  <c r="BP13" i="18"/>
  <c r="BP16" i="18"/>
  <c r="BP19" i="18"/>
  <c r="BP22" i="18"/>
  <c r="BP20" i="18"/>
  <c r="F23" i="18"/>
  <c r="G16" i="18" s="1"/>
  <c r="BP9" i="18"/>
  <c r="BP15" i="18"/>
  <c r="BP12" i="18"/>
  <c r="BP18" i="18"/>
  <c r="J23" i="18"/>
  <c r="K10" i="18" s="1"/>
  <c r="V23" i="18"/>
  <c r="W12" i="18" s="1"/>
  <c r="AH23" i="18"/>
  <c r="AI17" i="18" s="1"/>
  <c r="AT23" i="18"/>
  <c r="AU11" i="18" s="1"/>
  <c r="BF23" i="18"/>
  <c r="BG16" i="18" s="1"/>
  <c r="Z23" i="18"/>
  <c r="AA18" i="18" s="1"/>
  <c r="AX23" i="18"/>
  <c r="AY10" i="18" s="1"/>
  <c r="BJ23" i="18"/>
  <c r="BK13" i="18" s="1"/>
  <c r="BN23" i="17"/>
  <c r="BO19" i="17" s="1"/>
  <c r="BJ23" i="17"/>
  <c r="BK16" i="17" s="1"/>
  <c r="AX23" i="17"/>
  <c r="AY12" i="17" s="1"/>
  <c r="AP23" i="17"/>
  <c r="AQ14" i="17" s="1"/>
  <c r="AL23" i="17"/>
  <c r="AM9" i="17" s="1"/>
  <c r="Z23" i="17"/>
  <c r="AA10" i="17" s="1"/>
  <c r="R23" i="17"/>
  <c r="S11" i="17" s="1"/>
  <c r="N23" i="17"/>
  <c r="O12" i="17" s="1"/>
  <c r="BP11" i="17"/>
  <c r="BP14" i="17"/>
  <c r="BP17" i="17"/>
  <c r="BP20" i="17"/>
  <c r="BP10" i="17"/>
  <c r="BP13" i="17"/>
  <c r="BP16" i="17"/>
  <c r="BP19" i="17"/>
  <c r="BP15" i="17"/>
  <c r="BP21" i="17"/>
  <c r="BP22" i="17"/>
  <c r="BP12" i="17"/>
  <c r="BP18" i="17"/>
  <c r="J23" i="17"/>
  <c r="K11" i="17" s="1"/>
  <c r="V23" i="17"/>
  <c r="W22" i="17" s="1"/>
  <c r="AH23" i="17"/>
  <c r="AI9" i="17" s="1"/>
  <c r="AT23" i="17"/>
  <c r="AU9" i="17" s="1"/>
  <c r="BF23" i="17"/>
  <c r="BG16" i="17" s="1"/>
  <c r="BP9" i="17"/>
  <c r="F23" i="17"/>
  <c r="G12" i="17" s="1"/>
  <c r="AD23" i="17"/>
  <c r="AE10" i="17" s="1"/>
  <c r="BB23" i="17"/>
  <c r="BC12" i="17" s="1"/>
  <c r="F23" i="16"/>
  <c r="G16" i="16" s="1"/>
  <c r="BP14" i="16"/>
  <c r="R23" i="16"/>
  <c r="S14" i="16" s="1"/>
  <c r="BN23" i="16"/>
  <c r="BO11" i="16" s="1"/>
  <c r="BP15" i="16"/>
  <c r="BP21" i="16"/>
  <c r="AD23" i="16"/>
  <c r="AE17" i="16" s="1"/>
  <c r="BP16" i="16"/>
  <c r="V23" i="16"/>
  <c r="W11" i="16" s="1"/>
  <c r="BP13" i="16"/>
  <c r="BP20" i="16"/>
  <c r="AP23" i="16"/>
  <c r="AQ19" i="16" s="1"/>
  <c r="BP12" i="16"/>
  <c r="BP18" i="16"/>
  <c r="AH23" i="16"/>
  <c r="AI14" i="16" s="1"/>
  <c r="BP11" i="16"/>
  <c r="BP17" i="16"/>
  <c r="N23" i="16"/>
  <c r="O15" i="16" s="1"/>
  <c r="Z23" i="16"/>
  <c r="AA14" i="16" s="1"/>
  <c r="AL23" i="16"/>
  <c r="AM13" i="16" s="1"/>
  <c r="AX23" i="16"/>
  <c r="AY21" i="16" s="1"/>
  <c r="BJ23" i="16"/>
  <c r="BK15" i="16" s="1"/>
  <c r="J23" i="16"/>
  <c r="K12" i="16" s="1"/>
  <c r="BP19" i="16"/>
  <c r="BF23" i="16"/>
  <c r="BG15" i="16" s="1"/>
  <c r="BP10" i="16"/>
  <c r="BP22" i="16"/>
  <c r="BP9" i="16"/>
  <c r="BB23" i="16"/>
  <c r="BC18" i="16" s="1"/>
  <c r="AT23" i="16"/>
  <c r="AU10" i="16" s="1"/>
  <c r="BJ21" i="15"/>
  <c r="AX21" i="15"/>
  <c r="AL21" i="15"/>
  <c r="Z21" i="15"/>
  <c r="N21" i="15"/>
  <c r="BP15" i="15"/>
  <c r="BF21" i="15"/>
  <c r="AT21" i="15"/>
  <c r="AH21" i="15"/>
  <c r="V21" i="15"/>
  <c r="J21" i="15"/>
  <c r="BP16" i="15"/>
  <c r="BP10" i="15"/>
  <c r="BP17" i="15"/>
  <c r="BN21" i="15"/>
  <c r="BB21" i="15"/>
  <c r="AP21" i="15"/>
  <c r="AD21" i="15"/>
  <c r="R21" i="15"/>
  <c r="F21" i="15"/>
  <c r="BP18" i="15"/>
  <c r="BP12" i="15"/>
  <c r="AT24" i="14"/>
  <c r="AU11" i="14" s="1"/>
  <c r="AL24" i="14"/>
  <c r="AM11" i="14" s="1"/>
  <c r="V24" i="14"/>
  <c r="W18" i="14" s="1"/>
  <c r="Z24" i="14"/>
  <c r="AA15" i="14" s="1"/>
  <c r="BP19" i="14"/>
  <c r="BP12" i="14"/>
  <c r="AD24" i="14"/>
  <c r="AE12" i="14" s="1"/>
  <c r="BP10" i="14"/>
  <c r="BP16" i="14"/>
  <c r="BP22" i="14"/>
  <c r="N24" i="14"/>
  <c r="O13" i="14" s="1"/>
  <c r="BP11" i="14"/>
  <c r="BB24" i="14"/>
  <c r="BC22" i="14" s="1"/>
  <c r="BP23" i="14"/>
  <c r="F24" i="14"/>
  <c r="G11" i="14" s="1"/>
  <c r="AP24" i="14"/>
  <c r="AQ11" i="14" s="1"/>
  <c r="BP9" i="14"/>
  <c r="BP15" i="14"/>
  <c r="BP21" i="14"/>
  <c r="J24" i="14"/>
  <c r="K13" i="14" s="1"/>
  <c r="AH24" i="14"/>
  <c r="AI14" i="14" s="1"/>
  <c r="BF24" i="14"/>
  <c r="BG10" i="14" s="1"/>
  <c r="R24" i="14"/>
  <c r="S18" i="14" s="1"/>
  <c r="BP14" i="14"/>
  <c r="BP20" i="14"/>
  <c r="BP13" i="14"/>
  <c r="AX24" i="14"/>
  <c r="AY13" i="14" s="1"/>
  <c r="BJ24" i="14"/>
  <c r="BK18" i="14" s="1"/>
  <c r="BN24" i="14"/>
  <c r="BO13" i="14" s="1"/>
  <c r="BP18" i="14"/>
  <c r="BP17" i="14"/>
  <c r="BP9" i="13"/>
  <c r="BP11" i="12"/>
  <c r="BF23" i="12"/>
  <c r="BG9" i="12" s="1"/>
  <c r="V23" i="12"/>
  <c r="W11" i="12" s="1"/>
  <c r="Z23" i="12"/>
  <c r="AA20" i="12" s="1"/>
  <c r="BP10" i="12"/>
  <c r="BP16" i="12"/>
  <c r="BP15" i="12"/>
  <c r="BP14" i="12"/>
  <c r="BP21" i="12"/>
  <c r="AL23" i="12"/>
  <c r="AM10" i="12" s="1"/>
  <c r="BP13" i="12"/>
  <c r="BP22" i="12"/>
  <c r="BJ23" i="12"/>
  <c r="BK18" i="12" s="1"/>
  <c r="BP18" i="12"/>
  <c r="J23" i="12"/>
  <c r="K18" i="12" s="1"/>
  <c r="AT23" i="12"/>
  <c r="AU16" i="12" s="1"/>
  <c r="BP12" i="12"/>
  <c r="N23" i="12"/>
  <c r="O19" i="12" s="1"/>
  <c r="AX23" i="12"/>
  <c r="AY9" i="12" s="1"/>
  <c r="BP20" i="12"/>
  <c r="BP17" i="12"/>
  <c r="BP19" i="12"/>
  <c r="AH23" i="12"/>
  <c r="AI10" i="12" s="1"/>
  <c r="BB23" i="12"/>
  <c r="BC12" i="12" s="1"/>
  <c r="AP23" i="12"/>
  <c r="AQ13" i="12" s="1"/>
  <c r="AD23" i="12"/>
  <c r="AE11" i="12" s="1"/>
  <c r="R23" i="12"/>
  <c r="S14" i="12" s="1"/>
  <c r="BN23" i="12"/>
  <c r="BO11" i="12" s="1"/>
  <c r="BO20" i="18" l="1"/>
  <c r="BO17" i="18"/>
  <c r="BO14" i="18"/>
  <c r="BO11" i="18"/>
  <c r="BO22" i="18"/>
  <c r="BO16" i="18"/>
  <c r="BO10" i="18"/>
  <c r="BO19" i="18"/>
  <c r="BO12" i="18"/>
  <c r="BO9" i="18"/>
  <c r="BO13" i="18"/>
  <c r="BO21" i="18"/>
  <c r="BO18" i="18"/>
  <c r="BK18" i="18"/>
  <c r="BK15" i="18"/>
  <c r="BK12" i="18"/>
  <c r="BK9" i="18"/>
  <c r="BK10" i="18"/>
  <c r="BK20" i="18"/>
  <c r="BK14" i="18"/>
  <c r="BK11" i="18"/>
  <c r="BK17" i="18"/>
  <c r="BK22" i="18"/>
  <c r="BK19" i="18"/>
  <c r="BK16" i="18"/>
  <c r="BK21" i="18"/>
  <c r="BG21" i="18"/>
  <c r="BG18" i="18"/>
  <c r="BG15" i="18"/>
  <c r="BG12" i="18"/>
  <c r="BG9" i="18"/>
  <c r="BG20" i="18"/>
  <c r="BG17" i="18"/>
  <c r="BG14" i="18"/>
  <c r="BG13" i="18"/>
  <c r="BG10" i="18"/>
  <c r="BG11" i="18"/>
  <c r="BG22" i="18"/>
  <c r="BG19" i="18"/>
  <c r="BC15" i="18"/>
  <c r="BC12" i="18"/>
  <c r="BC9" i="18"/>
  <c r="BC20" i="18"/>
  <c r="BC17" i="18"/>
  <c r="BC11" i="18"/>
  <c r="BC14" i="18"/>
  <c r="BC22" i="18"/>
  <c r="BC19" i="18"/>
  <c r="BC16" i="18"/>
  <c r="BC21" i="18"/>
  <c r="BC13" i="18"/>
  <c r="BC18" i="18"/>
  <c r="AY15" i="18"/>
  <c r="AY12" i="18"/>
  <c r="AY9" i="18"/>
  <c r="AY20" i="18"/>
  <c r="AY17" i="18"/>
  <c r="AY14" i="18"/>
  <c r="AY11" i="18"/>
  <c r="AY22" i="18"/>
  <c r="AY19" i="18"/>
  <c r="AY16" i="18"/>
  <c r="AY21" i="18"/>
  <c r="AY13" i="18"/>
  <c r="AY18" i="18"/>
  <c r="AU16" i="18"/>
  <c r="AU13" i="18"/>
  <c r="AU10" i="18"/>
  <c r="AU18" i="18"/>
  <c r="AU21" i="18"/>
  <c r="AU15" i="18"/>
  <c r="AU12" i="18"/>
  <c r="AU9" i="18"/>
  <c r="AU20" i="18"/>
  <c r="AU17" i="18"/>
  <c r="AU22" i="18"/>
  <c r="AU14" i="18"/>
  <c r="AU19" i="18"/>
  <c r="AQ19" i="18"/>
  <c r="AQ16" i="18"/>
  <c r="AQ13" i="18"/>
  <c r="AQ10" i="18"/>
  <c r="AQ21" i="18"/>
  <c r="AQ18" i="18"/>
  <c r="AQ15" i="18"/>
  <c r="AQ11" i="18"/>
  <c r="AQ12" i="18"/>
  <c r="AQ9" i="18"/>
  <c r="AQ20" i="18"/>
  <c r="AQ17" i="18"/>
  <c r="AQ22" i="18"/>
  <c r="AM22" i="18"/>
  <c r="AM19" i="18"/>
  <c r="AM16" i="18"/>
  <c r="AM13" i="18"/>
  <c r="AM10" i="18"/>
  <c r="AM18" i="18"/>
  <c r="AM15" i="18"/>
  <c r="AM9" i="18"/>
  <c r="AM17" i="18"/>
  <c r="AM14" i="18"/>
  <c r="AM11" i="18"/>
  <c r="AM21" i="18"/>
  <c r="AM12" i="18"/>
  <c r="AI16" i="18"/>
  <c r="AI13" i="18"/>
  <c r="AI10" i="18"/>
  <c r="AI14" i="18"/>
  <c r="AI19" i="18"/>
  <c r="AI21" i="18"/>
  <c r="AI18" i="18"/>
  <c r="AI15" i="18"/>
  <c r="AI9" i="18"/>
  <c r="AI11" i="18"/>
  <c r="AI12" i="18"/>
  <c r="AI20" i="18"/>
  <c r="AI22" i="18"/>
  <c r="AE14" i="18"/>
  <c r="AE11" i="18"/>
  <c r="AE22" i="18"/>
  <c r="AE19" i="18"/>
  <c r="AE16" i="18"/>
  <c r="AE13" i="18"/>
  <c r="AE10" i="18"/>
  <c r="AE21" i="18"/>
  <c r="AE18" i="18"/>
  <c r="AE15" i="18"/>
  <c r="AE20" i="18"/>
  <c r="AE12" i="18"/>
  <c r="AE17" i="18"/>
  <c r="AA17" i="18"/>
  <c r="AA14" i="18"/>
  <c r="AA11" i="18"/>
  <c r="AA21" i="18"/>
  <c r="AA15" i="18"/>
  <c r="AA9" i="18"/>
  <c r="AA22" i="18"/>
  <c r="AA19" i="18"/>
  <c r="AA13" i="18"/>
  <c r="AA12" i="18"/>
  <c r="AA10" i="18"/>
  <c r="AA16" i="18"/>
  <c r="AA20" i="18"/>
  <c r="W17" i="18"/>
  <c r="W14" i="18"/>
  <c r="W11" i="18"/>
  <c r="W9" i="18"/>
  <c r="W21" i="18"/>
  <c r="W22" i="18"/>
  <c r="W19" i="18"/>
  <c r="W16" i="18"/>
  <c r="W13" i="18"/>
  <c r="W10" i="18"/>
  <c r="W18" i="18"/>
  <c r="W15" i="18"/>
  <c r="W20" i="18"/>
  <c r="S11" i="18"/>
  <c r="S17" i="18"/>
  <c r="S13" i="18"/>
  <c r="S15" i="18"/>
  <c r="S14" i="18"/>
  <c r="S22" i="18"/>
  <c r="S19" i="18"/>
  <c r="S16" i="18"/>
  <c r="S10" i="18"/>
  <c r="S21" i="18"/>
  <c r="S12" i="18"/>
  <c r="S9" i="18"/>
  <c r="S20" i="18"/>
  <c r="O18" i="18"/>
  <c r="O15" i="18"/>
  <c r="O12" i="18"/>
  <c r="O14" i="18"/>
  <c r="O10" i="18"/>
  <c r="O9" i="18"/>
  <c r="O20" i="18"/>
  <c r="O17" i="18"/>
  <c r="O11" i="18"/>
  <c r="O19" i="18"/>
  <c r="O16" i="18"/>
  <c r="O22" i="18"/>
  <c r="O21" i="18"/>
  <c r="K21" i="18"/>
  <c r="K15" i="18"/>
  <c r="K12" i="18"/>
  <c r="K9" i="18"/>
  <c r="K20" i="18"/>
  <c r="K17" i="18"/>
  <c r="K14" i="18"/>
  <c r="K11" i="18"/>
  <c r="K22" i="18"/>
  <c r="K19" i="18"/>
  <c r="K13" i="18"/>
  <c r="K16" i="18"/>
  <c r="K18" i="18"/>
  <c r="G15" i="18"/>
  <c r="G12" i="18"/>
  <c r="G9" i="18"/>
  <c r="G20" i="18"/>
  <c r="G17" i="18"/>
  <c r="G14" i="18"/>
  <c r="G11" i="18"/>
  <c r="G22" i="18"/>
  <c r="G19" i="18"/>
  <c r="G21" i="18"/>
  <c r="G13" i="18"/>
  <c r="G18" i="18"/>
  <c r="G10" i="18"/>
  <c r="BO22" i="17"/>
  <c r="BO18" i="17"/>
  <c r="BO14" i="17"/>
  <c r="BO13" i="17"/>
  <c r="BO9" i="17"/>
  <c r="BO15" i="17"/>
  <c r="BO11" i="17"/>
  <c r="BO10" i="17"/>
  <c r="BO21" i="17"/>
  <c r="BO17" i="17"/>
  <c r="BO20" i="17"/>
  <c r="BO16" i="17"/>
  <c r="BO12" i="17"/>
  <c r="BK22" i="17"/>
  <c r="BK18" i="17"/>
  <c r="BK14" i="17"/>
  <c r="BK12" i="17"/>
  <c r="BK11" i="17"/>
  <c r="BK10" i="17"/>
  <c r="BK21" i="17"/>
  <c r="BK17" i="17"/>
  <c r="BK13" i="17"/>
  <c r="BK15" i="17"/>
  <c r="BK9" i="17"/>
  <c r="BK20" i="17"/>
  <c r="BK19" i="17"/>
  <c r="BG19" i="17"/>
  <c r="BG15" i="17"/>
  <c r="BG20" i="17"/>
  <c r="BG12" i="17"/>
  <c r="BG11" i="17"/>
  <c r="BG22" i="17"/>
  <c r="BG18" i="17"/>
  <c r="BG14" i="17"/>
  <c r="BG10" i="17"/>
  <c r="BG21" i="17"/>
  <c r="BG13" i="17"/>
  <c r="BG17" i="17"/>
  <c r="BG9" i="17"/>
  <c r="BC11" i="17"/>
  <c r="BC22" i="17"/>
  <c r="BC18" i="17"/>
  <c r="BC10" i="17"/>
  <c r="BC20" i="17"/>
  <c r="BC14" i="17"/>
  <c r="BC21" i="17"/>
  <c r="BC17" i="17"/>
  <c r="BC13" i="17"/>
  <c r="BC9" i="17"/>
  <c r="BC19" i="17"/>
  <c r="BC16" i="17"/>
  <c r="BC15" i="17"/>
  <c r="AY20" i="17"/>
  <c r="AY11" i="17"/>
  <c r="AY18" i="17"/>
  <c r="AY14" i="17"/>
  <c r="AY21" i="17"/>
  <c r="AY22" i="17"/>
  <c r="AY17" i="17"/>
  <c r="AY13" i="17"/>
  <c r="AY10" i="17"/>
  <c r="AY9" i="17"/>
  <c r="AY19" i="17"/>
  <c r="AY16" i="17"/>
  <c r="AY15" i="17"/>
  <c r="AU12" i="17"/>
  <c r="AU19" i="17"/>
  <c r="AU15" i="17"/>
  <c r="AU11" i="17"/>
  <c r="AU22" i="17"/>
  <c r="AU18" i="17"/>
  <c r="AU14" i="17"/>
  <c r="AU10" i="17"/>
  <c r="AU21" i="17"/>
  <c r="AU17" i="17"/>
  <c r="AU20" i="17"/>
  <c r="AU13" i="17"/>
  <c r="AU16" i="17"/>
  <c r="AQ18" i="17"/>
  <c r="AQ19" i="17"/>
  <c r="AQ15" i="17"/>
  <c r="AQ16" i="17"/>
  <c r="AQ17" i="17"/>
  <c r="AQ20" i="17"/>
  <c r="AQ21" i="17"/>
  <c r="AQ10" i="17"/>
  <c r="AQ11" i="17"/>
  <c r="AQ9" i="17"/>
  <c r="AQ22" i="17"/>
  <c r="AQ12" i="17"/>
  <c r="AQ13" i="17"/>
  <c r="AM20" i="17"/>
  <c r="AM22" i="17"/>
  <c r="AM12" i="17"/>
  <c r="AM19" i="17"/>
  <c r="AM15" i="17"/>
  <c r="AM11" i="17"/>
  <c r="AM14" i="17"/>
  <c r="AM10" i="17"/>
  <c r="AM18" i="17"/>
  <c r="AM21" i="17"/>
  <c r="AM13" i="17"/>
  <c r="AM17" i="17"/>
  <c r="AM16" i="17"/>
  <c r="AI19" i="17"/>
  <c r="AI12" i="17"/>
  <c r="AI15" i="17"/>
  <c r="AI11" i="17"/>
  <c r="AI22" i="17"/>
  <c r="AI18" i="17"/>
  <c r="AI14" i="17"/>
  <c r="AI10" i="17"/>
  <c r="AI21" i="17"/>
  <c r="AI17" i="17"/>
  <c r="AI20" i="17"/>
  <c r="AI13" i="17"/>
  <c r="AI16" i="17"/>
  <c r="AE13" i="17"/>
  <c r="AE9" i="17"/>
  <c r="AE20" i="17"/>
  <c r="AE16" i="17"/>
  <c r="AE12" i="17"/>
  <c r="AE18" i="17"/>
  <c r="AE19" i="17"/>
  <c r="AE22" i="17"/>
  <c r="AE15" i="17"/>
  <c r="AE11" i="17"/>
  <c r="AE21" i="17"/>
  <c r="AE14" i="17"/>
  <c r="AE17" i="17"/>
  <c r="AA13" i="17"/>
  <c r="AA9" i="17"/>
  <c r="AA20" i="17"/>
  <c r="AA16" i="17"/>
  <c r="AA11" i="17"/>
  <c r="AA12" i="17"/>
  <c r="AA19" i="17"/>
  <c r="AA15" i="17"/>
  <c r="AA22" i="17"/>
  <c r="AA18" i="17"/>
  <c r="AA21" i="17"/>
  <c r="AA14" i="17"/>
  <c r="AA17" i="17"/>
  <c r="W21" i="17"/>
  <c r="W17" i="17"/>
  <c r="W13" i="17"/>
  <c r="W9" i="17"/>
  <c r="W20" i="17"/>
  <c r="W16" i="17"/>
  <c r="W18" i="17"/>
  <c r="W19" i="17"/>
  <c r="W15" i="17"/>
  <c r="W12" i="17"/>
  <c r="W10" i="17"/>
  <c r="W11" i="17"/>
  <c r="W14" i="17"/>
  <c r="S22" i="17"/>
  <c r="S10" i="17"/>
  <c r="S21" i="17"/>
  <c r="S17" i="17"/>
  <c r="S13" i="17"/>
  <c r="S9" i="17"/>
  <c r="S14" i="17"/>
  <c r="S20" i="17"/>
  <c r="S16" i="17"/>
  <c r="S12" i="17"/>
  <c r="S15" i="17"/>
  <c r="S19" i="17"/>
  <c r="S18" i="17"/>
  <c r="O22" i="17"/>
  <c r="O18" i="17"/>
  <c r="O14" i="17"/>
  <c r="O10" i="17"/>
  <c r="O19" i="17"/>
  <c r="O21" i="17"/>
  <c r="O17" i="17"/>
  <c r="O13" i="17"/>
  <c r="O11" i="17"/>
  <c r="O9" i="17"/>
  <c r="O20" i="17"/>
  <c r="O16" i="17"/>
  <c r="O15" i="17"/>
  <c r="K14" i="17"/>
  <c r="K10" i="17"/>
  <c r="K21" i="17"/>
  <c r="K13" i="17"/>
  <c r="K17" i="17"/>
  <c r="K9" i="17"/>
  <c r="K16" i="17"/>
  <c r="K20" i="17"/>
  <c r="K12" i="17"/>
  <c r="K19" i="17"/>
  <c r="K22" i="17"/>
  <c r="K15" i="17"/>
  <c r="K18" i="17"/>
  <c r="G19" i="17"/>
  <c r="G15" i="17"/>
  <c r="G20" i="17"/>
  <c r="G16" i="17"/>
  <c r="G22" i="17"/>
  <c r="G18" i="17"/>
  <c r="G11" i="17"/>
  <c r="G14" i="17"/>
  <c r="G21" i="17"/>
  <c r="G17" i="17"/>
  <c r="G10" i="17"/>
  <c r="G13" i="17"/>
  <c r="G9" i="17"/>
  <c r="BO16" i="16"/>
  <c r="BO21" i="16"/>
  <c r="BO13" i="16"/>
  <c r="BO10" i="16"/>
  <c r="BO18" i="16"/>
  <c r="BO15" i="16"/>
  <c r="BO12" i="16"/>
  <c r="BO9" i="16"/>
  <c r="BO17" i="16"/>
  <c r="BO20" i="16"/>
  <c r="BO22" i="16"/>
  <c r="BO14" i="16"/>
  <c r="BO19" i="16"/>
  <c r="BK20" i="16"/>
  <c r="BK17" i="16"/>
  <c r="BK12" i="16"/>
  <c r="BK9" i="16"/>
  <c r="BK11" i="16"/>
  <c r="BK22" i="16"/>
  <c r="BK14" i="16"/>
  <c r="BK19" i="16"/>
  <c r="BK10" i="16"/>
  <c r="BK21" i="16"/>
  <c r="BK13" i="16"/>
  <c r="BK18" i="16"/>
  <c r="BK16" i="16"/>
  <c r="BG20" i="16"/>
  <c r="BG17" i="16"/>
  <c r="BG14" i="16"/>
  <c r="BG11" i="16"/>
  <c r="BG18" i="16"/>
  <c r="BG21" i="16"/>
  <c r="BG22" i="16"/>
  <c r="BG16" i="16"/>
  <c r="BG19" i="16"/>
  <c r="BG13" i="16"/>
  <c r="BG10" i="16"/>
  <c r="BG9" i="16"/>
  <c r="BG12" i="16"/>
  <c r="BC17" i="16"/>
  <c r="BC14" i="16"/>
  <c r="BC11" i="16"/>
  <c r="BC9" i="16"/>
  <c r="BC12" i="16"/>
  <c r="BC21" i="16"/>
  <c r="BC22" i="16"/>
  <c r="BC19" i="16"/>
  <c r="BC16" i="16"/>
  <c r="BC13" i="16"/>
  <c r="BC15" i="16"/>
  <c r="BC10" i="16"/>
  <c r="BC20" i="16"/>
  <c r="AY17" i="16"/>
  <c r="AY14" i="16"/>
  <c r="AY11" i="16"/>
  <c r="AY9" i="16"/>
  <c r="AY22" i="16"/>
  <c r="AY19" i="16"/>
  <c r="AY16" i="16"/>
  <c r="AY13" i="16"/>
  <c r="AY10" i="16"/>
  <c r="AY18" i="16"/>
  <c r="AY15" i="16"/>
  <c r="AY12" i="16"/>
  <c r="AY20" i="16"/>
  <c r="AU15" i="16"/>
  <c r="AU12" i="16"/>
  <c r="AU20" i="16"/>
  <c r="AU17" i="16"/>
  <c r="AU9" i="16"/>
  <c r="AU14" i="16"/>
  <c r="AU11" i="16"/>
  <c r="AU22" i="16"/>
  <c r="AU19" i="16"/>
  <c r="AU16" i="16"/>
  <c r="AU21" i="16"/>
  <c r="AU13" i="16"/>
  <c r="AU18" i="16"/>
  <c r="AQ15" i="16"/>
  <c r="AQ18" i="16"/>
  <c r="AQ9" i="16"/>
  <c r="AQ20" i="16"/>
  <c r="AQ17" i="16"/>
  <c r="AQ14" i="16"/>
  <c r="AQ11" i="16"/>
  <c r="AQ22" i="16"/>
  <c r="AQ12" i="16"/>
  <c r="AQ13" i="16"/>
  <c r="AQ16" i="16"/>
  <c r="AQ10" i="16"/>
  <c r="AQ21" i="16"/>
  <c r="AM15" i="16"/>
  <c r="AM9" i="16"/>
  <c r="AM17" i="16"/>
  <c r="AM14" i="16"/>
  <c r="AM19" i="16"/>
  <c r="AM16" i="16"/>
  <c r="AM10" i="16"/>
  <c r="AM11" i="16"/>
  <c r="AM21" i="16"/>
  <c r="AM22" i="16"/>
  <c r="AM12" i="16"/>
  <c r="AM20" i="16"/>
  <c r="AM18" i="16"/>
  <c r="AI21" i="16"/>
  <c r="AI18" i="16"/>
  <c r="AI15" i="16"/>
  <c r="AI12" i="16"/>
  <c r="AI9" i="16"/>
  <c r="AI11" i="16"/>
  <c r="AI10" i="16"/>
  <c r="AI16" i="16"/>
  <c r="AI19" i="16"/>
  <c r="AI13" i="16"/>
  <c r="AI22" i="16"/>
  <c r="AI20" i="16"/>
  <c r="AI17" i="16"/>
  <c r="AE13" i="16"/>
  <c r="AE11" i="16"/>
  <c r="AE22" i="16"/>
  <c r="AE19" i="16"/>
  <c r="AE16" i="16"/>
  <c r="AE10" i="16"/>
  <c r="AE18" i="16"/>
  <c r="AE14" i="16"/>
  <c r="AE15" i="16"/>
  <c r="AE21" i="16"/>
  <c r="AE12" i="16"/>
  <c r="AE20" i="16"/>
  <c r="AE9" i="16"/>
  <c r="AA19" i="16"/>
  <c r="AA16" i="16"/>
  <c r="AA13" i="16"/>
  <c r="AA11" i="16"/>
  <c r="AA10" i="16"/>
  <c r="AA21" i="16"/>
  <c r="AA18" i="16"/>
  <c r="AA12" i="16"/>
  <c r="AA9" i="16"/>
  <c r="AA15" i="16"/>
  <c r="AA20" i="16"/>
  <c r="AA17" i="16"/>
  <c r="AA22" i="16"/>
  <c r="W13" i="16"/>
  <c r="W16" i="16"/>
  <c r="W10" i="16"/>
  <c r="W21" i="16"/>
  <c r="W18" i="16"/>
  <c r="W15" i="16"/>
  <c r="W12" i="16"/>
  <c r="W9" i="16"/>
  <c r="W20" i="16"/>
  <c r="W17" i="16"/>
  <c r="W22" i="16"/>
  <c r="W14" i="16"/>
  <c r="W19" i="16"/>
  <c r="S19" i="16"/>
  <c r="S16" i="16"/>
  <c r="S15" i="16"/>
  <c r="S20" i="16"/>
  <c r="S13" i="16"/>
  <c r="S10" i="16"/>
  <c r="S21" i="16"/>
  <c r="S18" i="16"/>
  <c r="S12" i="16"/>
  <c r="S9" i="16"/>
  <c r="S17" i="16"/>
  <c r="S11" i="16"/>
  <c r="S22" i="16"/>
  <c r="O20" i="16"/>
  <c r="O17" i="16"/>
  <c r="O14" i="16"/>
  <c r="O11" i="16"/>
  <c r="O22" i="16"/>
  <c r="O19" i="16"/>
  <c r="O13" i="16"/>
  <c r="O12" i="16"/>
  <c r="O9" i="16"/>
  <c r="O16" i="16"/>
  <c r="O10" i="16"/>
  <c r="O21" i="16"/>
  <c r="O18" i="16"/>
  <c r="K17" i="16"/>
  <c r="K22" i="16"/>
  <c r="K9" i="16"/>
  <c r="K19" i="16"/>
  <c r="K16" i="16"/>
  <c r="K10" i="16"/>
  <c r="K11" i="16"/>
  <c r="K21" i="16"/>
  <c r="K18" i="16"/>
  <c r="K13" i="16"/>
  <c r="K15" i="16"/>
  <c r="K14" i="16"/>
  <c r="K20" i="16"/>
  <c r="G17" i="16"/>
  <c r="G14" i="16"/>
  <c r="G13" i="16"/>
  <c r="G11" i="16"/>
  <c r="G12" i="16"/>
  <c r="G9" i="16"/>
  <c r="G22" i="16"/>
  <c r="G19" i="16"/>
  <c r="G10" i="16"/>
  <c r="G18" i="16"/>
  <c r="G15" i="16"/>
  <c r="G20" i="16"/>
  <c r="G21" i="16"/>
  <c r="BO9" i="14"/>
  <c r="BO10" i="14"/>
  <c r="BO14" i="14"/>
  <c r="BO15" i="14"/>
  <c r="BO17" i="14"/>
  <c r="BO11" i="14"/>
  <c r="BO23" i="14"/>
  <c r="BO18" i="14"/>
  <c r="BO21" i="14"/>
  <c r="BO20" i="14"/>
  <c r="BO16" i="14"/>
  <c r="BO22" i="14"/>
  <c r="BO19" i="14"/>
  <c r="BO12" i="14"/>
  <c r="BK23" i="14"/>
  <c r="BK15" i="14"/>
  <c r="BK20" i="14"/>
  <c r="BK17" i="14"/>
  <c r="BK14" i="14"/>
  <c r="BK22" i="14"/>
  <c r="BK19" i="14"/>
  <c r="BK16" i="14"/>
  <c r="BK12" i="14"/>
  <c r="BK11" i="14"/>
  <c r="BK21" i="14"/>
  <c r="BK13" i="14"/>
  <c r="BK10" i="14"/>
  <c r="BK9" i="14"/>
  <c r="BG12" i="14"/>
  <c r="BG9" i="14"/>
  <c r="BG14" i="14"/>
  <c r="BG23" i="14"/>
  <c r="BG20" i="14"/>
  <c r="BG17" i="14"/>
  <c r="BG11" i="14"/>
  <c r="BG22" i="14"/>
  <c r="BG19" i="14"/>
  <c r="BG21" i="14"/>
  <c r="BG16" i="14"/>
  <c r="BG18" i="14"/>
  <c r="BG13" i="14"/>
  <c r="BG15" i="14"/>
  <c r="BC9" i="14"/>
  <c r="BC15" i="14"/>
  <c r="BC12" i="14"/>
  <c r="BC17" i="14"/>
  <c r="BC14" i="14"/>
  <c r="BC16" i="14"/>
  <c r="BC11" i="14"/>
  <c r="BC13" i="14"/>
  <c r="BC19" i="14"/>
  <c r="BC23" i="14"/>
  <c r="BC20" i="14"/>
  <c r="BC21" i="14"/>
  <c r="BC10" i="14"/>
  <c r="BC18" i="14"/>
  <c r="AY18" i="14"/>
  <c r="AY9" i="14"/>
  <c r="AY10" i="14"/>
  <c r="AY19" i="14"/>
  <c r="AY20" i="14"/>
  <c r="AY23" i="14"/>
  <c r="AY17" i="14"/>
  <c r="AY12" i="14"/>
  <c r="AY16" i="14"/>
  <c r="AY14" i="14"/>
  <c r="AY15" i="14"/>
  <c r="AY22" i="14"/>
  <c r="AY11" i="14"/>
  <c r="AY21" i="14"/>
  <c r="AU13" i="14"/>
  <c r="AU10" i="14"/>
  <c r="AU21" i="14"/>
  <c r="AU18" i="14"/>
  <c r="AU15" i="14"/>
  <c r="AU12" i="14"/>
  <c r="AU9" i="14"/>
  <c r="AU23" i="14"/>
  <c r="AU20" i="14"/>
  <c r="AU22" i="14"/>
  <c r="AU17" i="14"/>
  <c r="AU19" i="14"/>
  <c r="AU14" i="14"/>
  <c r="AU16" i="14"/>
  <c r="AQ18" i="14"/>
  <c r="AQ15" i="14"/>
  <c r="AQ10" i="14"/>
  <c r="AQ12" i="14"/>
  <c r="AQ9" i="14"/>
  <c r="AQ13" i="14"/>
  <c r="AQ23" i="14"/>
  <c r="AQ20" i="14"/>
  <c r="AQ21" i="14"/>
  <c r="AQ22" i="14"/>
  <c r="AQ17" i="14"/>
  <c r="AQ19" i="14"/>
  <c r="AQ14" i="14"/>
  <c r="AQ16" i="14"/>
  <c r="AM13" i="14"/>
  <c r="AM10" i="14"/>
  <c r="AM18" i="14"/>
  <c r="AM15" i="14"/>
  <c r="AM12" i="14"/>
  <c r="AM9" i="14"/>
  <c r="AM23" i="14"/>
  <c r="AM20" i="14"/>
  <c r="AM22" i="14"/>
  <c r="AM17" i="14"/>
  <c r="AM21" i="14"/>
  <c r="AM19" i="14"/>
  <c r="AM14" i="14"/>
  <c r="AM16" i="14"/>
  <c r="AI13" i="14"/>
  <c r="AI10" i="14"/>
  <c r="AI21" i="14"/>
  <c r="AI18" i="14"/>
  <c r="AI20" i="14"/>
  <c r="AI15" i="14"/>
  <c r="AI12" i="14"/>
  <c r="AI9" i="14"/>
  <c r="AI11" i="14"/>
  <c r="AI22" i="14"/>
  <c r="AI23" i="14"/>
  <c r="AI19" i="14"/>
  <c r="AI17" i="14"/>
  <c r="AI16" i="14"/>
  <c r="AE11" i="14"/>
  <c r="AE17" i="14"/>
  <c r="AE14" i="14"/>
  <c r="AE22" i="14"/>
  <c r="AE19" i="14"/>
  <c r="AE16" i="14"/>
  <c r="AE13" i="14"/>
  <c r="AE10" i="14"/>
  <c r="AE21" i="14"/>
  <c r="AE9" i="14"/>
  <c r="AE18" i="14"/>
  <c r="AE23" i="14"/>
  <c r="AE15" i="14"/>
  <c r="AE20" i="14"/>
  <c r="AA20" i="14"/>
  <c r="AA17" i="14"/>
  <c r="AA12" i="14"/>
  <c r="AA9" i="14"/>
  <c r="AA22" i="14"/>
  <c r="AA19" i="14"/>
  <c r="AA11" i="14"/>
  <c r="AA16" i="14"/>
  <c r="AA14" i="14"/>
  <c r="AA21" i="14"/>
  <c r="AA18" i="14"/>
  <c r="AA13" i="14"/>
  <c r="AA10" i="14"/>
  <c r="AA23" i="14"/>
  <c r="W20" i="14"/>
  <c r="W14" i="14"/>
  <c r="W22" i="14"/>
  <c r="W19" i="14"/>
  <c r="W16" i="14"/>
  <c r="W13" i="14"/>
  <c r="W10" i="14"/>
  <c r="W12" i="14"/>
  <c r="W9" i="14"/>
  <c r="W15" i="14"/>
  <c r="W17" i="14"/>
  <c r="W21" i="14"/>
  <c r="W11" i="14"/>
  <c r="W23" i="14"/>
  <c r="S14" i="14"/>
  <c r="S23" i="14"/>
  <c r="S11" i="14"/>
  <c r="S9" i="14"/>
  <c r="S15" i="14"/>
  <c r="S22" i="14"/>
  <c r="S19" i="14"/>
  <c r="S13" i="14"/>
  <c r="S20" i="14"/>
  <c r="S12" i="14"/>
  <c r="S16" i="14"/>
  <c r="S10" i="14"/>
  <c r="S21" i="14"/>
  <c r="S17" i="14"/>
  <c r="O15" i="14"/>
  <c r="O12" i="14"/>
  <c r="O9" i="14"/>
  <c r="O23" i="14"/>
  <c r="O14" i="14"/>
  <c r="O10" i="14"/>
  <c r="O20" i="14"/>
  <c r="O17" i="14"/>
  <c r="O11" i="14"/>
  <c r="O22" i="14"/>
  <c r="O19" i="14"/>
  <c r="O21" i="14"/>
  <c r="O16" i="14"/>
  <c r="O18" i="14"/>
  <c r="K15" i="14"/>
  <c r="K12" i="14"/>
  <c r="K9" i="14"/>
  <c r="K23" i="14"/>
  <c r="K20" i="14"/>
  <c r="K14" i="14"/>
  <c r="K22" i="14"/>
  <c r="K10" i="14"/>
  <c r="K17" i="14"/>
  <c r="K11" i="14"/>
  <c r="K21" i="14"/>
  <c r="K16" i="14"/>
  <c r="K19" i="14"/>
  <c r="K18" i="14"/>
  <c r="G18" i="14"/>
  <c r="G9" i="14"/>
  <c r="G22" i="14"/>
  <c r="G23" i="14"/>
  <c r="G20" i="14"/>
  <c r="G17" i="14"/>
  <c r="G12" i="14"/>
  <c r="G14" i="14"/>
  <c r="G19" i="14"/>
  <c r="G13" i="14"/>
  <c r="G10" i="14"/>
  <c r="G15" i="14"/>
  <c r="G21" i="14"/>
  <c r="G16" i="14"/>
  <c r="BO21" i="13"/>
  <c r="BO10" i="13"/>
  <c r="BO22" i="13"/>
  <c r="BO11" i="13"/>
  <c r="BO23" i="13"/>
  <c r="BO16" i="13"/>
  <c r="BO12" i="13"/>
  <c r="BO24" i="13"/>
  <c r="BO18" i="13"/>
  <c r="BO13" i="13"/>
  <c r="BO19" i="13"/>
  <c r="BO25" i="13"/>
  <c r="BO17" i="13"/>
  <c r="BO20" i="13"/>
  <c r="BO15" i="13"/>
  <c r="BO9" i="13"/>
  <c r="BK25" i="13"/>
  <c r="BK14" i="13"/>
  <c r="BK18" i="13"/>
  <c r="BK15" i="13"/>
  <c r="BK9" i="13"/>
  <c r="BK16" i="13"/>
  <c r="BK17" i="13"/>
  <c r="BK11" i="13"/>
  <c r="BK19" i="13"/>
  <c r="BK23" i="13"/>
  <c r="BK20" i="13"/>
  <c r="BK24" i="13"/>
  <c r="BK22" i="13"/>
  <c r="BK12" i="13"/>
  <c r="BK21" i="13"/>
  <c r="BK13" i="13"/>
  <c r="BG22" i="13"/>
  <c r="BG9" i="13"/>
  <c r="BG11" i="13"/>
  <c r="BG23" i="13"/>
  <c r="BG16" i="13"/>
  <c r="BG12" i="13"/>
  <c r="BG17" i="13"/>
  <c r="BG24" i="13"/>
  <c r="BG18" i="13"/>
  <c r="BG13" i="13"/>
  <c r="BG19" i="13"/>
  <c r="BG25" i="13"/>
  <c r="BG10" i="13"/>
  <c r="BG20" i="13"/>
  <c r="BG14" i="13"/>
  <c r="BG21" i="13"/>
  <c r="BC11" i="13"/>
  <c r="BC14" i="13"/>
  <c r="BC13" i="13"/>
  <c r="BC25" i="13"/>
  <c r="BC16" i="13"/>
  <c r="BC18" i="13"/>
  <c r="BC15" i="13"/>
  <c r="BC10" i="13"/>
  <c r="BC17" i="13"/>
  <c r="BC9" i="13"/>
  <c r="BC22" i="13"/>
  <c r="BC19" i="13"/>
  <c r="BC12" i="13"/>
  <c r="BC20" i="13"/>
  <c r="BC23" i="13"/>
  <c r="BC24" i="13"/>
  <c r="AY16" i="13"/>
  <c r="AY19" i="13"/>
  <c r="AY21" i="13"/>
  <c r="AY10" i="13"/>
  <c r="AY11" i="13"/>
  <c r="AY22" i="13"/>
  <c r="AY23" i="13"/>
  <c r="AY12" i="13"/>
  <c r="AY24" i="13"/>
  <c r="AY9" i="13"/>
  <c r="AY13" i="13"/>
  <c r="AY17" i="13"/>
  <c r="AY14" i="13"/>
  <c r="AY18" i="13"/>
  <c r="AY25" i="13"/>
  <c r="AY20" i="13"/>
  <c r="AU12" i="13"/>
  <c r="AU13" i="13"/>
  <c r="AU16" i="13"/>
  <c r="AU17" i="13"/>
  <c r="AU15" i="13"/>
  <c r="AU18" i="13"/>
  <c r="AU22" i="13"/>
  <c r="AU25" i="13"/>
  <c r="AU19" i="13"/>
  <c r="AU20" i="13"/>
  <c r="AU14" i="13"/>
  <c r="AU11" i="13"/>
  <c r="AU21" i="13"/>
  <c r="AU23" i="13"/>
  <c r="AU9" i="13"/>
  <c r="AU24" i="13"/>
  <c r="AQ14" i="13"/>
  <c r="AQ17" i="13"/>
  <c r="AQ20" i="13"/>
  <c r="AQ10" i="13"/>
  <c r="AQ22" i="13"/>
  <c r="AQ11" i="13"/>
  <c r="AQ23" i="13"/>
  <c r="AQ12" i="13"/>
  <c r="AQ24" i="13"/>
  <c r="AQ13" i="13"/>
  <c r="AQ25" i="13"/>
  <c r="AQ18" i="13"/>
  <c r="AQ9" i="13"/>
  <c r="AQ19" i="13"/>
  <c r="AQ16" i="13"/>
  <c r="AQ21" i="13"/>
  <c r="AM11" i="13"/>
  <c r="AM25" i="13"/>
  <c r="AM14" i="13"/>
  <c r="AM15" i="13"/>
  <c r="AM16" i="13"/>
  <c r="AM17" i="13"/>
  <c r="AM10" i="13"/>
  <c r="AM18" i="13"/>
  <c r="AM19" i="13"/>
  <c r="AM23" i="13"/>
  <c r="AM20" i="13"/>
  <c r="AM12" i="13"/>
  <c r="AM22" i="13"/>
  <c r="AM24" i="13"/>
  <c r="AM21" i="13"/>
  <c r="AM13" i="13"/>
  <c r="AI19" i="13"/>
  <c r="AI20" i="13"/>
  <c r="AI9" i="13"/>
  <c r="AI10" i="13"/>
  <c r="AI22" i="13"/>
  <c r="AI11" i="13"/>
  <c r="AI23" i="13"/>
  <c r="AI13" i="13"/>
  <c r="AI25" i="13"/>
  <c r="AI17" i="13"/>
  <c r="AI15" i="13"/>
  <c r="AI14" i="13"/>
  <c r="AI16" i="13"/>
  <c r="AI18" i="13"/>
  <c r="AI12" i="13"/>
  <c r="AI21" i="13"/>
  <c r="AE24" i="13"/>
  <c r="AE16" i="13"/>
  <c r="AE17" i="13"/>
  <c r="AE18" i="13"/>
  <c r="AE19" i="13"/>
  <c r="AE20" i="13"/>
  <c r="AE21" i="13"/>
  <c r="AE13" i="13"/>
  <c r="AE12" i="13"/>
  <c r="AE25" i="13"/>
  <c r="AE10" i="13"/>
  <c r="AE9" i="13"/>
  <c r="AE22" i="13"/>
  <c r="AE14" i="13"/>
  <c r="AE11" i="13"/>
  <c r="AE15" i="13"/>
  <c r="AA21" i="13"/>
  <c r="AA10" i="13"/>
  <c r="AA22" i="13"/>
  <c r="AA24" i="13"/>
  <c r="AA17" i="13"/>
  <c r="AA18" i="13"/>
  <c r="AA11" i="13"/>
  <c r="AA23" i="13"/>
  <c r="AA12" i="13"/>
  <c r="AA13" i="13"/>
  <c r="AA25" i="13"/>
  <c r="AA19" i="13"/>
  <c r="AA14" i="13"/>
  <c r="AA20" i="13"/>
  <c r="AA15" i="13"/>
  <c r="AA9" i="13"/>
  <c r="W24" i="13"/>
  <c r="W16" i="13"/>
  <c r="W17" i="13"/>
  <c r="W19" i="13"/>
  <c r="W20" i="13"/>
  <c r="W21" i="13"/>
  <c r="W13" i="13"/>
  <c r="W10" i="13"/>
  <c r="W25" i="13"/>
  <c r="W22" i="13"/>
  <c r="W14" i="13"/>
  <c r="W11" i="13"/>
  <c r="W18" i="13"/>
  <c r="W15" i="13"/>
  <c r="W23" i="13"/>
  <c r="W9" i="13"/>
  <c r="S22" i="13"/>
  <c r="S21" i="13"/>
  <c r="S10" i="13"/>
  <c r="S16" i="13"/>
  <c r="S11" i="13"/>
  <c r="S23" i="13"/>
  <c r="S15" i="13"/>
  <c r="S17" i="13"/>
  <c r="S12" i="13"/>
  <c r="S18" i="13"/>
  <c r="S24" i="13"/>
  <c r="S19" i="13"/>
  <c r="S20" i="13"/>
  <c r="S25" i="13"/>
  <c r="S13" i="13"/>
  <c r="S9" i="13"/>
  <c r="O25" i="13"/>
  <c r="O14" i="13"/>
  <c r="O19" i="13"/>
  <c r="O15" i="13"/>
  <c r="O9" i="13"/>
  <c r="O16" i="13"/>
  <c r="O17" i="13"/>
  <c r="O11" i="13"/>
  <c r="O18" i="13"/>
  <c r="O23" i="13"/>
  <c r="O20" i="13"/>
  <c r="O12" i="13"/>
  <c r="O22" i="13"/>
  <c r="O24" i="13"/>
  <c r="O21" i="13"/>
  <c r="O13" i="13"/>
  <c r="K17" i="13"/>
  <c r="K21" i="13"/>
  <c r="K22" i="13"/>
  <c r="K9" i="13"/>
  <c r="K10" i="13"/>
  <c r="K23" i="13"/>
  <c r="K11" i="13"/>
  <c r="K12" i="13"/>
  <c r="K16" i="13"/>
  <c r="K15" i="13"/>
  <c r="K24" i="13"/>
  <c r="K13" i="13"/>
  <c r="K20" i="13"/>
  <c r="K25" i="13"/>
  <c r="K18" i="13"/>
  <c r="K19" i="13"/>
  <c r="G14" i="13"/>
  <c r="G25" i="13"/>
  <c r="G15" i="13"/>
  <c r="G16" i="13"/>
  <c r="G17" i="13"/>
  <c r="G9" i="13"/>
  <c r="G19" i="13"/>
  <c r="G23" i="13"/>
  <c r="G13" i="13"/>
  <c r="G12" i="13"/>
  <c r="G21" i="13"/>
  <c r="G18" i="13"/>
  <c r="G11" i="13"/>
  <c r="G20" i="13"/>
  <c r="G22" i="13"/>
  <c r="G24" i="13"/>
  <c r="G10" i="13"/>
  <c r="BO16" i="12"/>
  <c r="BO13" i="12"/>
  <c r="BO10" i="12"/>
  <c r="BO21" i="12"/>
  <c r="BO18" i="12"/>
  <c r="BO15" i="12"/>
  <c r="BO12" i="12"/>
  <c r="BO17" i="12"/>
  <c r="BO14" i="12"/>
  <c r="BO22" i="12"/>
  <c r="BO20" i="12"/>
  <c r="BO9" i="12"/>
  <c r="BO19" i="12"/>
  <c r="BK20" i="12"/>
  <c r="BK11" i="12"/>
  <c r="BK15" i="12"/>
  <c r="BK9" i="12"/>
  <c r="BK14" i="12"/>
  <c r="BK22" i="12"/>
  <c r="BK12" i="12"/>
  <c r="BK19" i="12"/>
  <c r="BK16" i="12"/>
  <c r="BK13" i="12"/>
  <c r="BK17" i="12"/>
  <c r="BK10" i="12"/>
  <c r="BK21" i="12"/>
  <c r="BG14" i="12"/>
  <c r="BG11" i="12"/>
  <c r="BG19" i="12"/>
  <c r="BG16" i="12"/>
  <c r="BG21" i="12"/>
  <c r="BG22" i="12"/>
  <c r="BG13" i="12"/>
  <c r="BG10" i="12"/>
  <c r="BG15" i="12"/>
  <c r="BG20" i="12"/>
  <c r="BG12" i="12"/>
  <c r="BG18" i="12"/>
  <c r="BG17" i="12"/>
  <c r="BC20" i="12"/>
  <c r="BC17" i="12"/>
  <c r="BC14" i="12"/>
  <c r="BC13" i="12"/>
  <c r="BC10" i="12"/>
  <c r="BC22" i="12"/>
  <c r="BC11" i="12"/>
  <c r="BC15" i="12"/>
  <c r="BC9" i="12"/>
  <c r="BC16" i="12"/>
  <c r="BC21" i="12"/>
  <c r="BC18" i="12"/>
  <c r="BC19" i="12"/>
  <c r="AY17" i="12"/>
  <c r="AY20" i="12"/>
  <c r="AY14" i="12"/>
  <c r="AY19" i="12"/>
  <c r="AY16" i="12"/>
  <c r="AY13" i="12"/>
  <c r="AY10" i="12"/>
  <c r="AY18" i="12"/>
  <c r="AY12" i="12"/>
  <c r="AY22" i="12"/>
  <c r="AY11" i="12"/>
  <c r="AY21" i="12"/>
  <c r="AY15" i="12"/>
  <c r="AQ18" i="12"/>
  <c r="AQ15" i="12"/>
  <c r="AQ12" i="12"/>
  <c r="AQ9" i="12"/>
  <c r="AQ20" i="12"/>
  <c r="AQ17" i="12"/>
  <c r="AQ14" i="12"/>
  <c r="AQ11" i="12"/>
  <c r="AQ10" i="12"/>
  <c r="AQ22" i="12"/>
  <c r="AQ19" i="12"/>
  <c r="AQ16" i="12"/>
  <c r="AQ21" i="12"/>
  <c r="AM12" i="12"/>
  <c r="AM9" i="12"/>
  <c r="AM20" i="12"/>
  <c r="AM15" i="12"/>
  <c r="AM17" i="12"/>
  <c r="AM14" i="12"/>
  <c r="AM11" i="12"/>
  <c r="AM19" i="12"/>
  <c r="AM16" i="12"/>
  <c r="AM21" i="12"/>
  <c r="AM13" i="12"/>
  <c r="AM22" i="12"/>
  <c r="AM18" i="12"/>
  <c r="AU15" i="12"/>
  <c r="AU12" i="12"/>
  <c r="AU9" i="12"/>
  <c r="AU19" i="12"/>
  <c r="AU10" i="12"/>
  <c r="AU20" i="12"/>
  <c r="AU17" i="12"/>
  <c r="AU14" i="12"/>
  <c r="AU11" i="12"/>
  <c r="AU22" i="12"/>
  <c r="AU21" i="12"/>
  <c r="AU13" i="12"/>
  <c r="AU18" i="12"/>
  <c r="AI21" i="12"/>
  <c r="AI15" i="12"/>
  <c r="AI12" i="12"/>
  <c r="AI9" i="12"/>
  <c r="AI18" i="12"/>
  <c r="AI19" i="12"/>
  <c r="AI20" i="12"/>
  <c r="AI17" i="12"/>
  <c r="AI14" i="12"/>
  <c r="AI11" i="12"/>
  <c r="AI22" i="12"/>
  <c r="AI13" i="12"/>
  <c r="AI16" i="12"/>
  <c r="AE19" i="12"/>
  <c r="AE13" i="12"/>
  <c r="AE10" i="12"/>
  <c r="AE16" i="12"/>
  <c r="AE20" i="12"/>
  <c r="AE15" i="12"/>
  <c r="AE14" i="12"/>
  <c r="AE17" i="12"/>
  <c r="AE21" i="12"/>
  <c r="AE18" i="12"/>
  <c r="AE12" i="12"/>
  <c r="AE9" i="12"/>
  <c r="AE22" i="12"/>
  <c r="AA22" i="12"/>
  <c r="AA16" i="12"/>
  <c r="AA21" i="12"/>
  <c r="AA10" i="12"/>
  <c r="AA14" i="12"/>
  <c r="AA18" i="12"/>
  <c r="AA15" i="12"/>
  <c r="AA12" i="12"/>
  <c r="AA9" i="12"/>
  <c r="AA11" i="12"/>
  <c r="AA19" i="12"/>
  <c r="AA17" i="12"/>
  <c r="AA13" i="12"/>
  <c r="W16" i="12"/>
  <c r="W13" i="12"/>
  <c r="W10" i="12"/>
  <c r="W21" i="12"/>
  <c r="W18" i="12"/>
  <c r="W15" i="12"/>
  <c r="W12" i="12"/>
  <c r="W9" i="12"/>
  <c r="W20" i="12"/>
  <c r="W17" i="12"/>
  <c r="W22" i="12"/>
  <c r="W14" i="12"/>
  <c r="W19" i="12"/>
  <c r="S11" i="12"/>
  <c r="S22" i="12"/>
  <c r="S19" i="12"/>
  <c r="S16" i="12"/>
  <c r="S13" i="12"/>
  <c r="S10" i="12"/>
  <c r="S21" i="12"/>
  <c r="S20" i="12"/>
  <c r="S18" i="12"/>
  <c r="S15" i="12"/>
  <c r="S12" i="12"/>
  <c r="S9" i="12"/>
  <c r="S17" i="12"/>
  <c r="O14" i="12"/>
  <c r="O11" i="12"/>
  <c r="O10" i="12"/>
  <c r="O22" i="12"/>
  <c r="O13" i="12"/>
  <c r="O21" i="12"/>
  <c r="O18" i="12"/>
  <c r="O15" i="12"/>
  <c r="O12" i="12"/>
  <c r="O16" i="12"/>
  <c r="O20" i="12"/>
  <c r="O9" i="12"/>
  <c r="O17" i="12"/>
  <c r="K20" i="12"/>
  <c r="K17" i="12"/>
  <c r="K14" i="12"/>
  <c r="K19" i="12"/>
  <c r="K11" i="12"/>
  <c r="K15" i="12"/>
  <c r="K12" i="12"/>
  <c r="K9" i="12"/>
  <c r="K22" i="12"/>
  <c r="K16" i="12"/>
  <c r="K13" i="12"/>
  <c r="K10" i="12"/>
  <c r="K21" i="12"/>
  <c r="G14" i="12"/>
  <c r="G11" i="12"/>
  <c r="G22" i="12"/>
  <c r="G19" i="12"/>
  <c r="G16" i="12"/>
  <c r="G13" i="12"/>
  <c r="G10" i="12"/>
  <c r="G21" i="12"/>
  <c r="G15" i="12"/>
  <c r="G20" i="12"/>
  <c r="G12" i="12"/>
  <c r="G17" i="12"/>
  <c r="G9" i="12"/>
  <c r="BO11" i="11"/>
  <c r="BO23" i="11"/>
  <c r="BO22" i="11"/>
  <c r="BO12" i="11"/>
  <c r="BO24" i="11"/>
  <c r="BO15" i="11"/>
  <c r="BO13" i="11"/>
  <c r="BO14" i="11"/>
  <c r="BO17" i="11"/>
  <c r="BO18" i="11"/>
  <c r="BO16" i="11"/>
  <c r="BO9" i="11"/>
  <c r="BO10" i="11"/>
  <c r="BO19" i="11"/>
  <c r="BO20" i="11"/>
  <c r="BK24" i="11"/>
  <c r="BK20" i="11"/>
  <c r="BK9" i="11"/>
  <c r="BK21" i="11"/>
  <c r="BK10" i="11"/>
  <c r="BK22" i="11"/>
  <c r="BK12" i="11"/>
  <c r="BK11" i="11"/>
  <c r="BK16" i="11"/>
  <c r="BK23" i="11"/>
  <c r="BK17" i="11"/>
  <c r="BK14" i="11"/>
  <c r="BK18" i="11"/>
  <c r="BK13" i="11"/>
  <c r="BK19" i="11"/>
  <c r="BG13" i="11"/>
  <c r="BG17" i="11"/>
  <c r="BG14" i="11"/>
  <c r="BG10" i="11"/>
  <c r="BG15" i="11"/>
  <c r="BG23" i="11"/>
  <c r="BG16" i="11"/>
  <c r="BG19" i="11"/>
  <c r="BG22" i="11"/>
  <c r="BG11" i="11"/>
  <c r="BG20" i="11"/>
  <c r="BG18" i="11"/>
  <c r="BG12" i="11"/>
  <c r="BG9" i="11"/>
  <c r="BG24" i="11"/>
  <c r="BC10" i="11"/>
  <c r="BC22" i="11"/>
  <c r="BC11" i="11"/>
  <c r="BC23" i="11"/>
  <c r="BC12" i="11"/>
  <c r="BC24" i="11"/>
  <c r="BC13" i="11"/>
  <c r="BC14" i="11"/>
  <c r="BC18" i="11"/>
  <c r="BC15" i="11"/>
  <c r="BC19" i="11"/>
  <c r="BC16" i="11"/>
  <c r="BC20" i="11"/>
  <c r="BC9" i="11"/>
  <c r="BC21" i="11"/>
  <c r="AY16" i="11"/>
  <c r="AY18" i="11"/>
  <c r="AY17" i="11"/>
  <c r="AY19" i="11"/>
  <c r="AY21" i="11"/>
  <c r="AY10" i="11"/>
  <c r="AY20" i="11"/>
  <c r="AY22" i="11"/>
  <c r="AY13" i="11"/>
  <c r="AY9" i="11"/>
  <c r="AY14" i="11"/>
  <c r="AY11" i="11"/>
  <c r="AY24" i="11"/>
  <c r="AY23" i="11"/>
  <c r="AY15" i="11"/>
  <c r="AU10" i="11"/>
  <c r="AU22" i="11"/>
  <c r="AU19" i="11"/>
  <c r="AU18" i="11"/>
  <c r="AU23" i="11"/>
  <c r="AU12" i="11"/>
  <c r="AU11" i="11"/>
  <c r="AU24" i="11"/>
  <c r="AU13" i="11"/>
  <c r="AU14" i="11"/>
  <c r="AU20" i="11"/>
  <c r="AU16" i="11"/>
  <c r="AU9" i="11"/>
  <c r="AU15" i="11"/>
  <c r="AU21" i="11"/>
  <c r="AQ18" i="11"/>
  <c r="AQ20" i="11"/>
  <c r="AQ23" i="11"/>
  <c r="AQ19" i="11"/>
  <c r="AQ21" i="11"/>
  <c r="AQ11" i="11"/>
  <c r="AQ10" i="11"/>
  <c r="AQ22" i="11"/>
  <c r="AQ15" i="11"/>
  <c r="AQ12" i="11"/>
  <c r="AQ9" i="11"/>
  <c r="AQ13" i="11"/>
  <c r="AQ16" i="11"/>
  <c r="AQ24" i="11"/>
  <c r="AQ17" i="11"/>
  <c r="AM13" i="11"/>
  <c r="AM14" i="11"/>
  <c r="AM10" i="11"/>
  <c r="AM22" i="11"/>
  <c r="AM15" i="11"/>
  <c r="AM16" i="11"/>
  <c r="AM17" i="11"/>
  <c r="AM18" i="11"/>
  <c r="AM11" i="11"/>
  <c r="AM9" i="11"/>
  <c r="AM19" i="11"/>
  <c r="AM12" i="11"/>
  <c r="AM23" i="11"/>
  <c r="AM20" i="11"/>
  <c r="AM24" i="11"/>
  <c r="AI18" i="11"/>
  <c r="AI10" i="11"/>
  <c r="AI19" i="11"/>
  <c r="AI9" i="11"/>
  <c r="AI21" i="11"/>
  <c r="AI22" i="11"/>
  <c r="AI11" i="11"/>
  <c r="AI23" i="11"/>
  <c r="AI14" i="11"/>
  <c r="AI15" i="11"/>
  <c r="AI12" i="11"/>
  <c r="AI17" i="11"/>
  <c r="AI13" i="11"/>
  <c r="AI24" i="11"/>
  <c r="AI20" i="11"/>
  <c r="AE14" i="11"/>
  <c r="AE15" i="11"/>
  <c r="AE17" i="11"/>
  <c r="AE16" i="11"/>
  <c r="AE9" i="11"/>
  <c r="AE22" i="11"/>
  <c r="AE18" i="11"/>
  <c r="AE19" i="11"/>
  <c r="AE12" i="11"/>
  <c r="AE21" i="11"/>
  <c r="AE24" i="11"/>
  <c r="AE20" i="11"/>
  <c r="AE13" i="11"/>
  <c r="AE11" i="11"/>
  <c r="AE23" i="11"/>
  <c r="AA11" i="11"/>
  <c r="AA12" i="11"/>
  <c r="AA19" i="11"/>
  <c r="AA21" i="11"/>
  <c r="AA10" i="11"/>
  <c r="AA24" i="11"/>
  <c r="AA16" i="11"/>
  <c r="AA13" i="11"/>
  <c r="AA14" i="11"/>
  <c r="AA9" i="11"/>
  <c r="AA23" i="11"/>
  <c r="AA20" i="11"/>
  <c r="AA17" i="11"/>
  <c r="AA15" i="11"/>
  <c r="AA22" i="11"/>
  <c r="W17" i="11"/>
  <c r="W20" i="11"/>
  <c r="W21" i="11"/>
  <c r="W18" i="11"/>
  <c r="W9" i="11"/>
  <c r="W10" i="11"/>
  <c r="W22" i="11"/>
  <c r="W24" i="11"/>
  <c r="W14" i="11"/>
  <c r="W19" i="11"/>
  <c r="W13" i="11"/>
  <c r="W11" i="11"/>
  <c r="W15" i="11"/>
  <c r="W23" i="11"/>
  <c r="W16" i="11"/>
  <c r="S23" i="11"/>
  <c r="S24" i="11"/>
  <c r="S12" i="11"/>
  <c r="S13" i="11"/>
  <c r="S15" i="11"/>
  <c r="S16" i="11"/>
  <c r="S9" i="11"/>
  <c r="S21" i="11"/>
  <c r="S17" i="11"/>
  <c r="S14" i="11"/>
  <c r="S22" i="11"/>
  <c r="S18" i="11"/>
  <c r="S19" i="11"/>
  <c r="S10" i="11"/>
  <c r="S11" i="11"/>
  <c r="O10" i="11"/>
  <c r="O19" i="11"/>
  <c r="O18" i="11"/>
  <c r="O23" i="11"/>
  <c r="O20" i="11"/>
  <c r="O12" i="11"/>
  <c r="O24" i="11"/>
  <c r="O14" i="11"/>
  <c r="O21" i="11"/>
  <c r="O16" i="11"/>
  <c r="O9" i="11"/>
  <c r="O22" i="11"/>
  <c r="O17" i="11"/>
  <c r="O13" i="11"/>
  <c r="O11" i="11"/>
  <c r="K17" i="11"/>
  <c r="K10" i="11"/>
  <c r="K14" i="11"/>
  <c r="K13" i="11"/>
  <c r="K15" i="11"/>
  <c r="K16" i="11"/>
  <c r="K18" i="11"/>
  <c r="K19" i="11"/>
  <c r="K11" i="11"/>
  <c r="K22" i="11"/>
  <c r="K23" i="11"/>
  <c r="K20" i="11"/>
  <c r="K12" i="11"/>
  <c r="K9" i="11"/>
  <c r="K24" i="11"/>
  <c r="G10" i="11"/>
  <c r="G22" i="11"/>
  <c r="G11" i="11"/>
  <c r="G23" i="11"/>
  <c r="G12" i="11"/>
  <c r="G24" i="11"/>
  <c r="G16" i="11"/>
  <c r="G18" i="11"/>
  <c r="G14" i="11"/>
  <c r="G19" i="11"/>
  <c r="G17" i="11"/>
  <c r="G20" i="11"/>
  <c r="G15" i="11"/>
  <c r="G21" i="11"/>
  <c r="G9" i="11"/>
  <c r="BP21" i="15"/>
  <c r="G21" i="15" s="1"/>
  <c r="BP26" i="13"/>
  <c r="BP23" i="12"/>
  <c r="BP25" i="11"/>
  <c r="BP23" i="18"/>
  <c r="G23" i="18" s="1"/>
  <c r="BP23" i="17"/>
  <c r="BP23" i="16"/>
  <c r="BP24" i="14"/>
  <c r="G24" i="14" s="1"/>
  <c r="BQ18" i="18" l="1"/>
  <c r="AY23" i="18"/>
  <c r="AI23" i="18"/>
  <c r="S23" i="18"/>
  <c r="BO23" i="18"/>
  <c r="BK23" i="18"/>
  <c r="AU23" i="18"/>
  <c r="AE23" i="18"/>
  <c r="O23" i="18"/>
  <c r="BG23" i="18"/>
  <c r="AQ23" i="18"/>
  <c r="AA23" i="18"/>
  <c r="K23" i="18"/>
  <c r="BC23" i="18"/>
  <c r="AM23" i="18"/>
  <c r="W23" i="18"/>
  <c r="BQ9" i="17"/>
  <c r="AY23" i="17"/>
  <c r="AI23" i="17"/>
  <c r="S23" i="17"/>
  <c r="BO23" i="17"/>
  <c r="BK23" i="17"/>
  <c r="AU23" i="17"/>
  <c r="AE23" i="17"/>
  <c r="O23" i="17"/>
  <c r="BG23" i="17"/>
  <c r="AQ23" i="17"/>
  <c r="AA23" i="17"/>
  <c r="K23" i="17"/>
  <c r="AM23" i="17"/>
  <c r="BC23" i="17"/>
  <c r="W23" i="17"/>
  <c r="G23" i="17"/>
  <c r="BQ9" i="16"/>
  <c r="BC23" i="16"/>
  <c r="AM23" i="16"/>
  <c r="W23" i="16"/>
  <c r="AY23" i="16"/>
  <c r="AI23" i="16"/>
  <c r="S23" i="16"/>
  <c r="BO23" i="16"/>
  <c r="BK23" i="16"/>
  <c r="AU23" i="16"/>
  <c r="AE23" i="16"/>
  <c r="O23" i="16"/>
  <c r="BG23" i="16"/>
  <c r="AQ23" i="16"/>
  <c r="AA23" i="16"/>
  <c r="K23" i="16"/>
  <c r="G23" i="16"/>
  <c r="BQ9" i="14"/>
  <c r="S24" i="14"/>
  <c r="AE24" i="14"/>
  <c r="AQ24" i="14"/>
  <c r="BC24" i="14"/>
  <c r="BO24" i="14"/>
  <c r="K24" i="14"/>
  <c r="W24" i="14"/>
  <c r="AI24" i="14"/>
  <c r="AU24" i="14"/>
  <c r="BG24" i="14"/>
  <c r="O24" i="14"/>
  <c r="AA24" i="14"/>
  <c r="AM24" i="14"/>
  <c r="AY24" i="14"/>
  <c r="BK24" i="14"/>
  <c r="BQ21" i="13"/>
  <c r="AQ26" i="13"/>
  <c r="K26" i="13"/>
  <c r="BO26" i="13"/>
  <c r="AI26" i="13"/>
  <c r="BG26" i="13"/>
  <c r="O26" i="13"/>
  <c r="W26" i="13"/>
  <c r="AE26" i="13"/>
  <c r="AM26" i="13"/>
  <c r="AU26" i="13"/>
  <c r="BC26" i="13"/>
  <c r="BK26" i="13"/>
  <c r="S26" i="13"/>
  <c r="AA26" i="13"/>
  <c r="AY26" i="13"/>
  <c r="G26" i="13"/>
  <c r="BQ20" i="12"/>
  <c r="BG23" i="12"/>
  <c r="AQ23" i="12"/>
  <c r="AA23" i="12"/>
  <c r="K23" i="12"/>
  <c r="AE23" i="12"/>
  <c r="BK23" i="12"/>
  <c r="BC23" i="12"/>
  <c r="AM23" i="12"/>
  <c r="W23" i="12"/>
  <c r="AY23" i="12"/>
  <c r="AI23" i="12"/>
  <c r="S23" i="12"/>
  <c r="AU23" i="12"/>
  <c r="BO23" i="12"/>
  <c r="O23" i="12"/>
  <c r="G23" i="12"/>
  <c r="BQ15" i="11"/>
  <c r="AY25" i="11"/>
  <c r="AM25" i="11"/>
  <c r="AE25" i="11"/>
  <c r="W25" i="11"/>
  <c r="AQ25" i="11"/>
  <c r="O25" i="11"/>
  <c r="BK25" i="11"/>
  <c r="AI25" i="11"/>
  <c r="BC25" i="11"/>
  <c r="AA25" i="11"/>
  <c r="AU25" i="11"/>
  <c r="S25" i="11"/>
  <c r="BO25" i="11"/>
  <c r="K25" i="11"/>
  <c r="BG25" i="11"/>
  <c r="G25" i="11"/>
  <c r="AY21" i="15"/>
  <c r="BQ21" i="15"/>
  <c r="BQ25" i="13"/>
  <c r="BQ10" i="13"/>
  <c r="BQ15" i="13"/>
  <c r="BQ11" i="13"/>
  <c r="BQ22" i="13"/>
  <c r="BQ14" i="13"/>
  <c r="BQ24" i="13"/>
  <c r="BQ23" i="13"/>
  <c r="BQ17" i="13"/>
  <c r="BQ20" i="13"/>
  <c r="BQ18" i="13"/>
  <c r="BQ19" i="13"/>
  <c r="BQ13" i="13"/>
  <c r="BQ16" i="13"/>
  <c r="BQ12" i="13"/>
  <c r="BQ12" i="11"/>
  <c r="BQ17" i="11"/>
  <c r="BQ16" i="11"/>
  <c r="BQ18" i="11"/>
  <c r="BQ9" i="11"/>
  <c r="BQ19" i="11"/>
  <c r="BQ14" i="11"/>
  <c r="BQ13" i="11"/>
  <c r="BQ20" i="11"/>
  <c r="BQ24" i="11"/>
  <c r="BQ10" i="11"/>
  <c r="BQ22" i="11"/>
  <c r="BQ21" i="11"/>
  <c r="BQ11" i="11"/>
  <c r="BQ23" i="11"/>
  <c r="AQ21" i="15"/>
  <c r="BK21" i="15"/>
  <c r="BQ15" i="15"/>
  <c r="BQ18" i="15"/>
  <c r="BQ23" i="17" s="1"/>
  <c r="AA21" i="15"/>
  <c r="AM21" i="15"/>
  <c r="AE21" i="15"/>
  <c r="BQ15" i="18"/>
  <c r="BQ16" i="18"/>
  <c r="BQ20" i="18"/>
  <c r="BQ19" i="18"/>
  <c r="BQ11" i="18"/>
  <c r="BQ10" i="18"/>
  <c r="BQ9" i="18"/>
  <c r="BQ22" i="18"/>
  <c r="BQ14" i="18"/>
  <c r="BQ13" i="18"/>
  <c r="BQ17" i="18"/>
  <c r="BQ21" i="18"/>
  <c r="BQ12" i="18"/>
  <c r="BQ12" i="17"/>
  <c r="BQ18" i="17"/>
  <c r="BQ20" i="17"/>
  <c r="BQ19" i="17"/>
  <c r="BQ17" i="17"/>
  <c r="BQ10" i="17"/>
  <c r="BQ15" i="17"/>
  <c r="BQ13" i="17"/>
  <c r="BQ22" i="17"/>
  <c r="BQ21" i="17"/>
  <c r="BQ14" i="17"/>
  <c r="BQ11" i="17"/>
  <c r="BQ16" i="17"/>
  <c r="BQ17" i="16"/>
  <c r="BQ19" i="16"/>
  <c r="BQ22" i="16"/>
  <c r="BQ11" i="16"/>
  <c r="BQ18" i="16"/>
  <c r="BQ10" i="16"/>
  <c r="BQ16" i="16"/>
  <c r="BQ14" i="16"/>
  <c r="BQ20" i="16"/>
  <c r="BQ15" i="16"/>
  <c r="BQ13" i="16"/>
  <c r="BQ21" i="16"/>
  <c r="BQ12" i="16"/>
  <c r="BQ10" i="15"/>
  <c r="BQ9" i="15"/>
  <c r="BQ16" i="15"/>
  <c r="BQ24" i="14" s="1"/>
  <c r="BQ12" i="15"/>
  <c r="BQ17" i="15"/>
  <c r="BQ23" i="16" s="1"/>
  <c r="BQ11" i="15"/>
  <c r="BQ13" i="15"/>
  <c r="BQ25" i="11" s="1"/>
  <c r="BQ14" i="15"/>
  <c r="BQ23" i="12" s="1"/>
  <c r="BQ20" i="15"/>
  <c r="BQ21" i="19" s="1"/>
  <c r="BQ19" i="15"/>
  <c r="BQ23" i="18" s="1"/>
  <c r="O21" i="15"/>
  <c r="K21" i="15"/>
  <c r="W21" i="15"/>
  <c r="BC21" i="15"/>
  <c r="BG21" i="15"/>
  <c r="AU21" i="15"/>
  <c r="AI21" i="15"/>
  <c r="S21" i="15"/>
  <c r="BQ23" i="14"/>
  <c r="BQ15" i="14"/>
  <c r="BQ11" i="14"/>
  <c r="BQ12" i="14"/>
  <c r="BQ16" i="14"/>
  <c r="BQ22" i="14"/>
  <c r="BQ19" i="14"/>
  <c r="BQ10" i="14"/>
  <c r="BQ14" i="14"/>
  <c r="BQ18" i="14"/>
  <c r="BQ13" i="14"/>
  <c r="BQ21" i="14"/>
  <c r="BQ20" i="14"/>
  <c r="BQ17" i="14"/>
  <c r="BQ9" i="13"/>
  <c r="BQ21" i="12"/>
  <c r="BQ22" i="12"/>
  <c r="BQ19" i="12"/>
  <c r="BQ9" i="12"/>
  <c r="BQ14" i="12"/>
  <c r="BQ15" i="12"/>
  <c r="BQ13" i="12"/>
  <c r="BQ18" i="12"/>
  <c r="BQ10" i="12"/>
  <c r="BQ16" i="12"/>
  <c r="BQ11" i="12"/>
  <c r="BQ17" i="12"/>
  <c r="BQ12" i="12"/>
  <c r="Q23" i="9"/>
  <c r="P23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M23" i="9"/>
  <c r="L23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I23" i="9"/>
  <c r="H23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E23" i="9"/>
  <c r="D23" i="9"/>
  <c r="BN9" i="9"/>
  <c r="BJ9" i="9"/>
  <c r="BF9" i="9"/>
  <c r="BB9" i="9"/>
  <c r="AX9" i="9"/>
  <c r="AT9" i="9"/>
  <c r="AP9" i="9"/>
  <c r="AL9" i="9"/>
  <c r="AH9" i="9"/>
  <c r="AD9" i="9"/>
  <c r="Z9" i="9"/>
  <c r="V9" i="9"/>
  <c r="R9" i="9"/>
  <c r="N9" i="9"/>
  <c r="J9" i="9"/>
  <c r="F9" i="9"/>
  <c r="BM21" i="8"/>
  <c r="BL21" i="8"/>
  <c r="BI21" i="8"/>
  <c r="BH21" i="8"/>
  <c r="BE21" i="8"/>
  <c r="BD21" i="8"/>
  <c r="BA21" i="8"/>
  <c r="AZ21" i="8"/>
  <c r="AW21" i="8"/>
  <c r="AV21" i="8"/>
  <c r="AS21" i="8"/>
  <c r="AR21" i="8"/>
  <c r="AO21" i="8"/>
  <c r="AN21" i="8"/>
  <c r="AK21" i="8"/>
  <c r="AJ21" i="8"/>
  <c r="AG21" i="8"/>
  <c r="AF21" i="8"/>
  <c r="AC21" i="8"/>
  <c r="AB21" i="8"/>
  <c r="Y21" i="8"/>
  <c r="X21" i="8"/>
  <c r="U21" i="8"/>
  <c r="T21" i="8"/>
  <c r="Q21" i="8"/>
  <c r="P21" i="8"/>
  <c r="M21" i="8"/>
  <c r="L21" i="8"/>
  <c r="I21" i="8"/>
  <c r="H21" i="8"/>
  <c r="E21" i="8"/>
  <c r="D21" i="8"/>
  <c r="BN20" i="8"/>
  <c r="BJ20" i="8"/>
  <c r="BF20" i="8"/>
  <c r="BB20" i="8"/>
  <c r="AX20" i="8"/>
  <c r="AT20" i="8"/>
  <c r="AP20" i="8"/>
  <c r="AL20" i="8"/>
  <c r="AH20" i="8"/>
  <c r="AD20" i="8"/>
  <c r="Z20" i="8"/>
  <c r="V20" i="8"/>
  <c r="R20" i="8"/>
  <c r="N20" i="8"/>
  <c r="J20" i="8"/>
  <c r="F20" i="8"/>
  <c r="BN19" i="8"/>
  <c r="BJ19" i="8"/>
  <c r="BF19" i="8"/>
  <c r="BB19" i="8"/>
  <c r="AX19" i="8"/>
  <c r="AT19" i="8"/>
  <c r="AP19" i="8"/>
  <c r="AL19" i="8"/>
  <c r="AH19" i="8"/>
  <c r="AD19" i="8"/>
  <c r="Z19" i="8"/>
  <c r="V19" i="8"/>
  <c r="R19" i="8"/>
  <c r="N19" i="8"/>
  <c r="J19" i="8"/>
  <c r="F19" i="8"/>
  <c r="BN18" i="8"/>
  <c r="BJ18" i="8"/>
  <c r="BF18" i="8"/>
  <c r="BB18" i="8"/>
  <c r="AX18" i="8"/>
  <c r="AT18" i="8"/>
  <c r="AP18" i="8"/>
  <c r="AL18" i="8"/>
  <c r="AH18" i="8"/>
  <c r="AD18" i="8"/>
  <c r="Z18" i="8"/>
  <c r="V18" i="8"/>
  <c r="R18" i="8"/>
  <c r="N18" i="8"/>
  <c r="J18" i="8"/>
  <c r="F18" i="8"/>
  <c r="BN17" i="8"/>
  <c r="BJ17" i="8"/>
  <c r="BF17" i="8"/>
  <c r="BB17" i="8"/>
  <c r="AX17" i="8"/>
  <c r="AT17" i="8"/>
  <c r="AP17" i="8"/>
  <c r="AL17" i="8"/>
  <c r="AH17" i="8"/>
  <c r="AD17" i="8"/>
  <c r="Z17" i="8"/>
  <c r="V17" i="8"/>
  <c r="R17" i="8"/>
  <c r="N17" i="8"/>
  <c r="J17" i="8"/>
  <c r="F17" i="8"/>
  <c r="BN16" i="8"/>
  <c r="BJ16" i="8"/>
  <c r="BF16" i="8"/>
  <c r="BB16" i="8"/>
  <c r="AX16" i="8"/>
  <c r="AT16" i="8"/>
  <c r="AP16" i="8"/>
  <c r="AL16" i="8"/>
  <c r="AH16" i="8"/>
  <c r="AD16" i="8"/>
  <c r="Z16" i="8"/>
  <c r="V16" i="8"/>
  <c r="R16" i="8"/>
  <c r="N16" i="8"/>
  <c r="J16" i="8"/>
  <c r="F16" i="8"/>
  <c r="BN15" i="8"/>
  <c r="BJ15" i="8"/>
  <c r="BF15" i="8"/>
  <c r="BB15" i="8"/>
  <c r="AX15" i="8"/>
  <c r="AT15" i="8"/>
  <c r="AP15" i="8"/>
  <c r="AL15" i="8"/>
  <c r="AH15" i="8"/>
  <c r="AD15" i="8"/>
  <c r="Z15" i="8"/>
  <c r="V15" i="8"/>
  <c r="R15" i="8"/>
  <c r="N15" i="8"/>
  <c r="J15" i="8"/>
  <c r="F15" i="8"/>
  <c r="BN14" i="8"/>
  <c r="BJ14" i="8"/>
  <c r="BF14" i="8"/>
  <c r="BB14" i="8"/>
  <c r="AX14" i="8"/>
  <c r="AT14" i="8"/>
  <c r="AP14" i="8"/>
  <c r="AL14" i="8"/>
  <c r="AH14" i="8"/>
  <c r="AD14" i="8"/>
  <c r="Z14" i="8"/>
  <c r="V14" i="8"/>
  <c r="R14" i="8"/>
  <c r="N14" i="8"/>
  <c r="J14" i="8"/>
  <c r="F14" i="8"/>
  <c r="BN13" i="8"/>
  <c r="BJ13" i="8"/>
  <c r="BF13" i="8"/>
  <c r="BB13" i="8"/>
  <c r="AX13" i="8"/>
  <c r="AT13" i="8"/>
  <c r="AP13" i="8"/>
  <c r="AL13" i="8"/>
  <c r="AH13" i="8"/>
  <c r="AD13" i="8"/>
  <c r="Z13" i="8"/>
  <c r="V13" i="8"/>
  <c r="R13" i="8"/>
  <c r="N13" i="8"/>
  <c r="J13" i="8"/>
  <c r="F13" i="8"/>
  <c r="BN12" i="8"/>
  <c r="BJ12" i="8"/>
  <c r="BF12" i="8"/>
  <c r="BB12" i="8"/>
  <c r="AX12" i="8"/>
  <c r="AT12" i="8"/>
  <c r="AP12" i="8"/>
  <c r="AL12" i="8"/>
  <c r="AH12" i="8"/>
  <c r="AD12" i="8"/>
  <c r="Z12" i="8"/>
  <c r="V12" i="8"/>
  <c r="R12" i="8"/>
  <c r="N12" i="8"/>
  <c r="J12" i="8"/>
  <c r="F12" i="8"/>
  <c r="BN11" i="8"/>
  <c r="BJ11" i="8"/>
  <c r="BF11" i="8"/>
  <c r="BB11" i="8"/>
  <c r="AX11" i="8"/>
  <c r="AT11" i="8"/>
  <c r="AP11" i="8"/>
  <c r="AL11" i="8"/>
  <c r="AH11" i="8"/>
  <c r="AD11" i="8"/>
  <c r="Z11" i="8"/>
  <c r="V11" i="8"/>
  <c r="R11" i="8"/>
  <c r="N11" i="8"/>
  <c r="J11" i="8"/>
  <c r="F11" i="8"/>
  <c r="BN10" i="8"/>
  <c r="BJ10" i="8"/>
  <c r="BF10" i="8"/>
  <c r="BB10" i="8"/>
  <c r="AX10" i="8"/>
  <c r="AT10" i="8"/>
  <c r="AP10" i="8"/>
  <c r="AL10" i="8"/>
  <c r="AH10" i="8"/>
  <c r="AD10" i="8"/>
  <c r="Z10" i="8"/>
  <c r="V10" i="8"/>
  <c r="R10" i="8"/>
  <c r="N10" i="8"/>
  <c r="J10" i="8"/>
  <c r="F10" i="8"/>
  <c r="BN9" i="8"/>
  <c r="BJ9" i="8"/>
  <c r="BF9" i="8"/>
  <c r="BB9" i="8"/>
  <c r="AX9" i="8"/>
  <c r="AT9" i="8"/>
  <c r="AP9" i="8"/>
  <c r="AL9" i="8"/>
  <c r="AH9" i="8"/>
  <c r="AD9" i="8"/>
  <c r="Z9" i="8"/>
  <c r="V9" i="8"/>
  <c r="R9" i="8"/>
  <c r="N9" i="8"/>
  <c r="J9" i="8"/>
  <c r="F9" i="8"/>
  <c r="BM21" i="7"/>
  <c r="BL21" i="7"/>
  <c r="BI21" i="7"/>
  <c r="BH21" i="7"/>
  <c r="BE21" i="7"/>
  <c r="BD21" i="7"/>
  <c r="BA21" i="7"/>
  <c r="AZ21" i="7"/>
  <c r="AW21" i="7"/>
  <c r="AV21" i="7"/>
  <c r="AS21" i="7"/>
  <c r="AR21" i="7"/>
  <c r="AO21" i="7"/>
  <c r="AN21" i="7"/>
  <c r="AK21" i="7"/>
  <c r="AJ21" i="7"/>
  <c r="AG21" i="7"/>
  <c r="AF21" i="7"/>
  <c r="AC21" i="7"/>
  <c r="AB21" i="7"/>
  <c r="Y21" i="7"/>
  <c r="X21" i="7"/>
  <c r="U21" i="7"/>
  <c r="T21" i="7"/>
  <c r="Q21" i="7"/>
  <c r="P21" i="7"/>
  <c r="M21" i="7"/>
  <c r="L21" i="7"/>
  <c r="I21" i="7"/>
  <c r="H21" i="7"/>
  <c r="E21" i="7"/>
  <c r="D21" i="7"/>
  <c r="BN20" i="7"/>
  <c r="BJ20" i="7"/>
  <c r="BF20" i="7"/>
  <c r="BB20" i="7"/>
  <c r="AX20" i="7"/>
  <c r="AT20" i="7"/>
  <c r="AP20" i="7"/>
  <c r="AL20" i="7"/>
  <c r="AH20" i="7"/>
  <c r="AD20" i="7"/>
  <c r="Z20" i="7"/>
  <c r="V20" i="7"/>
  <c r="R20" i="7"/>
  <c r="N20" i="7"/>
  <c r="J20" i="7"/>
  <c r="F20" i="7"/>
  <c r="BN19" i="7"/>
  <c r="BJ19" i="7"/>
  <c r="BF19" i="7"/>
  <c r="BB19" i="7"/>
  <c r="AX19" i="7"/>
  <c r="AT19" i="7"/>
  <c r="AP19" i="7"/>
  <c r="AL19" i="7"/>
  <c r="AH19" i="7"/>
  <c r="AD19" i="7"/>
  <c r="Z19" i="7"/>
  <c r="V19" i="7"/>
  <c r="R19" i="7"/>
  <c r="N19" i="7"/>
  <c r="J19" i="7"/>
  <c r="F19" i="7"/>
  <c r="BN18" i="7"/>
  <c r="BJ18" i="7"/>
  <c r="BF18" i="7"/>
  <c r="BB18" i="7"/>
  <c r="AX18" i="7"/>
  <c r="AT18" i="7"/>
  <c r="AP18" i="7"/>
  <c r="AL18" i="7"/>
  <c r="AH18" i="7"/>
  <c r="AD18" i="7"/>
  <c r="Z18" i="7"/>
  <c r="V18" i="7"/>
  <c r="R18" i="7"/>
  <c r="N18" i="7"/>
  <c r="J18" i="7"/>
  <c r="F18" i="7"/>
  <c r="BN17" i="7"/>
  <c r="BJ17" i="7"/>
  <c r="BF17" i="7"/>
  <c r="BB17" i="7"/>
  <c r="AX17" i="7"/>
  <c r="AT17" i="7"/>
  <c r="AP17" i="7"/>
  <c r="AL17" i="7"/>
  <c r="AH17" i="7"/>
  <c r="AD17" i="7"/>
  <c r="Z17" i="7"/>
  <c r="V17" i="7"/>
  <c r="R17" i="7"/>
  <c r="N17" i="7"/>
  <c r="J17" i="7"/>
  <c r="F17" i="7"/>
  <c r="BN16" i="7"/>
  <c r="BJ16" i="7"/>
  <c r="BF16" i="7"/>
  <c r="BB16" i="7"/>
  <c r="AX16" i="7"/>
  <c r="AT16" i="7"/>
  <c r="AP16" i="7"/>
  <c r="AL16" i="7"/>
  <c r="AH16" i="7"/>
  <c r="AD16" i="7"/>
  <c r="Z16" i="7"/>
  <c r="V16" i="7"/>
  <c r="R16" i="7"/>
  <c r="N16" i="7"/>
  <c r="J16" i="7"/>
  <c r="F16" i="7"/>
  <c r="BN15" i="7"/>
  <c r="BJ15" i="7"/>
  <c r="BF15" i="7"/>
  <c r="BB15" i="7"/>
  <c r="AX15" i="7"/>
  <c r="AT15" i="7"/>
  <c r="AP15" i="7"/>
  <c r="AL15" i="7"/>
  <c r="AH15" i="7"/>
  <c r="AD15" i="7"/>
  <c r="Z15" i="7"/>
  <c r="V15" i="7"/>
  <c r="R15" i="7"/>
  <c r="N15" i="7"/>
  <c r="J15" i="7"/>
  <c r="F15" i="7"/>
  <c r="BN14" i="7"/>
  <c r="BJ14" i="7"/>
  <c r="BF14" i="7"/>
  <c r="BB14" i="7"/>
  <c r="AX14" i="7"/>
  <c r="AT14" i="7"/>
  <c r="AP14" i="7"/>
  <c r="AL14" i="7"/>
  <c r="AH14" i="7"/>
  <c r="AD14" i="7"/>
  <c r="Z14" i="7"/>
  <c r="V14" i="7"/>
  <c r="R14" i="7"/>
  <c r="N14" i="7"/>
  <c r="J14" i="7"/>
  <c r="F14" i="7"/>
  <c r="BN13" i="7"/>
  <c r="BJ13" i="7"/>
  <c r="BF13" i="7"/>
  <c r="BB13" i="7"/>
  <c r="AX13" i="7"/>
  <c r="AT13" i="7"/>
  <c r="AP13" i="7"/>
  <c r="AL13" i="7"/>
  <c r="AH13" i="7"/>
  <c r="AD13" i="7"/>
  <c r="Z13" i="7"/>
  <c r="V13" i="7"/>
  <c r="R13" i="7"/>
  <c r="N13" i="7"/>
  <c r="J13" i="7"/>
  <c r="F13" i="7"/>
  <c r="BN12" i="7"/>
  <c r="BJ12" i="7"/>
  <c r="BF12" i="7"/>
  <c r="BB12" i="7"/>
  <c r="AX12" i="7"/>
  <c r="AT12" i="7"/>
  <c r="AP12" i="7"/>
  <c r="AL12" i="7"/>
  <c r="AH12" i="7"/>
  <c r="AD12" i="7"/>
  <c r="Z12" i="7"/>
  <c r="V12" i="7"/>
  <c r="R12" i="7"/>
  <c r="N12" i="7"/>
  <c r="J12" i="7"/>
  <c r="F12" i="7"/>
  <c r="BN11" i="7"/>
  <c r="BJ11" i="7"/>
  <c r="BF11" i="7"/>
  <c r="BB11" i="7"/>
  <c r="AX11" i="7"/>
  <c r="AT11" i="7"/>
  <c r="AP11" i="7"/>
  <c r="AL11" i="7"/>
  <c r="AH11" i="7"/>
  <c r="AD11" i="7"/>
  <c r="Z11" i="7"/>
  <c r="V11" i="7"/>
  <c r="R11" i="7"/>
  <c r="N11" i="7"/>
  <c r="J11" i="7"/>
  <c r="F11" i="7"/>
  <c r="BN10" i="7"/>
  <c r="BJ10" i="7"/>
  <c r="BF10" i="7"/>
  <c r="BB10" i="7"/>
  <c r="AX10" i="7"/>
  <c r="AT10" i="7"/>
  <c r="AP10" i="7"/>
  <c r="AL10" i="7"/>
  <c r="AH10" i="7"/>
  <c r="AD10" i="7"/>
  <c r="Z10" i="7"/>
  <c r="V10" i="7"/>
  <c r="R10" i="7"/>
  <c r="N10" i="7"/>
  <c r="J10" i="7"/>
  <c r="F10" i="7"/>
  <c r="BN9" i="7"/>
  <c r="BJ9" i="7"/>
  <c r="BF9" i="7"/>
  <c r="BB9" i="7"/>
  <c r="AX9" i="7"/>
  <c r="AT9" i="7"/>
  <c r="AP9" i="7"/>
  <c r="AL9" i="7"/>
  <c r="AH9" i="7"/>
  <c r="AD9" i="7"/>
  <c r="Z9" i="7"/>
  <c r="V9" i="7"/>
  <c r="R9" i="7"/>
  <c r="N9" i="7"/>
  <c r="J9" i="7"/>
  <c r="F9" i="7"/>
  <c r="BN10" i="4"/>
  <c r="BN11" i="4"/>
  <c r="BN12" i="4"/>
  <c r="BN13" i="4"/>
  <c r="BN14" i="4"/>
  <c r="BN15" i="4"/>
  <c r="BN16" i="4"/>
  <c r="BN17" i="4"/>
  <c r="BN18" i="4"/>
  <c r="BN19" i="4"/>
  <c r="BN20" i="4"/>
  <c r="BN21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F10" i="4"/>
  <c r="BF11" i="4"/>
  <c r="BF12" i="4"/>
  <c r="BF13" i="4"/>
  <c r="BF14" i="4"/>
  <c r="BF15" i="4"/>
  <c r="BF16" i="4"/>
  <c r="BF17" i="4"/>
  <c r="BF18" i="4"/>
  <c r="BF19" i="4"/>
  <c r="BF20" i="4"/>
  <c r="BF21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Z10" i="4"/>
  <c r="Z11" i="4"/>
  <c r="Z12" i="4"/>
  <c r="Z13" i="4"/>
  <c r="Z14" i="4"/>
  <c r="Z15" i="4"/>
  <c r="Z16" i="4"/>
  <c r="Z17" i="4"/>
  <c r="Z18" i="4"/>
  <c r="Z19" i="4"/>
  <c r="Z20" i="4"/>
  <c r="Z21" i="4"/>
  <c r="V10" i="4"/>
  <c r="V11" i="4"/>
  <c r="V12" i="4"/>
  <c r="V13" i="4"/>
  <c r="V14" i="4"/>
  <c r="V15" i="4"/>
  <c r="V16" i="4"/>
  <c r="V17" i="4"/>
  <c r="V18" i="4"/>
  <c r="V19" i="4"/>
  <c r="V20" i="4"/>
  <c r="V21" i="4"/>
  <c r="R10" i="4"/>
  <c r="R11" i="4"/>
  <c r="R12" i="4"/>
  <c r="R13" i="4"/>
  <c r="R14" i="4"/>
  <c r="R15" i="4"/>
  <c r="R16" i="4"/>
  <c r="R17" i="4"/>
  <c r="R18" i="4"/>
  <c r="R19" i="4"/>
  <c r="R20" i="4"/>
  <c r="R21" i="4"/>
  <c r="N10" i="4"/>
  <c r="N11" i="4"/>
  <c r="N12" i="4"/>
  <c r="N13" i="4"/>
  <c r="N14" i="4"/>
  <c r="N15" i="4"/>
  <c r="N16" i="4"/>
  <c r="N17" i="4"/>
  <c r="N18" i="4"/>
  <c r="N19" i="4"/>
  <c r="N20" i="4"/>
  <c r="N21" i="4"/>
  <c r="H22" i="4"/>
  <c r="I22" i="4"/>
  <c r="J10" i="4"/>
  <c r="J11" i="4"/>
  <c r="J12" i="4"/>
  <c r="J13" i="4"/>
  <c r="J14" i="4"/>
  <c r="J15" i="4"/>
  <c r="J16" i="4"/>
  <c r="J17" i="4"/>
  <c r="J18" i="4"/>
  <c r="J19" i="4"/>
  <c r="J20" i="4"/>
  <c r="J21" i="4"/>
  <c r="F21" i="4"/>
  <c r="F10" i="4"/>
  <c r="F11" i="4"/>
  <c r="F12" i="4"/>
  <c r="F13" i="4"/>
  <c r="F14" i="4"/>
  <c r="F15" i="4"/>
  <c r="F16" i="4"/>
  <c r="F17" i="4"/>
  <c r="F18" i="4"/>
  <c r="F19" i="4"/>
  <c r="F20" i="4"/>
  <c r="F9" i="4"/>
  <c r="E22" i="4"/>
  <c r="L22" i="4"/>
  <c r="M22" i="4"/>
  <c r="P22" i="4"/>
  <c r="Q22" i="4"/>
  <c r="T22" i="4"/>
  <c r="U22" i="4"/>
  <c r="X22" i="4"/>
  <c r="Y22" i="4"/>
  <c r="AB22" i="4"/>
  <c r="AC22" i="4"/>
  <c r="AF22" i="4"/>
  <c r="AG22" i="4"/>
  <c r="AJ22" i="4"/>
  <c r="AK22" i="4"/>
  <c r="AN22" i="4"/>
  <c r="AO22" i="4"/>
  <c r="AR22" i="4"/>
  <c r="AS22" i="4"/>
  <c r="AV22" i="4"/>
  <c r="AW22" i="4"/>
  <c r="AZ22" i="4"/>
  <c r="BA22" i="4"/>
  <c r="BD22" i="4"/>
  <c r="BE22" i="4"/>
  <c r="BH22" i="4"/>
  <c r="BI22" i="4"/>
  <c r="BL22" i="4"/>
  <c r="BM22" i="4"/>
  <c r="D22" i="4"/>
  <c r="BN9" i="4"/>
  <c r="BJ9" i="4"/>
  <c r="BF9" i="4"/>
  <c r="BB9" i="4"/>
  <c r="AX9" i="4"/>
  <c r="AP9" i="4"/>
  <c r="AL9" i="4"/>
  <c r="AH9" i="4"/>
  <c r="AD9" i="4"/>
  <c r="Z9" i="4"/>
  <c r="V9" i="4"/>
  <c r="R9" i="4"/>
  <c r="N9" i="4"/>
  <c r="J9" i="4"/>
  <c r="BN23" i="9" l="1"/>
  <c r="BO9" i="9" s="1"/>
  <c r="BJ23" i="9"/>
  <c r="BF23" i="9"/>
  <c r="BB23" i="9"/>
  <c r="BC9" i="9"/>
  <c r="AX23" i="9"/>
  <c r="AY9" i="9"/>
  <c r="AT23" i="9"/>
  <c r="AP23" i="9"/>
  <c r="AQ9" i="9"/>
  <c r="AL23" i="9"/>
  <c r="AM9" i="9"/>
  <c r="AH23" i="9"/>
  <c r="Z23" i="9"/>
  <c r="V23" i="9"/>
  <c r="W9" i="9"/>
  <c r="BP18" i="9"/>
  <c r="BP16" i="9"/>
  <c r="AD23" i="9"/>
  <c r="AE9" i="9" s="1"/>
  <c r="BP21" i="9"/>
  <c r="BP14" i="9"/>
  <c r="R23" i="9"/>
  <c r="S15" i="9" s="1"/>
  <c r="BP11" i="9"/>
  <c r="BP12" i="9"/>
  <c r="BP20" i="9"/>
  <c r="N23" i="9"/>
  <c r="O13" i="9" s="1"/>
  <c r="BP13" i="9"/>
  <c r="BP19" i="9"/>
  <c r="BP15" i="9"/>
  <c r="BP22" i="9"/>
  <c r="BP10" i="9"/>
  <c r="BP17" i="9"/>
  <c r="BF21" i="8"/>
  <c r="BG13" i="8" s="1"/>
  <c r="J22" i="4"/>
  <c r="K17" i="4" s="1"/>
  <c r="BQ26" i="13"/>
  <c r="F23" i="9"/>
  <c r="G14" i="9" s="1"/>
  <c r="J23" i="9"/>
  <c r="K22" i="9" s="1"/>
  <c r="BP9" i="9"/>
  <c r="AT21" i="8"/>
  <c r="AU17" i="8" s="1"/>
  <c r="AL21" i="8"/>
  <c r="AM17" i="8" s="1"/>
  <c r="AH21" i="8"/>
  <c r="AI9" i="8" s="1"/>
  <c r="R21" i="8"/>
  <c r="S10" i="8" s="1"/>
  <c r="J21" i="8"/>
  <c r="K10" i="8" s="1"/>
  <c r="BP13" i="8"/>
  <c r="BP19" i="8"/>
  <c r="BP16" i="8"/>
  <c r="BP14" i="8"/>
  <c r="F21" i="8"/>
  <c r="G9" i="8" s="1"/>
  <c r="BP20" i="8"/>
  <c r="V21" i="8"/>
  <c r="W15" i="8" s="1"/>
  <c r="BP11" i="8"/>
  <c r="AP21" i="8"/>
  <c r="AQ17" i="8" s="1"/>
  <c r="BP17" i="8"/>
  <c r="BP10" i="8"/>
  <c r="BJ21" i="8"/>
  <c r="BK10" i="8" s="1"/>
  <c r="BB21" i="8"/>
  <c r="BC10" i="8" s="1"/>
  <c r="BP15" i="8"/>
  <c r="BN21" i="8"/>
  <c r="BO12" i="8" s="1"/>
  <c r="BP9" i="8"/>
  <c r="Z21" i="8"/>
  <c r="AA12" i="8" s="1"/>
  <c r="AX21" i="8"/>
  <c r="AY17" i="8" s="1"/>
  <c r="BP12" i="8"/>
  <c r="BP18" i="8"/>
  <c r="AD21" i="8"/>
  <c r="AE9" i="8" s="1"/>
  <c r="N21" i="8"/>
  <c r="O19" i="8" s="1"/>
  <c r="AT21" i="7"/>
  <c r="AU16" i="7" s="1"/>
  <c r="V21" i="7"/>
  <c r="W20" i="7" s="1"/>
  <c r="BP17" i="7"/>
  <c r="BP11" i="7"/>
  <c r="AX21" i="7"/>
  <c r="AY13" i="7" s="1"/>
  <c r="BB21" i="7"/>
  <c r="BC12" i="7" s="1"/>
  <c r="AH21" i="7"/>
  <c r="AI17" i="7" s="1"/>
  <c r="BP10" i="7"/>
  <c r="BP16" i="7"/>
  <c r="BF21" i="7"/>
  <c r="BG9" i="7" s="1"/>
  <c r="AP21" i="7"/>
  <c r="AQ16" i="7" s="1"/>
  <c r="BP19" i="7"/>
  <c r="R21" i="7"/>
  <c r="S18" i="7" s="1"/>
  <c r="BJ21" i="7"/>
  <c r="BK18" i="7" s="1"/>
  <c r="BP9" i="7"/>
  <c r="BN21" i="7"/>
  <c r="BO18" i="7" s="1"/>
  <c r="BP12" i="7"/>
  <c r="N21" i="7"/>
  <c r="O9" i="7" s="1"/>
  <c r="BP14" i="7"/>
  <c r="BP18" i="7"/>
  <c r="AL21" i="7"/>
  <c r="AM19" i="7" s="1"/>
  <c r="BP15" i="7"/>
  <c r="BP20" i="7"/>
  <c r="J21" i="7"/>
  <c r="K18" i="7" s="1"/>
  <c r="Z21" i="7"/>
  <c r="AA20" i="7" s="1"/>
  <c r="F21" i="7"/>
  <c r="AD21" i="7"/>
  <c r="AE14" i="7" s="1"/>
  <c r="BP13" i="7"/>
  <c r="BP15" i="4"/>
  <c r="BP11" i="4"/>
  <c r="BP13" i="4"/>
  <c r="BP19" i="4"/>
  <c r="BP17" i="4"/>
  <c r="BP21" i="4"/>
  <c r="BP18" i="4"/>
  <c r="BP16" i="4"/>
  <c r="BP14" i="4"/>
  <c r="BP9" i="4"/>
  <c r="BP12" i="4"/>
  <c r="BP10" i="4"/>
  <c r="BP20" i="4"/>
  <c r="F22" i="4"/>
  <c r="G15" i="4" s="1"/>
  <c r="BN22" i="4"/>
  <c r="BO20" i="4" s="1"/>
  <c r="BJ22" i="4"/>
  <c r="BK19" i="4" s="1"/>
  <c r="BF22" i="4"/>
  <c r="BG20" i="4" s="1"/>
  <c r="BB22" i="4"/>
  <c r="BC20" i="4" s="1"/>
  <c r="AX22" i="4"/>
  <c r="AY20" i="4" s="1"/>
  <c r="AT22" i="4"/>
  <c r="AP22" i="4"/>
  <c r="AQ18" i="4" s="1"/>
  <c r="AL22" i="4"/>
  <c r="AM18" i="4" s="1"/>
  <c r="AH22" i="4"/>
  <c r="AI20" i="4" s="1"/>
  <c r="AD22" i="4"/>
  <c r="AE19" i="4" s="1"/>
  <c r="Z22" i="4"/>
  <c r="AA19" i="4" s="1"/>
  <c r="R22" i="4"/>
  <c r="S20" i="4" s="1"/>
  <c r="V22" i="4"/>
  <c r="W20" i="4" s="1"/>
  <c r="N22" i="4"/>
  <c r="O21" i="4" s="1"/>
  <c r="BO21" i="9" l="1"/>
  <c r="BO11" i="9"/>
  <c r="BO13" i="9"/>
  <c r="BO22" i="9"/>
  <c r="BO10" i="9"/>
  <c r="BO20" i="9"/>
  <c r="BO17" i="9"/>
  <c r="BO14" i="9"/>
  <c r="BO12" i="9"/>
  <c r="BO19" i="9"/>
  <c r="BO18" i="9"/>
  <c r="BO16" i="9"/>
  <c r="BO15" i="9"/>
  <c r="BK13" i="9"/>
  <c r="BK10" i="9"/>
  <c r="BK18" i="9"/>
  <c r="BK11" i="9"/>
  <c r="BK15" i="9"/>
  <c r="BK20" i="9"/>
  <c r="BK17" i="9"/>
  <c r="BK12" i="9"/>
  <c r="BK14" i="9"/>
  <c r="BK22" i="9"/>
  <c r="BK21" i="9"/>
  <c r="BK19" i="9"/>
  <c r="BK16" i="9"/>
  <c r="BK9" i="9"/>
  <c r="BG11" i="9"/>
  <c r="BG19" i="9"/>
  <c r="BG16" i="9"/>
  <c r="BG13" i="9"/>
  <c r="BG22" i="9"/>
  <c r="BG10" i="9"/>
  <c r="BG20" i="9"/>
  <c r="BG14" i="9"/>
  <c r="BG21" i="9"/>
  <c r="BG12" i="9"/>
  <c r="BG18" i="9"/>
  <c r="BG17" i="9"/>
  <c r="BG15" i="9"/>
  <c r="BG9" i="9"/>
  <c r="BC11" i="9"/>
  <c r="BC12" i="9"/>
  <c r="BC10" i="9"/>
  <c r="BC21" i="9"/>
  <c r="BC22" i="9"/>
  <c r="BC20" i="9"/>
  <c r="BC19" i="9"/>
  <c r="BC14" i="9"/>
  <c r="BC18" i="9"/>
  <c r="BC17" i="9"/>
  <c r="BC16" i="9"/>
  <c r="BC13" i="9"/>
  <c r="BC15" i="9"/>
  <c r="AY19" i="9"/>
  <c r="AY21" i="9"/>
  <c r="AY18" i="9"/>
  <c r="AY17" i="9"/>
  <c r="AY16" i="9"/>
  <c r="AY15" i="9"/>
  <c r="AY14" i="9"/>
  <c r="AY11" i="9"/>
  <c r="AY20" i="9"/>
  <c r="AY13" i="9"/>
  <c r="AY10" i="9"/>
  <c r="AY12" i="9"/>
  <c r="AY22" i="9"/>
  <c r="AU17" i="9"/>
  <c r="AU18" i="9"/>
  <c r="AU15" i="9"/>
  <c r="AU14" i="9"/>
  <c r="AU16" i="9"/>
  <c r="AU13" i="9"/>
  <c r="AU12" i="9"/>
  <c r="AU11" i="9"/>
  <c r="AU22" i="9"/>
  <c r="AU10" i="9"/>
  <c r="AU21" i="9"/>
  <c r="AU20" i="9"/>
  <c r="AU19" i="9"/>
  <c r="AU9" i="9"/>
  <c r="AQ14" i="9"/>
  <c r="AQ15" i="9"/>
  <c r="AQ11" i="9"/>
  <c r="AQ12" i="9"/>
  <c r="AQ16" i="9"/>
  <c r="AQ22" i="9"/>
  <c r="AQ10" i="9"/>
  <c r="AQ13" i="9"/>
  <c r="AQ21" i="9"/>
  <c r="AQ20" i="9"/>
  <c r="AQ19" i="9"/>
  <c r="AQ18" i="9"/>
  <c r="AQ17" i="9"/>
  <c r="AM22" i="9"/>
  <c r="AM12" i="9"/>
  <c r="AM10" i="9"/>
  <c r="AM19" i="9"/>
  <c r="AM11" i="9"/>
  <c r="AM21" i="9"/>
  <c r="AM20" i="9"/>
  <c r="AM17" i="9"/>
  <c r="AM16" i="9"/>
  <c r="AM15" i="9"/>
  <c r="AM14" i="9"/>
  <c r="AM13" i="9"/>
  <c r="AM18" i="9"/>
  <c r="AI21" i="9"/>
  <c r="AI19" i="9"/>
  <c r="AI11" i="9"/>
  <c r="AI20" i="9"/>
  <c r="AI18" i="9"/>
  <c r="AI17" i="9"/>
  <c r="AI22" i="9"/>
  <c r="AI12" i="9"/>
  <c r="AI16" i="9"/>
  <c r="AI15" i="9"/>
  <c r="AI10" i="9"/>
  <c r="AI14" i="9"/>
  <c r="AI13" i="9"/>
  <c r="AI9" i="9"/>
  <c r="AE15" i="9"/>
  <c r="AE17" i="9"/>
  <c r="AE14" i="9"/>
  <c r="AE21" i="9"/>
  <c r="AE12" i="9"/>
  <c r="AE16" i="9"/>
  <c r="AE13" i="9"/>
  <c r="AE11" i="9"/>
  <c r="AE20" i="9"/>
  <c r="AE10" i="9"/>
  <c r="AE22" i="9"/>
  <c r="AE19" i="9"/>
  <c r="AE18" i="9"/>
  <c r="AA14" i="9"/>
  <c r="AA12" i="9"/>
  <c r="AA20" i="9"/>
  <c r="AA16" i="9"/>
  <c r="AA11" i="9"/>
  <c r="AA13" i="9"/>
  <c r="AA22" i="9"/>
  <c r="AA21" i="9"/>
  <c r="AA17" i="9"/>
  <c r="AA15" i="9"/>
  <c r="AA10" i="9"/>
  <c r="AA19" i="9"/>
  <c r="AA18" i="9"/>
  <c r="AA9" i="9"/>
  <c r="W11" i="9"/>
  <c r="W12" i="9"/>
  <c r="W19" i="9"/>
  <c r="W10" i="9"/>
  <c r="W15" i="9"/>
  <c r="W22" i="9"/>
  <c r="W16" i="9"/>
  <c r="W13" i="9"/>
  <c r="W21" i="9"/>
  <c r="W18" i="9"/>
  <c r="W17" i="9"/>
  <c r="W20" i="9"/>
  <c r="W14" i="9"/>
  <c r="S13" i="9"/>
  <c r="S18" i="9"/>
  <c r="S19" i="9"/>
  <c r="S20" i="9"/>
  <c r="S22" i="9"/>
  <c r="S21" i="9"/>
  <c r="S12" i="9"/>
  <c r="S9" i="9"/>
  <c r="S16" i="9"/>
  <c r="S14" i="9"/>
  <c r="S10" i="9"/>
  <c r="S11" i="9"/>
  <c r="S17" i="9"/>
  <c r="O17" i="9"/>
  <c r="O20" i="9"/>
  <c r="O18" i="9"/>
  <c r="O9" i="9"/>
  <c r="O21" i="9"/>
  <c r="O10" i="9"/>
  <c r="O14" i="9"/>
  <c r="O11" i="9"/>
  <c r="O19" i="9"/>
  <c r="O22" i="9"/>
  <c r="O16" i="9"/>
  <c r="O12" i="9"/>
  <c r="O15" i="9"/>
  <c r="K14" i="9"/>
  <c r="K17" i="9"/>
  <c r="K19" i="9"/>
  <c r="K15" i="9"/>
  <c r="K18" i="9"/>
  <c r="K20" i="9"/>
  <c r="K11" i="9"/>
  <c r="K16" i="9"/>
  <c r="K21" i="9"/>
  <c r="K9" i="9"/>
  <c r="K12" i="9"/>
  <c r="K10" i="9"/>
  <c r="K13" i="9"/>
  <c r="G10" i="9"/>
  <c r="G12" i="9"/>
  <c r="G13" i="9"/>
  <c r="G9" i="9"/>
  <c r="G11" i="9"/>
  <c r="G15" i="9"/>
  <c r="G17" i="9"/>
  <c r="G22" i="9"/>
  <c r="G21" i="9"/>
  <c r="G18" i="9"/>
  <c r="G16" i="9"/>
  <c r="G20" i="9"/>
  <c r="G19" i="9"/>
  <c r="BO17" i="8"/>
  <c r="BO14" i="8"/>
  <c r="BO9" i="8"/>
  <c r="BO20" i="8"/>
  <c r="BO11" i="8"/>
  <c r="BO19" i="8"/>
  <c r="BO15" i="8"/>
  <c r="BO18" i="8"/>
  <c r="BO16" i="8"/>
  <c r="BO10" i="8"/>
  <c r="BO13" i="8"/>
  <c r="BK18" i="8"/>
  <c r="BK15" i="8"/>
  <c r="BK12" i="8"/>
  <c r="BK9" i="8"/>
  <c r="BK11" i="8"/>
  <c r="BK14" i="8"/>
  <c r="BK20" i="8"/>
  <c r="BK17" i="8"/>
  <c r="BK13" i="8"/>
  <c r="BK16" i="8"/>
  <c r="BK19" i="8"/>
  <c r="BG18" i="8"/>
  <c r="BG15" i="8"/>
  <c r="BG12" i="8"/>
  <c r="BG9" i="8"/>
  <c r="BG11" i="8"/>
  <c r="BG14" i="8"/>
  <c r="BG10" i="8"/>
  <c r="BG20" i="8"/>
  <c r="BG19" i="8"/>
  <c r="BG17" i="8"/>
  <c r="BG16" i="8"/>
  <c r="BC18" i="8"/>
  <c r="BC15" i="8"/>
  <c r="BC17" i="8"/>
  <c r="BC12" i="8"/>
  <c r="BC9" i="8"/>
  <c r="BC14" i="8"/>
  <c r="BC20" i="8"/>
  <c r="BC11" i="8"/>
  <c r="BC13" i="8"/>
  <c r="BC16" i="8"/>
  <c r="BC19" i="8"/>
  <c r="AY19" i="8"/>
  <c r="AY16" i="8"/>
  <c r="AY10" i="8"/>
  <c r="AY9" i="8"/>
  <c r="AY18" i="8"/>
  <c r="AY14" i="8"/>
  <c r="AY13" i="8"/>
  <c r="AY12" i="8"/>
  <c r="AY20" i="8"/>
  <c r="AY11" i="8"/>
  <c r="AY15" i="8"/>
  <c r="AU16" i="8"/>
  <c r="AU13" i="8"/>
  <c r="AU19" i="8"/>
  <c r="AU10" i="8"/>
  <c r="AU18" i="8"/>
  <c r="AU12" i="8"/>
  <c r="AU14" i="8"/>
  <c r="AU11" i="8"/>
  <c r="AU9" i="8"/>
  <c r="AU15" i="8"/>
  <c r="AU20" i="8"/>
  <c r="AQ13" i="8"/>
  <c r="AQ16" i="8"/>
  <c r="AQ19" i="8"/>
  <c r="AQ11" i="8"/>
  <c r="AQ18" i="8"/>
  <c r="AQ15" i="8"/>
  <c r="AQ9" i="8"/>
  <c r="AQ14" i="8"/>
  <c r="AQ10" i="8"/>
  <c r="AQ20" i="8"/>
  <c r="AQ12" i="8"/>
  <c r="AM10" i="8"/>
  <c r="AM16" i="8"/>
  <c r="AM14" i="8"/>
  <c r="AM15" i="8"/>
  <c r="AM12" i="8"/>
  <c r="AM13" i="8"/>
  <c r="AM9" i="8"/>
  <c r="AM19" i="8"/>
  <c r="AM20" i="8"/>
  <c r="AM11" i="8"/>
  <c r="AM18" i="8"/>
  <c r="AI19" i="8"/>
  <c r="AI13" i="8"/>
  <c r="AI20" i="8"/>
  <c r="AI10" i="8"/>
  <c r="AI11" i="8"/>
  <c r="AI16" i="8"/>
  <c r="AI17" i="8"/>
  <c r="AI14" i="8"/>
  <c r="AI18" i="8"/>
  <c r="AI12" i="8"/>
  <c r="AI15" i="8"/>
  <c r="AE17" i="8"/>
  <c r="AE16" i="8"/>
  <c r="AE14" i="8"/>
  <c r="AE11" i="8"/>
  <c r="AE20" i="8"/>
  <c r="AE10" i="8"/>
  <c r="AE19" i="8"/>
  <c r="AE12" i="8"/>
  <c r="AE13" i="8"/>
  <c r="AE18" i="8"/>
  <c r="AE15" i="8"/>
  <c r="AA17" i="8"/>
  <c r="AA10" i="8"/>
  <c r="AA15" i="8"/>
  <c r="AA20" i="8"/>
  <c r="AA14" i="8"/>
  <c r="AA11" i="8"/>
  <c r="AA9" i="8"/>
  <c r="AA19" i="8"/>
  <c r="AA16" i="8"/>
  <c r="AA13" i="8"/>
  <c r="AA18" i="8"/>
  <c r="W14" i="8"/>
  <c r="W9" i="8"/>
  <c r="W18" i="8"/>
  <c r="W17" i="8"/>
  <c r="W16" i="8"/>
  <c r="W11" i="8"/>
  <c r="W20" i="8"/>
  <c r="W19" i="8"/>
  <c r="W13" i="8"/>
  <c r="W10" i="8"/>
  <c r="W12" i="8"/>
  <c r="S12" i="8"/>
  <c r="S18" i="8"/>
  <c r="S9" i="8"/>
  <c r="S11" i="8"/>
  <c r="S20" i="8"/>
  <c r="S17" i="8"/>
  <c r="S15" i="8"/>
  <c r="S14" i="8"/>
  <c r="S13" i="8"/>
  <c r="S16" i="8"/>
  <c r="S19" i="8"/>
  <c r="O15" i="8"/>
  <c r="O14" i="8"/>
  <c r="O18" i="8"/>
  <c r="O12" i="8"/>
  <c r="O9" i="8"/>
  <c r="O11" i="8"/>
  <c r="O17" i="8"/>
  <c r="O20" i="8"/>
  <c r="O13" i="8"/>
  <c r="O10" i="8"/>
  <c r="O16" i="8"/>
  <c r="K18" i="8"/>
  <c r="K15" i="8"/>
  <c r="K12" i="8"/>
  <c r="K9" i="8"/>
  <c r="K14" i="8"/>
  <c r="K20" i="8"/>
  <c r="K17" i="8"/>
  <c r="K11" i="8"/>
  <c r="K19" i="8"/>
  <c r="K16" i="8"/>
  <c r="K13" i="8"/>
  <c r="G18" i="8"/>
  <c r="G15" i="8"/>
  <c r="G19" i="8"/>
  <c r="G12" i="8"/>
  <c r="G16" i="8"/>
  <c r="G20" i="8"/>
  <c r="G13" i="8"/>
  <c r="G17" i="8"/>
  <c r="G14" i="8"/>
  <c r="G11" i="8"/>
  <c r="G10" i="8"/>
  <c r="BO20" i="7"/>
  <c r="BO17" i="7"/>
  <c r="BO14" i="7"/>
  <c r="BO11" i="7"/>
  <c r="BO19" i="7"/>
  <c r="BO16" i="7"/>
  <c r="BO13" i="7"/>
  <c r="BO9" i="7"/>
  <c r="BO12" i="7"/>
  <c r="BO15" i="7"/>
  <c r="BO10" i="7"/>
  <c r="BK20" i="7"/>
  <c r="BK14" i="7"/>
  <c r="BK11" i="7"/>
  <c r="BK17" i="7"/>
  <c r="BK13" i="7"/>
  <c r="BK10" i="7"/>
  <c r="BK9" i="7"/>
  <c r="BK16" i="7"/>
  <c r="BK19" i="7"/>
  <c r="BK15" i="7"/>
  <c r="BK12" i="7"/>
  <c r="BG17" i="7"/>
  <c r="BG16" i="7"/>
  <c r="BG11" i="7"/>
  <c r="BG19" i="7"/>
  <c r="BG18" i="7"/>
  <c r="BG10" i="7"/>
  <c r="BG15" i="7"/>
  <c r="BG14" i="7"/>
  <c r="BG20" i="7"/>
  <c r="BG13" i="7"/>
  <c r="BG12" i="7"/>
  <c r="BC20" i="7"/>
  <c r="BC17" i="7"/>
  <c r="BC14" i="7"/>
  <c r="BC9" i="7"/>
  <c r="BC15" i="7"/>
  <c r="BC11" i="7"/>
  <c r="BC19" i="7"/>
  <c r="BC13" i="7"/>
  <c r="BC10" i="7"/>
  <c r="BC16" i="7"/>
  <c r="BC18" i="7"/>
  <c r="AY18" i="7"/>
  <c r="AY15" i="7"/>
  <c r="AY12" i="7"/>
  <c r="AY9" i="7"/>
  <c r="AY17" i="7"/>
  <c r="AY14" i="7"/>
  <c r="AY20" i="7"/>
  <c r="AY11" i="7"/>
  <c r="AY16" i="7"/>
  <c r="AY10" i="7"/>
  <c r="AY19" i="7"/>
  <c r="AU15" i="7"/>
  <c r="AU9" i="7"/>
  <c r="AU11" i="7"/>
  <c r="AU18" i="7"/>
  <c r="AU12" i="7"/>
  <c r="AU17" i="7"/>
  <c r="AU14" i="7"/>
  <c r="AU13" i="7"/>
  <c r="AU20" i="7"/>
  <c r="AU10" i="7"/>
  <c r="AU19" i="7"/>
  <c r="AQ12" i="7"/>
  <c r="AQ10" i="7"/>
  <c r="AQ15" i="7"/>
  <c r="AQ11" i="7"/>
  <c r="AQ9" i="7"/>
  <c r="AQ18" i="7"/>
  <c r="AQ14" i="7"/>
  <c r="AQ20" i="7"/>
  <c r="AQ19" i="7"/>
  <c r="AQ17" i="7"/>
  <c r="AQ13" i="7"/>
  <c r="AM15" i="7"/>
  <c r="AM16" i="7"/>
  <c r="AM9" i="7"/>
  <c r="AM18" i="7"/>
  <c r="AM14" i="7"/>
  <c r="AM17" i="7"/>
  <c r="AM13" i="7"/>
  <c r="AM11" i="7"/>
  <c r="AM10" i="7"/>
  <c r="AM12" i="7"/>
  <c r="AM20" i="7"/>
  <c r="AI19" i="7"/>
  <c r="AI16" i="7"/>
  <c r="AI13" i="7"/>
  <c r="AI10" i="7"/>
  <c r="AI12" i="7"/>
  <c r="AI15" i="7"/>
  <c r="AI18" i="7"/>
  <c r="AI14" i="7"/>
  <c r="AI11" i="7"/>
  <c r="AI20" i="7"/>
  <c r="AI9" i="7"/>
  <c r="AE19" i="7"/>
  <c r="AE16" i="7"/>
  <c r="AE10" i="7"/>
  <c r="AE12" i="7"/>
  <c r="AE11" i="7"/>
  <c r="AE13" i="7"/>
  <c r="AE9" i="7"/>
  <c r="AE15" i="7"/>
  <c r="AE18" i="7"/>
  <c r="AE17" i="7"/>
  <c r="AE20" i="7"/>
  <c r="AA19" i="7"/>
  <c r="AA16" i="7"/>
  <c r="AA13" i="7"/>
  <c r="AA10" i="7"/>
  <c r="AA9" i="7"/>
  <c r="AA12" i="7"/>
  <c r="AA15" i="7"/>
  <c r="AA18" i="7"/>
  <c r="AA14" i="7"/>
  <c r="AA17" i="7"/>
  <c r="AA11" i="7"/>
  <c r="W19" i="7"/>
  <c r="W13" i="7"/>
  <c r="W12" i="7"/>
  <c r="W18" i="7"/>
  <c r="W16" i="7"/>
  <c r="W15" i="7"/>
  <c r="W10" i="7"/>
  <c r="W9" i="7"/>
  <c r="W11" i="7"/>
  <c r="W14" i="7"/>
  <c r="W17" i="7"/>
  <c r="S20" i="7"/>
  <c r="S13" i="7"/>
  <c r="S14" i="7"/>
  <c r="S10" i="7"/>
  <c r="S16" i="7"/>
  <c r="S15" i="7"/>
  <c r="S12" i="7"/>
  <c r="S9" i="7"/>
  <c r="S19" i="7"/>
  <c r="S17" i="7"/>
  <c r="S11" i="7"/>
  <c r="O17" i="7"/>
  <c r="O13" i="7"/>
  <c r="O20" i="7"/>
  <c r="O14" i="7"/>
  <c r="O12" i="7"/>
  <c r="O16" i="7"/>
  <c r="O19" i="7"/>
  <c r="O11" i="7"/>
  <c r="O15" i="7"/>
  <c r="O10" i="7"/>
  <c r="O18" i="7"/>
  <c r="K15" i="7"/>
  <c r="K9" i="7"/>
  <c r="K11" i="7"/>
  <c r="K16" i="7"/>
  <c r="K10" i="7"/>
  <c r="K17" i="7"/>
  <c r="K14" i="7"/>
  <c r="K19" i="7"/>
  <c r="K13" i="7"/>
  <c r="K12" i="7"/>
  <c r="K20" i="7"/>
  <c r="G17" i="7"/>
  <c r="G14" i="7"/>
  <c r="G19" i="7"/>
  <c r="G13" i="7"/>
  <c r="G9" i="7"/>
  <c r="G11" i="7"/>
  <c r="G16" i="7"/>
  <c r="G18" i="7"/>
  <c r="G12" i="7"/>
  <c r="G10" i="7"/>
  <c r="G20" i="7"/>
  <c r="G15" i="7"/>
  <c r="BO16" i="4"/>
  <c r="BO21" i="4"/>
  <c r="BO13" i="4"/>
  <c r="BO14" i="4"/>
  <c r="BO15" i="4"/>
  <c r="BO9" i="4"/>
  <c r="BO18" i="4"/>
  <c r="BO12" i="4"/>
  <c r="BO19" i="4"/>
  <c r="BO10" i="4"/>
  <c r="BO17" i="4"/>
  <c r="BO11" i="4"/>
  <c r="BK13" i="4"/>
  <c r="BK11" i="4"/>
  <c r="BK14" i="4"/>
  <c r="BK12" i="4"/>
  <c r="BK15" i="4"/>
  <c r="BK16" i="4"/>
  <c r="BK17" i="4"/>
  <c r="BK18" i="4"/>
  <c r="BK20" i="4"/>
  <c r="BK9" i="4"/>
  <c r="BK21" i="4"/>
  <c r="BK10" i="4"/>
  <c r="BG12" i="4"/>
  <c r="BG11" i="4"/>
  <c r="BG13" i="4"/>
  <c r="BG15" i="4"/>
  <c r="BG17" i="4"/>
  <c r="BG9" i="4"/>
  <c r="BG14" i="4"/>
  <c r="BG19" i="4"/>
  <c r="BG21" i="4"/>
  <c r="BG16" i="4"/>
  <c r="BG18" i="4"/>
  <c r="BG10" i="4"/>
  <c r="BC9" i="4"/>
  <c r="BC18" i="4"/>
  <c r="BC17" i="4"/>
  <c r="BC11" i="4"/>
  <c r="BC14" i="4"/>
  <c r="BC15" i="4"/>
  <c r="BC16" i="4"/>
  <c r="BC19" i="4"/>
  <c r="BC12" i="4"/>
  <c r="BC13" i="4"/>
  <c r="BC21" i="4"/>
  <c r="BC10" i="4"/>
  <c r="AY9" i="4"/>
  <c r="AY11" i="4"/>
  <c r="AY12" i="4"/>
  <c r="AY14" i="4"/>
  <c r="AY21" i="4"/>
  <c r="AY13" i="4"/>
  <c r="AY15" i="4"/>
  <c r="AY16" i="4"/>
  <c r="AY17" i="4"/>
  <c r="AY18" i="4"/>
  <c r="AY19" i="4"/>
  <c r="AY10" i="4"/>
  <c r="AU20" i="4"/>
  <c r="AU14" i="4"/>
  <c r="AU17" i="4"/>
  <c r="AU18" i="4"/>
  <c r="AU19" i="4"/>
  <c r="AU16" i="4"/>
  <c r="AU15" i="4"/>
  <c r="AU13" i="4"/>
  <c r="AU11" i="4"/>
  <c r="AU10" i="4"/>
  <c r="AU9" i="4"/>
  <c r="AU12" i="4"/>
  <c r="AU21" i="4"/>
  <c r="AQ11" i="4"/>
  <c r="AQ12" i="4"/>
  <c r="AQ9" i="4"/>
  <c r="AQ20" i="4"/>
  <c r="AQ13" i="4"/>
  <c r="AQ14" i="4"/>
  <c r="AQ15" i="4"/>
  <c r="AQ16" i="4"/>
  <c r="AQ17" i="4"/>
  <c r="AQ19" i="4"/>
  <c r="AQ21" i="4"/>
  <c r="AQ10" i="4"/>
  <c r="AM11" i="4"/>
  <c r="AM12" i="4"/>
  <c r="AM13" i="4"/>
  <c r="AM10" i="4"/>
  <c r="AM14" i="4"/>
  <c r="AM9" i="4"/>
  <c r="AM16" i="4"/>
  <c r="AM15" i="4"/>
  <c r="AM17" i="4"/>
  <c r="AM20" i="4"/>
  <c r="AM21" i="4"/>
  <c r="AM19" i="4"/>
  <c r="AI12" i="4"/>
  <c r="AI9" i="4"/>
  <c r="AI13" i="4"/>
  <c r="AI14" i="4"/>
  <c r="AI10" i="4"/>
  <c r="AI15" i="4"/>
  <c r="AI16" i="4"/>
  <c r="AI19" i="4"/>
  <c r="AI17" i="4"/>
  <c r="AI18" i="4"/>
  <c r="AI21" i="4"/>
  <c r="AI11" i="4"/>
  <c r="AE11" i="4"/>
  <c r="AE20" i="4"/>
  <c r="AE12" i="4"/>
  <c r="AE17" i="4"/>
  <c r="AE13" i="4"/>
  <c r="AE15" i="4"/>
  <c r="AE21" i="4"/>
  <c r="AE14" i="4"/>
  <c r="AE16" i="4"/>
  <c r="AE9" i="4"/>
  <c r="AE18" i="4"/>
  <c r="AE10" i="4"/>
  <c r="AA14" i="4"/>
  <c r="AA11" i="4"/>
  <c r="AA12" i="4"/>
  <c r="AA13" i="4"/>
  <c r="AA15" i="4"/>
  <c r="AA9" i="4"/>
  <c r="AA16" i="4"/>
  <c r="AA17" i="4"/>
  <c r="AA18" i="4"/>
  <c r="AA20" i="4"/>
  <c r="AA21" i="4"/>
  <c r="AA10" i="4"/>
  <c r="W11" i="4"/>
  <c r="W10" i="4"/>
  <c r="W12" i="4"/>
  <c r="W21" i="4"/>
  <c r="W16" i="4"/>
  <c r="W14" i="4"/>
  <c r="W17" i="4"/>
  <c r="W18" i="4"/>
  <c r="W13" i="4"/>
  <c r="W15" i="4"/>
  <c r="W9" i="4"/>
  <c r="W19" i="4"/>
  <c r="S11" i="4"/>
  <c r="S12" i="4"/>
  <c r="S18" i="4"/>
  <c r="S13" i="4"/>
  <c r="S14" i="4"/>
  <c r="S16" i="4"/>
  <c r="S15" i="4"/>
  <c r="S17" i="4"/>
  <c r="S21" i="4"/>
  <c r="S19" i="4"/>
  <c r="S9" i="4"/>
  <c r="S10" i="4"/>
  <c r="O10" i="4"/>
  <c r="O13" i="4"/>
  <c r="O11" i="4"/>
  <c r="O16" i="4"/>
  <c r="O17" i="4"/>
  <c r="O14" i="4"/>
  <c r="O9" i="4"/>
  <c r="O20" i="4"/>
  <c r="O12" i="4"/>
  <c r="O15" i="4"/>
  <c r="O18" i="4"/>
  <c r="O19" i="4"/>
  <c r="K21" i="4"/>
  <c r="K19" i="4"/>
  <c r="K10" i="4"/>
  <c r="K18" i="4"/>
  <c r="K14" i="4"/>
  <c r="K15" i="4"/>
  <c r="K9" i="4"/>
  <c r="K11" i="4"/>
  <c r="K16" i="4"/>
  <c r="K12" i="4"/>
  <c r="K13" i="4"/>
  <c r="K20" i="4"/>
  <c r="G21" i="4"/>
  <c r="G9" i="4"/>
  <c r="G10" i="4"/>
  <c r="G13" i="4"/>
  <c r="G17" i="4"/>
  <c r="G18" i="4"/>
  <c r="G11" i="4"/>
  <c r="G20" i="4"/>
  <c r="G16" i="4"/>
  <c r="G12" i="4"/>
  <c r="G14" i="4"/>
  <c r="G19" i="4"/>
  <c r="BP23" i="9"/>
  <c r="BP21" i="8"/>
  <c r="G21" i="8" s="1"/>
  <c r="BP21" i="7"/>
  <c r="G21" i="7" s="1"/>
  <c r="BP22" i="4"/>
  <c r="G22" i="4" s="1"/>
  <c r="BQ21" i="9" l="1"/>
  <c r="AY23" i="9"/>
  <c r="AI23" i="9"/>
  <c r="S23" i="9"/>
  <c r="BO23" i="9"/>
  <c r="BK23" i="9"/>
  <c r="AU23" i="9"/>
  <c r="AE23" i="9"/>
  <c r="O23" i="9"/>
  <c r="BG23" i="9"/>
  <c r="AQ23" i="9"/>
  <c r="AA23" i="9"/>
  <c r="K23" i="9"/>
  <c r="BC23" i="9"/>
  <c r="AM23" i="9"/>
  <c r="W23" i="9"/>
  <c r="G23" i="9"/>
  <c r="BQ12" i="8"/>
  <c r="AQ21" i="8"/>
  <c r="BO21" i="8"/>
  <c r="AU21" i="8"/>
  <c r="AY21" i="8"/>
  <c r="AM21" i="8"/>
  <c r="BC21" i="8"/>
  <c r="K21" i="8"/>
  <c r="BG21" i="8"/>
  <c r="O21" i="8"/>
  <c r="BK21" i="8"/>
  <c r="S21" i="8"/>
  <c r="W21" i="8"/>
  <c r="AA21" i="8"/>
  <c r="AE21" i="8"/>
  <c r="AI21" i="8"/>
  <c r="O21" i="7"/>
  <c r="BK21" i="7"/>
  <c r="BO21" i="7"/>
  <c r="S21" i="7"/>
  <c r="W21" i="7"/>
  <c r="AA21" i="7"/>
  <c r="AE21" i="7"/>
  <c r="AM21" i="7"/>
  <c r="AI21" i="7"/>
  <c r="AQ21" i="7"/>
  <c r="K21" i="7"/>
  <c r="AU21" i="7"/>
  <c r="AY21" i="7"/>
  <c r="BC21" i="7"/>
  <c r="BG21" i="7"/>
  <c r="BQ10" i="4"/>
  <c r="AE22" i="4"/>
  <c r="BC22" i="4"/>
  <c r="K22" i="4"/>
  <c r="AI22" i="4"/>
  <c r="BG22" i="4"/>
  <c r="O22" i="4"/>
  <c r="AM22" i="4"/>
  <c r="BK22" i="4"/>
  <c r="S22" i="4"/>
  <c r="AQ22" i="4"/>
  <c r="BO22" i="4"/>
  <c r="W22" i="4"/>
  <c r="AU22" i="4"/>
  <c r="AA22" i="4"/>
  <c r="AY22" i="4"/>
  <c r="BQ22" i="9"/>
  <c r="BQ10" i="9"/>
  <c r="BQ9" i="9"/>
  <c r="BQ18" i="9"/>
  <c r="BQ16" i="9"/>
  <c r="BQ15" i="9"/>
  <c r="BQ17" i="9"/>
  <c r="BQ20" i="9"/>
  <c r="BQ14" i="9"/>
  <c r="BQ12" i="9"/>
  <c r="BQ11" i="9"/>
  <c r="BQ13" i="9"/>
  <c r="BQ19" i="9"/>
  <c r="BQ23" i="9"/>
  <c r="BQ21" i="8"/>
  <c r="BQ21" i="7"/>
  <c r="BQ19" i="7"/>
  <c r="BQ9" i="7"/>
  <c r="BQ14" i="8"/>
  <c r="BQ18" i="8"/>
  <c r="BQ17" i="8"/>
  <c r="BQ20" i="8"/>
  <c r="BQ13" i="8"/>
  <c r="BQ19" i="8"/>
  <c r="BQ16" i="8"/>
  <c r="BQ10" i="8"/>
  <c r="BQ15" i="8"/>
  <c r="BQ9" i="8"/>
  <c r="BQ11" i="8"/>
  <c r="BQ20" i="7"/>
  <c r="BQ18" i="7"/>
  <c r="BQ13" i="7"/>
  <c r="BQ12" i="7"/>
  <c r="BQ14" i="7"/>
  <c r="BQ16" i="7"/>
  <c r="BQ10" i="7"/>
  <c r="BQ11" i="7"/>
  <c r="BQ17" i="7"/>
  <c r="BQ15" i="7"/>
  <c r="BQ20" i="4"/>
  <c r="BQ13" i="4"/>
  <c r="BQ17" i="4"/>
  <c r="BQ15" i="4"/>
  <c r="BQ18" i="4"/>
  <c r="BQ16" i="4"/>
  <c r="BQ11" i="4"/>
  <c r="BQ21" i="4"/>
  <c r="BQ19" i="4"/>
  <c r="BQ12" i="4"/>
  <c r="BQ14" i="4"/>
  <c r="BQ9" i="4"/>
  <c r="BQ22" i="4" l="1"/>
</calcChain>
</file>

<file path=xl/sharedStrings.xml><?xml version="1.0" encoding="utf-8"?>
<sst xmlns="http://schemas.openxmlformats.org/spreadsheetml/2006/main" count="1373" uniqueCount="214">
  <si>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</si>
  <si>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</si>
  <si>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</si>
  <si>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</si>
  <si>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</si>
  <si>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</si>
  <si>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</si>
  <si>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</si>
  <si>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</si>
  <si>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</si>
  <si>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</si>
  <si>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</si>
  <si>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</si>
  <si>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</si>
  <si>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</si>
  <si>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</si>
  <si>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</si>
  <si>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</si>
  <si>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</si>
  <si>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</si>
  <si>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</si>
  <si>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</si>
  <si>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</si>
  <si>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</si>
  <si>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</si>
  <si>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</si>
  <si>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TAWANGSARI</t>
  </si>
  <si>
    <t>SUKOHARJO</t>
  </si>
  <si>
    <t>NGUTER</t>
  </si>
  <si>
    <t>BENDOSARI</t>
  </si>
  <si>
    <t>POLOKARTO</t>
  </si>
  <si>
    <t>MOJOLABAN</t>
  </si>
  <si>
    <t>BAKI</t>
  </si>
  <si>
    <t>GATAK</t>
  </si>
  <si>
    <t>KARTASURA</t>
  </si>
  <si>
    <t>00-04 tahun</t>
  </si>
  <si>
    <t>Jumlah</t>
  </si>
  <si>
    <t>%</t>
  </si>
  <si>
    <t>05-09 tahun</t>
  </si>
  <si>
    <t>10-14 tahun</t>
  </si>
  <si>
    <t>15-19 tahun</t>
  </si>
  <si>
    <t>20-24 tahun</t>
  </si>
  <si>
    <t>25-29 tahun</t>
  </si>
  <si>
    <t>30-34 tahun</t>
  </si>
  <si>
    <t>35-39 tahun</t>
  </si>
  <si>
    <t>40-44 tahun</t>
  </si>
  <si>
    <t>45-49 tahun</t>
  </si>
  <si>
    <t>50-54 tahun</t>
  </si>
  <si>
    <t>55-59 tahun</t>
  </si>
  <si>
    <t>60-64 tahun</t>
  </si>
  <si>
    <t>65-69 tahun</t>
  </si>
  <si>
    <t>70-74 tahun</t>
  </si>
  <si>
    <t>&gt;75 tahun</t>
  </si>
  <si>
    <t>Kecamatan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</si>
  <si>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</si>
  <si>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</si>
  <si>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</si>
  <si>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</si>
  <si>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</si>
  <si>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</si>
  <si>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</si>
  <si>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</si>
  <si>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</si>
  <si>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</si>
  <si>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</si>
  <si>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Kode</t>
  </si>
  <si>
    <t>Nama</t>
  </si>
  <si>
    <t>No</t>
  </si>
  <si>
    <t>Desa/Kelurahan</t>
  </si>
  <si>
    <t xml:space="preserve">Kecamatan : 33.11.01 WERU </t>
  </si>
  <si>
    <t>Kabupaten/Kota : 33.11 SUKOHARJO</t>
  </si>
  <si>
    <t>Kecamatan : 33.11.02 BULU</t>
  </si>
  <si>
    <t>Kecamatan : 33.11.03 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</si>
  <si>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</si>
  <si>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</si>
  <si>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</si>
  <si>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</si>
  <si>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</si>
  <si>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</si>
  <si>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</si>
  <si>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</si>
  <si>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</si>
  <si>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</si>
  <si>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</si>
  <si>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</si>
  <si>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</si>
  <si>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</si>
  <si>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</si>
  <si>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</si>
  <si>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</si>
  <si>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</si>
  <si>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</si>
  <si>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</si>
  <si>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</si>
  <si>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</si>
  <si>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</si>
  <si>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</si>
  <si>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</si>
  <si>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 xml:space="preserve">Kecamatan : 33.11.04 SUKOHARJO </t>
  </si>
  <si>
    <t xml:space="preserve">Kecamatan : 33.11.05 NGUTER 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</si>
  <si>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</si>
  <si>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</si>
  <si>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</si>
  <si>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</si>
  <si>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</si>
  <si>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</si>
  <si>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</si>
  <si>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</si>
  <si>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</si>
  <si>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</si>
  <si>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</si>
  <si>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</si>
  <si>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</si>
  <si>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</si>
  <si>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</si>
  <si>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 xml:space="preserve">Kecamatan : 33.11.06 BENDOSARI 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</si>
  <si>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</si>
  <si>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</si>
  <si>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</si>
  <si>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</si>
  <si>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</si>
  <si>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</si>
  <si>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</si>
  <si>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</si>
  <si>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</si>
  <si>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</si>
  <si>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</si>
  <si>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</si>
  <si>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Kecamatan : 33.11.07 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</si>
  <si>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</si>
  <si>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</si>
  <si>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</si>
  <si>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</si>
  <si>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</si>
  <si>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</si>
  <si>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</si>
  <si>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</si>
  <si>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</si>
  <si>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</si>
  <si>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</si>
  <si>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</si>
  <si>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</si>
  <si>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</si>
  <si>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</si>
  <si>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</si>
  <si>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</si>
  <si>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</si>
  <si>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</si>
  <si>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</si>
  <si>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</si>
  <si>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</si>
  <si>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</si>
  <si>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</si>
  <si>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</si>
  <si>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</si>
  <si>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</si>
  <si>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Kecamatan : 33.11.08 MOJOLABAN</t>
  </si>
  <si>
    <t>Kecamatan : 33.11.09 GROGOL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</si>
  <si>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</si>
  <si>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</si>
  <si>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</si>
  <si>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</si>
  <si>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</si>
  <si>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</si>
  <si>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</si>
  <si>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</si>
  <si>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</si>
  <si>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</si>
  <si>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</si>
  <si>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</si>
  <si>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Kecamatan : 33.11.10 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</si>
  <si>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</si>
  <si>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</si>
  <si>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</si>
  <si>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</si>
  <si>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</si>
  <si>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</si>
  <si>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</si>
  <si>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</si>
  <si>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</si>
  <si>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</si>
  <si>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</si>
  <si>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</si>
  <si>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Kecamatan : 33.11.11 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</si>
  <si>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</si>
  <si>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</si>
  <si>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</si>
  <si>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</si>
  <si>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</si>
  <si>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</si>
  <si>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</si>
  <si>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</si>
  <si>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</si>
  <si>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</si>
  <si>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</si>
  <si>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</si>
  <si>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</si>
  <si>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Kecamatan : 33.11.12 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</si>
  <si>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</si>
  <si>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</si>
  <si>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</si>
  <si>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</si>
  <si>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</si>
  <si>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</si>
  <si>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</si>
  <si>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</si>
  <si>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</si>
  <si>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</si>
  <si>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</si>
  <si>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Desa/Kel</t>
  </si>
  <si>
    <t>TOTAL</t>
  </si>
  <si>
    <t>Laki-Laki</t>
  </si>
  <si>
    <t>Perempuan</t>
  </si>
  <si>
    <t>Jumlah Penduduk berdasarkan Kelompok Umur di Kabupaten Sukoharjo Semester 2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</si>
</sst>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0" fontId="0" fillId="0" borderId="1" xfId="2" applyNumberFormat="1" applyFont="1" applyBorder="1"/>
    <xf numFmtId="10" fontId="0" fillId="0" borderId="0" xfId="2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10" fontId="2" fillId="3" borderId="1" xfId="2" applyNumberFormat="1" applyFont="1" applyFill="1" applyBorder="1"/>
    <xf numFmtId="164" fontId="0" fillId="0" borderId="1" xfId="1" applyNumberFormat="1" applyFont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2" fillId="0" borderId="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8884-25F4-4069-8DE9-E443579EAA32}">
  <sheetPr codeName="Sheet1"/>
  <dimension ref="A1:BQ22"/>
  <sheetViews>
    <sheetView tabSelected="1" topLeftCell="AW1" workbookViewId="0">
      <selection activeCell="D9" sqref="D9"/>
    </sheetView>
  </sheetViews>
  <sheetFormatPr defaultRowHeight="15" x14ac:dyDescent="0.25"/>
  <cols>
    <col min="1" max="1" width="4.28515625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16" t="s">
        <v>213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69" ht="14.4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1:69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8"/>
      <c r="L4" s="8"/>
      <c r="M4" s="8"/>
    </row>
    <row r="5" spans="1:69" x14ac:dyDescent="0.25">
      <c r="A5" s="19" t="s">
        <v>70</v>
      </c>
      <c r="B5" s="19"/>
      <c r="C5" s="19"/>
      <c r="D5" s="19"/>
    </row>
    <row r="7" spans="1:69" s="7" customFormat="1" x14ac:dyDescent="0.25">
      <c r="A7" s="18" t="s">
        <v>67</v>
      </c>
      <c r="B7" s="17" t="s">
        <v>53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53</v>
      </c>
      <c r="BQ8" s="11" t="s">
        <v>37</v>
      </c>
    </row>
    <row r="9" spans="1:69" x14ac:dyDescent="0.25">
      <c r="A9" s="4">
        <v>1</v>
      </c>
      <c r="B9" s="1" t="s">
        <v>0</v>
      </c>
      <c r="C9" s="1" t="s">
        <v>12</v>
      </c>
      <c r="D9" s="13">
        <v>1608</v>
      </c>
      <c r="E9" s="13">
        <v>1529</v>
      </c>
      <c r="F9" s="13">
        <f t="shared" ref="F9:F20" si="0">SUM(D9:E9)</f>
        <v>3137</v>
      </c>
      <c r="G9" s="2">
        <f>IFERROR(F9/F$21,0)</f>
        <v>6.1538763339610794E-2</v>
      </c>
      <c r="H9" s="13">
        <v>2016</v>
      </c>
      <c r="I9" s="13">
        <v>1916</v>
      </c>
      <c r="J9" s="13">
        <f t="shared" ref="J9:J20" si="1">SUM(H9:I9)</f>
        <v>3932</v>
      </c>
      <c r="K9" s="2">
        <f>IFERROR(J9/J$21,0)</f>
        <v>5.9454146820896649E-2</v>
      </c>
      <c r="L9" s="13">
        <v>2006</v>
      </c>
      <c r="M9" s="13">
        <v>1906</v>
      </c>
      <c r="N9" s="13">
        <f t="shared" ref="N9:N20" si="2">SUM(L9:M9)</f>
        <v>3912</v>
      </c>
      <c r="O9" s="2">
        <f>IFERROR(N9/N$21,0)</f>
        <v>5.6058695402957701E-2</v>
      </c>
      <c r="P9" s="13">
        <v>2253</v>
      </c>
      <c r="Q9" s="13">
        <v>2080</v>
      </c>
      <c r="R9" s="13">
        <f t="shared" ref="R9:R20" si="3">SUM(P9:Q9)</f>
        <v>4333</v>
      </c>
      <c r="S9" s="2">
        <f>IFERROR(R9/R$21,0)</f>
        <v>6.0284378652123098E-2</v>
      </c>
      <c r="T9" s="13">
        <v>2007</v>
      </c>
      <c r="U9" s="13">
        <v>1860</v>
      </c>
      <c r="V9" s="13">
        <f t="shared" ref="V9:V20" si="4">SUM(T9:U9)</f>
        <v>3867</v>
      </c>
      <c r="W9" s="2">
        <f>IFERROR(V9/V$21,0)</f>
        <v>5.6558240215292807E-2</v>
      </c>
      <c r="X9" s="13">
        <v>2059</v>
      </c>
      <c r="Y9" s="13">
        <v>1989</v>
      </c>
      <c r="Z9" s="13">
        <f t="shared" ref="Z9:Z20" si="5">SUM(X9:Y9)</f>
        <v>4048</v>
      </c>
      <c r="AA9" s="2">
        <f>IFERROR(Z9/Z$21,0)</f>
        <v>6.0493753362424532E-2</v>
      </c>
      <c r="AB9" s="13">
        <v>2090</v>
      </c>
      <c r="AC9" s="13">
        <v>1935</v>
      </c>
      <c r="AD9" s="13">
        <f t="shared" ref="AD9:AD20" si="6">SUM(AB9:AC9)</f>
        <v>4025</v>
      </c>
      <c r="AE9" s="2">
        <f>IFERROR(AD9/AD$21,0)</f>
        <v>6.2305537065989694E-2</v>
      </c>
      <c r="AF9" s="13">
        <v>1865</v>
      </c>
      <c r="AG9" s="13">
        <v>1911</v>
      </c>
      <c r="AH9" s="13">
        <f t="shared" ref="AH9:AH20" si="7">SUM(AF9:AG9)</f>
        <v>3776</v>
      </c>
      <c r="AI9" s="2">
        <f>IFERROR(AH9/AH$21,0)</f>
        <v>6.2425605078693297E-2</v>
      </c>
      <c r="AJ9" s="13">
        <v>2019</v>
      </c>
      <c r="AK9" s="13">
        <v>2039</v>
      </c>
      <c r="AL9" s="13">
        <f t="shared" ref="AL9:AL20" si="8">SUM(AJ9:AK9)</f>
        <v>4058</v>
      </c>
      <c r="AM9" s="2">
        <f>IFERROR(AL9/AL$21,0)</f>
        <v>5.7367431471507135E-2</v>
      </c>
      <c r="AN9" s="13">
        <v>2088</v>
      </c>
      <c r="AO9" s="13">
        <v>1971</v>
      </c>
      <c r="AP9" s="13">
        <f t="shared" ref="AP9:AP20" si="9">SUM(AN9:AO9)</f>
        <v>4059</v>
      </c>
      <c r="AQ9" s="2">
        <f>IFERROR(AP9/AP$21,0)</f>
        <v>5.7934400959150464E-2</v>
      </c>
      <c r="AR9" s="13">
        <v>1859</v>
      </c>
      <c r="AS9" s="13">
        <v>1825</v>
      </c>
      <c r="AT9" s="13">
        <f t="shared" ref="AT9:AT20" si="10">SUM(AR9:AS9)</f>
        <v>3684</v>
      </c>
      <c r="AU9" s="2">
        <f>IFERROR(AT9/AT$21,0)</f>
        <v>5.9616473824743103E-2</v>
      </c>
      <c r="AV9" s="13">
        <v>1730</v>
      </c>
      <c r="AW9" s="13">
        <v>1826</v>
      </c>
      <c r="AX9" s="13">
        <f t="shared" ref="AX9:AX20" si="11">SUM(AV9:AW9)</f>
        <v>3556</v>
      </c>
      <c r="AY9" s="2">
        <f>IFERROR(AX9/AX$21,0)</f>
        <v>6.2239647145307525E-2</v>
      </c>
      <c r="AZ9" s="13">
        <v>1592</v>
      </c>
      <c r="BA9" s="13">
        <v>1740</v>
      </c>
      <c r="BB9" s="13">
        <f t="shared" ref="BB9:BB20" si="12">SUM(AZ9:BA9)</f>
        <v>3332</v>
      </c>
      <c r="BC9" s="2">
        <f>IFERROR(BB9/BB$21,0)</f>
        <v>6.9095659747423432E-2</v>
      </c>
      <c r="BD9" s="13">
        <v>1351</v>
      </c>
      <c r="BE9" s="13">
        <v>1611</v>
      </c>
      <c r="BF9" s="13">
        <f t="shared" ref="BF9:BF20" si="13">SUM(BD9:BE9)</f>
        <v>2962</v>
      </c>
      <c r="BG9" s="2">
        <f>IFERROR(BF9/BF$21,0)</f>
        <v>7.7865404837013666E-2</v>
      </c>
      <c r="BH9" s="13">
        <v>1006</v>
      </c>
      <c r="BI9" s="13">
        <v>1089</v>
      </c>
      <c r="BJ9" s="13">
        <f t="shared" ref="BJ9:BJ20" si="14">SUM(BH9:BI9)</f>
        <v>2095</v>
      </c>
      <c r="BK9" s="2">
        <f>IFERROR(BJ9/BJ$21,0)</f>
        <v>8.7379045712379047E-2</v>
      </c>
      <c r="BL9" s="13">
        <v>1299</v>
      </c>
      <c r="BM9" s="13">
        <v>1781</v>
      </c>
      <c r="BN9" s="13">
        <f t="shared" ref="BN9:BN20" si="15">SUM(BL9:BM9)</f>
        <v>3080</v>
      </c>
      <c r="BO9" s="2">
        <f>IFERROR(BN9/BN$21,0)</f>
        <v>0.10442447872520766</v>
      </c>
      <c r="BP9" s="13">
        <f>BN9+BJ9+BF9+BB9+AX9+AT9+AP9+AL9+AH9+AD9+Z9+V9+R9+N9+J9+F9</f>
        <v>57856</v>
      </c>
      <c r="BQ9" s="2">
        <f t="shared" ref="BQ9:BQ20" si="16">BP9/$BP$21</f>
        <v>6.2982114281359886E-2</v>
      </c>
    </row>
    <row r="10" spans="1:69" x14ac:dyDescent="0.25">
      <c r="A10" s="4">
        <v>2</v>
      </c>
      <c r="B10" s="1" t="s">
        <v>1</v>
      </c>
      <c r="C10" s="1" t="s">
        <v>25</v>
      </c>
      <c r="D10" s="13">
        <v>1017</v>
      </c>
      <c r="E10" s="13">
        <v>926</v>
      </c>
      <c r="F10" s="13">
        <f t="shared" si="0"/>
        <v>1943</v>
      </c>
      <c r="G10" s="2">
        <f t="shared" ref="G10:G20" si="17">IFERROR(F10/F$21,0)</f>
        <v>3.8115976145637165E-2</v>
      </c>
      <c r="H10" s="13">
        <v>1219</v>
      </c>
      <c r="I10" s="13">
        <v>1191</v>
      </c>
      <c r="J10" s="13">
        <f t="shared" si="1"/>
        <v>2410</v>
      </c>
      <c r="K10" s="2">
        <f t="shared" ref="K10:K20" si="18">IFERROR(J10/J$21,0)</f>
        <v>3.6440613895819159E-2</v>
      </c>
      <c r="L10" s="13">
        <v>1284</v>
      </c>
      <c r="M10" s="13">
        <v>1218</v>
      </c>
      <c r="N10" s="13">
        <f t="shared" si="2"/>
        <v>2502</v>
      </c>
      <c r="O10" s="2">
        <f t="shared" ref="O10:O20" si="19">IFERROR(N10/N$21,0)</f>
        <v>3.5853490771523555E-2</v>
      </c>
      <c r="P10" s="13">
        <v>1426</v>
      </c>
      <c r="Q10" s="13">
        <v>1257</v>
      </c>
      <c r="R10" s="13">
        <f t="shared" si="3"/>
        <v>2683</v>
      </c>
      <c r="S10" s="2">
        <f t="shared" ref="S10:S20" si="20">IFERROR(R10/R$21,0)</f>
        <v>3.7328176303634039E-2</v>
      </c>
      <c r="T10" s="13">
        <v>1361</v>
      </c>
      <c r="U10" s="13">
        <v>1211</v>
      </c>
      <c r="V10" s="13">
        <f t="shared" si="4"/>
        <v>2572</v>
      </c>
      <c r="W10" s="2">
        <f t="shared" ref="W10:W20" si="21">IFERROR(V10/V$21,0)</f>
        <v>3.7617738255426199E-2</v>
      </c>
      <c r="X10" s="13">
        <v>1360</v>
      </c>
      <c r="Y10" s="13">
        <v>1299</v>
      </c>
      <c r="Z10" s="13">
        <f t="shared" si="5"/>
        <v>2659</v>
      </c>
      <c r="AA10" s="2">
        <f t="shared" ref="AA10:AA20" si="22">IFERROR(Z10/Z$21,0)</f>
        <v>3.9736385916671647E-2</v>
      </c>
      <c r="AB10" s="13">
        <v>1379</v>
      </c>
      <c r="AC10" s="13">
        <v>1225</v>
      </c>
      <c r="AD10" s="13">
        <f t="shared" si="6"/>
        <v>2604</v>
      </c>
      <c r="AE10" s="2">
        <f t="shared" ref="AE10:AE20" si="23">IFERROR(AD10/AD$21,0)</f>
        <v>4.0308973545301156E-2</v>
      </c>
      <c r="AF10" s="13">
        <v>1254</v>
      </c>
      <c r="AG10" s="13">
        <v>1101</v>
      </c>
      <c r="AH10" s="13">
        <f t="shared" si="7"/>
        <v>2355</v>
      </c>
      <c r="AI10" s="2">
        <f t="shared" ref="AI10:AI20" si="24">IFERROR(AH10/AH$21,0)</f>
        <v>3.8933342150509191E-2</v>
      </c>
      <c r="AJ10" s="13">
        <v>1360</v>
      </c>
      <c r="AK10" s="13">
        <v>1315</v>
      </c>
      <c r="AL10" s="13">
        <f t="shared" si="8"/>
        <v>2675</v>
      </c>
      <c r="AM10" s="2">
        <f t="shared" ref="AM10:AM20" si="25">IFERROR(AL10/AL$21,0)</f>
        <v>3.7816135827077768E-2</v>
      </c>
      <c r="AN10" s="13">
        <v>1326</v>
      </c>
      <c r="AO10" s="13">
        <v>1259</v>
      </c>
      <c r="AP10" s="13">
        <f t="shared" si="9"/>
        <v>2585</v>
      </c>
      <c r="AQ10" s="2">
        <f t="shared" ref="AQ10:AQ20" si="26">IFERROR(AP10/AP$21,0)</f>
        <v>3.6895892209757072E-2</v>
      </c>
      <c r="AR10" s="13">
        <v>1184</v>
      </c>
      <c r="AS10" s="13">
        <v>1184</v>
      </c>
      <c r="AT10" s="13">
        <f t="shared" si="10"/>
        <v>2368</v>
      </c>
      <c r="AU10" s="2">
        <f t="shared" ref="AU10:AU20" si="27">IFERROR(AT10/AT$21,0)</f>
        <v>3.8320252447609032E-2</v>
      </c>
      <c r="AV10" s="13">
        <v>1175</v>
      </c>
      <c r="AW10" s="13">
        <v>1270</v>
      </c>
      <c r="AX10" s="13">
        <f t="shared" si="11"/>
        <v>2445</v>
      </c>
      <c r="AY10" s="2">
        <f t="shared" ref="AY10:AY20" si="28">IFERROR(AX10/AX$21,0)</f>
        <v>4.2794133090629051E-2</v>
      </c>
      <c r="AZ10" s="13">
        <v>1065</v>
      </c>
      <c r="BA10" s="13">
        <v>1051</v>
      </c>
      <c r="BB10" s="13">
        <f t="shared" si="12"/>
        <v>2116</v>
      </c>
      <c r="BC10" s="2">
        <f t="shared" ref="BC10:BC20" si="29">IFERROR(BB10/BB$21,0)</f>
        <v>4.3879476598303713E-2</v>
      </c>
      <c r="BD10" s="13">
        <v>848</v>
      </c>
      <c r="BE10" s="13">
        <v>901</v>
      </c>
      <c r="BF10" s="13">
        <f t="shared" si="13"/>
        <v>1749</v>
      </c>
      <c r="BG10" s="2">
        <f t="shared" ref="BG10:BG20" si="30">IFERROR(BF10/BF$21,0)</f>
        <v>4.5977917981072557E-2</v>
      </c>
      <c r="BH10" s="13">
        <v>582</v>
      </c>
      <c r="BI10" s="13">
        <v>689</v>
      </c>
      <c r="BJ10" s="13">
        <f t="shared" si="14"/>
        <v>1271</v>
      </c>
      <c r="BK10" s="2">
        <f t="shared" ref="BK10:BK20" si="31">IFERROR(BJ10/BJ$21,0)</f>
        <v>5.3011344678011343E-2</v>
      </c>
      <c r="BL10" s="13">
        <v>940</v>
      </c>
      <c r="BM10" s="13">
        <v>1184</v>
      </c>
      <c r="BN10" s="13">
        <f t="shared" si="15"/>
        <v>2124</v>
      </c>
      <c r="BO10" s="2">
        <f t="shared" ref="BO10:BO20" si="32">IFERROR(BN10/BN$21,0)</f>
        <v>7.2012205458552303E-2</v>
      </c>
      <c r="BP10" s="13">
        <f t="shared" ref="BP10:BP20" si="33">BN10+BJ10+BF10+BB10+AX10+AT10+AP10+AL10+AH10+AD10+Z10+V10+R10+N10+J10+F10</f>
        <v>37061</v>
      </c>
      <c r="BQ10" s="2">
        <f t="shared" si="16"/>
        <v>4.0344651157727437E-2</v>
      </c>
    </row>
    <row r="11" spans="1:69" x14ac:dyDescent="0.25">
      <c r="A11" s="4">
        <v>3</v>
      </c>
      <c r="B11" s="1" t="s">
        <v>2</v>
      </c>
      <c r="C11" s="1" t="s">
        <v>26</v>
      </c>
      <c r="D11" s="13">
        <v>1663</v>
      </c>
      <c r="E11" s="13">
        <v>1522</v>
      </c>
      <c r="F11" s="13">
        <f t="shared" si="0"/>
        <v>3185</v>
      </c>
      <c r="G11" s="2">
        <f t="shared" si="17"/>
        <v>6.2480382925298179E-2</v>
      </c>
      <c r="H11" s="13">
        <v>2056</v>
      </c>
      <c r="I11" s="13">
        <v>1909</v>
      </c>
      <c r="J11" s="13">
        <f t="shared" si="1"/>
        <v>3965</v>
      </c>
      <c r="K11" s="2">
        <f t="shared" si="18"/>
        <v>5.9953126181295835E-2</v>
      </c>
      <c r="L11" s="13">
        <v>2100</v>
      </c>
      <c r="M11" s="13">
        <v>2022</v>
      </c>
      <c r="N11" s="13">
        <f t="shared" si="2"/>
        <v>4122</v>
      </c>
      <c r="O11" s="2">
        <f t="shared" si="19"/>
        <v>5.906798119912874E-2</v>
      </c>
      <c r="P11" s="13">
        <v>2177</v>
      </c>
      <c r="Q11" s="13">
        <v>1978</v>
      </c>
      <c r="R11" s="13">
        <f t="shared" si="3"/>
        <v>4155</v>
      </c>
      <c r="S11" s="2">
        <f t="shared" si="20"/>
        <v>5.7807891368467916E-2</v>
      </c>
      <c r="T11" s="13">
        <v>2129</v>
      </c>
      <c r="U11" s="13">
        <v>1954</v>
      </c>
      <c r="V11" s="13">
        <f t="shared" si="4"/>
        <v>4083</v>
      </c>
      <c r="W11" s="2">
        <f t="shared" si="21"/>
        <v>5.9717428186977124E-2</v>
      </c>
      <c r="X11" s="13">
        <v>2144</v>
      </c>
      <c r="Y11" s="13">
        <v>2058</v>
      </c>
      <c r="Z11" s="13">
        <f t="shared" si="5"/>
        <v>4202</v>
      </c>
      <c r="AA11" s="2">
        <f t="shared" si="22"/>
        <v>6.2795146153386341E-2</v>
      </c>
      <c r="AB11" s="13">
        <v>2017</v>
      </c>
      <c r="AC11" s="13">
        <v>2002</v>
      </c>
      <c r="AD11" s="13">
        <f t="shared" si="6"/>
        <v>4019</v>
      </c>
      <c r="AE11" s="2">
        <f t="shared" si="23"/>
        <v>6.2212659246760886E-2</v>
      </c>
      <c r="AF11" s="13">
        <v>1900</v>
      </c>
      <c r="AG11" s="13">
        <v>1821</v>
      </c>
      <c r="AH11" s="13">
        <f t="shared" si="7"/>
        <v>3721</v>
      </c>
      <c r="AI11" s="2">
        <f t="shared" si="24"/>
        <v>6.1516333818278007E-2</v>
      </c>
      <c r="AJ11" s="13">
        <v>2142</v>
      </c>
      <c r="AK11" s="13">
        <v>2142</v>
      </c>
      <c r="AL11" s="13">
        <f t="shared" si="8"/>
        <v>4284</v>
      </c>
      <c r="AM11" s="2">
        <f t="shared" si="25"/>
        <v>6.0562364816149961E-2</v>
      </c>
      <c r="AN11" s="13">
        <v>2053</v>
      </c>
      <c r="AO11" s="13">
        <v>2013</v>
      </c>
      <c r="AP11" s="13">
        <f t="shared" si="9"/>
        <v>4066</v>
      </c>
      <c r="AQ11" s="2">
        <f t="shared" si="26"/>
        <v>5.8034312466101454E-2</v>
      </c>
      <c r="AR11" s="13">
        <v>1850</v>
      </c>
      <c r="AS11" s="13">
        <v>1908</v>
      </c>
      <c r="AT11" s="13">
        <f t="shared" si="10"/>
        <v>3758</v>
      </c>
      <c r="AU11" s="2">
        <f t="shared" si="27"/>
        <v>6.0813981713730883E-2</v>
      </c>
      <c r="AV11" s="13">
        <v>1745</v>
      </c>
      <c r="AW11" s="13">
        <v>1761</v>
      </c>
      <c r="AX11" s="13">
        <f t="shared" si="11"/>
        <v>3506</v>
      </c>
      <c r="AY11" s="2">
        <f t="shared" si="28"/>
        <v>6.136451149928239E-2</v>
      </c>
      <c r="AZ11" s="13">
        <v>1488</v>
      </c>
      <c r="BA11" s="13">
        <v>1617</v>
      </c>
      <c r="BB11" s="13">
        <f t="shared" si="12"/>
        <v>3105</v>
      </c>
      <c r="BC11" s="2">
        <f t="shared" si="29"/>
        <v>6.4388362399684804E-2</v>
      </c>
      <c r="BD11" s="13">
        <v>1238</v>
      </c>
      <c r="BE11" s="13">
        <v>1330</v>
      </c>
      <c r="BF11" s="13">
        <f t="shared" si="13"/>
        <v>2568</v>
      </c>
      <c r="BG11" s="2">
        <f t="shared" si="30"/>
        <v>6.7507886435331232E-2</v>
      </c>
      <c r="BH11" s="13">
        <v>896</v>
      </c>
      <c r="BI11" s="13">
        <v>868</v>
      </c>
      <c r="BJ11" s="13">
        <f t="shared" si="14"/>
        <v>1764</v>
      </c>
      <c r="BK11" s="2">
        <f t="shared" si="31"/>
        <v>7.3573573573573567E-2</v>
      </c>
      <c r="BL11" s="13">
        <v>980</v>
      </c>
      <c r="BM11" s="13">
        <v>1467</v>
      </c>
      <c r="BN11" s="13">
        <f t="shared" si="15"/>
        <v>2447</v>
      </c>
      <c r="BO11" s="2">
        <f t="shared" si="32"/>
        <v>8.2963214104085442E-2</v>
      </c>
      <c r="BP11" s="13">
        <f t="shared" si="33"/>
        <v>56950</v>
      </c>
      <c r="BQ11" s="2">
        <f t="shared" si="16"/>
        <v>6.199584154320114E-2</v>
      </c>
    </row>
    <row r="12" spans="1:69" x14ac:dyDescent="0.25">
      <c r="A12" s="4">
        <v>4</v>
      </c>
      <c r="B12" s="1" t="s">
        <v>3</v>
      </c>
      <c r="C12" s="1" t="s">
        <v>27</v>
      </c>
      <c r="D12" s="13">
        <v>2931</v>
      </c>
      <c r="E12" s="13">
        <v>2677</v>
      </c>
      <c r="F12" s="13">
        <f t="shared" si="0"/>
        <v>5608</v>
      </c>
      <c r="G12" s="2">
        <f t="shared" si="17"/>
        <v>0.11001255492780916</v>
      </c>
      <c r="H12" s="13">
        <v>3787</v>
      </c>
      <c r="I12" s="13">
        <v>3492</v>
      </c>
      <c r="J12" s="13">
        <f t="shared" si="1"/>
        <v>7279</v>
      </c>
      <c r="K12" s="2">
        <f t="shared" si="18"/>
        <v>0.11006275043471686</v>
      </c>
      <c r="L12" s="13">
        <v>4036</v>
      </c>
      <c r="M12" s="13">
        <v>3810</v>
      </c>
      <c r="N12" s="13">
        <f t="shared" si="2"/>
        <v>7846</v>
      </c>
      <c r="O12" s="2">
        <f t="shared" si="19"/>
        <v>0.11243264931789522</v>
      </c>
      <c r="P12" s="13">
        <v>4124</v>
      </c>
      <c r="Q12" s="13">
        <v>3919</v>
      </c>
      <c r="R12" s="13">
        <f t="shared" si="3"/>
        <v>8043</v>
      </c>
      <c r="S12" s="2">
        <f t="shared" si="20"/>
        <v>0.11190105181145306</v>
      </c>
      <c r="T12" s="13">
        <v>3943</v>
      </c>
      <c r="U12" s="13">
        <v>3838</v>
      </c>
      <c r="V12" s="13">
        <f t="shared" si="4"/>
        <v>7781</v>
      </c>
      <c r="W12" s="2">
        <f t="shared" si="21"/>
        <v>0.11380389633183174</v>
      </c>
      <c r="X12" s="13">
        <v>3647</v>
      </c>
      <c r="Y12" s="13">
        <v>3568</v>
      </c>
      <c r="Z12" s="13">
        <f t="shared" si="5"/>
        <v>7215</v>
      </c>
      <c r="AA12" s="2">
        <f t="shared" si="22"/>
        <v>0.10782174666746369</v>
      </c>
      <c r="AB12" s="13">
        <v>3448</v>
      </c>
      <c r="AC12" s="13">
        <v>3559</v>
      </c>
      <c r="AD12" s="13">
        <f t="shared" si="6"/>
        <v>7007</v>
      </c>
      <c r="AE12" s="2">
        <f t="shared" si="23"/>
        <v>0.10846581322270553</v>
      </c>
      <c r="AF12" s="13">
        <v>3307</v>
      </c>
      <c r="AG12" s="13">
        <v>3303</v>
      </c>
      <c r="AH12" s="13">
        <f t="shared" si="7"/>
        <v>6610</v>
      </c>
      <c r="AI12" s="2">
        <f t="shared" si="24"/>
        <v>0.10927787329718291</v>
      </c>
      <c r="AJ12" s="13">
        <v>3888</v>
      </c>
      <c r="AK12" s="13">
        <v>3962</v>
      </c>
      <c r="AL12" s="13">
        <f t="shared" si="8"/>
        <v>7850</v>
      </c>
      <c r="AM12" s="2">
        <f t="shared" si="25"/>
        <v>0.11097445467011606</v>
      </c>
      <c r="AN12" s="13">
        <v>3912</v>
      </c>
      <c r="AO12" s="13">
        <v>4052</v>
      </c>
      <c r="AP12" s="13">
        <f t="shared" si="9"/>
        <v>7964</v>
      </c>
      <c r="AQ12" s="2">
        <f t="shared" si="26"/>
        <v>0.11367074876537923</v>
      </c>
      <c r="AR12" s="13">
        <v>3424</v>
      </c>
      <c r="AS12" s="13">
        <v>3509</v>
      </c>
      <c r="AT12" s="13">
        <f t="shared" si="10"/>
        <v>6933</v>
      </c>
      <c r="AU12" s="2">
        <f t="shared" si="27"/>
        <v>0.11219354316692288</v>
      </c>
      <c r="AV12" s="13">
        <v>3101</v>
      </c>
      <c r="AW12" s="13">
        <v>3152</v>
      </c>
      <c r="AX12" s="13">
        <f t="shared" si="11"/>
        <v>6253</v>
      </c>
      <c r="AY12" s="2">
        <f t="shared" si="28"/>
        <v>0.10944446389190325</v>
      </c>
      <c r="AZ12" s="13">
        <v>2473</v>
      </c>
      <c r="BA12" s="13">
        <v>2663</v>
      </c>
      <c r="BB12" s="13">
        <f t="shared" si="12"/>
        <v>5136</v>
      </c>
      <c r="BC12" s="2">
        <f t="shared" si="29"/>
        <v>0.10650519461667669</v>
      </c>
      <c r="BD12" s="13">
        <v>1831</v>
      </c>
      <c r="BE12" s="13">
        <v>1986</v>
      </c>
      <c r="BF12" s="13">
        <f t="shared" si="13"/>
        <v>3817</v>
      </c>
      <c r="BG12" s="2">
        <f t="shared" si="30"/>
        <v>0.10034174553101997</v>
      </c>
      <c r="BH12" s="13">
        <v>1259</v>
      </c>
      <c r="BI12" s="13">
        <v>1161</v>
      </c>
      <c r="BJ12" s="13">
        <f t="shared" si="14"/>
        <v>2420</v>
      </c>
      <c r="BK12" s="2">
        <f t="shared" si="31"/>
        <v>0.10093426760093427</v>
      </c>
      <c r="BL12" s="13">
        <v>1207</v>
      </c>
      <c r="BM12" s="13">
        <v>1586</v>
      </c>
      <c r="BN12" s="13">
        <f t="shared" si="15"/>
        <v>2793</v>
      </c>
      <c r="BO12" s="2">
        <f t="shared" si="32"/>
        <v>9.4694015934904216E-2</v>
      </c>
      <c r="BP12" s="13">
        <f t="shared" si="33"/>
        <v>100555</v>
      </c>
      <c r="BQ12" s="2">
        <f t="shared" si="16"/>
        <v>0.10946429932180142</v>
      </c>
    </row>
    <row r="13" spans="1:69" x14ac:dyDescent="0.25">
      <c r="A13" s="4">
        <v>5</v>
      </c>
      <c r="B13" s="1" t="s">
        <v>4</v>
      </c>
      <c r="C13" s="1" t="s">
        <v>28</v>
      </c>
      <c r="D13" s="13">
        <v>1540</v>
      </c>
      <c r="E13" s="13">
        <v>1462</v>
      </c>
      <c r="F13" s="13">
        <f t="shared" si="0"/>
        <v>3002</v>
      </c>
      <c r="G13" s="2">
        <f t="shared" si="17"/>
        <v>5.8890458254865032E-2</v>
      </c>
      <c r="H13" s="13">
        <v>2164</v>
      </c>
      <c r="I13" s="13">
        <v>1844</v>
      </c>
      <c r="J13" s="13">
        <f t="shared" si="1"/>
        <v>4008</v>
      </c>
      <c r="K13" s="2">
        <f t="shared" si="18"/>
        <v>6.060331140848265E-2</v>
      </c>
      <c r="L13" s="13">
        <v>2112</v>
      </c>
      <c r="M13" s="13">
        <v>2046</v>
      </c>
      <c r="N13" s="13">
        <f t="shared" si="2"/>
        <v>4158</v>
      </c>
      <c r="O13" s="2">
        <f t="shared" si="19"/>
        <v>5.9583858764186634E-2</v>
      </c>
      <c r="P13" s="13">
        <v>2212</v>
      </c>
      <c r="Q13" s="13">
        <v>2101</v>
      </c>
      <c r="R13" s="13">
        <f t="shared" si="3"/>
        <v>4313</v>
      </c>
      <c r="S13" s="2">
        <f t="shared" si="20"/>
        <v>6.0006121653959597E-2</v>
      </c>
      <c r="T13" s="13">
        <v>1925</v>
      </c>
      <c r="U13" s="13">
        <v>1902</v>
      </c>
      <c r="V13" s="13">
        <f t="shared" si="4"/>
        <v>3827</v>
      </c>
      <c r="W13" s="2">
        <f t="shared" si="21"/>
        <v>5.5973205405721642E-2</v>
      </c>
      <c r="X13" s="13">
        <v>2036</v>
      </c>
      <c r="Y13" s="13">
        <v>1865</v>
      </c>
      <c r="Z13" s="13">
        <f t="shared" si="5"/>
        <v>3901</v>
      </c>
      <c r="AA13" s="2">
        <f t="shared" si="22"/>
        <v>5.8296969334688267E-2</v>
      </c>
      <c r="AB13" s="13">
        <v>1900</v>
      </c>
      <c r="AC13" s="13">
        <v>1849</v>
      </c>
      <c r="AD13" s="13">
        <f t="shared" si="6"/>
        <v>3749</v>
      </c>
      <c r="AE13" s="2">
        <f t="shared" si="23"/>
        <v>5.8033157381464681E-2</v>
      </c>
      <c r="AF13" s="13">
        <v>1862</v>
      </c>
      <c r="AG13" s="13">
        <v>1834</v>
      </c>
      <c r="AH13" s="13">
        <f t="shared" si="7"/>
        <v>3696</v>
      </c>
      <c r="AI13" s="2">
        <f t="shared" si="24"/>
        <v>6.110302869990742E-2</v>
      </c>
      <c r="AJ13" s="13">
        <v>2327</v>
      </c>
      <c r="AK13" s="13">
        <v>2123</v>
      </c>
      <c r="AL13" s="13">
        <f t="shared" si="8"/>
        <v>4450</v>
      </c>
      <c r="AM13" s="2">
        <f t="shared" si="25"/>
        <v>6.2909085768409742E-2</v>
      </c>
      <c r="AN13" s="13">
        <v>2117</v>
      </c>
      <c r="AO13" s="13">
        <v>1992</v>
      </c>
      <c r="AP13" s="13">
        <f t="shared" si="9"/>
        <v>4109</v>
      </c>
      <c r="AQ13" s="2">
        <f t="shared" si="26"/>
        <v>5.8648054580228939E-2</v>
      </c>
      <c r="AR13" s="13">
        <v>1798</v>
      </c>
      <c r="AS13" s="13">
        <v>1752</v>
      </c>
      <c r="AT13" s="13">
        <f t="shared" si="10"/>
        <v>3550</v>
      </c>
      <c r="AU13" s="2">
        <f t="shared" si="27"/>
        <v>5.7448013593332792E-2</v>
      </c>
      <c r="AV13" s="13">
        <v>1670</v>
      </c>
      <c r="AW13" s="13">
        <v>1755</v>
      </c>
      <c r="AX13" s="13">
        <f t="shared" si="11"/>
        <v>3425</v>
      </c>
      <c r="AY13" s="2">
        <f t="shared" si="28"/>
        <v>5.9946791752721669E-2</v>
      </c>
      <c r="AZ13" s="13">
        <v>1463</v>
      </c>
      <c r="BA13" s="13">
        <v>1581</v>
      </c>
      <c r="BB13" s="13">
        <f t="shared" si="12"/>
        <v>3044</v>
      </c>
      <c r="BC13" s="2">
        <f t="shared" si="29"/>
        <v>6.3123405843684546E-2</v>
      </c>
      <c r="BD13" s="13">
        <v>1261</v>
      </c>
      <c r="BE13" s="13">
        <v>1313</v>
      </c>
      <c r="BF13" s="13">
        <f t="shared" si="13"/>
        <v>2574</v>
      </c>
      <c r="BG13" s="2">
        <f t="shared" si="30"/>
        <v>6.7665615141955834E-2</v>
      </c>
      <c r="BH13" s="13">
        <v>794</v>
      </c>
      <c r="BI13" s="13">
        <v>857</v>
      </c>
      <c r="BJ13" s="13">
        <f t="shared" si="14"/>
        <v>1651</v>
      </c>
      <c r="BK13" s="2">
        <f t="shared" si="31"/>
        <v>6.886052719386053E-2</v>
      </c>
      <c r="BL13" s="13">
        <v>1067</v>
      </c>
      <c r="BM13" s="13">
        <v>1493</v>
      </c>
      <c r="BN13" s="13">
        <f t="shared" si="15"/>
        <v>2560</v>
      </c>
      <c r="BO13" s="2">
        <f t="shared" si="32"/>
        <v>8.6794371927445324E-2</v>
      </c>
      <c r="BP13" s="13">
        <f t="shared" si="33"/>
        <v>56017</v>
      </c>
      <c r="BQ13" s="2">
        <f t="shared" si="16"/>
        <v>6.0980176571123763E-2</v>
      </c>
    </row>
    <row r="14" spans="1:69" x14ac:dyDescent="0.25">
      <c r="A14" s="4">
        <v>6</v>
      </c>
      <c r="B14" s="1" t="s">
        <v>5</v>
      </c>
      <c r="C14" s="1" t="s">
        <v>29</v>
      </c>
      <c r="D14" s="13">
        <v>1844</v>
      </c>
      <c r="E14" s="13">
        <v>1726</v>
      </c>
      <c r="F14" s="13">
        <f t="shared" si="0"/>
        <v>3570</v>
      </c>
      <c r="G14" s="2">
        <f t="shared" si="17"/>
        <v>7.0032956685499054E-2</v>
      </c>
      <c r="H14" s="13">
        <v>2424</v>
      </c>
      <c r="I14" s="13">
        <v>2317</v>
      </c>
      <c r="J14" s="13">
        <f t="shared" si="1"/>
        <v>4741</v>
      </c>
      <c r="K14" s="2">
        <f t="shared" si="18"/>
        <v>7.1686701444016024E-2</v>
      </c>
      <c r="L14" s="13">
        <v>2642</v>
      </c>
      <c r="M14" s="13">
        <v>2544</v>
      </c>
      <c r="N14" s="13">
        <f t="shared" si="2"/>
        <v>5186</v>
      </c>
      <c r="O14" s="2">
        <f t="shared" si="19"/>
        <v>7.4315029233062019E-2</v>
      </c>
      <c r="P14" s="13">
        <v>2558</v>
      </c>
      <c r="Q14" s="13">
        <v>2505</v>
      </c>
      <c r="R14" s="13">
        <f t="shared" si="3"/>
        <v>5063</v>
      </c>
      <c r="S14" s="2">
        <f t="shared" si="20"/>
        <v>7.0440759085090995E-2</v>
      </c>
      <c r="T14" s="13">
        <v>2388</v>
      </c>
      <c r="U14" s="13">
        <v>2297</v>
      </c>
      <c r="V14" s="13">
        <f t="shared" si="4"/>
        <v>4685</v>
      </c>
      <c r="W14" s="2">
        <f t="shared" si="21"/>
        <v>6.8522202071023219E-2</v>
      </c>
      <c r="X14" s="13">
        <v>2378</v>
      </c>
      <c r="Y14" s="13">
        <v>2305</v>
      </c>
      <c r="Z14" s="13">
        <f t="shared" si="5"/>
        <v>4683</v>
      </c>
      <c r="AA14" s="2">
        <f t="shared" si="22"/>
        <v>6.9983262597883913E-2</v>
      </c>
      <c r="AB14" s="13">
        <v>2188</v>
      </c>
      <c r="AC14" s="13">
        <v>2211</v>
      </c>
      <c r="AD14" s="13">
        <f t="shared" si="6"/>
        <v>4399</v>
      </c>
      <c r="AE14" s="2">
        <f t="shared" si="23"/>
        <v>6.8094921131251832E-2</v>
      </c>
      <c r="AF14" s="13">
        <v>2208</v>
      </c>
      <c r="AG14" s="13">
        <v>2128</v>
      </c>
      <c r="AH14" s="13">
        <f t="shared" si="7"/>
        <v>4336</v>
      </c>
      <c r="AI14" s="2">
        <f t="shared" si="24"/>
        <v>7.1683639730194412E-2</v>
      </c>
      <c r="AJ14" s="13">
        <v>2535</v>
      </c>
      <c r="AK14" s="13">
        <v>2456</v>
      </c>
      <c r="AL14" s="13">
        <f t="shared" si="8"/>
        <v>4991</v>
      </c>
      <c r="AM14" s="2">
        <f t="shared" si="25"/>
        <v>7.0557134173063599E-2</v>
      </c>
      <c r="AN14" s="13">
        <v>2460</v>
      </c>
      <c r="AO14" s="13">
        <v>2490</v>
      </c>
      <c r="AP14" s="13">
        <f t="shared" si="9"/>
        <v>4950</v>
      </c>
      <c r="AQ14" s="2">
        <f t="shared" si="26"/>
        <v>7.0651708486768855E-2</v>
      </c>
      <c r="AR14" s="13">
        <v>2110</v>
      </c>
      <c r="AS14" s="13">
        <v>2227</v>
      </c>
      <c r="AT14" s="13">
        <f t="shared" si="10"/>
        <v>4337</v>
      </c>
      <c r="AU14" s="2">
        <f t="shared" si="27"/>
        <v>7.0183671818108265E-2</v>
      </c>
      <c r="AV14" s="13">
        <v>1929</v>
      </c>
      <c r="AW14" s="13">
        <v>1990</v>
      </c>
      <c r="AX14" s="13">
        <f t="shared" si="11"/>
        <v>3919</v>
      </c>
      <c r="AY14" s="2">
        <f t="shared" si="28"/>
        <v>6.8593131935449997E-2</v>
      </c>
      <c r="AZ14" s="13">
        <v>1713</v>
      </c>
      <c r="BA14" s="13">
        <v>1730</v>
      </c>
      <c r="BB14" s="13">
        <f t="shared" si="12"/>
        <v>3443</v>
      </c>
      <c r="BC14" s="2">
        <f t="shared" si="29"/>
        <v>7.1397465939489452E-2</v>
      </c>
      <c r="BD14" s="13">
        <v>1381</v>
      </c>
      <c r="BE14" s="13">
        <v>1445</v>
      </c>
      <c r="BF14" s="13">
        <f t="shared" si="13"/>
        <v>2826</v>
      </c>
      <c r="BG14" s="2">
        <f t="shared" si="30"/>
        <v>7.4290220820189268E-2</v>
      </c>
      <c r="BH14" s="13">
        <v>889</v>
      </c>
      <c r="BI14" s="13">
        <v>839</v>
      </c>
      <c r="BJ14" s="13">
        <f t="shared" si="14"/>
        <v>1728</v>
      </c>
      <c r="BK14" s="2">
        <f t="shared" si="31"/>
        <v>7.2072072072072071E-2</v>
      </c>
      <c r="BL14" s="13">
        <v>1052</v>
      </c>
      <c r="BM14" s="13">
        <v>1407</v>
      </c>
      <c r="BN14" s="13">
        <f t="shared" si="15"/>
        <v>2459</v>
      </c>
      <c r="BO14" s="2">
        <f t="shared" si="32"/>
        <v>8.3370062722495336E-2</v>
      </c>
      <c r="BP14" s="13">
        <f t="shared" si="33"/>
        <v>65316</v>
      </c>
      <c r="BQ14" s="2">
        <f t="shared" si="16"/>
        <v>7.1103079652953913E-2</v>
      </c>
    </row>
    <row r="15" spans="1:69" x14ac:dyDescent="0.25">
      <c r="A15" s="4">
        <v>7</v>
      </c>
      <c r="B15" s="1" t="s">
        <v>6</v>
      </c>
      <c r="C15" s="1" t="s">
        <v>30</v>
      </c>
      <c r="D15" s="13">
        <v>2763</v>
      </c>
      <c r="E15" s="13">
        <v>2622</v>
      </c>
      <c r="F15" s="13">
        <f t="shared" si="0"/>
        <v>5385</v>
      </c>
      <c r="G15" s="2">
        <f t="shared" si="17"/>
        <v>0.1056379472693032</v>
      </c>
      <c r="H15" s="13">
        <v>3427</v>
      </c>
      <c r="I15" s="13">
        <v>3163</v>
      </c>
      <c r="J15" s="13">
        <f t="shared" si="1"/>
        <v>6590</v>
      </c>
      <c r="K15" s="2">
        <f t="shared" si="18"/>
        <v>9.9644666213049071E-2</v>
      </c>
      <c r="L15" s="13">
        <v>3527</v>
      </c>
      <c r="M15" s="13">
        <v>3386</v>
      </c>
      <c r="N15" s="13">
        <f t="shared" si="2"/>
        <v>6913</v>
      </c>
      <c r="O15" s="2">
        <f t="shared" si="19"/>
        <v>9.9062822423478164E-2</v>
      </c>
      <c r="P15" s="13">
        <v>3702</v>
      </c>
      <c r="Q15" s="13">
        <v>3490</v>
      </c>
      <c r="R15" s="13">
        <f t="shared" si="3"/>
        <v>7192</v>
      </c>
      <c r="S15" s="2">
        <f t="shared" si="20"/>
        <v>0.10006121653959597</v>
      </c>
      <c r="T15" s="13">
        <v>3321</v>
      </c>
      <c r="U15" s="13">
        <v>3318</v>
      </c>
      <c r="V15" s="13">
        <f t="shared" si="4"/>
        <v>6639</v>
      </c>
      <c r="W15" s="2">
        <f t="shared" si="21"/>
        <v>9.710115251857486E-2</v>
      </c>
      <c r="X15" s="13">
        <v>3358</v>
      </c>
      <c r="Y15" s="13">
        <v>3334</v>
      </c>
      <c r="Z15" s="13">
        <f t="shared" si="5"/>
        <v>6692</v>
      </c>
      <c r="AA15" s="2">
        <f t="shared" si="22"/>
        <v>0.10000597764361288</v>
      </c>
      <c r="AB15" s="13">
        <v>3091</v>
      </c>
      <c r="AC15" s="13">
        <v>3088</v>
      </c>
      <c r="AD15" s="13">
        <f t="shared" si="6"/>
        <v>6179</v>
      </c>
      <c r="AE15" s="2">
        <f t="shared" si="23"/>
        <v>9.5648674169130504E-2</v>
      </c>
      <c r="AF15" s="13">
        <v>2897</v>
      </c>
      <c r="AG15" s="13">
        <v>2848</v>
      </c>
      <c r="AH15" s="13">
        <f t="shared" si="7"/>
        <v>5745</v>
      </c>
      <c r="AI15" s="2">
        <f t="shared" si="24"/>
        <v>9.4977516201560641E-2</v>
      </c>
      <c r="AJ15" s="13">
        <v>3362</v>
      </c>
      <c r="AK15" s="13">
        <v>3377</v>
      </c>
      <c r="AL15" s="13">
        <f t="shared" si="8"/>
        <v>6739</v>
      </c>
      <c r="AM15" s="2">
        <f t="shared" si="25"/>
        <v>9.5268388537823198E-2</v>
      </c>
      <c r="AN15" s="13">
        <v>3399</v>
      </c>
      <c r="AO15" s="13">
        <v>3422</v>
      </c>
      <c r="AP15" s="13">
        <f t="shared" si="9"/>
        <v>6821</v>
      </c>
      <c r="AQ15" s="2">
        <f t="shared" si="26"/>
        <v>9.7356626987525341E-2</v>
      </c>
      <c r="AR15" s="13">
        <v>2989</v>
      </c>
      <c r="AS15" s="13">
        <v>2947</v>
      </c>
      <c r="AT15" s="13">
        <f t="shared" si="10"/>
        <v>5936</v>
      </c>
      <c r="AU15" s="2">
        <f t="shared" si="27"/>
        <v>9.6059551743668578E-2</v>
      </c>
      <c r="AV15" s="13">
        <v>2603</v>
      </c>
      <c r="AW15" s="13">
        <v>2712</v>
      </c>
      <c r="AX15" s="13">
        <f t="shared" si="11"/>
        <v>5315</v>
      </c>
      <c r="AY15" s="2">
        <f t="shared" si="28"/>
        <v>9.3026919172471731E-2</v>
      </c>
      <c r="AZ15" s="13">
        <v>2061</v>
      </c>
      <c r="BA15" s="13">
        <v>2287</v>
      </c>
      <c r="BB15" s="13">
        <f t="shared" si="12"/>
        <v>4348</v>
      </c>
      <c r="BC15" s="2">
        <f t="shared" si="29"/>
        <v>9.0164444352280035E-2</v>
      </c>
      <c r="BD15" s="13">
        <v>1793</v>
      </c>
      <c r="BE15" s="13">
        <v>1844</v>
      </c>
      <c r="BF15" s="13">
        <f t="shared" si="13"/>
        <v>3637</v>
      </c>
      <c r="BG15" s="2">
        <f t="shared" si="30"/>
        <v>9.5609884332281805E-2</v>
      </c>
      <c r="BH15" s="13">
        <v>1148</v>
      </c>
      <c r="BI15" s="13">
        <v>1054</v>
      </c>
      <c r="BJ15" s="13">
        <f t="shared" si="14"/>
        <v>2202</v>
      </c>
      <c r="BK15" s="2">
        <f t="shared" si="31"/>
        <v>9.184184184184184E-2</v>
      </c>
      <c r="BL15" s="13">
        <v>1176</v>
      </c>
      <c r="BM15" s="13">
        <v>1574</v>
      </c>
      <c r="BN15" s="13">
        <f t="shared" si="15"/>
        <v>2750</v>
      </c>
      <c r="BO15" s="2">
        <f t="shared" si="32"/>
        <v>9.323614171893542E-2</v>
      </c>
      <c r="BP15" s="13">
        <f t="shared" si="33"/>
        <v>89083</v>
      </c>
      <c r="BQ15" s="2">
        <f t="shared" si="16"/>
        <v>9.6975865710149031E-2</v>
      </c>
    </row>
    <row r="16" spans="1:69" x14ac:dyDescent="0.25">
      <c r="A16" s="4">
        <v>8</v>
      </c>
      <c r="B16" s="1" t="s">
        <v>7</v>
      </c>
      <c r="C16" s="1" t="s">
        <v>31</v>
      </c>
      <c r="D16" s="13">
        <v>2697</v>
      </c>
      <c r="E16" s="13">
        <v>2550</v>
      </c>
      <c r="F16" s="13">
        <f t="shared" si="0"/>
        <v>5247</v>
      </c>
      <c r="G16" s="2">
        <f t="shared" si="17"/>
        <v>0.10293079096045198</v>
      </c>
      <c r="H16" s="13">
        <v>3497</v>
      </c>
      <c r="I16" s="13">
        <v>3268</v>
      </c>
      <c r="J16" s="13">
        <f t="shared" si="1"/>
        <v>6765</v>
      </c>
      <c r="K16" s="2">
        <f t="shared" si="18"/>
        <v>0.10229076888183261</v>
      </c>
      <c r="L16" s="13">
        <v>3600</v>
      </c>
      <c r="M16" s="13">
        <v>3477</v>
      </c>
      <c r="N16" s="13">
        <f t="shared" si="2"/>
        <v>7077</v>
      </c>
      <c r="O16" s="2">
        <f t="shared" si="19"/>
        <v>0.10141293133096412</v>
      </c>
      <c r="P16" s="13">
        <v>3642</v>
      </c>
      <c r="Q16" s="13">
        <v>3564</v>
      </c>
      <c r="R16" s="13">
        <f t="shared" si="3"/>
        <v>7206</v>
      </c>
      <c r="S16" s="2">
        <f t="shared" si="20"/>
        <v>0.10025599643831043</v>
      </c>
      <c r="T16" s="13">
        <v>3743</v>
      </c>
      <c r="U16" s="13">
        <v>3503</v>
      </c>
      <c r="V16" s="13">
        <f t="shared" si="4"/>
        <v>7246</v>
      </c>
      <c r="W16" s="2">
        <f t="shared" si="21"/>
        <v>0.10597905575381736</v>
      </c>
      <c r="X16" s="13">
        <v>3472</v>
      </c>
      <c r="Y16" s="13">
        <v>3403</v>
      </c>
      <c r="Z16" s="13">
        <f t="shared" si="5"/>
        <v>6875</v>
      </c>
      <c r="AA16" s="2">
        <f t="shared" si="22"/>
        <v>0.10274074959650906</v>
      </c>
      <c r="AB16" s="13">
        <v>3381</v>
      </c>
      <c r="AC16" s="13">
        <v>3329</v>
      </c>
      <c r="AD16" s="13">
        <f t="shared" si="6"/>
        <v>6710</v>
      </c>
      <c r="AE16" s="2">
        <f t="shared" si="23"/>
        <v>0.10386836117087971</v>
      </c>
      <c r="AF16" s="13">
        <v>3002</v>
      </c>
      <c r="AG16" s="13">
        <v>3110</v>
      </c>
      <c r="AH16" s="13">
        <f t="shared" si="7"/>
        <v>6112</v>
      </c>
      <c r="AI16" s="2">
        <f t="shared" si="24"/>
        <v>0.10104483533924084</v>
      </c>
      <c r="AJ16" s="13">
        <v>3695</v>
      </c>
      <c r="AK16" s="13">
        <v>3603</v>
      </c>
      <c r="AL16" s="13">
        <f t="shared" si="8"/>
        <v>7298</v>
      </c>
      <c r="AM16" s="2">
        <f t="shared" si="25"/>
        <v>0.10317090066019198</v>
      </c>
      <c r="AN16" s="13">
        <v>3581</v>
      </c>
      <c r="AO16" s="13">
        <v>3706</v>
      </c>
      <c r="AP16" s="13">
        <f t="shared" si="9"/>
        <v>7287</v>
      </c>
      <c r="AQ16" s="2">
        <f t="shared" si="26"/>
        <v>0.10400787873597671</v>
      </c>
      <c r="AR16" s="13">
        <v>3138</v>
      </c>
      <c r="AS16" s="13">
        <v>3360</v>
      </c>
      <c r="AT16" s="13">
        <f t="shared" si="10"/>
        <v>6498</v>
      </c>
      <c r="AU16" s="2">
        <f t="shared" si="27"/>
        <v>0.10515413868435958</v>
      </c>
      <c r="AV16" s="13">
        <v>2962</v>
      </c>
      <c r="AW16" s="13">
        <v>3184</v>
      </c>
      <c r="AX16" s="13">
        <f t="shared" si="11"/>
        <v>6146</v>
      </c>
      <c r="AY16" s="2">
        <f t="shared" si="28"/>
        <v>0.10757167360940946</v>
      </c>
      <c r="AZ16" s="13">
        <v>2293</v>
      </c>
      <c r="BA16" s="13">
        <v>2509</v>
      </c>
      <c r="BB16" s="13">
        <f t="shared" si="12"/>
        <v>4802</v>
      </c>
      <c r="BC16" s="2">
        <f t="shared" si="29"/>
        <v>9.9579039047757292E-2</v>
      </c>
      <c r="BD16" s="13">
        <v>1862</v>
      </c>
      <c r="BE16" s="13">
        <v>1803</v>
      </c>
      <c r="BF16" s="13">
        <f t="shared" si="13"/>
        <v>3665</v>
      </c>
      <c r="BG16" s="2">
        <f t="shared" si="30"/>
        <v>9.63459516298633E-2</v>
      </c>
      <c r="BH16" s="13">
        <v>1077</v>
      </c>
      <c r="BI16" s="13">
        <v>1056</v>
      </c>
      <c r="BJ16" s="13">
        <f t="shared" si="14"/>
        <v>2133</v>
      </c>
      <c r="BK16" s="2">
        <f t="shared" si="31"/>
        <v>8.8963963963963957E-2</v>
      </c>
      <c r="BL16" s="13">
        <v>941</v>
      </c>
      <c r="BM16" s="13">
        <v>1341</v>
      </c>
      <c r="BN16" s="13">
        <f t="shared" si="15"/>
        <v>2282</v>
      </c>
      <c r="BO16" s="2">
        <f t="shared" si="32"/>
        <v>7.7369045600949315E-2</v>
      </c>
      <c r="BP16" s="13">
        <f t="shared" si="33"/>
        <v>93349</v>
      </c>
      <c r="BQ16" s="2">
        <f t="shared" si="16"/>
        <v>0.10161983866929382</v>
      </c>
    </row>
    <row r="17" spans="1:69" x14ac:dyDescent="0.25">
      <c r="A17" s="4">
        <v>9</v>
      </c>
      <c r="B17" s="1" t="s">
        <v>8</v>
      </c>
      <c r="C17" s="1" t="s">
        <v>13</v>
      </c>
      <c r="D17" s="13">
        <v>3400</v>
      </c>
      <c r="E17" s="13">
        <v>3266</v>
      </c>
      <c r="F17" s="13">
        <f t="shared" si="0"/>
        <v>6666</v>
      </c>
      <c r="G17" s="2">
        <f t="shared" si="17"/>
        <v>0.13076741996233521</v>
      </c>
      <c r="H17" s="13">
        <v>4527</v>
      </c>
      <c r="I17" s="13">
        <v>4392</v>
      </c>
      <c r="J17" s="13">
        <f t="shared" si="1"/>
        <v>8919</v>
      </c>
      <c r="K17" s="2">
        <f t="shared" si="18"/>
        <v>0.13486051258788842</v>
      </c>
      <c r="L17" s="13">
        <v>4886</v>
      </c>
      <c r="M17" s="13">
        <v>4611</v>
      </c>
      <c r="N17" s="13">
        <f t="shared" si="2"/>
        <v>9497</v>
      </c>
      <c r="O17" s="2">
        <f t="shared" si="19"/>
        <v>0.13609136764874469</v>
      </c>
      <c r="P17" s="13">
        <v>4976</v>
      </c>
      <c r="Q17" s="13">
        <v>4644</v>
      </c>
      <c r="R17" s="13">
        <f t="shared" si="3"/>
        <v>9620</v>
      </c>
      <c r="S17" s="2">
        <f t="shared" si="20"/>
        <v>0.13384161611664533</v>
      </c>
      <c r="T17" s="13">
        <v>4820</v>
      </c>
      <c r="U17" s="13">
        <v>4459</v>
      </c>
      <c r="V17" s="13">
        <f t="shared" si="4"/>
        <v>9279</v>
      </c>
      <c r="W17" s="2">
        <f t="shared" si="21"/>
        <v>0.13571344995027204</v>
      </c>
      <c r="X17" s="13">
        <v>4562</v>
      </c>
      <c r="Y17" s="13">
        <v>4292</v>
      </c>
      <c r="Z17" s="13">
        <f t="shared" si="5"/>
        <v>8854</v>
      </c>
      <c r="AA17" s="2">
        <f t="shared" si="22"/>
        <v>0.13231514137127146</v>
      </c>
      <c r="AB17" s="13">
        <v>4375</v>
      </c>
      <c r="AC17" s="13">
        <v>4306</v>
      </c>
      <c r="AD17" s="13">
        <f t="shared" si="6"/>
        <v>8681</v>
      </c>
      <c r="AE17" s="2">
        <f t="shared" si="23"/>
        <v>0.13437872478754198</v>
      </c>
      <c r="AF17" s="13">
        <v>4245</v>
      </c>
      <c r="AG17" s="13">
        <v>4140</v>
      </c>
      <c r="AH17" s="13">
        <f t="shared" si="7"/>
        <v>8385</v>
      </c>
      <c r="AI17" s="2">
        <f t="shared" si="24"/>
        <v>0.13862253670149452</v>
      </c>
      <c r="AJ17" s="13">
        <v>4885</v>
      </c>
      <c r="AK17" s="13">
        <v>4781</v>
      </c>
      <c r="AL17" s="13">
        <f t="shared" si="8"/>
        <v>9666</v>
      </c>
      <c r="AM17" s="2">
        <f t="shared" si="25"/>
        <v>0.1366470164129098</v>
      </c>
      <c r="AN17" s="13">
        <v>4576</v>
      </c>
      <c r="AO17" s="13">
        <v>4574</v>
      </c>
      <c r="AP17" s="13">
        <f t="shared" si="9"/>
        <v>9150</v>
      </c>
      <c r="AQ17" s="2">
        <f t="shared" si="26"/>
        <v>0.13059861265736061</v>
      </c>
      <c r="AR17" s="13">
        <v>3931</v>
      </c>
      <c r="AS17" s="13">
        <v>4201</v>
      </c>
      <c r="AT17" s="13">
        <f t="shared" si="10"/>
        <v>8132</v>
      </c>
      <c r="AU17" s="2">
        <f t="shared" si="27"/>
        <v>0.13159640747633303</v>
      </c>
      <c r="AV17" s="13">
        <v>3622</v>
      </c>
      <c r="AW17" s="13">
        <v>4118</v>
      </c>
      <c r="AX17" s="13">
        <f t="shared" si="11"/>
        <v>7740</v>
      </c>
      <c r="AY17" s="2">
        <f t="shared" si="28"/>
        <v>0.13547099800469073</v>
      </c>
      <c r="AZ17" s="13">
        <v>3050</v>
      </c>
      <c r="BA17" s="13">
        <v>3489</v>
      </c>
      <c r="BB17" s="13">
        <f t="shared" si="12"/>
        <v>6539</v>
      </c>
      <c r="BC17" s="2">
        <f t="shared" si="29"/>
        <v>0.1355991954046824</v>
      </c>
      <c r="BD17" s="13">
        <v>2440</v>
      </c>
      <c r="BE17" s="13">
        <v>2600</v>
      </c>
      <c r="BF17" s="13">
        <f t="shared" si="13"/>
        <v>5040</v>
      </c>
      <c r="BG17" s="2">
        <f t="shared" si="30"/>
        <v>0.13249211356466878</v>
      </c>
      <c r="BH17" s="13">
        <v>1507</v>
      </c>
      <c r="BI17" s="13">
        <v>1509</v>
      </c>
      <c r="BJ17" s="13">
        <f t="shared" si="14"/>
        <v>3016</v>
      </c>
      <c r="BK17" s="2">
        <f t="shared" si="31"/>
        <v>0.12579245912579246</v>
      </c>
      <c r="BL17" s="13">
        <v>1225</v>
      </c>
      <c r="BM17" s="13">
        <v>1637</v>
      </c>
      <c r="BN17" s="13">
        <f t="shared" si="15"/>
        <v>2862</v>
      </c>
      <c r="BO17" s="2">
        <f t="shared" si="32"/>
        <v>9.7033395490761148E-2</v>
      </c>
      <c r="BP17" s="13">
        <f t="shared" si="33"/>
        <v>122046</v>
      </c>
      <c r="BQ17" s="2">
        <f t="shared" si="16"/>
        <v>0.13285942891978098</v>
      </c>
    </row>
    <row r="18" spans="1:69" x14ac:dyDescent="0.25">
      <c r="A18" s="4">
        <v>10</v>
      </c>
      <c r="B18" s="1" t="s">
        <v>9</v>
      </c>
      <c r="C18" s="1" t="s">
        <v>32</v>
      </c>
      <c r="D18" s="13">
        <v>2155</v>
      </c>
      <c r="E18" s="13">
        <v>2044</v>
      </c>
      <c r="F18" s="13">
        <f t="shared" si="0"/>
        <v>4199</v>
      </c>
      <c r="G18" s="2">
        <f t="shared" si="17"/>
        <v>8.2372096672944137E-2</v>
      </c>
      <c r="H18" s="13">
        <v>2786</v>
      </c>
      <c r="I18" s="13">
        <v>2629</v>
      </c>
      <c r="J18" s="13">
        <f t="shared" si="1"/>
        <v>5415</v>
      </c>
      <c r="K18" s="2">
        <f t="shared" si="18"/>
        <v>8.1877976865502383E-2</v>
      </c>
      <c r="L18" s="13">
        <v>2886</v>
      </c>
      <c r="M18" s="13">
        <v>2760</v>
      </c>
      <c r="N18" s="13">
        <f t="shared" si="2"/>
        <v>5646</v>
      </c>
      <c r="O18" s="2">
        <f t="shared" si="19"/>
        <v>8.0906798119912873E-2</v>
      </c>
      <c r="P18" s="13">
        <v>2955</v>
      </c>
      <c r="Q18" s="13">
        <v>2758</v>
      </c>
      <c r="R18" s="13">
        <f t="shared" si="3"/>
        <v>5713</v>
      </c>
      <c r="S18" s="2">
        <f t="shared" si="20"/>
        <v>7.9484111525404869E-2</v>
      </c>
      <c r="T18" s="13">
        <v>2769</v>
      </c>
      <c r="U18" s="13">
        <v>2645</v>
      </c>
      <c r="V18" s="13">
        <f t="shared" si="4"/>
        <v>5414</v>
      </c>
      <c r="W18" s="2">
        <f t="shared" si="21"/>
        <v>7.9184461475457796E-2</v>
      </c>
      <c r="X18" s="13">
        <v>2871</v>
      </c>
      <c r="Y18" s="13">
        <v>2676</v>
      </c>
      <c r="Z18" s="13">
        <f t="shared" si="5"/>
        <v>5547</v>
      </c>
      <c r="AA18" s="2">
        <f t="shared" si="22"/>
        <v>8.2894972801721561E-2</v>
      </c>
      <c r="AB18" s="13">
        <v>2757</v>
      </c>
      <c r="AC18" s="13">
        <v>2674</v>
      </c>
      <c r="AD18" s="13">
        <f t="shared" si="6"/>
        <v>5431</v>
      </c>
      <c r="AE18" s="2">
        <f t="shared" si="23"/>
        <v>8.4069906038606215E-2</v>
      </c>
      <c r="AF18" s="13">
        <v>2471</v>
      </c>
      <c r="AG18" s="13">
        <v>2392</v>
      </c>
      <c r="AH18" s="13">
        <f t="shared" si="7"/>
        <v>4863</v>
      </c>
      <c r="AI18" s="2">
        <f t="shared" si="24"/>
        <v>8.0396111625446368E-2</v>
      </c>
      <c r="AJ18" s="13">
        <v>2938</v>
      </c>
      <c r="AK18" s="13">
        <v>2864</v>
      </c>
      <c r="AL18" s="13">
        <f t="shared" si="8"/>
        <v>5802</v>
      </c>
      <c r="AM18" s="2">
        <f t="shared" si="25"/>
        <v>8.20221383434412E-2</v>
      </c>
      <c r="AN18" s="13">
        <v>2796</v>
      </c>
      <c r="AO18" s="13">
        <v>2864</v>
      </c>
      <c r="AP18" s="13">
        <f t="shared" si="9"/>
        <v>5660</v>
      </c>
      <c r="AQ18" s="2">
        <f t="shared" si="26"/>
        <v>8.0785589906083186E-2</v>
      </c>
      <c r="AR18" s="13">
        <v>2398</v>
      </c>
      <c r="AS18" s="13">
        <v>2604</v>
      </c>
      <c r="AT18" s="13">
        <f t="shared" si="10"/>
        <v>5002</v>
      </c>
      <c r="AU18" s="2">
        <f t="shared" si="27"/>
        <v>8.0945060279957931E-2</v>
      </c>
      <c r="AV18" s="13">
        <v>2244</v>
      </c>
      <c r="AW18" s="13">
        <v>2325</v>
      </c>
      <c r="AX18" s="13">
        <f t="shared" si="11"/>
        <v>4569</v>
      </c>
      <c r="AY18" s="2">
        <f t="shared" si="28"/>
        <v>7.9969895333776742E-2</v>
      </c>
      <c r="AZ18" s="13">
        <v>1770</v>
      </c>
      <c r="BA18" s="13">
        <v>1973</v>
      </c>
      <c r="BB18" s="13">
        <f t="shared" si="12"/>
        <v>3743</v>
      </c>
      <c r="BC18" s="2">
        <f t="shared" si="29"/>
        <v>7.7618563755884121E-2</v>
      </c>
      <c r="BD18" s="13">
        <v>1336</v>
      </c>
      <c r="BE18" s="13">
        <v>1356</v>
      </c>
      <c r="BF18" s="13">
        <f t="shared" si="13"/>
        <v>2692</v>
      </c>
      <c r="BG18" s="2">
        <f t="shared" si="30"/>
        <v>7.0767613038906413E-2</v>
      </c>
      <c r="BH18" s="13">
        <v>770</v>
      </c>
      <c r="BI18" s="13">
        <v>852</v>
      </c>
      <c r="BJ18" s="13">
        <f t="shared" si="14"/>
        <v>1622</v>
      </c>
      <c r="BK18" s="2">
        <f t="shared" si="31"/>
        <v>6.7650984317650986E-2</v>
      </c>
      <c r="BL18" s="13">
        <v>803</v>
      </c>
      <c r="BM18" s="13">
        <v>1076</v>
      </c>
      <c r="BN18" s="13">
        <f t="shared" si="15"/>
        <v>1879</v>
      </c>
      <c r="BO18" s="2">
        <f t="shared" si="32"/>
        <v>6.3705712832683503E-2</v>
      </c>
      <c r="BP18" s="13">
        <f t="shared" si="33"/>
        <v>73197</v>
      </c>
      <c r="BQ18" s="2">
        <f t="shared" si="16"/>
        <v>7.9682346153427466E-2</v>
      </c>
    </row>
    <row r="19" spans="1:69" x14ac:dyDescent="0.25">
      <c r="A19" s="4">
        <v>11</v>
      </c>
      <c r="B19" s="1" t="s">
        <v>10</v>
      </c>
      <c r="C19" s="1" t="s">
        <v>33</v>
      </c>
      <c r="D19" s="13">
        <v>1568</v>
      </c>
      <c r="E19" s="13">
        <v>1515</v>
      </c>
      <c r="F19" s="13">
        <f t="shared" si="0"/>
        <v>3083</v>
      </c>
      <c r="G19" s="2">
        <f t="shared" si="17"/>
        <v>6.0479441305712492E-2</v>
      </c>
      <c r="H19" s="13">
        <v>2027</v>
      </c>
      <c r="I19" s="13">
        <v>1931</v>
      </c>
      <c r="J19" s="13">
        <f t="shared" si="1"/>
        <v>3958</v>
      </c>
      <c r="K19" s="2">
        <f t="shared" si="18"/>
        <v>5.984728207454449E-2</v>
      </c>
      <c r="L19" s="13">
        <v>2186</v>
      </c>
      <c r="M19" s="13">
        <v>2029</v>
      </c>
      <c r="N19" s="13">
        <f t="shared" si="2"/>
        <v>4215</v>
      </c>
      <c r="O19" s="2">
        <f t="shared" si="19"/>
        <v>6.0400664908861632E-2</v>
      </c>
      <c r="P19" s="13">
        <v>2266</v>
      </c>
      <c r="Q19" s="13">
        <v>2087</v>
      </c>
      <c r="R19" s="13">
        <f t="shared" si="3"/>
        <v>4353</v>
      </c>
      <c r="S19" s="2">
        <f t="shared" si="20"/>
        <v>6.0562635650286606E-2</v>
      </c>
      <c r="T19" s="13">
        <v>2020</v>
      </c>
      <c r="U19" s="13">
        <v>1978</v>
      </c>
      <c r="V19" s="13">
        <f t="shared" si="4"/>
        <v>3998</v>
      </c>
      <c r="W19" s="2">
        <f t="shared" si="21"/>
        <v>5.847422921663839E-2</v>
      </c>
      <c r="X19" s="13">
        <v>2078</v>
      </c>
      <c r="Y19" s="13">
        <v>2008</v>
      </c>
      <c r="Z19" s="13">
        <f t="shared" si="5"/>
        <v>4086</v>
      </c>
      <c r="AA19" s="2">
        <f t="shared" si="22"/>
        <v>6.1061629505648876E-2</v>
      </c>
      <c r="AB19" s="13">
        <v>1994</v>
      </c>
      <c r="AC19" s="13">
        <v>1921</v>
      </c>
      <c r="AD19" s="13">
        <f t="shared" si="6"/>
        <v>3915</v>
      </c>
      <c r="AE19" s="2">
        <f t="shared" si="23"/>
        <v>6.0602777046794939E-2</v>
      </c>
      <c r="AF19" s="13">
        <v>1800</v>
      </c>
      <c r="AG19" s="13">
        <v>1811</v>
      </c>
      <c r="AH19" s="13">
        <f t="shared" si="7"/>
        <v>3611</v>
      </c>
      <c r="AI19" s="2">
        <f t="shared" si="24"/>
        <v>5.9697791297447428E-2</v>
      </c>
      <c r="AJ19" s="13">
        <v>2260</v>
      </c>
      <c r="AK19" s="13">
        <v>2103</v>
      </c>
      <c r="AL19" s="13">
        <f t="shared" si="8"/>
        <v>4363</v>
      </c>
      <c r="AM19" s="2">
        <f t="shared" si="25"/>
        <v>6.1679177799454317E-2</v>
      </c>
      <c r="AN19" s="13">
        <v>2225</v>
      </c>
      <c r="AO19" s="13">
        <v>2176</v>
      </c>
      <c r="AP19" s="13">
        <f t="shared" si="9"/>
        <v>4401</v>
      </c>
      <c r="AQ19" s="2">
        <f t="shared" si="26"/>
        <v>6.2815791727327222E-2</v>
      </c>
      <c r="AR19" s="13">
        <v>1865</v>
      </c>
      <c r="AS19" s="13">
        <v>1922</v>
      </c>
      <c r="AT19" s="13">
        <f t="shared" si="10"/>
        <v>3787</v>
      </c>
      <c r="AU19" s="2">
        <f t="shared" si="27"/>
        <v>6.1283275345901771E-2</v>
      </c>
      <c r="AV19" s="13">
        <v>1613</v>
      </c>
      <c r="AW19" s="13">
        <v>1718</v>
      </c>
      <c r="AX19" s="13">
        <f t="shared" si="11"/>
        <v>3331</v>
      </c>
      <c r="AY19" s="2">
        <f t="shared" si="28"/>
        <v>5.8301536738194423E-2</v>
      </c>
      <c r="AZ19" s="13">
        <v>1276</v>
      </c>
      <c r="BA19" s="13">
        <v>1530</v>
      </c>
      <c r="BB19" s="13">
        <f t="shared" si="12"/>
        <v>2806</v>
      </c>
      <c r="BC19" s="2">
        <f t="shared" si="29"/>
        <v>5.818800157601145E-2</v>
      </c>
      <c r="BD19" s="13">
        <v>954</v>
      </c>
      <c r="BE19" s="13">
        <v>1112</v>
      </c>
      <c r="BF19" s="13">
        <f t="shared" si="13"/>
        <v>2066</v>
      </c>
      <c r="BG19" s="2">
        <f t="shared" si="30"/>
        <v>5.4311251314405888E-2</v>
      </c>
      <c r="BH19" s="13">
        <v>638</v>
      </c>
      <c r="BI19" s="13">
        <v>703</v>
      </c>
      <c r="BJ19" s="13">
        <f t="shared" si="14"/>
        <v>1341</v>
      </c>
      <c r="BK19" s="2">
        <f t="shared" si="31"/>
        <v>5.5930930930930933E-2</v>
      </c>
      <c r="BL19" s="13">
        <v>689</v>
      </c>
      <c r="BM19" s="13">
        <v>933</v>
      </c>
      <c r="BN19" s="13">
        <f t="shared" si="15"/>
        <v>1622</v>
      </c>
      <c r="BO19" s="2">
        <f t="shared" si="32"/>
        <v>5.4992371588404816E-2</v>
      </c>
      <c r="BP19" s="13">
        <f t="shared" si="33"/>
        <v>54936</v>
      </c>
      <c r="BQ19" s="2">
        <f t="shared" si="16"/>
        <v>5.9803398613121998E-2</v>
      </c>
    </row>
    <row r="20" spans="1:69" x14ac:dyDescent="0.25">
      <c r="A20" s="4">
        <v>12</v>
      </c>
      <c r="B20" s="1" t="s">
        <v>11</v>
      </c>
      <c r="C20" s="1" t="s">
        <v>34</v>
      </c>
      <c r="D20" s="13">
        <v>3065</v>
      </c>
      <c r="E20" s="13">
        <v>2886</v>
      </c>
      <c r="F20" s="13">
        <f t="shared" si="0"/>
        <v>5951</v>
      </c>
      <c r="G20" s="2">
        <f t="shared" si="17"/>
        <v>0.11674121155053359</v>
      </c>
      <c r="H20" s="13">
        <v>4149</v>
      </c>
      <c r="I20" s="13">
        <v>4004</v>
      </c>
      <c r="J20" s="13">
        <f t="shared" si="1"/>
        <v>8153</v>
      </c>
      <c r="K20" s="2">
        <f t="shared" si="18"/>
        <v>0.12327814319195585</v>
      </c>
      <c r="L20" s="13">
        <v>4545</v>
      </c>
      <c r="M20" s="13">
        <v>4165</v>
      </c>
      <c r="N20" s="13">
        <f t="shared" si="2"/>
        <v>8710</v>
      </c>
      <c r="O20" s="2">
        <f t="shared" si="19"/>
        <v>0.12481371087928465</v>
      </c>
      <c r="P20" s="13">
        <v>4731</v>
      </c>
      <c r="Q20" s="13">
        <v>4471</v>
      </c>
      <c r="R20" s="13">
        <f t="shared" si="3"/>
        <v>9202</v>
      </c>
      <c r="S20" s="2">
        <f t="shared" si="20"/>
        <v>0.12802604485502811</v>
      </c>
      <c r="T20" s="13">
        <v>4573</v>
      </c>
      <c r="U20" s="13">
        <v>4408</v>
      </c>
      <c r="V20" s="13">
        <f t="shared" si="4"/>
        <v>8981</v>
      </c>
      <c r="W20" s="2">
        <f t="shared" si="21"/>
        <v>0.13135494061896683</v>
      </c>
      <c r="X20" s="13">
        <v>4102</v>
      </c>
      <c r="Y20" s="13">
        <v>4052</v>
      </c>
      <c r="Z20" s="13">
        <f t="shared" si="5"/>
        <v>8154</v>
      </c>
      <c r="AA20" s="2">
        <f t="shared" si="22"/>
        <v>0.1218542650487178</v>
      </c>
      <c r="AB20" s="13">
        <v>3943</v>
      </c>
      <c r="AC20" s="13">
        <v>3939</v>
      </c>
      <c r="AD20" s="13">
        <f t="shared" si="6"/>
        <v>7882</v>
      </c>
      <c r="AE20" s="2">
        <f t="shared" si="23"/>
        <v>0.12201049519357285</v>
      </c>
      <c r="AF20" s="13">
        <v>3609</v>
      </c>
      <c r="AG20" s="13">
        <v>3669</v>
      </c>
      <c r="AH20" s="13">
        <f t="shared" si="7"/>
        <v>7278</v>
      </c>
      <c r="AI20" s="2">
        <f t="shared" si="24"/>
        <v>0.12032138606004497</v>
      </c>
      <c r="AJ20" s="13">
        <v>4147</v>
      </c>
      <c r="AK20" s="13">
        <v>4414</v>
      </c>
      <c r="AL20" s="13">
        <f t="shared" si="8"/>
        <v>8561</v>
      </c>
      <c r="AM20" s="2">
        <f t="shared" si="25"/>
        <v>0.12102577151985523</v>
      </c>
      <c r="AN20" s="13">
        <v>4435</v>
      </c>
      <c r="AO20" s="13">
        <v>4575</v>
      </c>
      <c r="AP20" s="13">
        <f t="shared" si="9"/>
        <v>9010</v>
      </c>
      <c r="AQ20" s="2">
        <f t="shared" si="26"/>
        <v>0.12860038251834091</v>
      </c>
      <c r="AR20" s="13">
        <v>3784</v>
      </c>
      <c r="AS20" s="13">
        <v>4026</v>
      </c>
      <c r="AT20" s="13">
        <f t="shared" si="10"/>
        <v>7810</v>
      </c>
      <c r="AU20" s="2">
        <f t="shared" si="27"/>
        <v>0.12638562990533214</v>
      </c>
      <c r="AV20" s="13">
        <v>3268</v>
      </c>
      <c r="AW20" s="13">
        <v>3661</v>
      </c>
      <c r="AX20" s="13">
        <f t="shared" si="11"/>
        <v>6929</v>
      </c>
      <c r="AY20" s="2">
        <f t="shared" si="28"/>
        <v>0.12127629782616306</v>
      </c>
      <c r="AZ20" s="13">
        <v>2623</v>
      </c>
      <c r="BA20" s="13">
        <v>3186</v>
      </c>
      <c r="BB20" s="13">
        <f t="shared" si="12"/>
        <v>5809</v>
      </c>
      <c r="BC20" s="2">
        <f t="shared" si="29"/>
        <v>0.12046119071812206</v>
      </c>
      <c r="BD20" s="13">
        <v>2042</v>
      </c>
      <c r="BE20" s="13">
        <v>2402</v>
      </c>
      <c r="BF20" s="13">
        <f t="shared" si="13"/>
        <v>4444</v>
      </c>
      <c r="BG20" s="2">
        <f t="shared" si="30"/>
        <v>0.11682439537329127</v>
      </c>
      <c r="BH20" s="13">
        <v>1285</v>
      </c>
      <c r="BI20" s="13">
        <v>1448</v>
      </c>
      <c r="BJ20" s="13">
        <f t="shared" si="14"/>
        <v>2733</v>
      </c>
      <c r="BK20" s="2">
        <f t="shared" si="31"/>
        <v>0.11398898898898899</v>
      </c>
      <c r="BL20" s="13">
        <v>1062</v>
      </c>
      <c r="BM20" s="13">
        <v>1575</v>
      </c>
      <c r="BN20" s="13">
        <f t="shared" si="15"/>
        <v>2637</v>
      </c>
      <c r="BO20" s="2">
        <f t="shared" si="32"/>
        <v>8.9404983895575524E-2</v>
      </c>
      <c r="BP20" s="13">
        <f t="shared" si="33"/>
        <v>112244</v>
      </c>
      <c r="BQ20" s="2">
        <f t="shared" si="16"/>
        <v>0.12218895940605916</v>
      </c>
    </row>
    <row r="21" spans="1:69" s="7" customFormat="1" x14ac:dyDescent="0.25">
      <c r="A21" s="17" t="s">
        <v>210</v>
      </c>
      <c r="B21" s="17"/>
      <c r="C21" s="17"/>
      <c r="D21" s="14">
        <f>SUM(D9:D20)</f>
        <v>26251</v>
      </c>
      <c r="E21" s="14">
        <f>SUM(E9:E20)</f>
        <v>24725</v>
      </c>
      <c r="F21" s="14">
        <f>SUM(F9:F20)</f>
        <v>50976</v>
      </c>
      <c r="G21" s="12">
        <f>F21/$BP$21</f>
        <v>5.5492537638388434E-2</v>
      </c>
      <c r="H21" s="14">
        <f>SUM(H9:H20)</f>
        <v>34079</v>
      </c>
      <c r="I21" s="14">
        <f>SUM(I9:I20)</f>
        <v>32056</v>
      </c>
      <c r="J21" s="14">
        <f>SUM(J9:J20)</f>
        <v>66135</v>
      </c>
      <c r="K21" s="12">
        <f>J21/$BP$21</f>
        <v>7.199464408181927E-2</v>
      </c>
      <c r="L21" s="14">
        <f>SUM(L9:L20)</f>
        <v>35810</v>
      </c>
      <c r="M21" s="14">
        <f>SUM(M9:M20)</f>
        <v>33974</v>
      </c>
      <c r="N21" s="14">
        <f>SUM(N9:N20)</f>
        <v>69784</v>
      </c>
      <c r="O21" s="12">
        <f>N21/$BP$21</f>
        <v>7.5966950065860378E-2</v>
      </c>
      <c r="P21" s="14">
        <f>SUM(P9:P20)</f>
        <v>37022</v>
      </c>
      <c r="Q21" s="14">
        <f>SUM(Q9:Q20)</f>
        <v>34854</v>
      </c>
      <c r="R21" s="14">
        <f>SUM(R9:R20)</f>
        <v>71876</v>
      </c>
      <c r="S21" s="12">
        <f>R21/$BP$21</f>
        <v>7.8244303893926698E-2</v>
      </c>
      <c r="T21" s="14">
        <f>SUM(T9:T20)</f>
        <v>34999</v>
      </c>
      <c r="U21" s="14">
        <f>SUM(U9:U20)</f>
        <v>33373</v>
      </c>
      <c r="V21" s="14">
        <f>SUM(V9:V20)</f>
        <v>68372</v>
      </c>
      <c r="W21" s="12">
        <f>V21/$BP$21</f>
        <v>7.442984509204123E-2</v>
      </c>
      <c r="X21" s="14">
        <f>SUM(X9:X20)</f>
        <v>34067</v>
      </c>
      <c r="Y21" s="14">
        <f>SUM(Y9:Y20)</f>
        <v>32849</v>
      </c>
      <c r="Z21" s="14">
        <f>SUM(Z9:Z20)</f>
        <v>66916</v>
      </c>
      <c r="AA21" s="12">
        <f>Z21/$BP$21</f>
        <v>7.2844841662947274E-2</v>
      </c>
      <c r="AB21" s="14">
        <f>SUM(AB9:AB20)</f>
        <v>32563</v>
      </c>
      <c r="AC21" s="14">
        <f>SUM(AC9:AC20)</f>
        <v>32038</v>
      </c>
      <c r="AD21" s="14">
        <f>SUM(AD9:AD20)</f>
        <v>64601</v>
      </c>
      <c r="AE21" s="12">
        <f>AD21/$BP$21</f>
        <v>7.0324729754738136E-2</v>
      </c>
      <c r="AF21" s="14">
        <f>SUM(AF9:AF20)</f>
        <v>30420</v>
      </c>
      <c r="AG21" s="14">
        <f>SUM(AG9:AG20)</f>
        <v>30068</v>
      </c>
      <c r="AH21" s="14">
        <f>SUM(AH9:AH20)</f>
        <v>60488</v>
      </c>
      <c r="AI21" s="12">
        <f>AH21/$BP$21</f>
        <v>6.5847312787798956E-2</v>
      </c>
      <c r="AJ21" s="14">
        <f>SUM(AJ9:AJ20)</f>
        <v>35558</v>
      </c>
      <c r="AK21" s="14">
        <f>SUM(AK9:AK20)</f>
        <v>35179</v>
      </c>
      <c r="AL21" s="14">
        <f>SUM(AL9:AL20)</f>
        <v>70737</v>
      </c>
      <c r="AM21" s="12">
        <f>AL21/$BP$21</f>
        <v>7.7004387063062674E-2</v>
      </c>
      <c r="AN21" s="14">
        <f>SUM(AN9:AN20)</f>
        <v>34968</v>
      </c>
      <c r="AO21" s="14">
        <f>SUM(AO9:AO20)</f>
        <v>35094</v>
      </c>
      <c r="AP21" s="14">
        <f>SUM(AP9:AP20)</f>
        <v>70062</v>
      </c>
      <c r="AQ21" s="12">
        <f>AP21/$BP$21</f>
        <v>7.6269581215096721E-2</v>
      </c>
      <c r="AR21" s="14">
        <f>SUM(AR9:AR20)</f>
        <v>30330</v>
      </c>
      <c r="AS21" s="14">
        <f>SUM(AS9:AS20)</f>
        <v>31465</v>
      </c>
      <c r="AT21" s="14">
        <f>SUM(AT9:AT20)</f>
        <v>61795</v>
      </c>
      <c r="AU21" s="12">
        <f>AT21/$BP$21</f>
        <v>6.7270114629712288E-2</v>
      </c>
      <c r="AV21" s="14">
        <f>SUM(AV9:AV20)</f>
        <v>27662</v>
      </c>
      <c r="AW21" s="14">
        <f>SUM(AW9:AW20)</f>
        <v>29472</v>
      </c>
      <c r="AX21" s="14">
        <f>SUM(AX9:AX20)</f>
        <v>57134</v>
      </c>
      <c r="AY21" s="12">
        <f>AX21/$BP$21</f>
        <v>6.2196144174350376E-2</v>
      </c>
      <c r="AZ21" s="14">
        <f>SUM(AZ9:AZ20)</f>
        <v>22867</v>
      </c>
      <c r="BA21" s="14">
        <f>SUM(BA9:BA20)</f>
        <v>25356</v>
      </c>
      <c r="BB21" s="14">
        <f>SUM(BB9:BB20)</f>
        <v>48223</v>
      </c>
      <c r="BC21" s="12">
        <f>BB21/$BP$21</f>
        <v>5.2495618379943612E-2</v>
      </c>
      <c r="BD21" s="14">
        <f>SUM(BD9:BD20)</f>
        <v>18337</v>
      </c>
      <c r="BE21" s="14">
        <f>SUM(BE9:BE20)</f>
        <v>19703</v>
      </c>
      <c r="BF21" s="14">
        <f>SUM(BF9:BF20)</f>
        <v>38040</v>
      </c>
      <c r="BG21" s="12">
        <f>BF21/$BP$21</f>
        <v>4.1410391787592121E-2</v>
      </c>
      <c r="BH21" s="14">
        <f>SUM(BH9:BH20)</f>
        <v>11851</v>
      </c>
      <c r="BI21" s="14">
        <f>SUM(BI9:BI20)</f>
        <v>12125</v>
      </c>
      <c r="BJ21" s="14">
        <f>SUM(BJ9:BJ20)</f>
        <v>23976</v>
      </c>
      <c r="BK21" s="12">
        <f>BJ21/$BP$21</f>
        <v>2.6100303719750494E-2</v>
      </c>
      <c r="BL21" s="14">
        <f>SUM(BL9:BL20)</f>
        <v>12441</v>
      </c>
      <c r="BM21" s="14">
        <f>SUM(BM9:BM20)</f>
        <v>17054</v>
      </c>
      <c r="BN21" s="14">
        <f>SUM(BN9:BN20)</f>
        <v>29495</v>
      </c>
      <c r="BO21" s="12">
        <f>BN21/$BP$21</f>
        <v>3.2108294052971338E-2</v>
      </c>
      <c r="BP21" s="15">
        <f>SUM(BP9:BP20)</f>
        <v>918610</v>
      </c>
      <c r="BQ21" s="12">
        <f>BP21/$BP$21</f>
        <v>1</v>
      </c>
    </row>
    <row r="22" spans="1:6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</sheetData>
  <mergeCells count="22">
    <mergeCell ref="H7:K7"/>
    <mergeCell ref="B7:C7"/>
    <mergeCell ref="A7:A8"/>
    <mergeCell ref="A21:C21"/>
    <mergeCell ref="A5:D5"/>
    <mergeCell ref="D7:G7"/>
    <mergeCell ref="A1:M2"/>
    <mergeCell ref="BP7:BQ7"/>
    <mergeCell ref="AR7:AU7"/>
    <mergeCell ref="AN7:AQ7"/>
    <mergeCell ref="AJ7:AM7"/>
    <mergeCell ref="AF7:AI7"/>
    <mergeCell ref="P7:S7"/>
    <mergeCell ref="L7:O7"/>
    <mergeCell ref="BL7:BO7"/>
    <mergeCell ref="BH7:BK7"/>
    <mergeCell ref="BD7:BG7"/>
    <mergeCell ref="AZ7:BC7"/>
    <mergeCell ref="AV7:AY7"/>
    <mergeCell ref="T7:W7"/>
    <mergeCell ref="X7:AA7"/>
    <mergeCell ref="AB7:AE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C07D-6EF7-4A84-BE18-805CA561C6AD}">
  <sheetPr codeName="Sheet10"/>
  <dimension ref="A1:BQ24"/>
  <sheetViews>
    <sheetView topLeftCell="AW1" workbookViewId="0">
      <selection activeCell="BQ9" sqref="BQ9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157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158</v>
      </c>
      <c r="D9" s="13">
        <v>165</v>
      </c>
      <c r="E9" s="13">
        <v>149</v>
      </c>
      <c r="F9" s="13">
        <f>SUM(D9:E9)</f>
        <v>314</v>
      </c>
      <c r="G9" s="2">
        <f>IFERROR(F9/F$23,0)</f>
        <v>4.7104710471047105E-2</v>
      </c>
      <c r="H9" s="13">
        <v>232</v>
      </c>
      <c r="I9" s="13">
        <v>224</v>
      </c>
      <c r="J9" s="13">
        <f>SUM(H9:I9)</f>
        <v>456</v>
      </c>
      <c r="K9" s="2">
        <f>IFERROR(J9/J$23,0)</f>
        <v>5.1126807938109656E-2</v>
      </c>
      <c r="L9" s="13">
        <v>245</v>
      </c>
      <c r="M9" s="13">
        <v>176</v>
      </c>
      <c r="N9" s="13">
        <f>SUM(L9:M9)</f>
        <v>421</v>
      </c>
      <c r="O9" s="2">
        <f>IFERROR(N9/N$23,0)</f>
        <v>4.4329788354217123E-2</v>
      </c>
      <c r="P9" s="13">
        <v>199</v>
      </c>
      <c r="Q9" s="13">
        <v>187</v>
      </c>
      <c r="R9" s="13">
        <f>SUM(P9:Q9)</f>
        <v>386</v>
      </c>
      <c r="S9" s="2">
        <f>IFERROR(R9/R$23,0)</f>
        <v>4.0124740124740127E-2</v>
      </c>
      <c r="T9" s="13">
        <v>190</v>
      </c>
      <c r="U9" s="13">
        <v>173</v>
      </c>
      <c r="V9" s="13">
        <f>SUM(T9:U9)</f>
        <v>363</v>
      </c>
      <c r="W9" s="2">
        <f>IFERROR(V9/V$23,0)</f>
        <v>3.9120594891690917E-2</v>
      </c>
      <c r="X9" s="13">
        <v>201</v>
      </c>
      <c r="Y9" s="13">
        <v>221</v>
      </c>
      <c r="Z9" s="13">
        <f>SUM(X9:Y9)</f>
        <v>422</v>
      </c>
      <c r="AA9" s="2">
        <f>IFERROR(Z9/Z$23,0)</f>
        <v>4.7662073639033208E-2</v>
      </c>
      <c r="AB9" s="13">
        <v>193</v>
      </c>
      <c r="AC9" s="13">
        <v>178</v>
      </c>
      <c r="AD9" s="13">
        <f>SUM(AB9:AC9)</f>
        <v>371</v>
      </c>
      <c r="AE9" s="2">
        <f>IFERROR(AD9/AD$23,0)</f>
        <v>4.2737011864992513E-2</v>
      </c>
      <c r="AF9" s="13">
        <v>216</v>
      </c>
      <c r="AG9" s="13">
        <v>202</v>
      </c>
      <c r="AH9" s="13">
        <f>SUM(AF9:AG9)</f>
        <v>418</v>
      </c>
      <c r="AI9" s="2">
        <f>IFERROR(AH9/AH$23,0)</f>
        <v>4.9850924269528918E-2</v>
      </c>
      <c r="AJ9" s="13">
        <v>207</v>
      </c>
      <c r="AK9" s="13">
        <v>224</v>
      </c>
      <c r="AL9" s="13">
        <f>SUM(AJ9:AK9)</f>
        <v>431</v>
      </c>
      <c r="AM9" s="2">
        <f>IFERROR(AL9/AL$23,0)</f>
        <v>4.4589282019449616E-2</v>
      </c>
      <c r="AN9" s="13">
        <v>226</v>
      </c>
      <c r="AO9" s="13">
        <v>212</v>
      </c>
      <c r="AP9" s="13">
        <f>SUM(AN9:AO9)</f>
        <v>438</v>
      </c>
      <c r="AQ9" s="2">
        <f>IFERROR(AP9/AP$23,0)</f>
        <v>4.7868852459016391E-2</v>
      </c>
      <c r="AR9" s="13">
        <v>164</v>
      </c>
      <c r="AS9" s="13">
        <v>183</v>
      </c>
      <c r="AT9" s="13">
        <f>SUM(AR9:AS9)</f>
        <v>347</v>
      </c>
      <c r="AU9" s="2">
        <f>IFERROR(AT9/AT$23,0)</f>
        <v>4.2670929660600099E-2</v>
      </c>
      <c r="AV9" s="13">
        <v>163</v>
      </c>
      <c r="AW9" s="13">
        <v>151</v>
      </c>
      <c r="AX9" s="13">
        <f>SUM(AV9:AW9)</f>
        <v>314</v>
      </c>
      <c r="AY9" s="2">
        <f>IFERROR(AX9/AX$23,0)</f>
        <v>4.0568475452196384E-2</v>
      </c>
      <c r="AZ9" s="13">
        <v>116</v>
      </c>
      <c r="BA9" s="13">
        <v>123</v>
      </c>
      <c r="BB9" s="13">
        <f>SUM(AZ9:BA9)</f>
        <v>239</v>
      </c>
      <c r="BC9" s="2">
        <f>IFERROR(BB9/BB$23,0)</f>
        <v>3.6549931182137944E-2</v>
      </c>
      <c r="BD9" s="13">
        <v>116</v>
      </c>
      <c r="BE9" s="13">
        <v>110</v>
      </c>
      <c r="BF9" s="13">
        <f>SUM(BD9:BE9)</f>
        <v>226</v>
      </c>
      <c r="BG9" s="2">
        <f>IFERROR(BF9/BF$23,0)</f>
        <v>4.4841269841269842E-2</v>
      </c>
      <c r="BH9" s="13">
        <v>74</v>
      </c>
      <c r="BI9" s="13">
        <v>72</v>
      </c>
      <c r="BJ9" s="13">
        <f>SUM(BH9:BI9)</f>
        <v>146</v>
      </c>
      <c r="BK9" s="2">
        <f>IFERROR(BJ9/BJ$23,0)</f>
        <v>4.8408488063660479E-2</v>
      </c>
      <c r="BL9" s="13">
        <v>81</v>
      </c>
      <c r="BM9" s="13">
        <v>106</v>
      </c>
      <c r="BN9" s="13">
        <f>SUM(BL9:BM9)</f>
        <v>187</v>
      </c>
      <c r="BO9" s="2">
        <f>IFERROR(BN9/BN$23,0)</f>
        <v>6.5338923829489873E-2</v>
      </c>
      <c r="BP9" s="13">
        <f>BN9+BJ9+BF9+BB9+AX9+AT9+AP9+AL9+AH9+AD9+Z9+V9+R9+N9+J9+F9</f>
        <v>5479</v>
      </c>
      <c r="BQ9" s="2">
        <f t="shared" ref="BQ9:BQ22" si="0">BP9/$BP$23</f>
        <v>4.4892909230945709E-2</v>
      </c>
    </row>
    <row r="10" spans="1:69" x14ac:dyDescent="0.25">
      <c r="A10" s="4">
        <v>2</v>
      </c>
      <c r="B10" s="5">
        <v>2002</v>
      </c>
      <c r="C10" s="1" t="s">
        <v>159</v>
      </c>
      <c r="D10" s="13">
        <v>322</v>
      </c>
      <c r="E10" s="13">
        <v>303</v>
      </c>
      <c r="F10" s="13">
        <f t="shared" ref="F10:F22" si="1">SUM(D10:E10)</f>
        <v>625</v>
      </c>
      <c r="G10" s="2">
        <f t="shared" ref="G10:G22" si="2">IFERROR(F10/F$23,0)</f>
        <v>9.3759375937593759E-2</v>
      </c>
      <c r="H10" s="13">
        <v>458</v>
      </c>
      <c r="I10" s="13">
        <v>440</v>
      </c>
      <c r="J10" s="13">
        <f t="shared" ref="J10:J22" si="3">SUM(H10:I10)</f>
        <v>898</v>
      </c>
      <c r="K10" s="2">
        <f t="shared" ref="K10:K22" si="4">IFERROR(J10/J$23,0)</f>
        <v>0.10068393317636506</v>
      </c>
      <c r="L10" s="13">
        <v>531</v>
      </c>
      <c r="M10" s="13">
        <v>441</v>
      </c>
      <c r="N10" s="13">
        <f t="shared" ref="N10:N22" si="5">SUM(L10:M10)</f>
        <v>972</v>
      </c>
      <c r="O10" s="2">
        <f t="shared" ref="O10:O22" si="6">IFERROR(N10/N$23,0)</f>
        <v>0.10234810992945141</v>
      </c>
      <c r="P10" s="13">
        <v>519</v>
      </c>
      <c r="Q10" s="13">
        <v>472</v>
      </c>
      <c r="R10" s="13">
        <f t="shared" ref="R10:R22" si="7">SUM(P10:Q10)</f>
        <v>991</v>
      </c>
      <c r="S10" s="2">
        <f t="shared" ref="S10:S22" si="8">IFERROR(R10/R$23,0)</f>
        <v>0.10301455301455302</v>
      </c>
      <c r="T10" s="13">
        <v>511</v>
      </c>
      <c r="U10" s="13">
        <v>459</v>
      </c>
      <c r="V10" s="13">
        <f t="shared" ref="V10:V22" si="9">SUM(T10:U10)</f>
        <v>970</v>
      </c>
      <c r="W10" s="2">
        <f t="shared" ref="W10:W22" si="10">IFERROR(V10/V$23,0)</f>
        <v>0.10453712684556525</v>
      </c>
      <c r="X10" s="13">
        <v>424</v>
      </c>
      <c r="Y10" s="13">
        <v>414</v>
      </c>
      <c r="Z10" s="13">
        <f t="shared" ref="Z10:Z22" si="11">SUM(X10:Y10)</f>
        <v>838</v>
      </c>
      <c r="AA10" s="2">
        <f t="shared" ref="AA10:AA22" si="12">IFERROR(Z10/Z$23,0)</f>
        <v>9.4646487463293433E-2</v>
      </c>
      <c r="AB10" s="13">
        <v>402</v>
      </c>
      <c r="AC10" s="13">
        <v>425</v>
      </c>
      <c r="AD10" s="13">
        <f t="shared" ref="AD10:AD22" si="13">SUM(AB10:AC10)</f>
        <v>827</v>
      </c>
      <c r="AE10" s="2">
        <f t="shared" ref="AE10:AE22" si="14">IFERROR(AD10/AD$23,0)</f>
        <v>9.526552240525285E-2</v>
      </c>
      <c r="AF10" s="13">
        <v>422</v>
      </c>
      <c r="AG10" s="13">
        <v>398</v>
      </c>
      <c r="AH10" s="13">
        <f t="shared" ref="AH10:AH22" si="15">SUM(AF10:AG10)</f>
        <v>820</v>
      </c>
      <c r="AI10" s="2">
        <f t="shared" ref="AI10:AI22" si="16">IFERROR(AH10/AH$23,0)</f>
        <v>9.7793679189028024E-2</v>
      </c>
      <c r="AJ10" s="13">
        <v>493</v>
      </c>
      <c r="AK10" s="13">
        <v>519</v>
      </c>
      <c r="AL10" s="13">
        <f t="shared" ref="AL10:AL22" si="17">SUM(AJ10:AK10)</f>
        <v>1012</v>
      </c>
      <c r="AM10" s="2">
        <f t="shared" ref="AM10:AM22" si="18">IFERROR(AL10/AL$23,0)</f>
        <v>0.10469687564659631</v>
      </c>
      <c r="AN10" s="13">
        <v>506</v>
      </c>
      <c r="AO10" s="13">
        <v>496</v>
      </c>
      <c r="AP10" s="13">
        <f t="shared" ref="AP10:AP22" si="19">SUM(AN10:AO10)</f>
        <v>1002</v>
      </c>
      <c r="AQ10" s="2">
        <f t="shared" ref="AQ10:AQ22" si="20">IFERROR(AP10/AP$23,0)</f>
        <v>0.10950819672131147</v>
      </c>
      <c r="AR10" s="13">
        <v>401</v>
      </c>
      <c r="AS10" s="13">
        <v>410</v>
      </c>
      <c r="AT10" s="13">
        <f t="shared" ref="AT10:AT22" si="21">SUM(AR10:AS10)</f>
        <v>811</v>
      </c>
      <c r="AU10" s="2">
        <f t="shared" ref="AU10:AU22" si="22">IFERROR(AT10/AT$23,0)</f>
        <v>9.9729463846532224E-2</v>
      </c>
      <c r="AV10" s="13">
        <v>325</v>
      </c>
      <c r="AW10" s="13">
        <v>404</v>
      </c>
      <c r="AX10" s="13">
        <f t="shared" ref="AX10:AX22" si="23">SUM(AV10:AW10)</f>
        <v>729</v>
      </c>
      <c r="AY10" s="2">
        <f t="shared" ref="AY10:AY22" si="24">IFERROR(AX10/AX$23,0)</f>
        <v>9.4186046511627902E-2</v>
      </c>
      <c r="AZ10" s="13">
        <v>296</v>
      </c>
      <c r="BA10" s="13">
        <v>316</v>
      </c>
      <c r="BB10" s="13">
        <f t="shared" ref="BB10:BB22" si="25">SUM(AZ10:BA10)</f>
        <v>612</v>
      </c>
      <c r="BC10" s="2">
        <f t="shared" ref="BC10:BC22" si="26">IFERROR(BB10/BB$23,0)</f>
        <v>9.3592292399449453E-2</v>
      </c>
      <c r="BD10" s="13">
        <v>253</v>
      </c>
      <c r="BE10" s="13">
        <v>251</v>
      </c>
      <c r="BF10" s="13">
        <f t="shared" ref="BF10:BF22" si="27">SUM(BD10:BE10)</f>
        <v>504</v>
      </c>
      <c r="BG10" s="2">
        <f t="shared" ref="BG10:BG22" si="28">IFERROR(BF10/BF$23,0)</f>
        <v>0.1</v>
      </c>
      <c r="BH10" s="13">
        <v>170</v>
      </c>
      <c r="BI10" s="13">
        <v>156</v>
      </c>
      <c r="BJ10" s="13">
        <f t="shared" ref="BJ10:BJ22" si="29">SUM(BH10:BI10)</f>
        <v>326</v>
      </c>
      <c r="BK10" s="2">
        <f t="shared" ref="BK10:BK22" si="30">IFERROR(BJ10/BJ$23,0)</f>
        <v>0.10809018567639257</v>
      </c>
      <c r="BL10" s="13">
        <v>137</v>
      </c>
      <c r="BM10" s="13">
        <v>161</v>
      </c>
      <c r="BN10" s="13">
        <f t="shared" ref="BN10:BN22" si="31">SUM(BL10:BM10)</f>
        <v>298</v>
      </c>
      <c r="BO10" s="2">
        <f t="shared" ref="BO10:BO22" si="32">IFERROR(BN10/BN$23,0)</f>
        <v>0.10412299091544375</v>
      </c>
      <c r="BP10" s="13">
        <f t="shared" ref="BP10:BP22" si="33">BN10+BJ10+BF10+BB10+AX10+AT10+AP10+AL10+AH10+AD10+Z10+V10+R10+N10+J10+F10</f>
        <v>12235</v>
      </c>
      <c r="BQ10" s="2">
        <f t="shared" si="0"/>
        <v>0.10024908641004211</v>
      </c>
    </row>
    <row r="11" spans="1:69" x14ac:dyDescent="0.25">
      <c r="A11" s="4">
        <v>3</v>
      </c>
      <c r="B11" s="5">
        <v>2003</v>
      </c>
      <c r="C11" s="1" t="s">
        <v>160</v>
      </c>
      <c r="D11" s="13">
        <v>177</v>
      </c>
      <c r="E11" s="13">
        <v>155</v>
      </c>
      <c r="F11" s="13">
        <f t="shared" si="1"/>
        <v>332</v>
      </c>
      <c r="G11" s="2">
        <f t="shared" si="2"/>
        <v>4.9804980498049808E-2</v>
      </c>
      <c r="H11" s="13">
        <v>232</v>
      </c>
      <c r="I11" s="13">
        <v>178</v>
      </c>
      <c r="J11" s="13">
        <f t="shared" si="3"/>
        <v>410</v>
      </c>
      <c r="K11" s="2">
        <f t="shared" si="4"/>
        <v>4.5969279067159995E-2</v>
      </c>
      <c r="L11" s="13">
        <v>208</v>
      </c>
      <c r="M11" s="13">
        <v>204</v>
      </c>
      <c r="N11" s="13">
        <f t="shared" si="5"/>
        <v>412</v>
      </c>
      <c r="O11" s="2">
        <f t="shared" si="6"/>
        <v>4.3382120669685165E-2</v>
      </c>
      <c r="P11" s="13">
        <v>233</v>
      </c>
      <c r="Q11" s="13">
        <v>201</v>
      </c>
      <c r="R11" s="13">
        <f t="shared" si="7"/>
        <v>434</v>
      </c>
      <c r="S11" s="2">
        <f t="shared" si="8"/>
        <v>4.5114345114345117E-2</v>
      </c>
      <c r="T11" s="13">
        <v>231</v>
      </c>
      <c r="U11" s="13">
        <v>214</v>
      </c>
      <c r="V11" s="13">
        <f t="shared" si="9"/>
        <v>445</v>
      </c>
      <c r="W11" s="2">
        <f t="shared" si="10"/>
        <v>4.7957754068326329E-2</v>
      </c>
      <c r="X11" s="13">
        <v>177</v>
      </c>
      <c r="Y11" s="13">
        <v>204</v>
      </c>
      <c r="Z11" s="13">
        <f t="shared" si="11"/>
        <v>381</v>
      </c>
      <c r="AA11" s="2">
        <f t="shared" si="12"/>
        <v>4.3031398238084481E-2</v>
      </c>
      <c r="AB11" s="13">
        <v>198</v>
      </c>
      <c r="AC11" s="13">
        <v>189</v>
      </c>
      <c r="AD11" s="13">
        <f t="shared" si="13"/>
        <v>387</v>
      </c>
      <c r="AE11" s="2">
        <f t="shared" si="14"/>
        <v>4.4580117497984101E-2</v>
      </c>
      <c r="AF11" s="13">
        <v>205</v>
      </c>
      <c r="AG11" s="13">
        <v>180</v>
      </c>
      <c r="AH11" s="13">
        <f t="shared" si="15"/>
        <v>385</v>
      </c>
      <c r="AI11" s="2">
        <f t="shared" si="16"/>
        <v>4.5915324985092425E-2</v>
      </c>
      <c r="AJ11" s="13">
        <v>225</v>
      </c>
      <c r="AK11" s="13">
        <v>219</v>
      </c>
      <c r="AL11" s="13">
        <f t="shared" si="17"/>
        <v>444</v>
      </c>
      <c r="AM11" s="2">
        <f t="shared" si="18"/>
        <v>4.5934202358783364E-2</v>
      </c>
      <c r="AN11" s="13">
        <v>212</v>
      </c>
      <c r="AO11" s="13">
        <v>206</v>
      </c>
      <c r="AP11" s="13">
        <f t="shared" si="19"/>
        <v>418</v>
      </c>
      <c r="AQ11" s="2">
        <f t="shared" si="20"/>
        <v>4.5683060109289617E-2</v>
      </c>
      <c r="AR11" s="13">
        <v>186</v>
      </c>
      <c r="AS11" s="13">
        <v>209</v>
      </c>
      <c r="AT11" s="13">
        <f t="shared" si="21"/>
        <v>395</v>
      </c>
      <c r="AU11" s="2">
        <f t="shared" si="22"/>
        <v>4.8573536645351696E-2</v>
      </c>
      <c r="AV11" s="13">
        <v>169</v>
      </c>
      <c r="AW11" s="13">
        <v>165</v>
      </c>
      <c r="AX11" s="13">
        <f t="shared" si="23"/>
        <v>334</v>
      </c>
      <c r="AY11" s="2">
        <f t="shared" si="24"/>
        <v>4.3152454780361754E-2</v>
      </c>
      <c r="AZ11" s="13">
        <v>120</v>
      </c>
      <c r="BA11" s="13">
        <v>124</v>
      </c>
      <c r="BB11" s="13">
        <f t="shared" si="25"/>
        <v>244</v>
      </c>
      <c r="BC11" s="2">
        <f t="shared" si="26"/>
        <v>3.7314574093898149E-2</v>
      </c>
      <c r="BD11" s="13">
        <v>110</v>
      </c>
      <c r="BE11" s="13">
        <v>108</v>
      </c>
      <c r="BF11" s="13">
        <f t="shared" si="27"/>
        <v>218</v>
      </c>
      <c r="BG11" s="2">
        <f t="shared" si="28"/>
        <v>4.3253968253968253E-2</v>
      </c>
      <c r="BH11" s="13">
        <v>61</v>
      </c>
      <c r="BI11" s="13">
        <v>54</v>
      </c>
      <c r="BJ11" s="13">
        <f t="shared" si="29"/>
        <v>115</v>
      </c>
      <c r="BK11" s="2">
        <f t="shared" si="30"/>
        <v>3.8129973474801064E-2</v>
      </c>
      <c r="BL11" s="13">
        <v>65</v>
      </c>
      <c r="BM11" s="13">
        <v>95</v>
      </c>
      <c r="BN11" s="13">
        <f t="shared" si="31"/>
        <v>160</v>
      </c>
      <c r="BO11" s="2">
        <f t="shared" si="32"/>
        <v>5.5904961565338925E-2</v>
      </c>
      <c r="BP11" s="13">
        <f t="shared" si="33"/>
        <v>5514</v>
      </c>
      <c r="BQ11" s="2">
        <f t="shared" si="0"/>
        <v>4.517968634777051E-2</v>
      </c>
    </row>
    <row r="12" spans="1:69" x14ac:dyDescent="0.25">
      <c r="A12" s="4">
        <v>4</v>
      </c>
      <c r="B12" s="5">
        <v>2004</v>
      </c>
      <c r="C12" s="1" t="s">
        <v>113</v>
      </c>
      <c r="D12" s="13">
        <v>271</v>
      </c>
      <c r="E12" s="13">
        <v>263</v>
      </c>
      <c r="F12" s="13">
        <f t="shared" si="1"/>
        <v>534</v>
      </c>
      <c r="G12" s="2">
        <f t="shared" si="2"/>
        <v>8.0108010801080112E-2</v>
      </c>
      <c r="H12" s="13">
        <v>359</v>
      </c>
      <c r="I12" s="13">
        <v>328</v>
      </c>
      <c r="J12" s="13">
        <f t="shared" si="3"/>
        <v>687</v>
      </c>
      <c r="K12" s="2">
        <f t="shared" si="4"/>
        <v>7.7026572485704672E-2</v>
      </c>
      <c r="L12" s="13">
        <v>378</v>
      </c>
      <c r="M12" s="13">
        <v>379</v>
      </c>
      <c r="N12" s="13">
        <f t="shared" si="5"/>
        <v>757</v>
      </c>
      <c r="O12" s="2">
        <f t="shared" si="6"/>
        <v>7.9709381910076871E-2</v>
      </c>
      <c r="P12" s="13">
        <v>378</v>
      </c>
      <c r="Q12" s="13">
        <v>345</v>
      </c>
      <c r="R12" s="13">
        <f t="shared" si="7"/>
        <v>723</v>
      </c>
      <c r="S12" s="2">
        <f t="shared" si="8"/>
        <v>7.515592515592516E-2</v>
      </c>
      <c r="T12" s="13">
        <v>285</v>
      </c>
      <c r="U12" s="13">
        <v>329</v>
      </c>
      <c r="V12" s="13">
        <f t="shared" si="9"/>
        <v>614</v>
      </c>
      <c r="W12" s="2">
        <f t="shared" si="10"/>
        <v>6.6170923590904193E-2</v>
      </c>
      <c r="X12" s="13">
        <v>311</v>
      </c>
      <c r="Y12" s="13">
        <v>304</v>
      </c>
      <c r="Z12" s="13">
        <f t="shared" si="11"/>
        <v>615</v>
      </c>
      <c r="AA12" s="2">
        <f t="shared" si="12"/>
        <v>6.9460131014230861E-2</v>
      </c>
      <c r="AB12" s="13">
        <v>296</v>
      </c>
      <c r="AC12" s="13">
        <v>286</v>
      </c>
      <c r="AD12" s="13">
        <f t="shared" si="13"/>
        <v>582</v>
      </c>
      <c r="AE12" s="2">
        <f t="shared" si="14"/>
        <v>6.7042967400069112E-2</v>
      </c>
      <c r="AF12" s="13">
        <v>330</v>
      </c>
      <c r="AG12" s="13">
        <v>332</v>
      </c>
      <c r="AH12" s="13">
        <f t="shared" si="15"/>
        <v>662</v>
      </c>
      <c r="AI12" s="2">
        <f t="shared" si="16"/>
        <v>7.8950506857483602E-2</v>
      </c>
      <c r="AJ12" s="13">
        <v>369</v>
      </c>
      <c r="AK12" s="13">
        <v>355</v>
      </c>
      <c r="AL12" s="13">
        <f t="shared" si="17"/>
        <v>724</v>
      </c>
      <c r="AM12" s="2">
        <f t="shared" si="18"/>
        <v>7.4901717359817918E-2</v>
      </c>
      <c r="AN12" s="13">
        <v>326</v>
      </c>
      <c r="AO12" s="13">
        <v>307</v>
      </c>
      <c r="AP12" s="13">
        <f t="shared" si="19"/>
        <v>633</v>
      </c>
      <c r="AQ12" s="2">
        <f t="shared" si="20"/>
        <v>6.9180327868852462E-2</v>
      </c>
      <c r="AR12" s="13">
        <v>242</v>
      </c>
      <c r="AS12" s="13">
        <v>263</v>
      </c>
      <c r="AT12" s="13">
        <f t="shared" si="21"/>
        <v>505</v>
      </c>
      <c r="AU12" s="2">
        <f t="shared" si="22"/>
        <v>6.2100344318740779E-2</v>
      </c>
      <c r="AV12" s="13">
        <v>228</v>
      </c>
      <c r="AW12" s="13">
        <v>212</v>
      </c>
      <c r="AX12" s="13">
        <f t="shared" si="23"/>
        <v>440</v>
      </c>
      <c r="AY12" s="2">
        <f t="shared" si="24"/>
        <v>5.6847545219638244E-2</v>
      </c>
      <c r="AZ12" s="13">
        <v>175</v>
      </c>
      <c r="BA12" s="13">
        <v>205</v>
      </c>
      <c r="BB12" s="13">
        <f t="shared" si="25"/>
        <v>380</v>
      </c>
      <c r="BC12" s="2">
        <f t="shared" si="26"/>
        <v>5.8112861293775804E-2</v>
      </c>
      <c r="BD12" s="13">
        <v>148</v>
      </c>
      <c r="BE12" s="13">
        <v>150</v>
      </c>
      <c r="BF12" s="13">
        <f t="shared" si="27"/>
        <v>298</v>
      </c>
      <c r="BG12" s="2">
        <f t="shared" si="28"/>
        <v>5.9126984126984125E-2</v>
      </c>
      <c r="BH12" s="13">
        <v>78</v>
      </c>
      <c r="BI12" s="13">
        <v>98</v>
      </c>
      <c r="BJ12" s="13">
        <f t="shared" si="29"/>
        <v>176</v>
      </c>
      <c r="BK12" s="2">
        <f t="shared" si="30"/>
        <v>5.8355437665782495E-2</v>
      </c>
      <c r="BL12" s="13">
        <v>75</v>
      </c>
      <c r="BM12" s="13">
        <v>102</v>
      </c>
      <c r="BN12" s="13">
        <f t="shared" si="31"/>
        <v>177</v>
      </c>
      <c r="BO12" s="2">
        <f t="shared" si="32"/>
        <v>6.1844863731656187E-2</v>
      </c>
      <c r="BP12" s="13">
        <f t="shared" si="33"/>
        <v>8507</v>
      </c>
      <c r="BQ12" s="2">
        <f t="shared" si="0"/>
        <v>6.9703226652245875E-2</v>
      </c>
    </row>
    <row r="13" spans="1:69" x14ac:dyDescent="0.25">
      <c r="A13" s="4">
        <v>5</v>
      </c>
      <c r="B13" s="5">
        <v>2005</v>
      </c>
      <c r="C13" s="1" t="s">
        <v>161</v>
      </c>
      <c r="D13" s="13">
        <v>211</v>
      </c>
      <c r="E13" s="13">
        <v>228</v>
      </c>
      <c r="F13" s="13">
        <f t="shared" si="1"/>
        <v>439</v>
      </c>
      <c r="G13" s="2">
        <f t="shared" si="2"/>
        <v>6.585658565856585E-2</v>
      </c>
      <c r="H13" s="13">
        <v>280</v>
      </c>
      <c r="I13" s="13">
        <v>297</v>
      </c>
      <c r="J13" s="13">
        <f t="shared" si="3"/>
        <v>577</v>
      </c>
      <c r="K13" s="2">
        <f t="shared" si="4"/>
        <v>6.469335127256419E-2</v>
      </c>
      <c r="L13" s="13">
        <v>306</v>
      </c>
      <c r="M13" s="13">
        <v>308</v>
      </c>
      <c r="N13" s="13">
        <f t="shared" si="5"/>
        <v>614</v>
      </c>
      <c r="O13" s="2">
        <f t="shared" si="6"/>
        <v>6.4651995366957982E-2</v>
      </c>
      <c r="P13" s="13">
        <v>329</v>
      </c>
      <c r="Q13" s="13">
        <v>301</v>
      </c>
      <c r="R13" s="13">
        <f t="shared" si="7"/>
        <v>630</v>
      </c>
      <c r="S13" s="2">
        <f t="shared" si="8"/>
        <v>6.5488565488565492E-2</v>
      </c>
      <c r="T13" s="13">
        <v>333</v>
      </c>
      <c r="U13" s="13">
        <v>287</v>
      </c>
      <c r="V13" s="13">
        <f t="shared" si="9"/>
        <v>620</v>
      </c>
      <c r="W13" s="2">
        <f t="shared" si="10"/>
        <v>6.6817544994072636E-2</v>
      </c>
      <c r="X13" s="13">
        <v>292</v>
      </c>
      <c r="Y13" s="13">
        <v>318</v>
      </c>
      <c r="Z13" s="13">
        <f t="shared" si="11"/>
        <v>610</v>
      </c>
      <c r="AA13" s="2">
        <f t="shared" si="12"/>
        <v>6.8895414501920035E-2</v>
      </c>
      <c r="AB13" s="13">
        <v>318</v>
      </c>
      <c r="AC13" s="13">
        <v>300</v>
      </c>
      <c r="AD13" s="13">
        <f t="shared" si="13"/>
        <v>618</v>
      </c>
      <c r="AE13" s="2">
        <f t="shared" si="14"/>
        <v>7.118995507430019E-2</v>
      </c>
      <c r="AF13" s="13">
        <v>275</v>
      </c>
      <c r="AG13" s="13">
        <v>273</v>
      </c>
      <c r="AH13" s="13">
        <f t="shared" si="15"/>
        <v>548</v>
      </c>
      <c r="AI13" s="2">
        <f t="shared" si="16"/>
        <v>6.5354800238521166E-2</v>
      </c>
      <c r="AJ13" s="13">
        <v>320</v>
      </c>
      <c r="AK13" s="13">
        <v>316</v>
      </c>
      <c r="AL13" s="13">
        <f t="shared" si="17"/>
        <v>636</v>
      </c>
      <c r="AM13" s="2">
        <f t="shared" si="18"/>
        <v>6.579764121663563E-2</v>
      </c>
      <c r="AN13" s="13">
        <v>296</v>
      </c>
      <c r="AO13" s="13">
        <v>327</v>
      </c>
      <c r="AP13" s="13">
        <f t="shared" si="19"/>
        <v>623</v>
      </c>
      <c r="AQ13" s="2">
        <f t="shared" si="20"/>
        <v>6.8087431693989064E-2</v>
      </c>
      <c r="AR13" s="13">
        <v>269</v>
      </c>
      <c r="AS13" s="13">
        <v>291</v>
      </c>
      <c r="AT13" s="13">
        <f t="shared" si="21"/>
        <v>560</v>
      </c>
      <c r="AU13" s="2">
        <f t="shared" si="22"/>
        <v>6.886374815543532E-2</v>
      </c>
      <c r="AV13" s="13">
        <v>228</v>
      </c>
      <c r="AW13" s="13">
        <v>265</v>
      </c>
      <c r="AX13" s="13">
        <f t="shared" si="23"/>
        <v>493</v>
      </c>
      <c r="AY13" s="2">
        <f t="shared" si="24"/>
        <v>6.3695090439276486E-2</v>
      </c>
      <c r="AZ13" s="13">
        <v>181</v>
      </c>
      <c r="BA13" s="13">
        <v>263</v>
      </c>
      <c r="BB13" s="13">
        <f t="shared" si="25"/>
        <v>444</v>
      </c>
      <c r="BC13" s="2">
        <f t="shared" si="26"/>
        <v>6.7900290564306465E-2</v>
      </c>
      <c r="BD13" s="13">
        <v>193</v>
      </c>
      <c r="BE13" s="13">
        <v>200</v>
      </c>
      <c r="BF13" s="13">
        <f t="shared" si="27"/>
        <v>393</v>
      </c>
      <c r="BG13" s="2">
        <f t="shared" si="28"/>
        <v>7.7976190476190477E-2</v>
      </c>
      <c r="BH13" s="13">
        <v>135</v>
      </c>
      <c r="BI13" s="13">
        <v>123</v>
      </c>
      <c r="BJ13" s="13">
        <f t="shared" si="29"/>
        <v>258</v>
      </c>
      <c r="BK13" s="2">
        <f t="shared" si="30"/>
        <v>8.5543766578249331E-2</v>
      </c>
      <c r="BL13" s="13">
        <v>104</v>
      </c>
      <c r="BM13" s="13">
        <v>131</v>
      </c>
      <c r="BN13" s="13">
        <f t="shared" si="31"/>
        <v>235</v>
      </c>
      <c r="BO13" s="2">
        <f t="shared" si="32"/>
        <v>8.2110412299091551E-2</v>
      </c>
      <c r="BP13" s="13">
        <f t="shared" si="33"/>
        <v>8298</v>
      </c>
      <c r="BQ13" s="2">
        <f t="shared" si="0"/>
        <v>6.7990757583206329E-2</v>
      </c>
    </row>
    <row r="14" spans="1:69" x14ac:dyDescent="0.25">
      <c r="A14" s="4">
        <v>6</v>
      </c>
      <c r="B14" s="5">
        <v>2006</v>
      </c>
      <c r="C14" s="1" t="s">
        <v>162</v>
      </c>
      <c r="D14" s="13">
        <v>173</v>
      </c>
      <c r="E14" s="13">
        <v>167</v>
      </c>
      <c r="F14" s="13">
        <f t="shared" si="1"/>
        <v>340</v>
      </c>
      <c r="G14" s="2">
        <f t="shared" si="2"/>
        <v>5.1005100510051006E-2</v>
      </c>
      <c r="H14" s="13">
        <v>246</v>
      </c>
      <c r="I14" s="13">
        <v>238</v>
      </c>
      <c r="J14" s="13">
        <f t="shared" si="3"/>
        <v>484</v>
      </c>
      <c r="K14" s="2">
        <f t="shared" si="4"/>
        <v>5.4266173337818142E-2</v>
      </c>
      <c r="L14" s="13">
        <v>275</v>
      </c>
      <c r="M14" s="13">
        <v>244</v>
      </c>
      <c r="N14" s="13">
        <f t="shared" si="5"/>
        <v>519</v>
      </c>
      <c r="O14" s="2">
        <f t="shared" si="6"/>
        <v>5.4648836474676214E-2</v>
      </c>
      <c r="P14" s="13">
        <v>248</v>
      </c>
      <c r="Q14" s="13">
        <v>244</v>
      </c>
      <c r="R14" s="13">
        <f t="shared" si="7"/>
        <v>492</v>
      </c>
      <c r="S14" s="2">
        <f t="shared" si="8"/>
        <v>5.1143451143451146E-2</v>
      </c>
      <c r="T14" s="13">
        <v>260</v>
      </c>
      <c r="U14" s="13">
        <v>261</v>
      </c>
      <c r="V14" s="13">
        <f t="shared" si="9"/>
        <v>521</v>
      </c>
      <c r="W14" s="2">
        <f t="shared" si="10"/>
        <v>5.6148291841793298E-2</v>
      </c>
      <c r="X14" s="13">
        <v>247</v>
      </c>
      <c r="Y14" s="13">
        <v>223</v>
      </c>
      <c r="Z14" s="13">
        <f t="shared" si="11"/>
        <v>470</v>
      </c>
      <c r="AA14" s="2">
        <f t="shared" si="12"/>
        <v>5.308335215721708E-2</v>
      </c>
      <c r="AB14" s="13">
        <v>248</v>
      </c>
      <c r="AC14" s="13">
        <v>256</v>
      </c>
      <c r="AD14" s="13">
        <f t="shared" si="13"/>
        <v>504</v>
      </c>
      <c r="AE14" s="2">
        <f t="shared" si="14"/>
        <v>5.8057827439235113E-2</v>
      </c>
      <c r="AF14" s="13">
        <v>223</v>
      </c>
      <c r="AG14" s="13">
        <v>227</v>
      </c>
      <c r="AH14" s="13">
        <f t="shared" si="15"/>
        <v>450</v>
      </c>
      <c r="AI14" s="2">
        <f t="shared" si="16"/>
        <v>5.3667262969588549E-2</v>
      </c>
      <c r="AJ14" s="13">
        <v>257</v>
      </c>
      <c r="AK14" s="13">
        <v>260</v>
      </c>
      <c r="AL14" s="13">
        <f t="shared" si="17"/>
        <v>517</v>
      </c>
      <c r="AM14" s="2">
        <f t="shared" si="18"/>
        <v>5.3486447341195946E-2</v>
      </c>
      <c r="AN14" s="13">
        <v>260</v>
      </c>
      <c r="AO14" s="13">
        <v>267</v>
      </c>
      <c r="AP14" s="13">
        <f t="shared" si="19"/>
        <v>527</v>
      </c>
      <c r="AQ14" s="2">
        <f t="shared" si="20"/>
        <v>5.7595628415300547E-2</v>
      </c>
      <c r="AR14" s="13">
        <v>209</v>
      </c>
      <c r="AS14" s="13">
        <v>242</v>
      </c>
      <c r="AT14" s="13">
        <f t="shared" si="21"/>
        <v>451</v>
      </c>
      <c r="AU14" s="2">
        <f t="shared" si="22"/>
        <v>5.5459911460895225E-2</v>
      </c>
      <c r="AV14" s="13">
        <v>218</v>
      </c>
      <c r="AW14" s="13">
        <v>231</v>
      </c>
      <c r="AX14" s="13">
        <f t="shared" si="23"/>
        <v>449</v>
      </c>
      <c r="AY14" s="2">
        <f t="shared" si="24"/>
        <v>5.801033591731266E-2</v>
      </c>
      <c r="AZ14" s="13">
        <v>132</v>
      </c>
      <c r="BA14" s="13">
        <v>158</v>
      </c>
      <c r="BB14" s="13">
        <f t="shared" si="25"/>
        <v>290</v>
      </c>
      <c r="BC14" s="2">
        <f t="shared" si="26"/>
        <v>4.434928888209206E-2</v>
      </c>
      <c r="BD14" s="13">
        <v>135</v>
      </c>
      <c r="BE14" s="13">
        <v>113</v>
      </c>
      <c r="BF14" s="13">
        <f t="shared" si="27"/>
        <v>248</v>
      </c>
      <c r="BG14" s="2">
        <f t="shared" si="28"/>
        <v>4.9206349206349205E-2</v>
      </c>
      <c r="BH14" s="13">
        <v>71</v>
      </c>
      <c r="BI14" s="13">
        <v>59</v>
      </c>
      <c r="BJ14" s="13">
        <f t="shared" si="29"/>
        <v>130</v>
      </c>
      <c r="BK14" s="2">
        <f t="shared" si="30"/>
        <v>4.3103448275862072E-2</v>
      </c>
      <c r="BL14" s="13">
        <v>70</v>
      </c>
      <c r="BM14" s="13">
        <v>92</v>
      </c>
      <c r="BN14" s="13">
        <f t="shared" si="31"/>
        <v>162</v>
      </c>
      <c r="BO14" s="2">
        <f t="shared" si="32"/>
        <v>5.6603773584905662E-2</v>
      </c>
      <c r="BP14" s="13">
        <f t="shared" si="33"/>
        <v>6554</v>
      </c>
      <c r="BQ14" s="2">
        <f t="shared" si="0"/>
        <v>5.3701063533421828E-2</v>
      </c>
    </row>
    <row r="15" spans="1:69" x14ac:dyDescent="0.25">
      <c r="A15" s="4">
        <v>7</v>
      </c>
      <c r="B15" s="5">
        <v>2007</v>
      </c>
      <c r="C15" s="1" t="s">
        <v>163</v>
      </c>
      <c r="D15" s="13">
        <v>266</v>
      </c>
      <c r="E15" s="13">
        <v>241</v>
      </c>
      <c r="F15" s="13">
        <f t="shared" si="1"/>
        <v>507</v>
      </c>
      <c r="G15" s="2">
        <f t="shared" si="2"/>
        <v>7.6057605760576061E-2</v>
      </c>
      <c r="H15" s="13">
        <v>323</v>
      </c>
      <c r="I15" s="13">
        <v>335</v>
      </c>
      <c r="J15" s="13">
        <f t="shared" si="3"/>
        <v>658</v>
      </c>
      <c r="K15" s="2">
        <f t="shared" si="4"/>
        <v>7.3775086893149461E-2</v>
      </c>
      <c r="L15" s="13">
        <v>353</v>
      </c>
      <c r="M15" s="13">
        <v>325</v>
      </c>
      <c r="N15" s="13">
        <f t="shared" si="5"/>
        <v>678</v>
      </c>
      <c r="O15" s="2">
        <f t="shared" si="6"/>
        <v>7.139096556807413E-2</v>
      </c>
      <c r="P15" s="13">
        <v>351</v>
      </c>
      <c r="Q15" s="13">
        <v>307</v>
      </c>
      <c r="R15" s="13">
        <f t="shared" si="7"/>
        <v>658</v>
      </c>
      <c r="S15" s="2">
        <f t="shared" si="8"/>
        <v>6.8399168399168403E-2</v>
      </c>
      <c r="T15" s="13">
        <v>311</v>
      </c>
      <c r="U15" s="13">
        <v>270</v>
      </c>
      <c r="V15" s="13">
        <f t="shared" si="9"/>
        <v>581</v>
      </c>
      <c r="W15" s="2">
        <f t="shared" si="10"/>
        <v>6.2614505873477749E-2</v>
      </c>
      <c r="X15" s="13">
        <v>330</v>
      </c>
      <c r="Y15" s="13">
        <v>291</v>
      </c>
      <c r="Z15" s="13">
        <f t="shared" si="11"/>
        <v>621</v>
      </c>
      <c r="AA15" s="2">
        <f t="shared" si="12"/>
        <v>7.0137790829003843E-2</v>
      </c>
      <c r="AB15" s="13">
        <v>320</v>
      </c>
      <c r="AC15" s="13">
        <v>353</v>
      </c>
      <c r="AD15" s="13">
        <f t="shared" si="13"/>
        <v>673</v>
      </c>
      <c r="AE15" s="2">
        <f t="shared" si="14"/>
        <v>7.7525630687708791E-2</v>
      </c>
      <c r="AF15" s="13">
        <v>346</v>
      </c>
      <c r="AG15" s="13">
        <v>348</v>
      </c>
      <c r="AH15" s="13">
        <f t="shared" si="15"/>
        <v>694</v>
      </c>
      <c r="AI15" s="2">
        <f t="shared" si="16"/>
        <v>8.2766845557543225E-2</v>
      </c>
      <c r="AJ15" s="13">
        <v>355</v>
      </c>
      <c r="AK15" s="13">
        <v>345</v>
      </c>
      <c r="AL15" s="13">
        <f t="shared" si="17"/>
        <v>700</v>
      </c>
      <c r="AM15" s="2">
        <f t="shared" si="18"/>
        <v>7.2418787502586388E-2</v>
      </c>
      <c r="AN15" s="13">
        <v>328</v>
      </c>
      <c r="AO15" s="13">
        <v>329</v>
      </c>
      <c r="AP15" s="13">
        <f t="shared" si="19"/>
        <v>657</v>
      </c>
      <c r="AQ15" s="2">
        <f t="shared" si="20"/>
        <v>7.1803278688524597E-2</v>
      </c>
      <c r="AR15" s="13">
        <v>272</v>
      </c>
      <c r="AS15" s="13">
        <v>269</v>
      </c>
      <c r="AT15" s="13">
        <f t="shared" si="21"/>
        <v>541</v>
      </c>
      <c r="AU15" s="2">
        <f t="shared" si="22"/>
        <v>6.6527299557304478E-2</v>
      </c>
      <c r="AV15" s="13">
        <v>255</v>
      </c>
      <c r="AW15" s="13">
        <v>289</v>
      </c>
      <c r="AX15" s="13">
        <f t="shared" si="23"/>
        <v>544</v>
      </c>
      <c r="AY15" s="2">
        <f t="shared" si="24"/>
        <v>7.0284237726098195E-2</v>
      </c>
      <c r="AZ15" s="13">
        <v>213</v>
      </c>
      <c r="BA15" s="13">
        <v>253</v>
      </c>
      <c r="BB15" s="13">
        <f t="shared" si="25"/>
        <v>466</v>
      </c>
      <c r="BC15" s="2">
        <f t="shared" si="26"/>
        <v>7.1264719376051389E-2</v>
      </c>
      <c r="BD15" s="13">
        <v>166</v>
      </c>
      <c r="BE15" s="13">
        <v>195</v>
      </c>
      <c r="BF15" s="13">
        <f t="shared" si="27"/>
        <v>361</v>
      </c>
      <c r="BG15" s="2">
        <f t="shared" si="28"/>
        <v>7.1626984126984122E-2</v>
      </c>
      <c r="BH15" s="13">
        <v>116</v>
      </c>
      <c r="BI15" s="13">
        <v>121</v>
      </c>
      <c r="BJ15" s="13">
        <f t="shared" si="29"/>
        <v>237</v>
      </c>
      <c r="BK15" s="2">
        <f t="shared" si="30"/>
        <v>7.8580901856763932E-2</v>
      </c>
      <c r="BL15" s="13">
        <v>97</v>
      </c>
      <c r="BM15" s="13">
        <v>127</v>
      </c>
      <c r="BN15" s="13">
        <f t="shared" si="31"/>
        <v>224</v>
      </c>
      <c r="BO15" s="2">
        <f t="shared" si="32"/>
        <v>7.8266946191474493E-2</v>
      </c>
      <c r="BP15" s="13">
        <f t="shared" si="33"/>
        <v>8800</v>
      </c>
      <c r="BQ15" s="2">
        <f t="shared" si="0"/>
        <v>7.2103960801664951E-2</v>
      </c>
    </row>
    <row r="16" spans="1:69" x14ac:dyDescent="0.25">
      <c r="A16" s="4">
        <v>8</v>
      </c>
      <c r="B16" s="5">
        <v>2008</v>
      </c>
      <c r="C16" s="1" t="s">
        <v>13</v>
      </c>
      <c r="D16" s="13">
        <v>133</v>
      </c>
      <c r="E16" s="13">
        <v>123</v>
      </c>
      <c r="F16" s="13">
        <f t="shared" si="1"/>
        <v>256</v>
      </c>
      <c r="G16" s="2">
        <f t="shared" si="2"/>
        <v>3.8403840384038407E-2</v>
      </c>
      <c r="H16" s="13">
        <v>170</v>
      </c>
      <c r="I16" s="13">
        <v>156</v>
      </c>
      <c r="J16" s="13">
        <f t="shared" si="3"/>
        <v>326</v>
      </c>
      <c r="K16" s="2">
        <f t="shared" si="4"/>
        <v>3.6551182868034535E-2</v>
      </c>
      <c r="L16" s="13">
        <v>205</v>
      </c>
      <c r="M16" s="13">
        <v>163</v>
      </c>
      <c r="N16" s="13">
        <f t="shared" si="5"/>
        <v>368</v>
      </c>
      <c r="O16" s="2">
        <f t="shared" si="6"/>
        <v>3.8749078656417815E-2</v>
      </c>
      <c r="P16" s="13">
        <v>167</v>
      </c>
      <c r="Q16" s="13">
        <v>197</v>
      </c>
      <c r="R16" s="13">
        <f t="shared" si="7"/>
        <v>364</v>
      </c>
      <c r="S16" s="2">
        <f t="shared" si="8"/>
        <v>3.783783783783784E-2</v>
      </c>
      <c r="T16" s="13">
        <v>248</v>
      </c>
      <c r="U16" s="13">
        <v>211</v>
      </c>
      <c r="V16" s="13">
        <f t="shared" si="9"/>
        <v>459</v>
      </c>
      <c r="W16" s="2">
        <f t="shared" si="10"/>
        <v>4.9466537342386034E-2</v>
      </c>
      <c r="X16" s="13">
        <v>220</v>
      </c>
      <c r="Y16" s="13">
        <v>209</v>
      </c>
      <c r="Z16" s="13">
        <f t="shared" si="11"/>
        <v>429</v>
      </c>
      <c r="AA16" s="2">
        <f t="shared" si="12"/>
        <v>4.8452676756268354E-2</v>
      </c>
      <c r="AB16" s="13">
        <v>181</v>
      </c>
      <c r="AC16" s="13">
        <v>181</v>
      </c>
      <c r="AD16" s="13">
        <f t="shared" si="13"/>
        <v>362</v>
      </c>
      <c r="AE16" s="2">
        <f t="shared" si="14"/>
        <v>4.1700264946434744E-2</v>
      </c>
      <c r="AF16" s="13">
        <v>150</v>
      </c>
      <c r="AG16" s="13">
        <v>162</v>
      </c>
      <c r="AH16" s="13">
        <f t="shared" si="15"/>
        <v>312</v>
      </c>
      <c r="AI16" s="2">
        <f t="shared" si="16"/>
        <v>3.7209302325581395E-2</v>
      </c>
      <c r="AJ16" s="13">
        <v>190</v>
      </c>
      <c r="AK16" s="13">
        <v>181</v>
      </c>
      <c r="AL16" s="13">
        <f t="shared" si="17"/>
        <v>371</v>
      </c>
      <c r="AM16" s="2">
        <f t="shared" si="18"/>
        <v>3.8381957376370783E-2</v>
      </c>
      <c r="AN16" s="13">
        <v>179</v>
      </c>
      <c r="AO16" s="13">
        <v>227</v>
      </c>
      <c r="AP16" s="13">
        <f t="shared" si="19"/>
        <v>406</v>
      </c>
      <c r="AQ16" s="2">
        <f t="shared" si="20"/>
        <v>4.4371584699453549E-2</v>
      </c>
      <c r="AR16" s="13">
        <v>180</v>
      </c>
      <c r="AS16" s="13">
        <v>223</v>
      </c>
      <c r="AT16" s="13">
        <f t="shared" si="21"/>
        <v>403</v>
      </c>
      <c r="AU16" s="2">
        <f t="shared" si="22"/>
        <v>4.9557304476143628E-2</v>
      </c>
      <c r="AV16" s="13">
        <v>187</v>
      </c>
      <c r="AW16" s="13">
        <v>223</v>
      </c>
      <c r="AX16" s="13">
        <f t="shared" si="23"/>
        <v>410</v>
      </c>
      <c r="AY16" s="2">
        <f t="shared" si="24"/>
        <v>5.2971576227390182E-2</v>
      </c>
      <c r="AZ16" s="13">
        <v>160</v>
      </c>
      <c r="BA16" s="13">
        <v>151</v>
      </c>
      <c r="BB16" s="13">
        <f t="shared" si="25"/>
        <v>311</v>
      </c>
      <c r="BC16" s="2">
        <f t="shared" si="26"/>
        <v>4.7560789111484938E-2</v>
      </c>
      <c r="BD16" s="13">
        <v>108</v>
      </c>
      <c r="BE16" s="13">
        <v>125</v>
      </c>
      <c r="BF16" s="13">
        <f t="shared" si="27"/>
        <v>233</v>
      </c>
      <c r="BG16" s="2">
        <f t="shared" si="28"/>
        <v>4.6230158730158732E-2</v>
      </c>
      <c r="BH16" s="13">
        <v>75</v>
      </c>
      <c r="BI16" s="13">
        <v>78</v>
      </c>
      <c r="BJ16" s="13">
        <f t="shared" si="29"/>
        <v>153</v>
      </c>
      <c r="BK16" s="2">
        <f t="shared" si="30"/>
        <v>5.0729442970822283E-2</v>
      </c>
      <c r="BL16" s="13">
        <v>61</v>
      </c>
      <c r="BM16" s="13">
        <v>93</v>
      </c>
      <c r="BN16" s="13">
        <f t="shared" si="31"/>
        <v>154</v>
      </c>
      <c r="BO16" s="2">
        <f t="shared" si="32"/>
        <v>5.3808525506638713E-2</v>
      </c>
      <c r="BP16" s="13">
        <f t="shared" si="33"/>
        <v>5317</v>
      </c>
      <c r="BQ16" s="2">
        <f t="shared" si="0"/>
        <v>4.3565540861642334E-2</v>
      </c>
    </row>
    <row r="17" spans="1:69" x14ac:dyDescent="0.25">
      <c r="A17" s="4">
        <v>9</v>
      </c>
      <c r="B17" s="5">
        <v>2009</v>
      </c>
      <c r="C17" s="1" t="s">
        <v>164</v>
      </c>
      <c r="D17" s="13">
        <v>183</v>
      </c>
      <c r="E17" s="13">
        <v>180</v>
      </c>
      <c r="F17" s="13">
        <f t="shared" si="1"/>
        <v>363</v>
      </c>
      <c r="G17" s="2">
        <f t="shared" si="2"/>
        <v>5.4455445544554455E-2</v>
      </c>
      <c r="H17" s="13">
        <v>213</v>
      </c>
      <c r="I17" s="13">
        <v>229</v>
      </c>
      <c r="J17" s="13">
        <f t="shared" si="3"/>
        <v>442</v>
      </c>
      <c r="K17" s="2">
        <f t="shared" si="4"/>
        <v>4.9557125238255409E-2</v>
      </c>
      <c r="L17" s="13">
        <v>241</v>
      </c>
      <c r="M17" s="13">
        <v>228</v>
      </c>
      <c r="N17" s="13">
        <f t="shared" si="5"/>
        <v>469</v>
      </c>
      <c r="O17" s="2">
        <f t="shared" si="6"/>
        <v>4.9384016005054231E-2</v>
      </c>
      <c r="P17" s="13">
        <v>229</v>
      </c>
      <c r="Q17" s="13">
        <v>223</v>
      </c>
      <c r="R17" s="13">
        <f t="shared" si="7"/>
        <v>452</v>
      </c>
      <c r="S17" s="2">
        <f t="shared" si="8"/>
        <v>4.6985446985446988E-2</v>
      </c>
      <c r="T17" s="13">
        <v>240</v>
      </c>
      <c r="U17" s="13">
        <v>213</v>
      </c>
      <c r="V17" s="13">
        <f t="shared" si="9"/>
        <v>453</v>
      </c>
      <c r="W17" s="2">
        <f t="shared" si="10"/>
        <v>4.8819915939217591E-2</v>
      </c>
      <c r="X17" s="13">
        <v>199</v>
      </c>
      <c r="Y17" s="13">
        <v>185</v>
      </c>
      <c r="Z17" s="13">
        <f t="shared" si="11"/>
        <v>384</v>
      </c>
      <c r="AA17" s="2">
        <f t="shared" si="12"/>
        <v>4.3370228145470972E-2</v>
      </c>
      <c r="AB17" s="13">
        <v>231</v>
      </c>
      <c r="AC17" s="13">
        <v>213</v>
      </c>
      <c r="AD17" s="13">
        <f t="shared" si="13"/>
        <v>444</v>
      </c>
      <c r="AE17" s="2">
        <f t="shared" si="14"/>
        <v>5.1146181315516646E-2</v>
      </c>
      <c r="AF17" s="13">
        <v>213</v>
      </c>
      <c r="AG17" s="13">
        <v>225</v>
      </c>
      <c r="AH17" s="13">
        <f t="shared" si="15"/>
        <v>438</v>
      </c>
      <c r="AI17" s="2">
        <f t="shared" si="16"/>
        <v>5.2236135957066186E-2</v>
      </c>
      <c r="AJ17" s="13">
        <v>260</v>
      </c>
      <c r="AK17" s="13">
        <v>240</v>
      </c>
      <c r="AL17" s="13">
        <f t="shared" si="17"/>
        <v>500</v>
      </c>
      <c r="AM17" s="2">
        <f t="shared" si="18"/>
        <v>5.1727705358990274E-2</v>
      </c>
      <c r="AN17" s="13">
        <v>231</v>
      </c>
      <c r="AO17" s="13">
        <v>207</v>
      </c>
      <c r="AP17" s="13">
        <f t="shared" si="19"/>
        <v>438</v>
      </c>
      <c r="AQ17" s="2">
        <f t="shared" si="20"/>
        <v>4.7868852459016391E-2</v>
      </c>
      <c r="AR17" s="13">
        <v>172</v>
      </c>
      <c r="AS17" s="13">
        <v>182</v>
      </c>
      <c r="AT17" s="13">
        <f t="shared" si="21"/>
        <v>354</v>
      </c>
      <c r="AU17" s="2">
        <f t="shared" si="22"/>
        <v>4.3531726512543042E-2</v>
      </c>
      <c r="AV17" s="13">
        <v>168</v>
      </c>
      <c r="AW17" s="13">
        <v>185</v>
      </c>
      <c r="AX17" s="13">
        <f t="shared" si="23"/>
        <v>353</v>
      </c>
      <c r="AY17" s="2">
        <f t="shared" si="24"/>
        <v>4.5607235142118861E-2</v>
      </c>
      <c r="AZ17" s="13">
        <v>152</v>
      </c>
      <c r="BA17" s="13">
        <v>146</v>
      </c>
      <c r="BB17" s="13">
        <f t="shared" si="25"/>
        <v>298</v>
      </c>
      <c r="BC17" s="2">
        <f t="shared" si="26"/>
        <v>4.5572717540908393E-2</v>
      </c>
      <c r="BD17" s="13">
        <v>104</v>
      </c>
      <c r="BE17" s="13">
        <v>107</v>
      </c>
      <c r="BF17" s="13">
        <f t="shared" si="27"/>
        <v>211</v>
      </c>
      <c r="BG17" s="2">
        <f t="shared" si="28"/>
        <v>4.1865079365079362E-2</v>
      </c>
      <c r="BH17" s="13">
        <v>86</v>
      </c>
      <c r="BI17" s="13">
        <v>60</v>
      </c>
      <c r="BJ17" s="13">
        <f t="shared" si="29"/>
        <v>146</v>
      </c>
      <c r="BK17" s="2">
        <f t="shared" si="30"/>
        <v>4.8408488063660479E-2</v>
      </c>
      <c r="BL17" s="13">
        <v>47</v>
      </c>
      <c r="BM17" s="13">
        <v>63</v>
      </c>
      <c r="BN17" s="13">
        <f t="shared" si="31"/>
        <v>110</v>
      </c>
      <c r="BO17" s="2">
        <f t="shared" si="32"/>
        <v>3.8434661076170509E-2</v>
      </c>
      <c r="BP17" s="13">
        <f t="shared" si="33"/>
        <v>5855</v>
      </c>
      <c r="BQ17" s="2">
        <f t="shared" si="0"/>
        <v>4.7973714828835029E-2</v>
      </c>
    </row>
    <row r="18" spans="1:69" x14ac:dyDescent="0.25">
      <c r="A18" s="4">
        <v>10</v>
      </c>
      <c r="B18" s="5">
        <v>2010</v>
      </c>
      <c r="C18" s="1" t="s">
        <v>165</v>
      </c>
      <c r="D18" s="13">
        <v>211</v>
      </c>
      <c r="E18" s="13">
        <v>176</v>
      </c>
      <c r="F18" s="13">
        <f t="shared" si="1"/>
        <v>387</v>
      </c>
      <c r="G18" s="2">
        <f t="shared" si="2"/>
        <v>5.8055805580558055E-2</v>
      </c>
      <c r="H18" s="13">
        <v>248</v>
      </c>
      <c r="I18" s="13">
        <v>263</v>
      </c>
      <c r="J18" s="13">
        <f t="shared" si="3"/>
        <v>511</v>
      </c>
      <c r="K18" s="2">
        <f t="shared" si="4"/>
        <v>5.7293418544679897E-2</v>
      </c>
      <c r="L18" s="13">
        <v>277</v>
      </c>
      <c r="M18" s="13">
        <v>257</v>
      </c>
      <c r="N18" s="13">
        <f t="shared" si="5"/>
        <v>534</v>
      </c>
      <c r="O18" s="2">
        <f t="shared" si="6"/>
        <v>5.6228282615562807E-2</v>
      </c>
      <c r="P18" s="13">
        <v>284</v>
      </c>
      <c r="Q18" s="13">
        <v>265</v>
      </c>
      <c r="R18" s="13">
        <f t="shared" si="7"/>
        <v>549</v>
      </c>
      <c r="S18" s="2">
        <f t="shared" si="8"/>
        <v>5.7068607068607072E-2</v>
      </c>
      <c r="T18" s="13">
        <v>298</v>
      </c>
      <c r="U18" s="13">
        <v>245</v>
      </c>
      <c r="V18" s="13">
        <f t="shared" si="9"/>
        <v>543</v>
      </c>
      <c r="W18" s="2">
        <f t="shared" si="10"/>
        <v>5.8519236986744258E-2</v>
      </c>
      <c r="X18" s="13">
        <v>275</v>
      </c>
      <c r="Y18" s="13">
        <v>251</v>
      </c>
      <c r="Z18" s="13">
        <f t="shared" si="11"/>
        <v>526</v>
      </c>
      <c r="AA18" s="2">
        <f t="shared" si="12"/>
        <v>5.9408177095098262E-2</v>
      </c>
      <c r="AB18" s="13">
        <v>265</v>
      </c>
      <c r="AC18" s="13">
        <v>261</v>
      </c>
      <c r="AD18" s="13">
        <f t="shared" si="13"/>
        <v>526</v>
      </c>
      <c r="AE18" s="2">
        <f t="shared" si="14"/>
        <v>6.0592097684598549E-2</v>
      </c>
      <c r="AF18" s="13">
        <v>270</v>
      </c>
      <c r="AG18" s="13">
        <v>229</v>
      </c>
      <c r="AH18" s="13">
        <f t="shared" si="15"/>
        <v>499</v>
      </c>
      <c r="AI18" s="2">
        <f t="shared" si="16"/>
        <v>5.9511031604054861E-2</v>
      </c>
      <c r="AJ18" s="13">
        <v>303</v>
      </c>
      <c r="AK18" s="13">
        <v>310</v>
      </c>
      <c r="AL18" s="13">
        <f t="shared" si="17"/>
        <v>613</v>
      </c>
      <c r="AM18" s="2">
        <f t="shared" si="18"/>
        <v>6.3418166770122075E-2</v>
      </c>
      <c r="AN18" s="13">
        <v>276</v>
      </c>
      <c r="AO18" s="13">
        <v>269</v>
      </c>
      <c r="AP18" s="13">
        <f t="shared" si="19"/>
        <v>545</v>
      </c>
      <c r="AQ18" s="2">
        <f t="shared" si="20"/>
        <v>5.9562841530054644E-2</v>
      </c>
      <c r="AR18" s="13">
        <v>232</v>
      </c>
      <c r="AS18" s="13">
        <v>229</v>
      </c>
      <c r="AT18" s="13">
        <f t="shared" si="21"/>
        <v>461</v>
      </c>
      <c r="AU18" s="2">
        <f t="shared" si="22"/>
        <v>5.6689621249385147E-2</v>
      </c>
      <c r="AV18" s="13">
        <v>221</v>
      </c>
      <c r="AW18" s="13">
        <v>242</v>
      </c>
      <c r="AX18" s="13">
        <f t="shared" si="23"/>
        <v>463</v>
      </c>
      <c r="AY18" s="2">
        <f t="shared" si="24"/>
        <v>5.9819121447028424E-2</v>
      </c>
      <c r="AZ18" s="13">
        <v>197</v>
      </c>
      <c r="BA18" s="13">
        <v>235</v>
      </c>
      <c r="BB18" s="13">
        <f t="shared" si="25"/>
        <v>432</v>
      </c>
      <c r="BC18" s="2">
        <f t="shared" si="26"/>
        <v>6.6065147576081965E-2</v>
      </c>
      <c r="BD18" s="13">
        <v>148</v>
      </c>
      <c r="BE18" s="13">
        <v>175</v>
      </c>
      <c r="BF18" s="13">
        <f t="shared" si="27"/>
        <v>323</v>
      </c>
      <c r="BG18" s="2">
        <f t="shared" si="28"/>
        <v>6.4087301587301582E-2</v>
      </c>
      <c r="BH18" s="13">
        <v>95</v>
      </c>
      <c r="BI18" s="13">
        <v>92</v>
      </c>
      <c r="BJ18" s="13">
        <f t="shared" si="29"/>
        <v>187</v>
      </c>
      <c r="BK18" s="2">
        <f t="shared" si="30"/>
        <v>6.2002652519893897E-2</v>
      </c>
      <c r="BL18" s="13">
        <v>70</v>
      </c>
      <c r="BM18" s="13">
        <v>92</v>
      </c>
      <c r="BN18" s="13">
        <f t="shared" si="31"/>
        <v>162</v>
      </c>
      <c r="BO18" s="2">
        <f t="shared" si="32"/>
        <v>5.6603773584905662E-2</v>
      </c>
      <c r="BP18" s="13">
        <f t="shared" si="33"/>
        <v>7261</v>
      </c>
      <c r="BQ18" s="2">
        <f t="shared" si="0"/>
        <v>5.9493961293282861E-2</v>
      </c>
    </row>
    <row r="19" spans="1:69" x14ac:dyDescent="0.25">
      <c r="A19" s="4">
        <v>11</v>
      </c>
      <c r="B19" s="5">
        <v>2011</v>
      </c>
      <c r="C19" s="1" t="s">
        <v>166</v>
      </c>
      <c r="D19" s="13">
        <v>379</v>
      </c>
      <c r="E19" s="13">
        <v>376</v>
      </c>
      <c r="F19" s="13">
        <f t="shared" si="1"/>
        <v>755</v>
      </c>
      <c r="G19" s="2">
        <f t="shared" si="2"/>
        <v>0.11326132613261326</v>
      </c>
      <c r="H19" s="13">
        <v>508</v>
      </c>
      <c r="I19" s="13">
        <v>497</v>
      </c>
      <c r="J19" s="13">
        <f t="shared" si="3"/>
        <v>1005</v>
      </c>
      <c r="K19" s="2">
        <f t="shared" si="4"/>
        <v>0.11268079381096535</v>
      </c>
      <c r="L19" s="13">
        <v>510</v>
      </c>
      <c r="M19" s="13">
        <v>541</v>
      </c>
      <c r="N19" s="13">
        <f t="shared" si="5"/>
        <v>1051</v>
      </c>
      <c r="O19" s="2">
        <f t="shared" si="6"/>
        <v>0.11066652627145414</v>
      </c>
      <c r="P19" s="13">
        <v>588</v>
      </c>
      <c r="Q19" s="13">
        <v>534</v>
      </c>
      <c r="R19" s="13">
        <f t="shared" si="7"/>
        <v>1122</v>
      </c>
      <c r="S19" s="2">
        <f t="shared" si="8"/>
        <v>0.11663201663201664</v>
      </c>
      <c r="T19" s="13">
        <v>537</v>
      </c>
      <c r="U19" s="13">
        <v>475</v>
      </c>
      <c r="V19" s="13">
        <f t="shared" si="9"/>
        <v>1012</v>
      </c>
      <c r="W19" s="2">
        <f t="shared" si="10"/>
        <v>0.10906347666774437</v>
      </c>
      <c r="X19" s="13">
        <v>539</v>
      </c>
      <c r="Y19" s="13">
        <v>493</v>
      </c>
      <c r="Z19" s="13">
        <f t="shared" si="11"/>
        <v>1032</v>
      </c>
      <c r="AA19" s="2">
        <f t="shared" si="12"/>
        <v>0.11655748814095324</v>
      </c>
      <c r="AB19" s="13">
        <v>495</v>
      </c>
      <c r="AC19" s="13">
        <v>462</v>
      </c>
      <c r="AD19" s="13">
        <f t="shared" si="13"/>
        <v>957</v>
      </c>
      <c r="AE19" s="2">
        <f t="shared" si="14"/>
        <v>0.11024075567330953</v>
      </c>
      <c r="AF19" s="13">
        <v>407</v>
      </c>
      <c r="AG19" s="13">
        <v>427</v>
      </c>
      <c r="AH19" s="13">
        <f t="shared" si="15"/>
        <v>834</v>
      </c>
      <c r="AI19" s="2">
        <f t="shared" si="16"/>
        <v>9.9463327370304111E-2</v>
      </c>
      <c r="AJ19" s="13">
        <v>487</v>
      </c>
      <c r="AK19" s="13">
        <v>469</v>
      </c>
      <c r="AL19" s="13">
        <f t="shared" si="17"/>
        <v>956</v>
      </c>
      <c r="AM19" s="2">
        <f t="shared" si="18"/>
        <v>9.8903372646389404E-2</v>
      </c>
      <c r="AN19" s="13">
        <v>452</v>
      </c>
      <c r="AO19" s="13">
        <v>476</v>
      </c>
      <c r="AP19" s="13">
        <f t="shared" si="19"/>
        <v>928</v>
      </c>
      <c r="AQ19" s="2">
        <f t="shared" si="20"/>
        <v>0.1014207650273224</v>
      </c>
      <c r="AR19" s="13">
        <v>404</v>
      </c>
      <c r="AS19" s="13">
        <v>451</v>
      </c>
      <c r="AT19" s="13">
        <f t="shared" si="21"/>
        <v>855</v>
      </c>
      <c r="AU19" s="2">
        <f t="shared" si="22"/>
        <v>0.10514018691588785</v>
      </c>
      <c r="AV19" s="13">
        <v>400</v>
      </c>
      <c r="AW19" s="13">
        <v>449</v>
      </c>
      <c r="AX19" s="13">
        <f t="shared" si="23"/>
        <v>849</v>
      </c>
      <c r="AY19" s="2">
        <f t="shared" si="24"/>
        <v>0.10968992248062015</v>
      </c>
      <c r="AZ19" s="13">
        <v>332</v>
      </c>
      <c r="BA19" s="13">
        <v>308</v>
      </c>
      <c r="BB19" s="13">
        <f t="shared" si="25"/>
        <v>640</v>
      </c>
      <c r="BC19" s="2">
        <f t="shared" si="26"/>
        <v>9.787429270530662E-2</v>
      </c>
      <c r="BD19" s="13">
        <v>208</v>
      </c>
      <c r="BE19" s="13">
        <v>204</v>
      </c>
      <c r="BF19" s="13">
        <f t="shared" si="27"/>
        <v>412</v>
      </c>
      <c r="BG19" s="2">
        <f t="shared" si="28"/>
        <v>8.1746031746031747E-2</v>
      </c>
      <c r="BH19" s="13">
        <v>89</v>
      </c>
      <c r="BI19" s="13">
        <v>113</v>
      </c>
      <c r="BJ19" s="13">
        <f t="shared" si="29"/>
        <v>202</v>
      </c>
      <c r="BK19" s="2">
        <f t="shared" si="30"/>
        <v>6.6976127320954912E-2</v>
      </c>
      <c r="BL19" s="13">
        <v>102</v>
      </c>
      <c r="BM19" s="13">
        <v>94</v>
      </c>
      <c r="BN19" s="13">
        <f t="shared" si="31"/>
        <v>196</v>
      </c>
      <c r="BO19" s="2">
        <f t="shared" si="32"/>
        <v>6.8483577917540187E-2</v>
      </c>
      <c r="BP19" s="13">
        <f t="shared" si="33"/>
        <v>12806</v>
      </c>
      <c r="BQ19" s="2">
        <f t="shared" si="0"/>
        <v>0.10492765023024106</v>
      </c>
    </row>
    <row r="20" spans="1:69" x14ac:dyDescent="0.25">
      <c r="A20" s="4">
        <v>12</v>
      </c>
      <c r="B20" s="5">
        <v>2012</v>
      </c>
      <c r="C20" s="1" t="s">
        <v>167</v>
      </c>
      <c r="D20" s="13">
        <v>180</v>
      </c>
      <c r="E20" s="13">
        <v>187</v>
      </c>
      <c r="F20" s="13">
        <f t="shared" si="1"/>
        <v>367</v>
      </c>
      <c r="G20" s="2">
        <f t="shared" si="2"/>
        <v>5.5055505550555058E-2</v>
      </c>
      <c r="H20" s="13">
        <v>253</v>
      </c>
      <c r="I20" s="13">
        <v>242</v>
      </c>
      <c r="J20" s="13">
        <f t="shared" si="3"/>
        <v>495</v>
      </c>
      <c r="K20" s="2">
        <f t="shared" si="4"/>
        <v>5.5499495459132187E-2</v>
      </c>
      <c r="L20" s="13">
        <v>247</v>
      </c>
      <c r="M20" s="13">
        <v>296</v>
      </c>
      <c r="N20" s="13">
        <f t="shared" si="5"/>
        <v>543</v>
      </c>
      <c r="O20" s="2">
        <f t="shared" si="6"/>
        <v>5.7175950300094765E-2</v>
      </c>
      <c r="P20" s="13">
        <v>322</v>
      </c>
      <c r="Q20" s="13">
        <v>276</v>
      </c>
      <c r="R20" s="13">
        <f t="shared" si="7"/>
        <v>598</v>
      </c>
      <c r="S20" s="2">
        <f t="shared" si="8"/>
        <v>6.2162162162162166E-2</v>
      </c>
      <c r="T20" s="13">
        <v>294</v>
      </c>
      <c r="U20" s="13">
        <v>293</v>
      </c>
      <c r="V20" s="13">
        <f t="shared" si="9"/>
        <v>587</v>
      </c>
      <c r="W20" s="2">
        <f t="shared" si="10"/>
        <v>6.3261127276646192E-2</v>
      </c>
      <c r="X20" s="13">
        <v>293</v>
      </c>
      <c r="Y20" s="13">
        <v>230</v>
      </c>
      <c r="Z20" s="13">
        <f t="shared" si="11"/>
        <v>523</v>
      </c>
      <c r="AA20" s="2">
        <f t="shared" si="12"/>
        <v>5.9069347187711771E-2</v>
      </c>
      <c r="AB20" s="13">
        <v>250</v>
      </c>
      <c r="AC20" s="13">
        <v>235</v>
      </c>
      <c r="AD20" s="13">
        <f t="shared" si="13"/>
        <v>485</v>
      </c>
      <c r="AE20" s="2">
        <f t="shared" si="14"/>
        <v>5.5869139500057598E-2</v>
      </c>
      <c r="AF20" s="13">
        <v>220</v>
      </c>
      <c r="AG20" s="13">
        <v>209</v>
      </c>
      <c r="AH20" s="13">
        <f t="shared" si="15"/>
        <v>429</v>
      </c>
      <c r="AI20" s="2">
        <f t="shared" si="16"/>
        <v>5.1162790697674418E-2</v>
      </c>
      <c r="AJ20" s="13">
        <v>240</v>
      </c>
      <c r="AK20" s="13">
        <v>258</v>
      </c>
      <c r="AL20" s="13">
        <f t="shared" si="17"/>
        <v>498</v>
      </c>
      <c r="AM20" s="2">
        <f t="shared" si="18"/>
        <v>5.1520794537554315E-2</v>
      </c>
      <c r="AN20" s="13">
        <v>263</v>
      </c>
      <c r="AO20" s="13">
        <v>263</v>
      </c>
      <c r="AP20" s="13">
        <f t="shared" si="19"/>
        <v>526</v>
      </c>
      <c r="AQ20" s="2">
        <f t="shared" si="20"/>
        <v>5.7486338797814208E-2</v>
      </c>
      <c r="AR20" s="13">
        <v>253</v>
      </c>
      <c r="AS20" s="13">
        <v>300</v>
      </c>
      <c r="AT20" s="13">
        <f t="shared" si="21"/>
        <v>553</v>
      </c>
      <c r="AU20" s="2">
        <f t="shared" si="22"/>
        <v>6.8002951303492376E-2</v>
      </c>
      <c r="AV20" s="13">
        <v>225</v>
      </c>
      <c r="AW20" s="13">
        <v>224</v>
      </c>
      <c r="AX20" s="13">
        <f t="shared" si="23"/>
        <v>449</v>
      </c>
      <c r="AY20" s="2">
        <f t="shared" si="24"/>
        <v>5.801033591731266E-2</v>
      </c>
      <c r="AZ20" s="13">
        <v>171</v>
      </c>
      <c r="BA20" s="13">
        <v>178</v>
      </c>
      <c r="BB20" s="13">
        <f t="shared" si="25"/>
        <v>349</v>
      </c>
      <c r="BC20" s="2">
        <f t="shared" si="26"/>
        <v>5.3372075240862515E-2</v>
      </c>
      <c r="BD20" s="13">
        <v>90</v>
      </c>
      <c r="BE20" s="13">
        <v>112</v>
      </c>
      <c r="BF20" s="13">
        <f t="shared" si="27"/>
        <v>202</v>
      </c>
      <c r="BG20" s="2">
        <f t="shared" si="28"/>
        <v>4.0079365079365083E-2</v>
      </c>
      <c r="BH20" s="13">
        <v>54</v>
      </c>
      <c r="BI20" s="13">
        <v>53</v>
      </c>
      <c r="BJ20" s="13">
        <f t="shared" si="29"/>
        <v>107</v>
      </c>
      <c r="BK20" s="2">
        <f t="shared" si="30"/>
        <v>3.5477453580901853E-2</v>
      </c>
      <c r="BL20" s="13">
        <v>46</v>
      </c>
      <c r="BM20" s="13">
        <v>80</v>
      </c>
      <c r="BN20" s="13">
        <f t="shared" si="31"/>
        <v>126</v>
      </c>
      <c r="BO20" s="2">
        <f t="shared" si="32"/>
        <v>4.40251572327044E-2</v>
      </c>
      <c r="BP20" s="13">
        <f t="shared" si="33"/>
        <v>6837</v>
      </c>
      <c r="BQ20" s="2">
        <f t="shared" si="0"/>
        <v>5.6019861363748098E-2</v>
      </c>
    </row>
    <row r="21" spans="1:69" x14ac:dyDescent="0.25">
      <c r="A21" s="4">
        <v>13</v>
      </c>
      <c r="B21" s="5">
        <v>2013</v>
      </c>
      <c r="C21" s="1" t="s">
        <v>168</v>
      </c>
      <c r="D21" s="13">
        <v>225</v>
      </c>
      <c r="E21" s="13">
        <v>210</v>
      </c>
      <c r="F21" s="13">
        <f t="shared" si="1"/>
        <v>435</v>
      </c>
      <c r="G21" s="2">
        <f t="shared" si="2"/>
        <v>6.5256525652565261E-2</v>
      </c>
      <c r="H21" s="13">
        <v>266</v>
      </c>
      <c r="I21" s="13">
        <v>245</v>
      </c>
      <c r="J21" s="13">
        <f t="shared" si="3"/>
        <v>511</v>
      </c>
      <c r="K21" s="2">
        <f t="shared" si="4"/>
        <v>5.7293418544679897E-2</v>
      </c>
      <c r="L21" s="13">
        <v>304</v>
      </c>
      <c r="M21" s="13">
        <v>302</v>
      </c>
      <c r="N21" s="13">
        <f t="shared" si="5"/>
        <v>606</v>
      </c>
      <c r="O21" s="2">
        <f t="shared" si="6"/>
        <v>6.3809624091818465E-2</v>
      </c>
      <c r="P21" s="13">
        <v>288</v>
      </c>
      <c r="Q21" s="13">
        <v>306</v>
      </c>
      <c r="R21" s="13">
        <f t="shared" si="7"/>
        <v>594</v>
      </c>
      <c r="S21" s="2">
        <f t="shared" si="8"/>
        <v>6.174636174636175E-2</v>
      </c>
      <c r="T21" s="13">
        <v>305</v>
      </c>
      <c r="U21" s="13">
        <v>296</v>
      </c>
      <c r="V21" s="13">
        <f t="shared" si="9"/>
        <v>601</v>
      </c>
      <c r="W21" s="2">
        <f t="shared" si="10"/>
        <v>6.4769910550705898E-2</v>
      </c>
      <c r="X21" s="13">
        <v>325</v>
      </c>
      <c r="Y21" s="13">
        <v>279</v>
      </c>
      <c r="Z21" s="13">
        <f t="shared" si="11"/>
        <v>604</v>
      </c>
      <c r="AA21" s="2">
        <f t="shared" si="12"/>
        <v>6.8217754687147053E-2</v>
      </c>
      <c r="AB21" s="13">
        <v>303</v>
      </c>
      <c r="AC21" s="13">
        <v>293</v>
      </c>
      <c r="AD21" s="13">
        <f t="shared" si="13"/>
        <v>596</v>
      </c>
      <c r="AE21" s="2">
        <f t="shared" si="14"/>
        <v>6.8655684828936761E-2</v>
      </c>
      <c r="AF21" s="13">
        <v>286</v>
      </c>
      <c r="AG21" s="13">
        <v>247</v>
      </c>
      <c r="AH21" s="13">
        <f t="shared" si="15"/>
        <v>533</v>
      </c>
      <c r="AI21" s="2">
        <f t="shared" si="16"/>
        <v>6.3565891472868216E-2</v>
      </c>
      <c r="AJ21" s="13">
        <v>334</v>
      </c>
      <c r="AK21" s="13">
        <v>302</v>
      </c>
      <c r="AL21" s="13">
        <f t="shared" si="17"/>
        <v>636</v>
      </c>
      <c r="AM21" s="2">
        <f t="shared" si="18"/>
        <v>6.579764121663563E-2</v>
      </c>
      <c r="AN21" s="13">
        <v>302</v>
      </c>
      <c r="AO21" s="13">
        <v>293</v>
      </c>
      <c r="AP21" s="13">
        <f t="shared" si="19"/>
        <v>595</v>
      </c>
      <c r="AQ21" s="2">
        <f t="shared" si="20"/>
        <v>6.502732240437159E-2</v>
      </c>
      <c r="AR21" s="13">
        <v>265</v>
      </c>
      <c r="AS21" s="13">
        <v>287</v>
      </c>
      <c r="AT21" s="13">
        <f t="shared" si="21"/>
        <v>552</v>
      </c>
      <c r="AU21" s="2">
        <f t="shared" si="22"/>
        <v>6.7879980324643388E-2</v>
      </c>
      <c r="AV21" s="13">
        <v>251</v>
      </c>
      <c r="AW21" s="13">
        <v>314</v>
      </c>
      <c r="AX21" s="13">
        <f t="shared" si="23"/>
        <v>565</v>
      </c>
      <c r="AY21" s="2">
        <f t="shared" si="24"/>
        <v>7.2997416020671835E-2</v>
      </c>
      <c r="AZ21" s="13">
        <v>237</v>
      </c>
      <c r="BA21" s="13">
        <v>282</v>
      </c>
      <c r="BB21" s="13">
        <f t="shared" si="25"/>
        <v>519</v>
      </c>
      <c r="BC21" s="2">
        <f t="shared" si="26"/>
        <v>7.9369934240709594E-2</v>
      </c>
      <c r="BD21" s="13">
        <v>180</v>
      </c>
      <c r="BE21" s="13">
        <v>197</v>
      </c>
      <c r="BF21" s="13">
        <f t="shared" si="27"/>
        <v>377</v>
      </c>
      <c r="BG21" s="2">
        <f t="shared" si="28"/>
        <v>7.48015873015873E-2</v>
      </c>
      <c r="BH21" s="13">
        <v>113</v>
      </c>
      <c r="BI21" s="13">
        <v>99</v>
      </c>
      <c r="BJ21" s="13">
        <f t="shared" si="29"/>
        <v>212</v>
      </c>
      <c r="BK21" s="2">
        <f t="shared" si="30"/>
        <v>7.0291777188328908E-2</v>
      </c>
      <c r="BL21" s="13">
        <v>58</v>
      </c>
      <c r="BM21" s="13">
        <v>95</v>
      </c>
      <c r="BN21" s="13">
        <f t="shared" si="31"/>
        <v>153</v>
      </c>
      <c r="BO21" s="2">
        <f t="shared" si="32"/>
        <v>5.3459119496855348E-2</v>
      </c>
      <c r="BP21" s="13">
        <f t="shared" si="33"/>
        <v>8089</v>
      </c>
      <c r="BQ21" s="2">
        <f t="shared" si="0"/>
        <v>6.6278288514166783E-2</v>
      </c>
    </row>
    <row r="22" spans="1:69" x14ac:dyDescent="0.25">
      <c r="A22" s="4">
        <v>14</v>
      </c>
      <c r="B22" s="5">
        <v>2014</v>
      </c>
      <c r="C22" s="1" t="s">
        <v>169</v>
      </c>
      <c r="D22" s="13">
        <v>504</v>
      </c>
      <c r="E22" s="13">
        <v>508</v>
      </c>
      <c r="F22" s="13">
        <f t="shared" si="1"/>
        <v>1012</v>
      </c>
      <c r="G22" s="2">
        <f t="shared" si="2"/>
        <v>0.15181518151815182</v>
      </c>
      <c r="H22" s="13">
        <v>739</v>
      </c>
      <c r="I22" s="13">
        <v>720</v>
      </c>
      <c r="J22" s="13">
        <f t="shared" si="3"/>
        <v>1459</v>
      </c>
      <c r="K22" s="2">
        <f t="shared" si="4"/>
        <v>0.16358336136338156</v>
      </c>
      <c r="L22" s="13">
        <v>806</v>
      </c>
      <c r="M22" s="13">
        <v>747</v>
      </c>
      <c r="N22" s="13">
        <f t="shared" si="5"/>
        <v>1553</v>
      </c>
      <c r="O22" s="2">
        <f t="shared" si="6"/>
        <v>0.16352532378645887</v>
      </c>
      <c r="P22" s="13">
        <v>841</v>
      </c>
      <c r="Q22" s="13">
        <v>786</v>
      </c>
      <c r="R22" s="13">
        <f t="shared" si="7"/>
        <v>1627</v>
      </c>
      <c r="S22" s="2">
        <f t="shared" si="8"/>
        <v>0.16912681912681912</v>
      </c>
      <c r="T22" s="13">
        <v>777</v>
      </c>
      <c r="U22" s="13">
        <v>733</v>
      </c>
      <c r="V22" s="13">
        <f t="shared" si="9"/>
        <v>1510</v>
      </c>
      <c r="W22" s="2">
        <f t="shared" si="10"/>
        <v>0.16273305313072528</v>
      </c>
      <c r="X22" s="13">
        <v>729</v>
      </c>
      <c r="Y22" s="13">
        <v>670</v>
      </c>
      <c r="Z22" s="13">
        <f t="shared" si="11"/>
        <v>1399</v>
      </c>
      <c r="AA22" s="2">
        <f t="shared" si="12"/>
        <v>0.15800768014456743</v>
      </c>
      <c r="AB22" s="13">
        <v>675</v>
      </c>
      <c r="AC22" s="13">
        <v>674</v>
      </c>
      <c r="AD22" s="13">
        <f t="shared" si="13"/>
        <v>1349</v>
      </c>
      <c r="AE22" s="2">
        <f t="shared" si="14"/>
        <v>0.1553968436816035</v>
      </c>
      <c r="AF22" s="13">
        <v>682</v>
      </c>
      <c r="AG22" s="13">
        <v>681</v>
      </c>
      <c r="AH22" s="13">
        <f t="shared" si="15"/>
        <v>1363</v>
      </c>
      <c r="AI22" s="2">
        <f t="shared" si="16"/>
        <v>0.16255217650566489</v>
      </c>
      <c r="AJ22" s="13">
        <v>845</v>
      </c>
      <c r="AK22" s="13">
        <v>783</v>
      </c>
      <c r="AL22" s="13">
        <f t="shared" si="17"/>
        <v>1628</v>
      </c>
      <c r="AM22" s="2">
        <f t="shared" si="18"/>
        <v>0.16842540864887234</v>
      </c>
      <c r="AN22" s="13">
        <v>719</v>
      </c>
      <c r="AO22" s="13">
        <v>695</v>
      </c>
      <c r="AP22" s="13">
        <f t="shared" si="19"/>
        <v>1414</v>
      </c>
      <c r="AQ22" s="2">
        <f t="shared" si="20"/>
        <v>0.15453551912568306</v>
      </c>
      <c r="AR22" s="13">
        <v>682</v>
      </c>
      <c r="AS22" s="13">
        <v>662</v>
      </c>
      <c r="AT22" s="13">
        <f t="shared" si="21"/>
        <v>1344</v>
      </c>
      <c r="AU22" s="2">
        <f t="shared" si="22"/>
        <v>0.16527299557304476</v>
      </c>
      <c r="AV22" s="13">
        <v>584</v>
      </c>
      <c r="AW22" s="13">
        <v>764</v>
      </c>
      <c r="AX22" s="13">
        <f t="shared" si="23"/>
        <v>1348</v>
      </c>
      <c r="AY22" s="2">
        <f t="shared" si="24"/>
        <v>0.17416020671834626</v>
      </c>
      <c r="AZ22" s="13">
        <v>568</v>
      </c>
      <c r="BA22" s="13">
        <v>747</v>
      </c>
      <c r="BB22" s="13">
        <f t="shared" si="25"/>
        <v>1315</v>
      </c>
      <c r="BC22" s="2">
        <f t="shared" si="26"/>
        <v>0.2011010857929347</v>
      </c>
      <c r="BD22" s="13">
        <v>481</v>
      </c>
      <c r="BE22" s="13">
        <v>553</v>
      </c>
      <c r="BF22" s="13">
        <f t="shared" si="27"/>
        <v>1034</v>
      </c>
      <c r="BG22" s="2">
        <f t="shared" si="28"/>
        <v>0.20515873015873015</v>
      </c>
      <c r="BH22" s="13">
        <v>290</v>
      </c>
      <c r="BI22" s="13">
        <v>331</v>
      </c>
      <c r="BJ22" s="13">
        <f t="shared" si="29"/>
        <v>621</v>
      </c>
      <c r="BK22" s="2">
        <f t="shared" si="30"/>
        <v>0.20590185676392572</v>
      </c>
      <c r="BL22" s="13">
        <v>212</v>
      </c>
      <c r="BM22" s="13">
        <v>306</v>
      </c>
      <c r="BN22" s="13">
        <f t="shared" si="31"/>
        <v>518</v>
      </c>
      <c r="BO22" s="2">
        <f>IFERROR(BN22/BN$23,0)</f>
        <v>0.18099231306778477</v>
      </c>
      <c r="BP22" s="13">
        <f t="shared" si="33"/>
        <v>20494</v>
      </c>
      <c r="BQ22" s="2">
        <f t="shared" si="0"/>
        <v>0.16792029234878653</v>
      </c>
    </row>
    <row r="23" spans="1:69" x14ac:dyDescent="0.25">
      <c r="A23" s="17" t="s">
        <v>210</v>
      </c>
      <c r="B23" s="17"/>
      <c r="C23" s="17"/>
      <c r="D23" s="14">
        <f>SUM(D9:D22)</f>
        <v>3400</v>
      </c>
      <c r="E23" s="14">
        <f>SUM(E9:E22)</f>
        <v>3266</v>
      </c>
      <c r="F23" s="14">
        <f>SUM(F9:F22)</f>
        <v>6666</v>
      </c>
      <c r="G23" s="12">
        <f>F23/$BP$23</f>
        <v>5.4618750307261196E-2</v>
      </c>
      <c r="H23" s="14">
        <f>SUM(H9:H22)</f>
        <v>4527</v>
      </c>
      <c r="I23" s="14">
        <f>SUM(I9:I22)</f>
        <v>4392</v>
      </c>
      <c r="J23" s="14">
        <f>SUM(J9:J22)</f>
        <v>8919</v>
      </c>
      <c r="K23" s="12">
        <f>J23/$BP$23</f>
        <v>7.3079002998869283E-2</v>
      </c>
      <c r="L23" s="14">
        <f>SUM(L9:L22)</f>
        <v>4886</v>
      </c>
      <c r="M23" s="14">
        <f>SUM(M9:M22)</f>
        <v>4611</v>
      </c>
      <c r="N23" s="14">
        <f>SUM(N9:N22)</f>
        <v>9497</v>
      </c>
      <c r="O23" s="12">
        <f>N23/$BP$23</f>
        <v>7.7814922242433179E-2</v>
      </c>
      <c r="P23" s="14">
        <f>SUM(P9:P22)</f>
        <v>4976</v>
      </c>
      <c r="Q23" s="14">
        <f>SUM(Q9:Q22)</f>
        <v>4644</v>
      </c>
      <c r="R23" s="14">
        <f>SUM(R9:R22)</f>
        <v>9620</v>
      </c>
      <c r="S23" s="12">
        <f>R23/$BP$23</f>
        <v>7.8822738967274639E-2</v>
      </c>
      <c r="T23" s="14">
        <f>SUM(T9:T22)</f>
        <v>4820</v>
      </c>
      <c r="U23" s="14">
        <f>SUM(U9:U22)</f>
        <v>4459</v>
      </c>
      <c r="V23" s="14">
        <f>SUM(V9:V22)</f>
        <v>9279</v>
      </c>
      <c r="W23" s="12">
        <f>V23/$BP$23</f>
        <v>7.6028710486210113E-2</v>
      </c>
      <c r="X23" s="14">
        <f>SUM(X9:X22)</f>
        <v>4562</v>
      </c>
      <c r="Y23" s="14">
        <f>SUM(Y9:Y22)</f>
        <v>4292</v>
      </c>
      <c r="Z23" s="14">
        <f>SUM(Z9:Z22)</f>
        <v>8854</v>
      </c>
      <c r="AA23" s="12">
        <f>Z23/$BP$23</f>
        <v>7.2546416924766072E-2</v>
      </c>
      <c r="AB23" s="14">
        <f>SUM(AB9:AB22)</f>
        <v>4375</v>
      </c>
      <c r="AC23" s="14">
        <f>SUM(AC9:AC22)</f>
        <v>4306</v>
      </c>
      <c r="AD23" s="14">
        <f>SUM(AD9:AD22)</f>
        <v>8681</v>
      </c>
      <c r="AE23" s="12">
        <f>AD23/$BP$23</f>
        <v>7.112891860446062E-2</v>
      </c>
      <c r="AF23" s="14">
        <f>SUM(AF9:AF22)</f>
        <v>4245</v>
      </c>
      <c r="AG23" s="14">
        <f>SUM(AG9:AG22)</f>
        <v>4140</v>
      </c>
      <c r="AH23" s="14">
        <f>SUM(AH9:AH22)</f>
        <v>8385</v>
      </c>
      <c r="AI23" s="12">
        <f>AH23/$BP$23</f>
        <v>6.8703603559313695E-2</v>
      </c>
      <c r="AJ23" s="14">
        <f>SUM(AJ9:AJ22)</f>
        <v>4885</v>
      </c>
      <c r="AK23" s="14">
        <f>SUM(AK9:AK22)</f>
        <v>4781</v>
      </c>
      <c r="AL23" s="14">
        <f>SUM(AL9:AL22)</f>
        <v>9666</v>
      </c>
      <c r="AM23" s="12">
        <f>AL23/$BP$23</f>
        <v>7.9199646035101517E-2</v>
      </c>
      <c r="AN23" s="14">
        <f>SUM(AN9:AN22)</f>
        <v>4576</v>
      </c>
      <c r="AO23" s="14">
        <f>SUM(AO9:AO22)</f>
        <v>4574</v>
      </c>
      <c r="AP23" s="14">
        <f>SUM(AP9:AP22)</f>
        <v>9150</v>
      </c>
      <c r="AQ23" s="12">
        <f>AP23/$BP$23</f>
        <v>7.4971731969912983E-2</v>
      </c>
      <c r="AR23" s="14">
        <f>SUM(AR9:AR22)</f>
        <v>3931</v>
      </c>
      <c r="AS23" s="14">
        <f>SUM(AS9:AS22)</f>
        <v>4201</v>
      </c>
      <c r="AT23" s="14">
        <f>SUM(AT9:AT22)</f>
        <v>8132</v>
      </c>
      <c r="AU23" s="12">
        <f>AT23/$BP$23</f>
        <v>6.663061468626584E-2</v>
      </c>
      <c r="AV23" s="14">
        <f>SUM(AV9:AV22)</f>
        <v>3622</v>
      </c>
      <c r="AW23" s="14">
        <f>SUM(AW9:AW22)</f>
        <v>4118</v>
      </c>
      <c r="AX23" s="14">
        <f>SUM(AX9:AX22)</f>
        <v>7740</v>
      </c>
      <c r="AY23" s="12">
        <f>AX23/$BP$23</f>
        <v>6.341871097782803E-2</v>
      </c>
      <c r="AZ23" s="14">
        <f>SUM(AZ9:AZ22)</f>
        <v>3050</v>
      </c>
      <c r="BA23" s="14">
        <f>SUM(BA9:BA22)</f>
        <v>3489</v>
      </c>
      <c r="BB23" s="14">
        <f>SUM(BB9:BB22)</f>
        <v>6539</v>
      </c>
      <c r="BC23" s="12">
        <f>BB23/$BP$23</f>
        <v>5.3578159054782623E-2</v>
      </c>
      <c r="BD23" s="14">
        <f>SUM(BD9:BD22)</f>
        <v>2440</v>
      </c>
      <c r="BE23" s="14">
        <f>SUM(BE9:BE22)</f>
        <v>2600</v>
      </c>
      <c r="BF23" s="14">
        <f>SUM(BF9:BF22)</f>
        <v>5040</v>
      </c>
      <c r="BG23" s="12">
        <f>BF23/$BP$23</f>
        <v>4.1295904822771741E-2</v>
      </c>
      <c r="BH23" s="14">
        <f>SUM(BH9:BH22)</f>
        <v>1507</v>
      </c>
      <c r="BI23" s="14">
        <f>SUM(BI9:BI22)</f>
        <v>1509</v>
      </c>
      <c r="BJ23" s="14">
        <f>SUM(BJ9:BJ22)</f>
        <v>3016</v>
      </c>
      <c r="BK23" s="12">
        <f>BJ23/$BP$23</f>
        <v>2.4711993838388804E-2</v>
      </c>
      <c r="BL23" s="14">
        <f>SUM(BL9:BL22)</f>
        <v>1225</v>
      </c>
      <c r="BM23" s="14">
        <f>SUM(BM9:BM22)</f>
        <v>1637</v>
      </c>
      <c r="BN23" s="14">
        <f>SUM(BN9:BN22)</f>
        <v>2862</v>
      </c>
      <c r="BO23" s="12">
        <f>BN23/$BP$23</f>
        <v>2.3450174524359668E-2</v>
      </c>
      <c r="BP23" s="15">
        <f>SUM(BP9:BP22)</f>
        <v>122046</v>
      </c>
      <c r="BQ23" s="12">
        <f>'KAB SUKOHARJO'!BQ17</f>
        <v>0.13285942891978098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BL7:BO7"/>
    <mergeCell ref="BP7:BQ7"/>
    <mergeCell ref="A23:C23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66AE-965A-41DE-B266-C9575995AC3B}">
  <sheetPr codeName="Sheet11"/>
  <dimension ref="A1:BQ24"/>
  <sheetViews>
    <sheetView topLeftCell="AW1" workbookViewId="0">
      <selection activeCell="BQ9" sqref="BQ9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170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171</v>
      </c>
      <c r="D9" s="13">
        <v>132</v>
      </c>
      <c r="E9" s="13">
        <v>96</v>
      </c>
      <c r="F9" s="13">
        <f>SUM(D9:E9)</f>
        <v>228</v>
      </c>
      <c r="G9" s="2">
        <f>IFERROR(F9/F$23,0)</f>
        <v>5.4298642533936653E-2</v>
      </c>
      <c r="H9" s="13">
        <v>119</v>
      </c>
      <c r="I9" s="13">
        <v>121</v>
      </c>
      <c r="J9" s="13">
        <f>SUM(H9:I9)</f>
        <v>240</v>
      </c>
      <c r="K9" s="2">
        <f>IFERROR(J9/J$23,0)</f>
        <v>4.4321329639889197E-2</v>
      </c>
      <c r="L9" s="13">
        <v>127</v>
      </c>
      <c r="M9" s="13">
        <v>121</v>
      </c>
      <c r="N9" s="13">
        <f>SUM(L9:M9)</f>
        <v>248</v>
      </c>
      <c r="O9" s="2">
        <f>IFERROR(N9/N$23,0)</f>
        <v>4.3924902585901524E-2</v>
      </c>
      <c r="P9" s="13">
        <v>125</v>
      </c>
      <c r="Q9" s="13">
        <v>143</v>
      </c>
      <c r="R9" s="13">
        <f>SUM(P9:Q9)</f>
        <v>268</v>
      </c>
      <c r="S9" s="2">
        <f>IFERROR(R9/R$23,0)</f>
        <v>4.6910554874846841E-2</v>
      </c>
      <c r="T9" s="13">
        <v>119</v>
      </c>
      <c r="U9" s="13">
        <v>121</v>
      </c>
      <c r="V9" s="13">
        <f>SUM(T9:U9)</f>
        <v>240</v>
      </c>
      <c r="W9" s="2">
        <f>IFERROR(V9/V$23,0)</f>
        <v>4.4329516069449577E-2</v>
      </c>
      <c r="X9" s="13">
        <v>122</v>
      </c>
      <c r="Y9" s="13">
        <v>127</v>
      </c>
      <c r="Z9" s="13">
        <f>SUM(X9:Y9)</f>
        <v>249</v>
      </c>
      <c r="AA9" s="2">
        <f>IFERROR(Z9/Z$23,0)</f>
        <v>4.4889129259058948E-2</v>
      </c>
      <c r="AB9" s="13">
        <v>122</v>
      </c>
      <c r="AC9" s="13">
        <v>136</v>
      </c>
      <c r="AD9" s="13">
        <f>SUM(AB9:AC9)</f>
        <v>258</v>
      </c>
      <c r="AE9" s="2">
        <f>IFERROR(AD9/AD$23,0)</f>
        <v>4.7505063524212854E-2</v>
      </c>
      <c r="AF9" s="13">
        <v>106</v>
      </c>
      <c r="AG9" s="13">
        <v>99</v>
      </c>
      <c r="AH9" s="13">
        <f>SUM(AF9:AG9)</f>
        <v>205</v>
      </c>
      <c r="AI9" s="2">
        <f>IFERROR(AH9/AH$23,0)</f>
        <v>4.2155048324079784E-2</v>
      </c>
      <c r="AJ9" s="13">
        <v>135</v>
      </c>
      <c r="AK9" s="13">
        <v>136</v>
      </c>
      <c r="AL9" s="13">
        <f>SUM(AJ9:AK9)</f>
        <v>271</v>
      </c>
      <c r="AM9" s="2">
        <f>IFERROR(AL9/AL$23,0)</f>
        <v>4.6708031713202341E-2</v>
      </c>
      <c r="AN9" s="13">
        <v>117</v>
      </c>
      <c r="AO9" s="13">
        <v>114</v>
      </c>
      <c r="AP9" s="13">
        <f>SUM(AN9:AO9)</f>
        <v>231</v>
      </c>
      <c r="AQ9" s="2">
        <f>IFERROR(AP9/AP$23,0)</f>
        <v>4.0812720848056538E-2</v>
      </c>
      <c r="AR9" s="13">
        <v>99</v>
      </c>
      <c r="AS9" s="13">
        <v>111</v>
      </c>
      <c r="AT9" s="13">
        <f>SUM(AR9:AS9)</f>
        <v>210</v>
      </c>
      <c r="AU9" s="2">
        <f>IFERROR(AT9/AT$23,0)</f>
        <v>4.1983206717313072E-2</v>
      </c>
      <c r="AV9" s="13">
        <v>92</v>
      </c>
      <c r="AW9" s="13">
        <v>97</v>
      </c>
      <c r="AX9" s="13">
        <f>SUM(AV9:AW9)</f>
        <v>189</v>
      </c>
      <c r="AY9" s="2">
        <f>IFERROR(AX9/AX$23,0)</f>
        <v>4.1365725541694022E-2</v>
      </c>
      <c r="AZ9" s="13">
        <v>66</v>
      </c>
      <c r="BA9" s="13">
        <v>90</v>
      </c>
      <c r="BB9" s="13">
        <f>SUM(AZ9:BA9)</f>
        <v>156</v>
      </c>
      <c r="BC9" s="2">
        <f>IFERROR(BB9/BB$23,0)</f>
        <v>4.1677798557306973E-2</v>
      </c>
      <c r="BD9" s="13">
        <v>57</v>
      </c>
      <c r="BE9" s="13">
        <v>51</v>
      </c>
      <c r="BF9" s="13">
        <f>SUM(BD9:BE9)</f>
        <v>108</v>
      </c>
      <c r="BG9" s="2">
        <f>IFERROR(BF9/BF$23,0)</f>
        <v>4.0118870728083213E-2</v>
      </c>
      <c r="BH9" s="13">
        <v>43</v>
      </c>
      <c r="BI9" s="13">
        <v>33</v>
      </c>
      <c r="BJ9" s="13">
        <f>SUM(BH9:BI9)</f>
        <v>76</v>
      </c>
      <c r="BK9" s="2">
        <f>IFERROR(BJ9/BJ$23,0)</f>
        <v>4.6855733662145502E-2</v>
      </c>
      <c r="BL9" s="13">
        <v>36</v>
      </c>
      <c r="BM9" s="13">
        <v>65</v>
      </c>
      <c r="BN9" s="13">
        <f>SUM(BL9:BM9)</f>
        <v>101</v>
      </c>
      <c r="BO9" s="2">
        <f>IFERROR(BN9/BN$23,0)</f>
        <v>5.3751995742416181E-2</v>
      </c>
      <c r="BP9" s="13">
        <f>BN9+BJ9+BF9+BB9+AX9+AT9+AP9+AL9+AH9+AD9+Z9+V9+R9+N9+J9+F9</f>
        <v>3278</v>
      </c>
      <c r="BQ9" s="2">
        <f t="shared" ref="BQ9:BQ22" si="0">BP9/$BP$23</f>
        <v>4.4783256144377503E-2</v>
      </c>
    </row>
    <row r="10" spans="1:69" x14ac:dyDescent="0.25">
      <c r="A10" s="4">
        <v>2</v>
      </c>
      <c r="B10" s="5">
        <v>2002</v>
      </c>
      <c r="C10" s="1" t="s">
        <v>172</v>
      </c>
      <c r="D10" s="13">
        <v>213</v>
      </c>
      <c r="E10" s="13">
        <v>166</v>
      </c>
      <c r="F10" s="13">
        <f t="shared" ref="F10:F22" si="1">SUM(D10:E10)</f>
        <v>379</v>
      </c>
      <c r="G10" s="2">
        <f t="shared" ref="G10:G22" si="2">IFERROR(F10/F$23,0)</f>
        <v>9.0259585615622764E-2</v>
      </c>
      <c r="H10" s="13">
        <v>245</v>
      </c>
      <c r="I10" s="13">
        <v>266</v>
      </c>
      <c r="J10" s="13">
        <f t="shared" ref="J10:J22" si="3">SUM(H10:I10)</f>
        <v>511</v>
      </c>
      <c r="K10" s="2">
        <f t="shared" ref="K10:K22" si="4">IFERROR(J10/J$23,0)</f>
        <v>9.4367497691597413E-2</v>
      </c>
      <c r="L10" s="13">
        <v>286</v>
      </c>
      <c r="M10" s="13">
        <v>290</v>
      </c>
      <c r="N10" s="13">
        <f t="shared" ref="N10:N22" si="5">SUM(L10:M10)</f>
        <v>576</v>
      </c>
      <c r="O10" s="2">
        <f t="shared" ref="O10:O22" si="6">IFERROR(N10/N$23,0)</f>
        <v>0.10201912858660998</v>
      </c>
      <c r="P10" s="13">
        <v>284</v>
      </c>
      <c r="Q10" s="13">
        <v>269</v>
      </c>
      <c r="R10" s="13">
        <f t="shared" ref="R10:R22" si="7">SUM(P10:Q10)</f>
        <v>553</v>
      </c>
      <c r="S10" s="2">
        <f t="shared" ref="S10:S22" si="8">IFERROR(R10/R$23,0)</f>
        <v>9.6796779275336947E-2</v>
      </c>
      <c r="T10" s="13">
        <v>249</v>
      </c>
      <c r="U10" s="13">
        <v>247</v>
      </c>
      <c r="V10" s="13">
        <f t="shared" ref="V10:V22" si="9">SUM(T10:U10)</f>
        <v>496</v>
      </c>
      <c r="W10" s="2">
        <f t="shared" ref="W10:W22" si="10">IFERROR(V10/V$23,0)</f>
        <v>9.1614333210195784E-2</v>
      </c>
      <c r="X10" s="13">
        <v>267</v>
      </c>
      <c r="Y10" s="13">
        <v>225</v>
      </c>
      <c r="Z10" s="13">
        <f t="shared" ref="Z10:Z22" si="11">SUM(X10:Y10)</f>
        <v>492</v>
      </c>
      <c r="AA10" s="2">
        <f t="shared" ref="AA10:AA22" si="12">IFERROR(Z10/Z$23,0)</f>
        <v>8.8696592752839379E-2</v>
      </c>
      <c r="AB10" s="13">
        <v>230</v>
      </c>
      <c r="AC10" s="13">
        <v>231</v>
      </c>
      <c r="AD10" s="13">
        <f t="shared" ref="AD10:AD22" si="13">SUM(AB10:AC10)</f>
        <v>461</v>
      </c>
      <c r="AE10" s="2">
        <f t="shared" ref="AE10:AE22" si="14">IFERROR(AD10/AD$23,0)</f>
        <v>8.4883078622721417E-2</v>
      </c>
      <c r="AF10" s="13">
        <v>223</v>
      </c>
      <c r="AG10" s="13">
        <v>232</v>
      </c>
      <c r="AH10" s="13">
        <f t="shared" ref="AH10:AH22" si="15">SUM(AF10:AG10)</f>
        <v>455</v>
      </c>
      <c r="AI10" s="2">
        <f t="shared" ref="AI10:AI22" si="16">IFERROR(AH10/AH$23,0)</f>
        <v>9.3563643841250252E-2</v>
      </c>
      <c r="AJ10" s="13">
        <v>272</v>
      </c>
      <c r="AK10" s="13">
        <v>237</v>
      </c>
      <c r="AL10" s="13">
        <f t="shared" ref="AL10:AL22" si="17">SUM(AJ10:AK10)</f>
        <v>509</v>
      </c>
      <c r="AM10" s="2">
        <f t="shared" ref="AM10:AM22" si="18">IFERROR(AL10/AL$23,0)</f>
        <v>8.7728369527749053E-2</v>
      </c>
      <c r="AN10" s="13">
        <v>244</v>
      </c>
      <c r="AO10" s="13">
        <v>264</v>
      </c>
      <c r="AP10" s="13">
        <f t="shared" ref="AP10:AP22" si="19">SUM(AN10:AO10)</f>
        <v>508</v>
      </c>
      <c r="AQ10" s="2">
        <f t="shared" ref="AQ10:AQ22" si="20">IFERROR(AP10/AP$23,0)</f>
        <v>8.9752650176678439E-2</v>
      </c>
      <c r="AR10" s="13">
        <v>244</v>
      </c>
      <c r="AS10" s="13">
        <v>241</v>
      </c>
      <c r="AT10" s="13">
        <f t="shared" ref="AT10:AT22" si="21">SUM(AR10:AS10)</f>
        <v>485</v>
      </c>
      <c r="AU10" s="2">
        <f t="shared" ref="AU10:AU22" si="22">IFERROR(AT10/AT$23,0)</f>
        <v>9.6961215513794483E-2</v>
      </c>
      <c r="AV10" s="13">
        <v>188</v>
      </c>
      <c r="AW10" s="13">
        <v>203</v>
      </c>
      <c r="AX10" s="13">
        <f t="shared" ref="AX10:AX22" si="23">SUM(AV10:AW10)</f>
        <v>391</v>
      </c>
      <c r="AY10" s="2">
        <f t="shared" ref="AY10:AY22" si="24">IFERROR(AX10/AX$23,0)</f>
        <v>8.5576712628583934E-2</v>
      </c>
      <c r="AZ10" s="13">
        <v>167</v>
      </c>
      <c r="BA10" s="13">
        <v>126</v>
      </c>
      <c r="BB10" s="13">
        <f t="shared" ref="BB10:BB22" si="25">SUM(AZ10:BA10)</f>
        <v>293</v>
      </c>
      <c r="BC10" s="2">
        <f t="shared" ref="BC10:BC22" si="26">IFERROR(BB10/BB$23,0)</f>
        <v>7.827945498263425E-2</v>
      </c>
      <c r="BD10" s="13">
        <v>99</v>
      </c>
      <c r="BE10" s="13">
        <v>125</v>
      </c>
      <c r="BF10" s="13">
        <f t="shared" ref="BF10:BF22" si="27">SUM(BD10:BE10)</f>
        <v>224</v>
      </c>
      <c r="BG10" s="2">
        <f t="shared" ref="BG10:BG22" si="28">IFERROR(BF10/BF$23,0)</f>
        <v>8.3209509658246653E-2</v>
      </c>
      <c r="BH10" s="13">
        <v>71</v>
      </c>
      <c r="BI10" s="13">
        <v>99</v>
      </c>
      <c r="BJ10" s="13">
        <f t="shared" ref="BJ10:BJ22" si="29">SUM(BH10:BI10)</f>
        <v>170</v>
      </c>
      <c r="BK10" s="2">
        <f t="shared" ref="BK10:BK22" si="30">IFERROR(BJ10/BJ$23,0)</f>
        <v>0.10480887792848335</v>
      </c>
      <c r="BL10" s="13">
        <v>81</v>
      </c>
      <c r="BM10" s="13">
        <v>109</v>
      </c>
      <c r="BN10" s="13">
        <f t="shared" ref="BN10:BN22" si="31">SUM(BL10:BM10)</f>
        <v>190</v>
      </c>
      <c r="BO10" s="2">
        <f t="shared" ref="BO10:BO22" si="32">IFERROR(BN10/BN$23,0)</f>
        <v>0.10111761575306014</v>
      </c>
      <c r="BP10" s="13">
        <f t="shared" ref="BP10:BP22" si="33">BN10+BJ10+BF10+BB10+AX10+AT10+AP10+AL10+AH10+AD10+Z10+V10+R10+N10+J10+F10</f>
        <v>6693</v>
      </c>
      <c r="BQ10" s="2">
        <f t="shared" si="0"/>
        <v>9.1438173695643263E-2</v>
      </c>
    </row>
    <row r="11" spans="1:69" x14ac:dyDescent="0.25">
      <c r="A11" s="4">
        <v>3</v>
      </c>
      <c r="B11" s="5">
        <v>2003</v>
      </c>
      <c r="C11" s="1" t="s">
        <v>173</v>
      </c>
      <c r="D11" s="13">
        <v>104</v>
      </c>
      <c r="E11" s="13">
        <v>103</v>
      </c>
      <c r="F11" s="13">
        <f t="shared" si="1"/>
        <v>207</v>
      </c>
      <c r="G11" s="2">
        <f t="shared" si="2"/>
        <v>4.9297451774231962E-2</v>
      </c>
      <c r="H11" s="13">
        <v>167</v>
      </c>
      <c r="I11" s="13">
        <v>119</v>
      </c>
      <c r="J11" s="13">
        <f t="shared" si="3"/>
        <v>286</v>
      </c>
      <c r="K11" s="2">
        <f t="shared" si="4"/>
        <v>5.2816251154201292E-2</v>
      </c>
      <c r="L11" s="13">
        <v>150</v>
      </c>
      <c r="M11" s="13">
        <v>128</v>
      </c>
      <c r="N11" s="13">
        <f t="shared" si="5"/>
        <v>278</v>
      </c>
      <c r="O11" s="2">
        <f t="shared" si="6"/>
        <v>4.9238398866454126E-2</v>
      </c>
      <c r="P11" s="13">
        <v>161</v>
      </c>
      <c r="Q11" s="13">
        <v>118</v>
      </c>
      <c r="R11" s="13">
        <f t="shared" si="7"/>
        <v>279</v>
      </c>
      <c r="S11" s="2">
        <f t="shared" si="8"/>
        <v>4.8835988097321897E-2</v>
      </c>
      <c r="T11" s="13">
        <v>129</v>
      </c>
      <c r="U11" s="13">
        <v>132</v>
      </c>
      <c r="V11" s="13">
        <f t="shared" si="9"/>
        <v>261</v>
      </c>
      <c r="W11" s="2">
        <f t="shared" si="10"/>
        <v>4.8208348725526415E-2</v>
      </c>
      <c r="X11" s="13">
        <v>141</v>
      </c>
      <c r="Y11" s="13">
        <v>137</v>
      </c>
      <c r="Z11" s="13">
        <f t="shared" si="11"/>
        <v>278</v>
      </c>
      <c r="AA11" s="2">
        <f t="shared" si="12"/>
        <v>5.0117180457905176E-2</v>
      </c>
      <c r="AB11" s="13">
        <v>113</v>
      </c>
      <c r="AC11" s="13">
        <v>124</v>
      </c>
      <c r="AD11" s="13">
        <f t="shared" si="13"/>
        <v>237</v>
      </c>
      <c r="AE11" s="2">
        <f t="shared" si="14"/>
        <v>4.3638372307125757E-2</v>
      </c>
      <c r="AF11" s="13">
        <v>137</v>
      </c>
      <c r="AG11" s="13">
        <v>115</v>
      </c>
      <c r="AH11" s="13">
        <f t="shared" si="15"/>
        <v>252</v>
      </c>
      <c r="AI11" s="2">
        <f t="shared" si="16"/>
        <v>5.1819864281307831E-2</v>
      </c>
      <c r="AJ11" s="13">
        <v>121</v>
      </c>
      <c r="AK11" s="13">
        <v>138</v>
      </c>
      <c r="AL11" s="13">
        <f t="shared" si="17"/>
        <v>259</v>
      </c>
      <c r="AM11" s="2">
        <f t="shared" si="18"/>
        <v>4.4639779386418478E-2</v>
      </c>
      <c r="AN11" s="13">
        <v>139</v>
      </c>
      <c r="AO11" s="13">
        <v>162</v>
      </c>
      <c r="AP11" s="13">
        <f t="shared" si="19"/>
        <v>301</v>
      </c>
      <c r="AQ11" s="2">
        <f t="shared" si="20"/>
        <v>5.3180212014134275E-2</v>
      </c>
      <c r="AR11" s="13">
        <v>136</v>
      </c>
      <c r="AS11" s="13">
        <v>123</v>
      </c>
      <c r="AT11" s="13">
        <f t="shared" si="21"/>
        <v>259</v>
      </c>
      <c r="AU11" s="2">
        <f t="shared" si="22"/>
        <v>5.1779288284686129E-2</v>
      </c>
      <c r="AV11" s="13">
        <v>97</v>
      </c>
      <c r="AW11" s="13">
        <v>114</v>
      </c>
      <c r="AX11" s="13">
        <f t="shared" si="23"/>
        <v>211</v>
      </c>
      <c r="AY11" s="2">
        <f t="shared" si="24"/>
        <v>4.6180783541256293E-2</v>
      </c>
      <c r="AZ11" s="13">
        <v>95</v>
      </c>
      <c r="BA11" s="13">
        <v>109</v>
      </c>
      <c r="BB11" s="13">
        <f t="shared" si="25"/>
        <v>204</v>
      </c>
      <c r="BC11" s="2">
        <f t="shared" si="26"/>
        <v>5.4501736574939889E-2</v>
      </c>
      <c r="BD11" s="13">
        <v>68</v>
      </c>
      <c r="BE11" s="13">
        <v>64</v>
      </c>
      <c r="BF11" s="13">
        <f t="shared" si="27"/>
        <v>132</v>
      </c>
      <c r="BG11" s="2">
        <f t="shared" si="28"/>
        <v>4.9034175334323922E-2</v>
      </c>
      <c r="BH11" s="13">
        <v>30</v>
      </c>
      <c r="BI11" s="13">
        <v>49</v>
      </c>
      <c r="BJ11" s="13">
        <f t="shared" si="29"/>
        <v>79</v>
      </c>
      <c r="BK11" s="2">
        <f t="shared" si="30"/>
        <v>4.8705302096177558E-2</v>
      </c>
      <c r="BL11" s="13">
        <v>41</v>
      </c>
      <c r="BM11" s="13">
        <v>61</v>
      </c>
      <c r="BN11" s="13">
        <f t="shared" si="31"/>
        <v>102</v>
      </c>
      <c r="BO11" s="2">
        <f t="shared" si="32"/>
        <v>5.4284193720063864E-2</v>
      </c>
      <c r="BP11" s="13">
        <f t="shared" si="33"/>
        <v>3625</v>
      </c>
      <c r="BQ11" s="2">
        <f t="shared" si="0"/>
        <v>4.9523887591021491E-2</v>
      </c>
    </row>
    <row r="12" spans="1:69" x14ac:dyDescent="0.25">
      <c r="A12" s="4">
        <v>4</v>
      </c>
      <c r="B12" s="5">
        <v>2004</v>
      </c>
      <c r="C12" s="1" t="s">
        <v>91</v>
      </c>
      <c r="D12" s="13">
        <v>183</v>
      </c>
      <c r="E12" s="13">
        <v>147</v>
      </c>
      <c r="F12" s="13">
        <f t="shared" si="1"/>
        <v>330</v>
      </c>
      <c r="G12" s="2">
        <f t="shared" si="2"/>
        <v>7.8590140509645148E-2</v>
      </c>
      <c r="H12" s="13">
        <v>218</v>
      </c>
      <c r="I12" s="13">
        <v>195</v>
      </c>
      <c r="J12" s="13">
        <f t="shared" si="3"/>
        <v>413</v>
      </c>
      <c r="K12" s="2">
        <f t="shared" si="4"/>
        <v>7.6269621421975992E-2</v>
      </c>
      <c r="L12" s="13">
        <v>207</v>
      </c>
      <c r="M12" s="13">
        <v>189</v>
      </c>
      <c r="N12" s="13">
        <f t="shared" si="5"/>
        <v>396</v>
      </c>
      <c r="O12" s="2">
        <f t="shared" si="6"/>
        <v>7.0138150903294366E-2</v>
      </c>
      <c r="P12" s="13">
        <v>222</v>
      </c>
      <c r="Q12" s="13">
        <v>195</v>
      </c>
      <c r="R12" s="13">
        <f t="shared" si="7"/>
        <v>417</v>
      </c>
      <c r="S12" s="2">
        <f t="shared" si="8"/>
        <v>7.2991423070190797E-2</v>
      </c>
      <c r="T12" s="13">
        <v>196</v>
      </c>
      <c r="U12" s="13">
        <v>182</v>
      </c>
      <c r="V12" s="13">
        <f t="shared" si="9"/>
        <v>378</v>
      </c>
      <c r="W12" s="2">
        <f t="shared" si="10"/>
        <v>6.9818987809383087E-2</v>
      </c>
      <c r="X12" s="13">
        <v>211</v>
      </c>
      <c r="Y12" s="13">
        <v>216</v>
      </c>
      <c r="Z12" s="13">
        <f t="shared" si="11"/>
        <v>427</v>
      </c>
      <c r="AA12" s="2">
        <f t="shared" si="12"/>
        <v>7.6978546962321981E-2</v>
      </c>
      <c r="AB12" s="13">
        <v>227</v>
      </c>
      <c r="AC12" s="13">
        <v>191</v>
      </c>
      <c r="AD12" s="13">
        <f t="shared" si="13"/>
        <v>418</v>
      </c>
      <c r="AE12" s="2">
        <f t="shared" si="14"/>
        <v>7.6965568035352608E-2</v>
      </c>
      <c r="AF12" s="13">
        <v>165</v>
      </c>
      <c r="AG12" s="13">
        <v>182</v>
      </c>
      <c r="AH12" s="13">
        <f t="shared" si="15"/>
        <v>347</v>
      </c>
      <c r="AI12" s="2">
        <f t="shared" si="16"/>
        <v>7.1355130577832618E-2</v>
      </c>
      <c r="AJ12" s="13">
        <v>217</v>
      </c>
      <c r="AK12" s="13">
        <v>207</v>
      </c>
      <c r="AL12" s="13">
        <f t="shared" si="17"/>
        <v>424</v>
      </c>
      <c r="AM12" s="2">
        <f t="shared" si="18"/>
        <v>7.3078248879696661E-2</v>
      </c>
      <c r="AN12" s="13">
        <v>209</v>
      </c>
      <c r="AO12" s="13">
        <v>201</v>
      </c>
      <c r="AP12" s="13">
        <f t="shared" si="19"/>
        <v>410</v>
      </c>
      <c r="AQ12" s="2">
        <f t="shared" si="20"/>
        <v>7.2438162544169613E-2</v>
      </c>
      <c r="AR12" s="13">
        <v>149</v>
      </c>
      <c r="AS12" s="13">
        <v>185</v>
      </c>
      <c r="AT12" s="13">
        <f t="shared" si="21"/>
        <v>334</v>
      </c>
      <c r="AU12" s="2">
        <f t="shared" si="22"/>
        <v>6.6773290683726505E-2</v>
      </c>
      <c r="AV12" s="13">
        <v>161</v>
      </c>
      <c r="AW12" s="13">
        <v>182</v>
      </c>
      <c r="AX12" s="13">
        <f t="shared" si="23"/>
        <v>343</v>
      </c>
      <c r="AY12" s="2">
        <f t="shared" si="24"/>
        <v>7.5071131538629904E-2</v>
      </c>
      <c r="AZ12" s="13">
        <v>139</v>
      </c>
      <c r="BA12" s="13">
        <v>152</v>
      </c>
      <c r="BB12" s="13">
        <f t="shared" si="25"/>
        <v>291</v>
      </c>
      <c r="BC12" s="2">
        <f t="shared" si="26"/>
        <v>7.774512423189954E-2</v>
      </c>
      <c r="BD12" s="13">
        <v>88</v>
      </c>
      <c r="BE12" s="13">
        <v>121</v>
      </c>
      <c r="BF12" s="13">
        <f t="shared" si="27"/>
        <v>209</v>
      </c>
      <c r="BG12" s="2">
        <f t="shared" si="28"/>
        <v>7.7637444279346213E-2</v>
      </c>
      <c r="BH12" s="13">
        <v>53</v>
      </c>
      <c r="BI12" s="13">
        <v>53</v>
      </c>
      <c r="BJ12" s="13">
        <f t="shared" si="29"/>
        <v>106</v>
      </c>
      <c r="BK12" s="2">
        <f t="shared" si="30"/>
        <v>6.5351418002466091E-2</v>
      </c>
      <c r="BL12" s="13">
        <v>55</v>
      </c>
      <c r="BM12" s="13">
        <v>86</v>
      </c>
      <c r="BN12" s="13">
        <f t="shared" si="31"/>
        <v>141</v>
      </c>
      <c r="BO12" s="2">
        <f t="shared" si="32"/>
        <v>7.5039914848323577E-2</v>
      </c>
      <c r="BP12" s="13">
        <f t="shared" si="33"/>
        <v>5384</v>
      </c>
      <c r="BQ12" s="2">
        <f t="shared" si="0"/>
        <v>7.3554927114499222E-2</v>
      </c>
    </row>
    <row r="13" spans="1:69" x14ac:dyDescent="0.25">
      <c r="A13" s="4">
        <v>5</v>
      </c>
      <c r="B13" s="5">
        <v>2005</v>
      </c>
      <c r="C13" s="1" t="s">
        <v>174</v>
      </c>
      <c r="D13" s="13">
        <v>83</v>
      </c>
      <c r="E13" s="13">
        <v>70</v>
      </c>
      <c r="F13" s="13">
        <f t="shared" si="1"/>
        <v>153</v>
      </c>
      <c r="G13" s="2">
        <f t="shared" si="2"/>
        <v>3.643724696356275E-2</v>
      </c>
      <c r="H13" s="13">
        <v>98</v>
      </c>
      <c r="I13" s="13">
        <v>119</v>
      </c>
      <c r="J13" s="13">
        <f t="shared" si="3"/>
        <v>217</v>
      </c>
      <c r="K13" s="2">
        <f t="shared" si="4"/>
        <v>4.0073868882733149E-2</v>
      </c>
      <c r="L13" s="13">
        <v>106</v>
      </c>
      <c r="M13" s="13">
        <v>122</v>
      </c>
      <c r="N13" s="13">
        <f t="shared" si="5"/>
        <v>228</v>
      </c>
      <c r="O13" s="2">
        <f t="shared" si="6"/>
        <v>4.0382571732199786E-2</v>
      </c>
      <c r="P13" s="13">
        <v>105</v>
      </c>
      <c r="Q13" s="13">
        <v>114</v>
      </c>
      <c r="R13" s="13">
        <f t="shared" si="7"/>
        <v>219</v>
      </c>
      <c r="S13" s="2">
        <f t="shared" si="8"/>
        <v>3.8333625065639768E-2</v>
      </c>
      <c r="T13" s="13">
        <v>119</v>
      </c>
      <c r="U13" s="13">
        <v>82</v>
      </c>
      <c r="V13" s="13">
        <f t="shared" si="9"/>
        <v>201</v>
      </c>
      <c r="W13" s="2">
        <f t="shared" si="10"/>
        <v>3.7125969708164022E-2</v>
      </c>
      <c r="X13" s="13">
        <v>101</v>
      </c>
      <c r="Y13" s="13">
        <v>101</v>
      </c>
      <c r="Z13" s="13">
        <f t="shared" si="11"/>
        <v>202</v>
      </c>
      <c r="AA13" s="2">
        <f t="shared" si="12"/>
        <v>3.6416080764377141E-2</v>
      </c>
      <c r="AB13" s="13">
        <v>115</v>
      </c>
      <c r="AC13" s="13">
        <v>104</v>
      </c>
      <c r="AD13" s="13">
        <f t="shared" si="13"/>
        <v>219</v>
      </c>
      <c r="AE13" s="2">
        <f t="shared" si="14"/>
        <v>4.0324065549622534E-2</v>
      </c>
      <c r="AF13" s="13">
        <v>108</v>
      </c>
      <c r="AG13" s="13">
        <v>116</v>
      </c>
      <c r="AH13" s="13">
        <f t="shared" si="15"/>
        <v>224</v>
      </c>
      <c r="AI13" s="2">
        <f t="shared" si="16"/>
        <v>4.6062101583384744E-2</v>
      </c>
      <c r="AJ13" s="13">
        <v>108</v>
      </c>
      <c r="AK13" s="13">
        <v>119</v>
      </c>
      <c r="AL13" s="13">
        <f t="shared" si="17"/>
        <v>227</v>
      </c>
      <c r="AM13" s="2">
        <f t="shared" si="18"/>
        <v>3.9124439848328162E-2</v>
      </c>
      <c r="AN13" s="13">
        <v>142</v>
      </c>
      <c r="AO13" s="13">
        <v>110</v>
      </c>
      <c r="AP13" s="13">
        <f t="shared" si="19"/>
        <v>252</v>
      </c>
      <c r="AQ13" s="2">
        <f t="shared" si="20"/>
        <v>4.4522968197879861E-2</v>
      </c>
      <c r="AR13" s="13">
        <v>91</v>
      </c>
      <c r="AS13" s="13">
        <v>107</v>
      </c>
      <c r="AT13" s="13">
        <f t="shared" si="21"/>
        <v>198</v>
      </c>
      <c r="AU13" s="2">
        <f t="shared" si="22"/>
        <v>3.9584166333466612E-2</v>
      </c>
      <c r="AV13" s="13">
        <v>105</v>
      </c>
      <c r="AW13" s="13">
        <v>84</v>
      </c>
      <c r="AX13" s="13">
        <f t="shared" si="23"/>
        <v>189</v>
      </c>
      <c r="AY13" s="2">
        <f t="shared" si="24"/>
        <v>4.1365725541694022E-2</v>
      </c>
      <c r="AZ13" s="13">
        <v>64</v>
      </c>
      <c r="BA13" s="13">
        <v>78</v>
      </c>
      <c r="BB13" s="13">
        <f t="shared" si="25"/>
        <v>142</v>
      </c>
      <c r="BC13" s="2">
        <f t="shared" si="26"/>
        <v>3.7937483302164038E-2</v>
      </c>
      <c r="BD13" s="13">
        <v>71</v>
      </c>
      <c r="BE13" s="13">
        <v>61</v>
      </c>
      <c r="BF13" s="13">
        <f t="shared" si="27"/>
        <v>132</v>
      </c>
      <c r="BG13" s="2">
        <f t="shared" si="28"/>
        <v>4.9034175334323922E-2</v>
      </c>
      <c r="BH13" s="13">
        <v>33</v>
      </c>
      <c r="BI13" s="13">
        <v>33</v>
      </c>
      <c r="BJ13" s="13">
        <f t="shared" si="29"/>
        <v>66</v>
      </c>
      <c r="BK13" s="2">
        <f t="shared" si="30"/>
        <v>4.0690505548705305E-2</v>
      </c>
      <c r="BL13" s="13">
        <v>27</v>
      </c>
      <c r="BM13" s="13">
        <v>46</v>
      </c>
      <c r="BN13" s="13">
        <f t="shared" si="31"/>
        <v>73</v>
      </c>
      <c r="BO13" s="2">
        <f t="shared" si="32"/>
        <v>3.8850452368281004E-2</v>
      </c>
      <c r="BP13" s="13">
        <f t="shared" si="33"/>
        <v>2942</v>
      </c>
      <c r="BQ13" s="2">
        <f t="shared" si="0"/>
        <v>4.0192904080768338E-2</v>
      </c>
    </row>
    <row r="14" spans="1:69" x14ac:dyDescent="0.25">
      <c r="A14" s="4">
        <v>6</v>
      </c>
      <c r="B14" s="5">
        <v>2006</v>
      </c>
      <c r="C14" s="1" t="s">
        <v>175</v>
      </c>
      <c r="D14" s="13">
        <v>130</v>
      </c>
      <c r="E14" s="13">
        <v>121</v>
      </c>
      <c r="F14" s="13">
        <f t="shared" si="1"/>
        <v>251</v>
      </c>
      <c r="G14" s="2">
        <f t="shared" si="2"/>
        <v>5.9776137175517982E-2</v>
      </c>
      <c r="H14" s="13">
        <v>191</v>
      </c>
      <c r="I14" s="13">
        <v>137</v>
      </c>
      <c r="J14" s="13">
        <f t="shared" si="3"/>
        <v>328</v>
      </c>
      <c r="K14" s="2">
        <f t="shared" si="4"/>
        <v>6.0572483841181905E-2</v>
      </c>
      <c r="L14" s="13">
        <v>175</v>
      </c>
      <c r="M14" s="13">
        <v>137</v>
      </c>
      <c r="N14" s="13">
        <f t="shared" si="5"/>
        <v>312</v>
      </c>
      <c r="O14" s="2">
        <f t="shared" si="6"/>
        <v>5.526036131774708E-2</v>
      </c>
      <c r="P14" s="13">
        <v>165</v>
      </c>
      <c r="Q14" s="13">
        <v>164</v>
      </c>
      <c r="R14" s="13">
        <f t="shared" si="7"/>
        <v>329</v>
      </c>
      <c r="S14" s="2">
        <f t="shared" si="8"/>
        <v>5.7587957290390339E-2</v>
      </c>
      <c r="T14" s="13">
        <v>160</v>
      </c>
      <c r="U14" s="13">
        <v>156</v>
      </c>
      <c r="V14" s="13">
        <f t="shared" si="9"/>
        <v>316</v>
      </c>
      <c r="W14" s="2">
        <f t="shared" si="10"/>
        <v>5.8367196158108606E-2</v>
      </c>
      <c r="X14" s="13">
        <v>178</v>
      </c>
      <c r="Y14" s="13">
        <v>168</v>
      </c>
      <c r="Z14" s="13">
        <f t="shared" si="11"/>
        <v>346</v>
      </c>
      <c r="AA14" s="2">
        <f t="shared" si="12"/>
        <v>6.2376059131061833E-2</v>
      </c>
      <c r="AB14" s="13">
        <v>162</v>
      </c>
      <c r="AC14" s="13">
        <v>160</v>
      </c>
      <c r="AD14" s="13">
        <f t="shared" si="13"/>
        <v>322</v>
      </c>
      <c r="AE14" s="2">
        <f t="shared" si="14"/>
        <v>5.9289265328668753E-2</v>
      </c>
      <c r="AF14" s="13">
        <v>144</v>
      </c>
      <c r="AG14" s="13">
        <v>133</v>
      </c>
      <c r="AH14" s="13">
        <f t="shared" si="15"/>
        <v>277</v>
      </c>
      <c r="AI14" s="2">
        <f t="shared" si="16"/>
        <v>5.6960723833024883E-2</v>
      </c>
      <c r="AJ14" s="13">
        <v>178</v>
      </c>
      <c r="AK14" s="13">
        <v>184</v>
      </c>
      <c r="AL14" s="13">
        <f t="shared" si="17"/>
        <v>362</v>
      </c>
      <c r="AM14" s="2">
        <f t="shared" si="18"/>
        <v>6.2392278524646676E-2</v>
      </c>
      <c r="AN14" s="13">
        <v>176</v>
      </c>
      <c r="AO14" s="13">
        <v>182</v>
      </c>
      <c r="AP14" s="13">
        <f t="shared" si="19"/>
        <v>358</v>
      </c>
      <c r="AQ14" s="2">
        <f t="shared" si="20"/>
        <v>6.3250883392226148E-2</v>
      </c>
      <c r="AR14" s="13">
        <v>151</v>
      </c>
      <c r="AS14" s="13">
        <v>147</v>
      </c>
      <c r="AT14" s="13">
        <f t="shared" si="21"/>
        <v>298</v>
      </c>
      <c r="AU14" s="2">
        <f t="shared" si="22"/>
        <v>5.9576169532187126E-2</v>
      </c>
      <c r="AV14" s="13">
        <v>150</v>
      </c>
      <c r="AW14" s="13">
        <v>157</v>
      </c>
      <c r="AX14" s="13">
        <f t="shared" si="23"/>
        <v>307</v>
      </c>
      <c r="AY14" s="2">
        <f t="shared" si="24"/>
        <v>6.7191945721164367E-2</v>
      </c>
      <c r="AZ14" s="13">
        <v>120</v>
      </c>
      <c r="BA14" s="13">
        <v>126</v>
      </c>
      <c r="BB14" s="13">
        <f t="shared" si="25"/>
        <v>246</v>
      </c>
      <c r="BC14" s="2">
        <f t="shared" si="26"/>
        <v>6.5722682340368682E-2</v>
      </c>
      <c r="BD14" s="13">
        <v>80</v>
      </c>
      <c r="BE14" s="13">
        <v>95</v>
      </c>
      <c r="BF14" s="13">
        <f t="shared" si="27"/>
        <v>175</v>
      </c>
      <c r="BG14" s="2">
        <f t="shared" si="28"/>
        <v>6.5007429420505206E-2</v>
      </c>
      <c r="BH14" s="13">
        <v>57</v>
      </c>
      <c r="BI14" s="13">
        <v>55</v>
      </c>
      <c r="BJ14" s="13">
        <f t="shared" si="29"/>
        <v>112</v>
      </c>
      <c r="BK14" s="2">
        <f t="shared" si="30"/>
        <v>6.9050554870530204E-2</v>
      </c>
      <c r="BL14" s="13">
        <v>57</v>
      </c>
      <c r="BM14" s="13">
        <v>59</v>
      </c>
      <c r="BN14" s="13">
        <f t="shared" si="31"/>
        <v>116</v>
      </c>
      <c r="BO14" s="2">
        <f t="shared" si="32"/>
        <v>6.1734965407131456E-2</v>
      </c>
      <c r="BP14" s="13">
        <f t="shared" si="33"/>
        <v>4455</v>
      </c>
      <c r="BQ14" s="2">
        <f t="shared" si="0"/>
        <v>6.0863150129103649E-2</v>
      </c>
    </row>
    <row r="15" spans="1:69" x14ac:dyDescent="0.25">
      <c r="A15" s="4">
        <v>7</v>
      </c>
      <c r="B15" s="5">
        <v>2007</v>
      </c>
      <c r="C15" s="1" t="s">
        <v>176</v>
      </c>
      <c r="D15" s="13">
        <v>87</v>
      </c>
      <c r="E15" s="13">
        <v>89</v>
      </c>
      <c r="F15" s="13">
        <f t="shared" si="1"/>
        <v>176</v>
      </c>
      <c r="G15" s="2">
        <f t="shared" si="2"/>
        <v>4.1914741605144079E-2</v>
      </c>
      <c r="H15" s="13">
        <v>121</v>
      </c>
      <c r="I15" s="13">
        <v>101</v>
      </c>
      <c r="J15" s="13">
        <f t="shared" si="3"/>
        <v>222</v>
      </c>
      <c r="K15" s="2">
        <f t="shared" si="4"/>
        <v>4.0997229916897505E-2</v>
      </c>
      <c r="L15" s="13">
        <v>137</v>
      </c>
      <c r="M15" s="13">
        <v>111</v>
      </c>
      <c r="N15" s="13">
        <f t="shared" si="5"/>
        <v>248</v>
      </c>
      <c r="O15" s="2">
        <f t="shared" si="6"/>
        <v>4.3924902585901524E-2</v>
      </c>
      <c r="P15" s="13">
        <v>130</v>
      </c>
      <c r="Q15" s="13">
        <v>133</v>
      </c>
      <c r="R15" s="13">
        <f t="shared" si="7"/>
        <v>263</v>
      </c>
      <c r="S15" s="2">
        <f t="shared" si="8"/>
        <v>4.6035357955539993E-2</v>
      </c>
      <c r="T15" s="13">
        <v>127</v>
      </c>
      <c r="U15" s="13">
        <v>131</v>
      </c>
      <c r="V15" s="13">
        <f t="shared" si="9"/>
        <v>258</v>
      </c>
      <c r="W15" s="2">
        <f t="shared" si="10"/>
        <v>4.7654229774658295E-2</v>
      </c>
      <c r="X15" s="13">
        <v>114</v>
      </c>
      <c r="Y15" s="13">
        <v>111</v>
      </c>
      <c r="Z15" s="13">
        <f t="shared" si="11"/>
        <v>225</v>
      </c>
      <c r="AA15" s="2">
        <f t="shared" si="12"/>
        <v>4.0562466197944833E-2</v>
      </c>
      <c r="AB15" s="13">
        <v>113</v>
      </c>
      <c r="AC15" s="13">
        <v>104</v>
      </c>
      <c r="AD15" s="13">
        <f t="shared" si="13"/>
        <v>217</v>
      </c>
      <c r="AE15" s="2">
        <f t="shared" si="14"/>
        <v>3.995580924323329E-2</v>
      </c>
      <c r="AF15" s="13">
        <v>79</v>
      </c>
      <c r="AG15" s="13">
        <v>114</v>
      </c>
      <c r="AH15" s="13">
        <f t="shared" si="15"/>
        <v>193</v>
      </c>
      <c r="AI15" s="2">
        <f t="shared" si="16"/>
        <v>3.9687435739255601E-2</v>
      </c>
      <c r="AJ15" s="13">
        <v>141</v>
      </c>
      <c r="AK15" s="13">
        <v>140</v>
      </c>
      <c r="AL15" s="13">
        <f t="shared" si="17"/>
        <v>281</v>
      </c>
      <c r="AM15" s="2">
        <f t="shared" si="18"/>
        <v>4.8431575318855564E-2</v>
      </c>
      <c r="AN15" s="13">
        <v>139</v>
      </c>
      <c r="AO15" s="13">
        <v>145</v>
      </c>
      <c r="AP15" s="13">
        <f t="shared" si="19"/>
        <v>284</v>
      </c>
      <c r="AQ15" s="2">
        <f t="shared" si="20"/>
        <v>5.0176678445229682E-2</v>
      </c>
      <c r="AR15" s="13">
        <v>119</v>
      </c>
      <c r="AS15" s="13">
        <v>119</v>
      </c>
      <c r="AT15" s="13">
        <f t="shared" si="21"/>
        <v>238</v>
      </c>
      <c r="AU15" s="2">
        <f t="shared" si="22"/>
        <v>4.7580967612954821E-2</v>
      </c>
      <c r="AV15" s="13">
        <v>84</v>
      </c>
      <c r="AW15" s="13">
        <v>80</v>
      </c>
      <c r="AX15" s="13">
        <f t="shared" si="23"/>
        <v>164</v>
      </c>
      <c r="AY15" s="2">
        <f t="shared" si="24"/>
        <v>3.5894068724009631E-2</v>
      </c>
      <c r="AZ15" s="13">
        <v>68</v>
      </c>
      <c r="BA15" s="13">
        <v>84</v>
      </c>
      <c r="BB15" s="13">
        <f t="shared" si="25"/>
        <v>152</v>
      </c>
      <c r="BC15" s="2">
        <f t="shared" si="26"/>
        <v>4.060913705583756E-2</v>
      </c>
      <c r="BD15" s="13">
        <v>60</v>
      </c>
      <c r="BE15" s="13">
        <v>55</v>
      </c>
      <c r="BF15" s="13">
        <f t="shared" si="27"/>
        <v>115</v>
      </c>
      <c r="BG15" s="2">
        <f t="shared" si="28"/>
        <v>4.2719167904903418E-2</v>
      </c>
      <c r="BH15" s="13">
        <v>35</v>
      </c>
      <c r="BI15" s="13">
        <v>51</v>
      </c>
      <c r="BJ15" s="13">
        <f t="shared" si="29"/>
        <v>86</v>
      </c>
      <c r="BK15" s="2">
        <f t="shared" si="30"/>
        <v>5.3020961775585698E-2</v>
      </c>
      <c r="BL15" s="13">
        <v>49</v>
      </c>
      <c r="BM15" s="13">
        <v>62</v>
      </c>
      <c r="BN15" s="13">
        <f t="shared" si="31"/>
        <v>111</v>
      </c>
      <c r="BO15" s="2">
        <f t="shared" si="32"/>
        <v>5.9073975518893027E-2</v>
      </c>
      <c r="BP15" s="13">
        <f t="shared" si="33"/>
        <v>3233</v>
      </c>
      <c r="BQ15" s="2">
        <f t="shared" si="0"/>
        <v>4.4168476850144134E-2</v>
      </c>
    </row>
    <row r="16" spans="1:69" x14ac:dyDescent="0.25">
      <c r="A16" s="4">
        <v>8</v>
      </c>
      <c r="B16" s="5">
        <v>2008</v>
      </c>
      <c r="C16" s="1" t="s">
        <v>177</v>
      </c>
      <c r="D16" s="13">
        <v>111</v>
      </c>
      <c r="E16" s="13">
        <v>111</v>
      </c>
      <c r="F16" s="13">
        <f t="shared" si="1"/>
        <v>222</v>
      </c>
      <c r="G16" s="2">
        <f t="shared" si="2"/>
        <v>5.2869730888306737E-2</v>
      </c>
      <c r="H16" s="13">
        <v>142</v>
      </c>
      <c r="I16" s="13">
        <v>160</v>
      </c>
      <c r="J16" s="13">
        <f t="shared" si="3"/>
        <v>302</v>
      </c>
      <c r="K16" s="2">
        <f t="shared" si="4"/>
        <v>5.5771006463527242E-2</v>
      </c>
      <c r="L16" s="13">
        <v>168</v>
      </c>
      <c r="M16" s="13">
        <v>143</v>
      </c>
      <c r="N16" s="13">
        <f t="shared" si="5"/>
        <v>311</v>
      </c>
      <c r="O16" s="2">
        <f t="shared" si="6"/>
        <v>5.508324477506199E-2</v>
      </c>
      <c r="P16" s="13">
        <v>174</v>
      </c>
      <c r="Q16" s="13">
        <v>136</v>
      </c>
      <c r="R16" s="13">
        <f t="shared" si="7"/>
        <v>310</v>
      </c>
      <c r="S16" s="2">
        <f t="shared" si="8"/>
        <v>5.426220899702433E-2</v>
      </c>
      <c r="T16" s="13">
        <v>161</v>
      </c>
      <c r="U16" s="13">
        <v>134</v>
      </c>
      <c r="V16" s="13">
        <f t="shared" si="9"/>
        <v>295</v>
      </c>
      <c r="W16" s="2">
        <f t="shared" si="10"/>
        <v>5.4488363502031768E-2</v>
      </c>
      <c r="X16" s="13">
        <v>163</v>
      </c>
      <c r="Y16" s="13">
        <v>137</v>
      </c>
      <c r="Z16" s="13">
        <f t="shared" si="11"/>
        <v>300</v>
      </c>
      <c r="AA16" s="2">
        <f t="shared" si="12"/>
        <v>5.4083288263926443E-2</v>
      </c>
      <c r="AB16" s="13">
        <v>154</v>
      </c>
      <c r="AC16" s="13">
        <v>126</v>
      </c>
      <c r="AD16" s="13">
        <f t="shared" si="13"/>
        <v>280</v>
      </c>
      <c r="AE16" s="2">
        <f t="shared" si="14"/>
        <v>5.1555882894494566E-2</v>
      </c>
      <c r="AF16" s="13">
        <v>147</v>
      </c>
      <c r="AG16" s="13">
        <v>139</v>
      </c>
      <c r="AH16" s="13">
        <f t="shared" si="15"/>
        <v>286</v>
      </c>
      <c r="AI16" s="2">
        <f t="shared" si="16"/>
        <v>5.8811433271643017E-2</v>
      </c>
      <c r="AJ16" s="13">
        <v>175</v>
      </c>
      <c r="AK16" s="13">
        <v>170</v>
      </c>
      <c r="AL16" s="13">
        <f t="shared" si="17"/>
        <v>345</v>
      </c>
      <c r="AM16" s="2">
        <f t="shared" si="18"/>
        <v>5.9462254395036197E-2</v>
      </c>
      <c r="AN16" s="13">
        <v>150</v>
      </c>
      <c r="AO16" s="13">
        <v>131</v>
      </c>
      <c r="AP16" s="13">
        <f t="shared" si="19"/>
        <v>281</v>
      </c>
      <c r="AQ16" s="2">
        <f t="shared" si="20"/>
        <v>4.9646643109540638E-2</v>
      </c>
      <c r="AR16" s="13">
        <v>118</v>
      </c>
      <c r="AS16" s="13">
        <v>152</v>
      </c>
      <c r="AT16" s="13">
        <f t="shared" si="21"/>
        <v>270</v>
      </c>
      <c r="AU16" s="2">
        <f t="shared" si="22"/>
        <v>5.3978408636545384E-2</v>
      </c>
      <c r="AV16" s="13">
        <v>123</v>
      </c>
      <c r="AW16" s="13">
        <v>132</v>
      </c>
      <c r="AX16" s="13">
        <f t="shared" si="23"/>
        <v>255</v>
      </c>
      <c r="AY16" s="2">
        <f t="shared" si="24"/>
        <v>5.5810899540380828E-2</v>
      </c>
      <c r="AZ16" s="13">
        <v>96</v>
      </c>
      <c r="BA16" s="13">
        <v>119</v>
      </c>
      <c r="BB16" s="13">
        <f t="shared" si="25"/>
        <v>215</v>
      </c>
      <c r="BC16" s="2">
        <f t="shared" si="26"/>
        <v>5.7440555703980767E-2</v>
      </c>
      <c r="BD16" s="13">
        <v>77</v>
      </c>
      <c r="BE16" s="13">
        <v>77</v>
      </c>
      <c r="BF16" s="13">
        <f t="shared" si="27"/>
        <v>154</v>
      </c>
      <c r="BG16" s="2">
        <f t="shared" si="28"/>
        <v>5.7206537890044575E-2</v>
      </c>
      <c r="BH16" s="13">
        <v>48</v>
      </c>
      <c r="BI16" s="13">
        <v>53</v>
      </c>
      <c r="BJ16" s="13">
        <f t="shared" si="29"/>
        <v>101</v>
      </c>
      <c r="BK16" s="2">
        <f t="shared" si="30"/>
        <v>6.2268803945745993E-2</v>
      </c>
      <c r="BL16" s="13">
        <v>44</v>
      </c>
      <c r="BM16" s="13">
        <v>54</v>
      </c>
      <c r="BN16" s="13">
        <f t="shared" si="31"/>
        <v>98</v>
      </c>
      <c r="BO16" s="2">
        <f t="shared" si="32"/>
        <v>5.2155401809473124E-2</v>
      </c>
      <c r="BP16" s="13">
        <f t="shared" si="33"/>
        <v>4025</v>
      </c>
      <c r="BQ16" s="2">
        <f t="shared" si="0"/>
        <v>5.498859242865145E-2</v>
      </c>
    </row>
    <row r="17" spans="1:69" x14ac:dyDescent="0.25">
      <c r="A17" s="4">
        <v>9</v>
      </c>
      <c r="B17" s="5">
        <v>2009</v>
      </c>
      <c r="C17" s="1" t="s">
        <v>178</v>
      </c>
      <c r="D17" s="13">
        <v>188</v>
      </c>
      <c r="E17" s="13">
        <v>171</v>
      </c>
      <c r="F17" s="13">
        <f t="shared" si="1"/>
        <v>359</v>
      </c>
      <c r="G17" s="2">
        <f t="shared" si="2"/>
        <v>8.5496546796856393E-2</v>
      </c>
      <c r="H17" s="13">
        <v>224</v>
      </c>
      <c r="I17" s="13">
        <v>210</v>
      </c>
      <c r="J17" s="13">
        <f t="shared" si="3"/>
        <v>434</v>
      </c>
      <c r="K17" s="2">
        <f t="shared" si="4"/>
        <v>8.0147737765466298E-2</v>
      </c>
      <c r="L17" s="13">
        <v>241</v>
      </c>
      <c r="M17" s="13">
        <v>236</v>
      </c>
      <c r="N17" s="13">
        <f t="shared" si="5"/>
        <v>477</v>
      </c>
      <c r="O17" s="2">
        <f t="shared" si="6"/>
        <v>8.4484590860786399E-2</v>
      </c>
      <c r="P17" s="13">
        <v>233</v>
      </c>
      <c r="Q17" s="13">
        <v>212</v>
      </c>
      <c r="R17" s="13">
        <f t="shared" si="7"/>
        <v>445</v>
      </c>
      <c r="S17" s="2">
        <f t="shared" si="8"/>
        <v>7.7892525818309119E-2</v>
      </c>
      <c r="T17" s="13">
        <v>218</v>
      </c>
      <c r="U17" s="13">
        <v>219</v>
      </c>
      <c r="V17" s="13">
        <f t="shared" si="9"/>
        <v>437</v>
      </c>
      <c r="W17" s="2">
        <f t="shared" si="10"/>
        <v>8.0716660509789429E-2</v>
      </c>
      <c r="X17" s="13">
        <v>209</v>
      </c>
      <c r="Y17" s="13">
        <v>169</v>
      </c>
      <c r="Z17" s="13">
        <f t="shared" si="11"/>
        <v>378</v>
      </c>
      <c r="AA17" s="2">
        <f t="shared" si="12"/>
        <v>6.8144943212547326E-2</v>
      </c>
      <c r="AB17" s="13">
        <v>226</v>
      </c>
      <c r="AC17" s="13">
        <v>254</v>
      </c>
      <c r="AD17" s="13">
        <f t="shared" si="13"/>
        <v>480</v>
      </c>
      <c r="AE17" s="2">
        <f t="shared" si="14"/>
        <v>8.8381513533419262E-2</v>
      </c>
      <c r="AF17" s="13">
        <v>222</v>
      </c>
      <c r="AG17" s="13">
        <v>212</v>
      </c>
      <c r="AH17" s="13">
        <f t="shared" si="15"/>
        <v>434</v>
      </c>
      <c r="AI17" s="2">
        <f t="shared" si="16"/>
        <v>8.9245321817807935E-2</v>
      </c>
      <c r="AJ17" s="13">
        <v>262</v>
      </c>
      <c r="AK17" s="13">
        <v>235</v>
      </c>
      <c r="AL17" s="13">
        <f t="shared" si="17"/>
        <v>497</v>
      </c>
      <c r="AM17" s="2">
        <f t="shared" si="18"/>
        <v>8.5660117200965183E-2</v>
      </c>
      <c r="AN17" s="13">
        <v>212</v>
      </c>
      <c r="AO17" s="13">
        <v>223</v>
      </c>
      <c r="AP17" s="13">
        <f t="shared" si="19"/>
        <v>435</v>
      </c>
      <c r="AQ17" s="2">
        <f t="shared" si="20"/>
        <v>7.6855123674911666E-2</v>
      </c>
      <c r="AR17" s="13">
        <v>201</v>
      </c>
      <c r="AS17" s="13">
        <v>209</v>
      </c>
      <c r="AT17" s="13">
        <f t="shared" si="21"/>
        <v>410</v>
      </c>
      <c r="AU17" s="2">
        <f t="shared" si="22"/>
        <v>8.1967213114754092E-2</v>
      </c>
      <c r="AV17" s="13">
        <v>194</v>
      </c>
      <c r="AW17" s="13">
        <v>176</v>
      </c>
      <c r="AX17" s="13">
        <f t="shared" si="23"/>
        <v>370</v>
      </c>
      <c r="AY17" s="2">
        <f t="shared" si="24"/>
        <v>8.0980520901729039E-2</v>
      </c>
      <c r="AZ17" s="13">
        <v>126</v>
      </c>
      <c r="BA17" s="13">
        <v>166</v>
      </c>
      <c r="BB17" s="13">
        <f t="shared" si="25"/>
        <v>292</v>
      </c>
      <c r="BC17" s="2">
        <f t="shared" si="26"/>
        <v>7.8012289607266902E-2</v>
      </c>
      <c r="BD17" s="13">
        <v>115</v>
      </c>
      <c r="BE17" s="13">
        <v>99</v>
      </c>
      <c r="BF17" s="13">
        <f t="shared" si="27"/>
        <v>214</v>
      </c>
      <c r="BG17" s="2">
        <f t="shared" si="28"/>
        <v>7.9494799405646355E-2</v>
      </c>
      <c r="BH17" s="13">
        <v>66</v>
      </c>
      <c r="BI17" s="13">
        <v>78</v>
      </c>
      <c r="BJ17" s="13">
        <f t="shared" si="29"/>
        <v>144</v>
      </c>
      <c r="BK17" s="2">
        <f t="shared" si="30"/>
        <v>8.8779284833538835E-2</v>
      </c>
      <c r="BL17" s="13">
        <v>76</v>
      </c>
      <c r="BM17" s="13">
        <v>110</v>
      </c>
      <c r="BN17" s="13">
        <f t="shared" si="31"/>
        <v>186</v>
      </c>
      <c r="BO17" s="2">
        <f t="shared" si="32"/>
        <v>9.8988823842469403E-2</v>
      </c>
      <c r="BP17" s="13">
        <f t="shared" si="33"/>
        <v>5992</v>
      </c>
      <c r="BQ17" s="2">
        <f t="shared" si="0"/>
        <v>8.1861278467696766E-2</v>
      </c>
    </row>
    <row r="18" spans="1:69" x14ac:dyDescent="0.25">
      <c r="A18" s="4">
        <v>10</v>
      </c>
      <c r="B18" s="5">
        <v>2010</v>
      </c>
      <c r="C18" s="1" t="s">
        <v>179</v>
      </c>
      <c r="D18" s="13">
        <v>105</v>
      </c>
      <c r="E18" s="13">
        <v>144</v>
      </c>
      <c r="F18" s="13">
        <f t="shared" si="1"/>
        <v>249</v>
      </c>
      <c r="G18" s="2">
        <f t="shared" si="2"/>
        <v>5.9299833293641344E-2</v>
      </c>
      <c r="H18" s="13">
        <v>136</v>
      </c>
      <c r="I18" s="13">
        <v>135</v>
      </c>
      <c r="J18" s="13">
        <f t="shared" si="3"/>
        <v>271</v>
      </c>
      <c r="K18" s="2">
        <f t="shared" si="4"/>
        <v>5.0046168051708216E-2</v>
      </c>
      <c r="L18" s="13">
        <v>158</v>
      </c>
      <c r="M18" s="13">
        <v>146</v>
      </c>
      <c r="N18" s="13">
        <f t="shared" si="5"/>
        <v>304</v>
      </c>
      <c r="O18" s="2">
        <f t="shared" si="6"/>
        <v>5.3843428976266386E-2</v>
      </c>
      <c r="P18" s="13">
        <v>147</v>
      </c>
      <c r="Q18" s="13">
        <v>156</v>
      </c>
      <c r="R18" s="13">
        <f t="shared" si="7"/>
        <v>303</v>
      </c>
      <c r="S18" s="2">
        <f t="shared" si="8"/>
        <v>5.3036933309994747E-2</v>
      </c>
      <c r="T18" s="13">
        <v>164</v>
      </c>
      <c r="U18" s="13">
        <v>133</v>
      </c>
      <c r="V18" s="13">
        <f t="shared" si="9"/>
        <v>297</v>
      </c>
      <c r="W18" s="2">
        <f t="shared" si="10"/>
        <v>5.485777613594385E-2</v>
      </c>
      <c r="X18" s="13">
        <v>153</v>
      </c>
      <c r="Y18" s="13">
        <v>153</v>
      </c>
      <c r="Z18" s="13">
        <f t="shared" si="11"/>
        <v>306</v>
      </c>
      <c r="AA18" s="2">
        <f t="shared" si="12"/>
        <v>5.5164954029204974E-2</v>
      </c>
      <c r="AB18" s="13">
        <v>137</v>
      </c>
      <c r="AC18" s="13">
        <v>134</v>
      </c>
      <c r="AD18" s="13">
        <f t="shared" si="13"/>
        <v>271</v>
      </c>
      <c r="AE18" s="2">
        <f t="shared" si="14"/>
        <v>4.9898729515742958E-2</v>
      </c>
      <c r="AF18" s="13">
        <v>164</v>
      </c>
      <c r="AG18" s="13">
        <v>135</v>
      </c>
      <c r="AH18" s="13">
        <f t="shared" si="15"/>
        <v>299</v>
      </c>
      <c r="AI18" s="2">
        <f t="shared" si="16"/>
        <v>6.1484680238535885E-2</v>
      </c>
      <c r="AJ18" s="13">
        <v>188</v>
      </c>
      <c r="AK18" s="13">
        <v>160</v>
      </c>
      <c r="AL18" s="13">
        <f t="shared" si="17"/>
        <v>348</v>
      </c>
      <c r="AM18" s="2">
        <f t="shared" si="18"/>
        <v>5.9979317476732158E-2</v>
      </c>
      <c r="AN18" s="13">
        <v>154</v>
      </c>
      <c r="AO18" s="13">
        <v>144</v>
      </c>
      <c r="AP18" s="13">
        <f t="shared" si="19"/>
        <v>298</v>
      </c>
      <c r="AQ18" s="2">
        <f t="shared" si="20"/>
        <v>5.265017667844523E-2</v>
      </c>
      <c r="AR18" s="13">
        <v>114</v>
      </c>
      <c r="AS18" s="13">
        <v>131</v>
      </c>
      <c r="AT18" s="13">
        <f t="shared" si="21"/>
        <v>245</v>
      </c>
      <c r="AU18" s="2">
        <f t="shared" si="22"/>
        <v>4.8980407836865254E-2</v>
      </c>
      <c r="AV18" s="13">
        <v>127</v>
      </c>
      <c r="AW18" s="13">
        <v>116</v>
      </c>
      <c r="AX18" s="13">
        <f t="shared" si="23"/>
        <v>243</v>
      </c>
      <c r="AY18" s="2">
        <f t="shared" si="24"/>
        <v>5.318450426789232E-2</v>
      </c>
      <c r="AZ18" s="13">
        <v>88</v>
      </c>
      <c r="BA18" s="13">
        <v>111</v>
      </c>
      <c r="BB18" s="13">
        <f t="shared" si="25"/>
        <v>199</v>
      </c>
      <c r="BC18" s="2">
        <f t="shared" si="26"/>
        <v>5.3165909698103128E-2</v>
      </c>
      <c r="BD18" s="13">
        <v>85</v>
      </c>
      <c r="BE18" s="13">
        <v>84</v>
      </c>
      <c r="BF18" s="13">
        <f t="shared" si="27"/>
        <v>169</v>
      </c>
      <c r="BG18" s="2">
        <f t="shared" si="28"/>
        <v>6.2778603268945021E-2</v>
      </c>
      <c r="BH18" s="13">
        <v>33</v>
      </c>
      <c r="BI18" s="13">
        <v>24</v>
      </c>
      <c r="BJ18" s="13">
        <f t="shared" si="29"/>
        <v>57</v>
      </c>
      <c r="BK18" s="2">
        <f t="shared" si="30"/>
        <v>3.5141800246609123E-2</v>
      </c>
      <c r="BL18" s="13">
        <v>42</v>
      </c>
      <c r="BM18" s="13">
        <v>50</v>
      </c>
      <c r="BN18" s="13">
        <f t="shared" si="31"/>
        <v>92</v>
      </c>
      <c r="BO18" s="2">
        <f t="shared" si="32"/>
        <v>4.8962213943587012E-2</v>
      </c>
      <c r="BP18" s="13">
        <f t="shared" si="33"/>
        <v>3951</v>
      </c>
      <c r="BQ18" s="2">
        <f t="shared" si="0"/>
        <v>5.3977622033689908E-2</v>
      </c>
    </row>
    <row r="19" spans="1:69" x14ac:dyDescent="0.25">
      <c r="A19" s="4">
        <v>11</v>
      </c>
      <c r="B19" s="5">
        <v>2011</v>
      </c>
      <c r="C19" s="1" t="s">
        <v>180</v>
      </c>
      <c r="D19" s="13">
        <v>150</v>
      </c>
      <c r="E19" s="13">
        <v>150</v>
      </c>
      <c r="F19" s="13">
        <f t="shared" si="1"/>
        <v>300</v>
      </c>
      <c r="G19" s="2">
        <f t="shared" si="2"/>
        <v>7.1445582281495598E-2</v>
      </c>
      <c r="H19" s="13">
        <v>209</v>
      </c>
      <c r="I19" s="13">
        <v>207</v>
      </c>
      <c r="J19" s="13">
        <f t="shared" si="3"/>
        <v>416</v>
      </c>
      <c r="K19" s="2">
        <f t="shared" si="4"/>
        <v>7.6823638042474607E-2</v>
      </c>
      <c r="L19" s="13">
        <v>188</v>
      </c>
      <c r="M19" s="13">
        <v>202</v>
      </c>
      <c r="N19" s="13">
        <f t="shared" si="5"/>
        <v>390</v>
      </c>
      <c r="O19" s="2">
        <f t="shared" si="6"/>
        <v>6.9075451647183844E-2</v>
      </c>
      <c r="P19" s="13">
        <v>220</v>
      </c>
      <c r="Q19" s="13">
        <v>169</v>
      </c>
      <c r="R19" s="13">
        <f t="shared" si="7"/>
        <v>389</v>
      </c>
      <c r="S19" s="2">
        <f t="shared" si="8"/>
        <v>6.8090320322072462E-2</v>
      </c>
      <c r="T19" s="13">
        <v>183</v>
      </c>
      <c r="U19" s="13">
        <v>187</v>
      </c>
      <c r="V19" s="13">
        <f t="shared" si="9"/>
        <v>370</v>
      </c>
      <c r="W19" s="2">
        <f t="shared" si="10"/>
        <v>6.8341337273734759E-2</v>
      </c>
      <c r="X19" s="13">
        <v>191</v>
      </c>
      <c r="Y19" s="13">
        <v>175</v>
      </c>
      <c r="Z19" s="13">
        <f t="shared" si="11"/>
        <v>366</v>
      </c>
      <c r="AA19" s="2">
        <f t="shared" si="12"/>
        <v>6.5981611681990265E-2</v>
      </c>
      <c r="AB19" s="13">
        <v>195</v>
      </c>
      <c r="AC19" s="13">
        <v>196</v>
      </c>
      <c r="AD19" s="13">
        <f t="shared" si="13"/>
        <v>391</v>
      </c>
      <c r="AE19" s="2">
        <f t="shared" si="14"/>
        <v>7.199410789909777E-2</v>
      </c>
      <c r="AF19" s="13">
        <v>193</v>
      </c>
      <c r="AG19" s="13">
        <v>165</v>
      </c>
      <c r="AH19" s="13">
        <f t="shared" si="15"/>
        <v>358</v>
      </c>
      <c r="AI19" s="2">
        <f t="shared" si="16"/>
        <v>7.3617108780588109E-2</v>
      </c>
      <c r="AJ19" s="13">
        <v>221</v>
      </c>
      <c r="AK19" s="13">
        <v>222</v>
      </c>
      <c r="AL19" s="13">
        <f t="shared" si="17"/>
        <v>443</v>
      </c>
      <c r="AM19" s="2">
        <f t="shared" si="18"/>
        <v>7.635298173043778E-2</v>
      </c>
      <c r="AN19" s="13">
        <v>209</v>
      </c>
      <c r="AO19" s="13">
        <v>199</v>
      </c>
      <c r="AP19" s="13">
        <f t="shared" si="19"/>
        <v>408</v>
      </c>
      <c r="AQ19" s="2">
        <f t="shared" si="20"/>
        <v>7.2084805653710241E-2</v>
      </c>
      <c r="AR19" s="13">
        <v>166</v>
      </c>
      <c r="AS19" s="13">
        <v>170</v>
      </c>
      <c r="AT19" s="13">
        <f t="shared" si="21"/>
        <v>336</v>
      </c>
      <c r="AU19" s="2">
        <f t="shared" si="22"/>
        <v>6.7173130747700927E-2</v>
      </c>
      <c r="AV19" s="13">
        <v>116</v>
      </c>
      <c r="AW19" s="13">
        <v>141</v>
      </c>
      <c r="AX19" s="13">
        <f t="shared" si="23"/>
        <v>257</v>
      </c>
      <c r="AY19" s="2">
        <f t="shared" si="24"/>
        <v>5.6248632085795579E-2</v>
      </c>
      <c r="AZ19" s="13">
        <v>109</v>
      </c>
      <c r="BA19" s="13">
        <v>120</v>
      </c>
      <c r="BB19" s="13">
        <f t="shared" si="25"/>
        <v>229</v>
      </c>
      <c r="BC19" s="2">
        <f t="shared" si="26"/>
        <v>6.1180870959123695E-2</v>
      </c>
      <c r="BD19" s="13">
        <v>89</v>
      </c>
      <c r="BE19" s="13">
        <v>83</v>
      </c>
      <c r="BF19" s="13">
        <f t="shared" si="27"/>
        <v>172</v>
      </c>
      <c r="BG19" s="2">
        <f t="shared" si="28"/>
        <v>6.3893016344725106E-2</v>
      </c>
      <c r="BH19" s="13">
        <v>67</v>
      </c>
      <c r="BI19" s="13">
        <v>52</v>
      </c>
      <c r="BJ19" s="13">
        <f t="shared" si="29"/>
        <v>119</v>
      </c>
      <c r="BK19" s="2">
        <f t="shared" si="30"/>
        <v>7.3366214549938344E-2</v>
      </c>
      <c r="BL19" s="13">
        <v>39</v>
      </c>
      <c r="BM19" s="13">
        <v>53</v>
      </c>
      <c r="BN19" s="13">
        <f t="shared" si="31"/>
        <v>92</v>
      </c>
      <c r="BO19" s="2">
        <f t="shared" si="32"/>
        <v>4.8962213943587012E-2</v>
      </c>
      <c r="BP19" s="13">
        <f t="shared" si="33"/>
        <v>5036</v>
      </c>
      <c r="BQ19" s="2">
        <f t="shared" si="0"/>
        <v>6.880063390576116E-2</v>
      </c>
    </row>
    <row r="20" spans="1:69" x14ac:dyDescent="0.25">
      <c r="A20" s="4">
        <v>12</v>
      </c>
      <c r="B20" s="5">
        <v>2012</v>
      </c>
      <c r="C20" s="1" t="s">
        <v>181</v>
      </c>
      <c r="D20" s="13">
        <v>212</v>
      </c>
      <c r="E20" s="13">
        <v>221</v>
      </c>
      <c r="F20" s="13">
        <f t="shared" si="1"/>
        <v>433</v>
      </c>
      <c r="G20" s="2">
        <f t="shared" si="2"/>
        <v>0.10311979042629198</v>
      </c>
      <c r="H20" s="13">
        <v>291</v>
      </c>
      <c r="I20" s="13">
        <v>277</v>
      </c>
      <c r="J20" s="13">
        <f t="shared" si="3"/>
        <v>568</v>
      </c>
      <c r="K20" s="2">
        <f t="shared" si="4"/>
        <v>0.1048938134810711</v>
      </c>
      <c r="L20" s="13">
        <v>301</v>
      </c>
      <c r="M20" s="13">
        <v>294</v>
      </c>
      <c r="N20" s="13">
        <f t="shared" si="5"/>
        <v>595</v>
      </c>
      <c r="O20" s="2">
        <f t="shared" si="6"/>
        <v>0.10538434289762663</v>
      </c>
      <c r="P20" s="13">
        <v>286</v>
      </c>
      <c r="Q20" s="13">
        <v>306</v>
      </c>
      <c r="R20" s="13">
        <f t="shared" si="7"/>
        <v>592</v>
      </c>
      <c r="S20" s="2">
        <f t="shared" si="8"/>
        <v>0.10362331524593034</v>
      </c>
      <c r="T20" s="13">
        <v>248</v>
      </c>
      <c r="U20" s="13">
        <v>260</v>
      </c>
      <c r="V20" s="13">
        <f t="shared" si="9"/>
        <v>508</v>
      </c>
      <c r="W20" s="2">
        <f t="shared" si="10"/>
        <v>9.3830809013668262E-2</v>
      </c>
      <c r="X20" s="13">
        <v>282</v>
      </c>
      <c r="Y20" s="13">
        <v>280</v>
      </c>
      <c r="Z20" s="13">
        <f t="shared" si="11"/>
        <v>562</v>
      </c>
      <c r="AA20" s="2">
        <f t="shared" si="12"/>
        <v>0.10131602668108888</v>
      </c>
      <c r="AB20" s="13">
        <v>269</v>
      </c>
      <c r="AC20" s="13">
        <v>270</v>
      </c>
      <c r="AD20" s="13">
        <f t="shared" si="13"/>
        <v>539</v>
      </c>
      <c r="AE20" s="2">
        <f t="shared" si="14"/>
        <v>9.9245074571902042E-2</v>
      </c>
      <c r="AF20" s="13">
        <v>243</v>
      </c>
      <c r="AG20" s="13">
        <v>243</v>
      </c>
      <c r="AH20" s="13">
        <f t="shared" si="15"/>
        <v>486</v>
      </c>
      <c r="AI20" s="2">
        <f t="shared" si="16"/>
        <v>9.9938309685379395E-2</v>
      </c>
      <c r="AJ20" s="13">
        <v>300</v>
      </c>
      <c r="AK20" s="13">
        <v>288</v>
      </c>
      <c r="AL20" s="13">
        <f t="shared" si="17"/>
        <v>588</v>
      </c>
      <c r="AM20" s="2">
        <f t="shared" si="18"/>
        <v>0.10134436401240951</v>
      </c>
      <c r="AN20" s="13">
        <v>294</v>
      </c>
      <c r="AO20" s="13">
        <v>281</v>
      </c>
      <c r="AP20" s="13">
        <f t="shared" si="19"/>
        <v>575</v>
      </c>
      <c r="AQ20" s="2">
        <f t="shared" si="20"/>
        <v>0.10159010600706714</v>
      </c>
      <c r="AR20" s="13">
        <v>217</v>
      </c>
      <c r="AS20" s="13">
        <v>222</v>
      </c>
      <c r="AT20" s="13">
        <f t="shared" si="21"/>
        <v>439</v>
      </c>
      <c r="AU20" s="2">
        <f t="shared" si="22"/>
        <v>8.7764894042383051E-2</v>
      </c>
      <c r="AV20" s="13">
        <v>213</v>
      </c>
      <c r="AW20" s="13">
        <v>194</v>
      </c>
      <c r="AX20" s="13">
        <f t="shared" si="23"/>
        <v>407</v>
      </c>
      <c r="AY20" s="2">
        <f t="shared" si="24"/>
        <v>8.9078572991901944E-2</v>
      </c>
      <c r="AZ20" s="13">
        <v>134</v>
      </c>
      <c r="BA20" s="13">
        <v>153</v>
      </c>
      <c r="BB20" s="13">
        <f t="shared" si="25"/>
        <v>287</v>
      </c>
      <c r="BC20" s="2">
        <f t="shared" si="26"/>
        <v>7.6676462730430134E-2</v>
      </c>
      <c r="BD20" s="13">
        <v>117</v>
      </c>
      <c r="BE20" s="13">
        <v>118</v>
      </c>
      <c r="BF20" s="13">
        <f t="shared" si="27"/>
        <v>235</v>
      </c>
      <c r="BG20" s="2">
        <f t="shared" si="28"/>
        <v>8.7295690936106979E-2</v>
      </c>
      <c r="BH20" s="13">
        <v>68</v>
      </c>
      <c r="BI20" s="13">
        <v>59</v>
      </c>
      <c r="BJ20" s="13">
        <f t="shared" si="29"/>
        <v>127</v>
      </c>
      <c r="BK20" s="2">
        <f t="shared" si="30"/>
        <v>7.8298397040690512E-2</v>
      </c>
      <c r="BL20" s="13">
        <v>99</v>
      </c>
      <c r="BM20" s="13">
        <v>98</v>
      </c>
      <c r="BN20" s="13">
        <f t="shared" si="31"/>
        <v>197</v>
      </c>
      <c r="BO20" s="2">
        <f t="shared" si="32"/>
        <v>0.10484300159659393</v>
      </c>
      <c r="BP20" s="13">
        <f t="shared" si="33"/>
        <v>7138</v>
      </c>
      <c r="BQ20" s="2">
        <f t="shared" si="0"/>
        <v>9.7517657827506599E-2</v>
      </c>
    </row>
    <row r="21" spans="1:69" x14ac:dyDescent="0.25">
      <c r="A21" s="4">
        <v>13</v>
      </c>
      <c r="B21" s="5">
        <v>2013</v>
      </c>
      <c r="C21" s="1" t="s">
        <v>56</v>
      </c>
      <c r="D21" s="13">
        <v>236</v>
      </c>
      <c r="E21" s="13">
        <v>253</v>
      </c>
      <c r="F21" s="13">
        <f t="shared" si="1"/>
        <v>489</v>
      </c>
      <c r="G21" s="2">
        <f t="shared" si="2"/>
        <v>0.11645629911883781</v>
      </c>
      <c r="H21" s="13">
        <v>317</v>
      </c>
      <c r="I21" s="13">
        <v>294</v>
      </c>
      <c r="J21" s="13">
        <f t="shared" si="3"/>
        <v>611</v>
      </c>
      <c r="K21" s="2">
        <f t="shared" si="4"/>
        <v>0.11283471837488458</v>
      </c>
      <c r="L21" s="13">
        <v>337</v>
      </c>
      <c r="M21" s="13">
        <v>330</v>
      </c>
      <c r="N21" s="13">
        <f t="shared" si="5"/>
        <v>667</v>
      </c>
      <c r="O21" s="2">
        <f t="shared" si="6"/>
        <v>0.11813673397095288</v>
      </c>
      <c r="P21" s="13">
        <v>361</v>
      </c>
      <c r="Q21" s="13">
        <v>367</v>
      </c>
      <c r="R21" s="13">
        <f t="shared" si="7"/>
        <v>728</v>
      </c>
      <c r="S21" s="2">
        <f t="shared" si="8"/>
        <v>0.1274286714510765</v>
      </c>
      <c r="T21" s="13">
        <v>384</v>
      </c>
      <c r="U21" s="13">
        <v>367</v>
      </c>
      <c r="V21" s="13">
        <f t="shared" si="9"/>
        <v>751</v>
      </c>
      <c r="W21" s="2">
        <f t="shared" si="10"/>
        <v>0.13871444403398597</v>
      </c>
      <c r="X21" s="13">
        <v>396</v>
      </c>
      <c r="Y21" s="13">
        <v>355</v>
      </c>
      <c r="Z21" s="13">
        <f t="shared" si="11"/>
        <v>751</v>
      </c>
      <c r="AA21" s="2">
        <f t="shared" si="12"/>
        <v>0.13538849828736255</v>
      </c>
      <c r="AB21" s="13">
        <v>371</v>
      </c>
      <c r="AC21" s="13">
        <v>343</v>
      </c>
      <c r="AD21" s="13">
        <f t="shared" si="13"/>
        <v>714</v>
      </c>
      <c r="AE21" s="2">
        <f t="shared" si="14"/>
        <v>0.13146750138096114</v>
      </c>
      <c r="AF21" s="13">
        <v>262</v>
      </c>
      <c r="AG21" s="13">
        <v>273</v>
      </c>
      <c r="AH21" s="13">
        <f t="shared" si="15"/>
        <v>535</v>
      </c>
      <c r="AI21" s="2">
        <f t="shared" si="16"/>
        <v>0.11001439440674481</v>
      </c>
      <c r="AJ21" s="13">
        <v>339</v>
      </c>
      <c r="AK21" s="13">
        <v>310</v>
      </c>
      <c r="AL21" s="13">
        <f t="shared" si="17"/>
        <v>649</v>
      </c>
      <c r="AM21" s="2">
        <f t="shared" si="18"/>
        <v>0.11185798000689418</v>
      </c>
      <c r="AN21" s="13">
        <v>332</v>
      </c>
      <c r="AO21" s="13">
        <v>408</v>
      </c>
      <c r="AP21" s="13">
        <f t="shared" si="19"/>
        <v>740</v>
      </c>
      <c r="AQ21" s="2">
        <f t="shared" si="20"/>
        <v>0.13074204946996468</v>
      </c>
      <c r="AR21" s="13">
        <v>320</v>
      </c>
      <c r="AS21" s="13">
        <v>394</v>
      </c>
      <c r="AT21" s="13">
        <f t="shared" si="21"/>
        <v>714</v>
      </c>
      <c r="AU21" s="2">
        <f t="shared" si="22"/>
        <v>0.14274290283886445</v>
      </c>
      <c r="AV21" s="13">
        <v>340</v>
      </c>
      <c r="AW21" s="13">
        <v>356</v>
      </c>
      <c r="AX21" s="13">
        <f t="shared" si="23"/>
        <v>696</v>
      </c>
      <c r="AY21" s="2">
        <f t="shared" si="24"/>
        <v>0.15233092580433355</v>
      </c>
      <c r="AZ21" s="13">
        <v>254</v>
      </c>
      <c r="BA21" s="13">
        <v>307</v>
      </c>
      <c r="BB21" s="13">
        <f t="shared" si="25"/>
        <v>561</v>
      </c>
      <c r="BC21" s="2">
        <f t="shared" si="26"/>
        <v>0.1498797755810847</v>
      </c>
      <c r="BD21" s="13">
        <v>196</v>
      </c>
      <c r="BE21" s="13">
        <v>191</v>
      </c>
      <c r="BF21" s="13">
        <f t="shared" si="27"/>
        <v>387</v>
      </c>
      <c r="BG21" s="2">
        <f t="shared" si="28"/>
        <v>0.14375928677563149</v>
      </c>
      <c r="BH21" s="13">
        <v>102</v>
      </c>
      <c r="BI21" s="13">
        <v>127</v>
      </c>
      <c r="BJ21" s="13">
        <f t="shared" si="29"/>
        <v>229</v>
      </c>
      <c r="BK21" s="2">
        <f t="shared" si="30"/>
        <v>0.14118372379778052</v>
      </c>
      <c r="BL21" s="13">
        <v>86</v>
      </c>
      <c r="BM21" s="13">
        <v>132</v>
      </c>
      <c r="BN21" s="13">
        <f t="shared" si="31"/>
        <v>218</v>
      </c>
      <c r="BO21" s="2">
        <f t="shared" si="32"/>
        <v>0.11601915912719532</v>
      </c>
      <c r="BP21" s="13">
        <f t="shared" si="33"/>
        <v>9440</v>
      </c>
      <c r="BQ21" s="2">
        <f t="shared" si="0"/>
        <v>0.12896703416806699</v>
      </c>
    </row>
    <row r="22" spans="1:69" x14ac:dyDescent="0.25">
      <c r="A22" s="4">
        <v>14</v>
      </c>
      <c r="B22" s="5">
        <v>2014</v>
      </c>
      <c r="C22" s="1" t="s">
        <v>182</v>
      </c>
      <c r="D22" s="13">
        <v>221</v>
      </c>
      <c r="E22" s="13">
        <v>202</v>
      </c>
      <c r="F22" s="13">
        <f t="shared" si="1"/>
        <v>423</v>
      </c>
      <c r="G22" s="2">
        <f t="shared" si="2"/>
        <v>0.10073827101690878</v>
      </c>
      <c r="H22" s="13">
        <v>308</v>
      </c>
      <c r="I22" s="13">
        <v>288</v>
      </c>
      <c r="J22" s="13">
        <f t="shared" si="3"/>
        <v>596</v>
      </c>
      <c r="K22" s="2">
        <f t="shared" si="4"/>
        <v>0.11006463527239151</v>
      </c>
      <c r="L22" s="13">
        <v>305</v>
      </c>
      <c r="M22" s="13">
        <v>311</v>
      </c>
      <c r="N22" s="13">
        <f t="shared" si="5"/>
        <v>616</v>
      </c>
      <c r="O22" s="2">
        <f t="shared" si="6"/>
        <v>0.10910379029401346</v>
      </c>
      <c r="P22" s="13">
        <v>342</v>
      </c>
      <c r="Q22" s="13">
        <v>276</v>
      </c>
      <c r="R22" s="13">
        <f t="shared" si="7"/>
        <v>618</v>
      </c>
      <c r="S22" s="2">
        <f t="shared" si="8"/>
        <v>0.10817433922632592</v>
      </c>
      <c r="T22" s="13">
        <v>312</v>
      </c>
      <c r="U22" s="13">
        <v>294</v>
      </c>
      <c r="V22" s="13">
        <f t="shared" si="9"/>
        <v>606</v>
      </c>
      <c r="W22" s="2">
        <f t="shared" si="10"/>
        <v>0.11193202807536018</v>
      </c>
      <c r="X22" s="13">
        <v>343</v>
      </c>
      <c r="Y22" s="13">
        <v>322</v>
      </c>
      <c r="Z22" s="13">
        <f t="shared" si="11"/>
        <v>665</v>
      </c>
      <c r="AA22" s="2">
        <f t="shared" si="12"/>
        <v>0.11988462231837028</v>
      </c>
      <c r="AB22" s="13">
        <v>323</v>
      </c>
      <c r="AC22" s="13">
        <v>301</v>
      </c>
      <c r="AD22" s="13">
        <f t="shared" si="13"/>
        <v>624</v>
      </c>
      <c r="AE22" s="2">
        <f t="shared" si="14"/>
        <v>0.11489596759344503</v>
      </c>
      <c r="AF22" s="13">
        <v>278</v>
      </c>
      <c r="AG22" s="13">
        <v>234</v>
      </c>
      <c r="AH22" s="13">
        <f t="shared" si="15"/>
        <v>512</v>
      </c>
      <c r="AI22" s="2">
        <f t="shared" si="16"/>
        <v>0.10528480361916512</v>
      </c>
      <c r="AJ22" s="13">
        <v>281</v>
      </c>
      <c r="AK22" s="13">
        <v>318</v>
      </c>
      <c r="AL22" s="13">
        <f t="shared" si="17"/>
        <v>599</v>
      </c>
      <c r="AM22" s="2">
        <f t="shared" si="18"/>
        <v>0.10324026197862805</v>
      </c>
      <c r="AN22" s="13">
        <v>279</v>
      </c>
      <c r="AO22" s="13">
        <v>300</v>
      </c>
      <c r="AP22" s="13">
        <f t="shared" si="19"/>
        <v>579</v>
      </c>
      <c r="AQ22" s="2">
        <f t="shared" si="20"/>
        <v>0.10229681978798587</v>
      </c>
      <c r="AR22" s="13">
        <v>273</v>
      </c>
      <c r="AS22" s="13">
        <v>293</v>
      </c>
      <c r="AT22" s="13">
        <f t="shared" si="21"/>
        <v>566</v>
      </c>
      <c r="AU22" s="2">
        <f t="shared" si="22"/>
        <v>0.1131547381047581</v>
      </c>
      <c r="AV22" s="13">
        <v>254</v>
      </c>
      <c r="AW22" s="13">
        <v>293</v>
      </c>
      <c r="AX22" s="13">
        <f t="shared" si="23"/>
        <v>547</v>
      </c>
      <c r="AY22" s="2">
        <f t="shared" si="24"/>
        <v>0.11971985117093456</v>
      </c>
      <c r="AZ22" s="13">
        <v>244</v>
      </c>
      <c r="BA22" s="13">
        <v>232</v>
      </c>
      <c r="BB22" s="13">
        <f t="shared" si="25"/>
        <v>476</v>
      </c>
      <c r="BC22" s="2">
        <f t="shared" si="26"/>
        <v>0.12717071867485974</v>
      </c>
      <c r="BD22" s="13">
        <v>134</v>
      </c>
      <c r="BE22" s="13">
        <v>132</v>
      </c>
      <c r="BF22" s="13">
        <f t="shared" si="27"/>
        <v>266</v>
      </c>
      <c r="BG22" s="2">
        <f t="shared" si="28"/>
        <v>9.8811292719167901E-2</v>
      </c>
      <c r="BH22" s="13">
        <v>64</v>
      </c>
      <c r="BI22" s="13">
        <v>86</v>
      </c>
      <c r="BJ22" s="13">
        <f t="shared" si="29"/>
        <v>150</v>
      </c>
      <c r="BK22" s="2">
        <f t="shared" si="30"/>
        <v>9.2478421701602961E-2</v>
      </c>
      <c r="BL22" s="13">
        <v>71</v>
      </c>
      <c r="BM22" s="13">
        <v>91</v>
      </c>
      <c r="BN22" s="13">
        <f t="shared" si="31"/>
        <v>162</v>
      </c>
      <c r="BO22" s="2">
        <f>IFERROR(BN22/BN$23,0)</f>
        <v>8.6216072378924966E-2</v>
      </c>
      <c r="BP22" s="13">
        <f t="shared" si="33"/>
        <v>8005</v>
      </c>
      <c r="BQ22" s="2">
        <f t="shared" si="0"/>
        <v>0.10936240556306953</v>
      </c>
    </row>
    <row r="23" spans="1:69" x14ac:dyDescent="0.25">
      <c r="A23" s="17" t="s">
        <v>210</v>
      </c>
      <c r="B23" s="17"/>
      <c r="C23" s="17"/>
      <c r="D23" s="14">
        <f>SUM(D9:D22)</f>
        <v>2155</v>
      </c>
      <c r="E23" s="14">
        <f>SUM(E9:E22)</f>
        <v>2044</v>
      </c>
      <c r="F23" s="14">
        <f>SUM(F9:F22)</f>
        <v>4199</v>
      </c>
      <c r="G23" s="12">
        <f>F23/$BP$23</f>
        <v>5.7365739033020481E-2</v>
      </c>
      <c r="H23" s="14">
        <f>SUM(H9:H22)</f>
        <v>2786</v>
      </c>
      <c r="I23" s="14">
        <f>SUM(I9:I22)</f>
        <v>2629</v>
      </c>
      <c r="J23" s="14">
        <f>SUM(J9:J22)</f>
        <v>5415</v>
      </c>
      <c r="K23" s="12">
        <f>J23/$BP$23</f>
        <v>7.3978441739415549E-2</v>
      </c>
      <c r="L23" s="14">
        <f>SUM(L9:L22)</f>
        <v>2886</v>
      </c>
      <c r="M23" s="14">
        <f>SUM(M9:M22)</f>
        <v>2760</v>
      </c>
      <c r="N23" s="14">
        <f>SUM(N9:N22)</f>
        <v>5646</v>
      </c>
      <c r="O23" s="12">
        <f>N23/$BP$23</f>
        <v>7.7134308783146852E-2</v>
      </c>
      <c r="P23" s="14">
        <f>SUM(P9:P22)</f>
        <v>2955</v>
      </c>
      <c r="Q23" s="14">
        <f>SUM(Q9:Q22)</f>
        <v>2758</v>
      </c>
      <c r="R23" s="14">
        <f>SUM(R9:R22)</f>
        <v>5713</v>
      </c>
      <c r="S23" s="12">
        <f>R23/$BP$23</f>
        <v>7.8049646843449866E-2</v>
      </c>
      <c r="T23" s="14">
        <f>SUM(T9:T22)</f>
        <v>2769</v>
      </c>
      <c r="U23" s="14">
        <f>SUM(U9:U22)</f>
        <v>2645</v>
      </c>
      <c r="V23" s="14">
        <f>SUM(V9:V22)</f>
        <v>5414</v>
      </c>
      <c r="W23" s="12">
        <f>V23/$BP$23</f>
        <v>7.3964779977321468E-2</v>
      </c>
      <c r="X23" s="14">
        <f>SUM(X9:X22)</f>
        <v>2871</v>
      </c>
      <c r="Y23" s="14">
        <f>SUM(Y9:Y22)</f>
        <v>2676</v>
      </c>
      <c r="Z23" s="14">
        <f>SUM(Z9:Z22)</f>
        <v>5547</v>
      </c>
      <c r="AA23" s="12">
        <f>Z23/$BP$23</f>
        <v>7.578179433583343E-2</v>
      </c>
      <c r="AB23" s="14">
        <f>SUM(AB9:AB22)</f>
        <v>2757</v>
      </c>
      <c r="AC23" s="14">
        <f>SUM(AC9:AC22)</f>
        <v>2674</v>
      </c>
      <c r="AD23" s="14">
        <f>SUM(AD9:AD22)</f>
        <v>5431</v>
      </c>
      <c r="AE23" s="12">
        <f>AD23/$BP$23</f>
        <v>7.4197029932920752E-2</v>
      </c>
      <c r="AF23" s="14">
        <f>SUM(AF9:AF22)</f>
        <v>2471</v>
      </c>
      <c r="AG23" s="14">
        <f>SUM(AG9:AG22)</f>
        <v>2392</v>
      </c>
      <c r="AH23" s="14">
        <f>SUM(AH9:AH22)</f>
        <v>4863</v>
      </c>
      <c r="AI23" s="12">
        <f>AH23/$BP$23</f>
        <v>6.6437149063486203E-2</v>
      </c>
      <c r="AJ23" s="14">
        <f>SUM(AJ9:AJ22)</f>
        <v>2938</v>
      </c>
      <c r="AK23" s="14">
        <f>SUM(AK9:AK22)</f>
        <v>2864</v>
      </c>
      <c r="AL23" s="14">
        <f>SUM(AL9:AL22)</f>
        <v>5802</v>
      </c>
      <c r="AM23" s="12">
        <f>AL23/$BP$23</f>
        <v>7.9265543669822539E-2</v>
      </c>
      <c r="AN23" s="14">
        <f>SUM(AN9:AN22)</f>
        <v>2796</v>
      </c>
      <c r="AO23" s="14">
        <f>SUM(AO9:AO22)</f>
        <v>2864</v>
      </c>
      <c r="AP23" s="14">
        <f>SUM(AP9:AP22)</f>
        <v>5660</v>
      </c>
      <c r="AQ23" s="12">
        <f>AP23/$BP$23</f>
        <v>7.7325573452463894E-2</v>
      </c>
      <c r="AR23" s="14">
        <f>SUM(AR9:AR22)</f>
        <v>2398</v>
      </c>
      <c r="AS23" s="14">
        <f>SUM(AS9:AS22)</f>
        <v>2604</v>
      </c>
      <c r="AT23" s="14">
        <f>SUM(AT9:AT22)</f>
        <v>5002</v>
      </c>
      <c r="AU23" s="12">
        <f>AT23/$BP$23</f>
        <v>6.833613399456262E-2</v>
      </c>
      <c r="AV23" s="14">
        <f>SUM(AV9:AV22)</f>
        <v>2244</v>
      </c>
      <c r="AW23" s="14">
        <f>SUM(AW9:AW22)</f>
        <v>2325</v>
      </c>
      <c r="AX23" s="14">
        <f>SUM(AX9:AX22)</f>
        <v>4569</v>
      </c>
      <c r="AY23" s="12">
        <f>AX23/$BP$23</f>
        <v>6.2420591007828187E-2</v>
      </c>
      <c r="AZ23" s="14">
        <f>SUM(AZ9:AZ22)</f>
        <v>1770</v>
      </c>
      <c r="BA23" s="14">
        <f>SUM(BA9:BA22)</f>
        <v>1973</v>
      </c>
      <c r="BB23" s="14">
        <f>SUM(BB9:BB22)</f>
        <v>3743</v>
      </c>
      <c r="BC23" s="12">
        <f>BB23/$BP$23</f>
        <v>5.113597551812233E-2</v>
      </c>
      <c r="BD23" s="14">
        <f>SUM(BD9:BD22)</f>
        <v>1336</v>
      </c>
      <c r="BE23" s="14">
        <f>SUM(BE9:BE22)</f>
        <v>1356</v>
      </c>
      <c r="BF23" s="14">
        <f>SUM(BF9:BF22)</f>
        <v>2692</v>
      </c>
      <c r="BG23" s="12">
        <f>BF23/$BP$23</f>
        <v>3.6777463557249611E-2</v>
      </c>
      <c r="BH23" s="14">
        <f>SUM(BH9:BH22)</f>
        <v>770</v>
      </c>
      <c r="BI23" s="14">
        <f>SUM(BI9:BI22)</f>
        <v>852</v>
      </c>
      <c r="BJ23" s="14">
        <f>SUM(BJ9:BJ22)</f>
        <v>1622</v>
      </c>
      <c r="BK23" s="12">
        <f>BJ23/$BP$23</f>
        <v>2.2159378116589478E-2</v>
      </c>
      <c r="BL23" s="14">
        <f>SUM(BL9:BL22)</f>
        <v>803</v>
      </c>
      <c r="BM23" s="14">
        <f>SUM(BM9:BM22)</f>
        <v>1076</v>
      </c>
      <c r="BN23" s="14">
        <f>SUM(BN9:BN22)</f>
        <v>1879</v>
      </c>
      <c r="BO23" s="12">
        <f>BN23/$BP$23</f>
        <v>2.5670450974766727E-2</v>
      </c>
      <c r="BP23" s="15">
        <f>SUM(BP9:BP22)</f>
        <v>73197</v>
      </c>
      <c r="BQ23" s="12">
        <f>'KAB SUKOHARJO'!BQ18</f>
        <v>7.9682346153427466E-2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BL7:BO7"/>
    <mergeCell ref="BP7:BQ7"/>
    <mergeCell ref="A23:C23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AD3E-8968-44E5-BFA5-22CBBD6C3FA8}">
  <sheetPr codeName="Sheet12"/>
  <dimension ref="A1:BQ24"/>
  <sheetViews>
    <sheetView topLeftCell="AW1" workbookViewId="0">
      <selection activeCell="BQ9" sqref="BQ9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183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184</v>
      </c>
      <c r="D9" s="13">
        <v>68</v>
      </c>
      <c r="E9" s="13">
        <v>62</v>
      </c>
      <c r="F9" s="13">
        <f>SUM(D9:E9)</f>
        <v>130</v>
      </c>
      <c r="G9" s="2">
        <f>IFERROR(F9/F$23,0)</f>
        <v>4.2166720726565035E-2</v>
      </c>
      <c r="H9" s="13">
        <v>80</v>
      </c>
      <c r="I9" s="13">
        <v>72</v>
      </c>
      <c r="J9" s="13">
        <f>SUM(H9:I9)</f>
        <v>152</v>
      </c>
      <c r="K9" s="2">
        <f>IFERROR(J9/J$23,0)</f>
        <v>3.8403233956543707E-2</v>
      </c>
      <c r="L9" s="13">
        <v>104</v>
      </c>
      <c r="M9" s="13">
        <v>85</v>
      </c>
      <c r="N9" s="13">
        <f>SUM(L9:M9)</f>
        <v>189</v>
      </c>
      <c r="O9" s="2">
        <f>IFERROR(N9/N$23,0)</f>
        <v>4.4839857651245554E-2</v>
      </c>
      <c r="P9" s="13">
        <v>116</v>
      </c>
      <c r="Q9" s="13">
        <v>107</v>
      </c>
      <c r="R9" s="13">
        <f>SUM(P9:Q9)</f>
        <v>223</v>
      </c>
      <c r="S9" s="2">
        <f>IFERROR(R9/R$23,0)</f>
        <v>5.1229037445439926E-2</v>
      </c>
      <c r="T9" s="13">
        <v>89</v>
      </c>
      <c r="U9" s="13">
        <v>94</v>
      </c>
      <c r="V9" s="13">
        <f>SUM(T9:U9)</f>
        <v>183</v>
      </c>
      <c r="W9" s="2">
        <f>IFERROR(V9/V$23,0)</f>
        <v>4.5772886443221611E-2</v>
      </c>
      <c r="X9" s="13">
        <v>81</v>
      </c>
      <c r="Y9" s="13">
        <v>99</v>
      </c>
      <c r="Z9" s="13">
        <f>SUM(X9:Y9)</f>
        <v>180</v>
      </c>
      <c r="AA9" s="2">
        <f>IFERROR(Z9/Z$23,0)</f>
        <v>4.405286343612335E-2</v>
      </c>
      <c r="AB9" s="13">
        <v>95</v>
      </c>
      <c r="AC9" s="13">
        <v>71</v>
      </c>
      <c r="AD9" s="13">
        <f>SUM(AB9:AC9)</f>
        <v>166</v>
      </c>
      <c r="AE9" s="2">
        <f>IFERROR(AD9/AD$23,0)</f>
        <v>4.2401021711366539E-2</v>
      </c>
      <c r="AF9" s="13">
        <v>75</v>
      </c>
      <c r="AG9" s="13">
        <v>72</v>
      </c>
      <c r="AH9" s="13">
        <f>SUM(AF9:AG9)</f>
        <v>147</v>
      </c>
      <c r="AI9" s="2">
        <f>IFERROR(AH9/AH$23,0)</f>
        <v>4.0708944890612019E-2</v>
      </c>
      <c r="AJ9" s="13">
        <v>103</v>
      </c>
      <c r="AK9" s="13">
        <v>94</v>
      </c>
      <c r="AL9" s="13">
        <f>SUM(AJ9:AK9)</f>
        <v>197</v>
      </c>
      <c r="AM9" s="2">
        <f>IFERROR(AL9/AL$23,0)</f>
        <v>4.5152418060967224E-2</v>
      </c>
      <c r="AN9" s="13">
        <v>88</v>
      </c>
      <c r="AO9" s="13">
        <v>104</v>
      </c>
      <c r="AP9" s="13">
        <f>SUM(AN9:AO9)</f>
        <v>192</v>
      </c>
      <c r="AQ9" s="2">
        <f>IFERROR(AP9/AP$23,0)</f>
        <v>4.3626448534423996E-2</v>
      </c>
      <c r="AR9" s="13">
        <v>95</v>
      </c>
      <c r="AS9" s="13">
        <v>90</v>
      </c>
      <c r="AT9" s="13">
        <f>SUM(AR9:AS9)</f>
        <v>185</v>
      </c>
      <c r="AU9" s="2">
        <f>IFERROR(AT9/AT$23,0)</f>
        <v>4.8851333509374172E-2</v>
      </c>
      <c r="AV9" s="13">
        <v>82</v>
      </c>
      <c r="AW9" s="13">
        <v>83</v>
      </c>
      <c r="AX9" s="13">
        <f>SUM(AV9:AW9)</f>
        <v>165</v>
      </c>
      <c r="AY9" s="2">
        <f>IFERROR(AX9/AX$23,0)</f>
        <v>4.9534674271990396E-2</v>
      </c>
      <c r="AZ9" s="13">
        <v>56</v>
      </c>
      <c r="BA9" s="13">
        <v>70</v>
      </c>
      <c r="BB9" s="13">
        <f>SUM(AZ9:BA9)</f>
        <v>126</v>
      </c>
      <c r="BC9" s="2">
        <f>IFERROR(BB9/BB$23,0)</f>
        <v>4.4903777619387027E-2</v>
      </c>
      <c r="BD9" s="13">
        <v>36</v>
      </c>
      <c r="BE9" s="13">
        <v>54</v>
      </c>
      <c r="BF9" s="13">
        <f>SUM(BD9:BE9)</f>
        <v>90</v>
      </c>
      <c r="BG9" s="2">
        <f>IFERROR(BF9/BF$23,0)</f>
        <v>4.3562439496611809E-2</v>
      </c>
      <c r="BH9" s="13">
        <v>34</v>
      </c>
      <c r="BI9" s="13">
        <v>39</v>
      </c>
      <c r="BJ9" s="13">
        <f>SUM(BH9:BI9)</f>
        <v>73</v>
      </c>
      <c r="BK9" s="2">
        <f>IFERROR(BJ9/BJ$23,0)</f>
        <v>5.4436987322893364E-2</v>
      </c>
      <c r="BL9" s="13">
        <v>30</v>
      </c>
      <c r="BM9" s="13">
        <v>51</v>
      </c>
      <c r="BN9" s="13">
        <f>SUM(BL9:BM9)</f>
        <v>81</v>
      </c>
      <c r="BO9" s="2">
        <f>IFERROR(BN9/BN$23,0)</f>
        <v>4.99383477188656E-2</v>
      </c>
      <c r="BP9" s="13">
        <f>BN9+BJ9+BF9+BB9+AX9+AT9+AP9+AL9+AH9+AD9+Z9+V9+R9+N9+J9+F9</f>
        <v>2479</v>
      </c>
      <c r="BQ9" s="2">
        <f t="shared" ref="BQ9:BQ22" si="0">BP9/$BP$23</f>
        <v>4.5125236638998104E-2</v>
      </c>
    </row>
    <row r="10" spans="1:69" x14ac:dyDescent="0.25">
      <c r="A10" s="4">
        <v>2</v>
      </c>
      <c r="B10" s="5">
        <v>2002</v>
      </c>
      <c r="C10" s="1" t="s">
        <v>185</v>
      </c>
      <c r="D10" s="13">
        <v>68</v>
      </c>
      <c r="E10" s="13">
        <v>47</v>
      </c>
      <c r="F10" s="13">
        <f t="shared" ref="F10:F22" si="1">SUM(D10:E10)</f>
        <v>115</v>
      </c>
      <c r="G10" s="2">
        <f t="shared" ref="G10:G22" si="2">IFERROR(F10/F$23,0)</f>
        <v>3.7301329873499836E-2</v>
      </c>
      <c r="H10" s="13">
        <v>64</v>
      </c>
      <c r="I10" s="13">
        <v>61</v>
      </c>
      <c r="J10" s="13">
        <f t="shared" ref="J10:J22" si="3">SUM(H10:I10)</f>
        <v>125</v>
      </c>
      <c r="K10" s="2">
        <f t="shared" ref="K10:K22" si="4">IFERROR(J10/J$23,0)</f>
        <v>3.1581606872157657E-2</v>
      </c>
      <c r="L10" s="13">
        <v>70</v>
      </c>
      <c r="M10" s="13">
        <v>74</v>
      </c>
      <c r="N10" s="13">
        <f t="shared" ref="N10:N22" si="5">SUM(L10:M10)</f>
        <v>144</v>
      </c>
      <c r="O10" s="2">
        <f t="shared" ref="O10:O22" si="6">IFERROR(N10/N$23,0)</f>
        <v>3.4163701067615661E-2</v>
      </c>
      <c r="P10" s="13">
        <v>79</v>
      </c>
      <c r="Q10" s="13">
        <v>62</v>
      </c>
      <c r="R10" s="13">
        <f t="shared" ref="R10:R22" si="7">SUM(P10:Q10)</f>
        <v>141</v>
      </c>
      <c r="S10" s="2">
        <f t="shared" ref="S10:S22" si="8">IFERROR(R10/R$23,0)</f>
        <v>3.2391454169538252E-2</v>
      </c>
      <c r="T10" s="13">
        <v>60</v>
      </c>
      <c r="U10" s="13">
        <v>67</v>
      </c>
      <c r="V10" s="13">
        <f t="shared" ref="V10:V22" si="9">SUM(T10:U10)</f>
        <v>127</v>
      </c>
      <c r="W10" s="2">
        <f t="shared" ref="W10:W22" si="10">IFERROR(V10/V$23,0)</f>
        <v>3.1765882941470737E-2</v>
      </c>
      <c r="X10" s="13">
        <v>82</v>
      </c>
      <c r="Y10" s="13">
        <v>80</v>
      </c>
      <c r="Z10" s="13">
        <f t="shared" ref="Z10:Z22" si="11">SUM(X10:Y10)</f>
        <v>162</v>
      </c>
      <c r="AA10" s="2">
        <f t="shared" ref="AA10:AA22" si="12">IFERROR(Z10/Z$23,0)</f>
        <v>3.9647577092511016E-2</v>
      </c>
      <c r="AB10" s="13">
        <v>67</v>
      </c>
      <c r="AC10" s="13">
        <v>66</v>
      </c>
      <c r="AD10" s="13">
        <f t="shared" ref="AD10:AD22" si="13">SUM(AB10:AC10)</f>
        <v>133</v>
      </c>
      <c r="AE10" s="2">
        <f t="shared" ref="AE10:AE22" si="14">IFERROR(AD10/AD$23,0)</f>
        <v>3.3971902937420181E-2</v>
      </c>
      <c r="AF10" s="13">
        <v>77</v>
      </c>
      <c r="AG10" s="13">
        <v>69</v>
      </c>
      <c r="AH10" s="13">
        <f t="shared" ref="AH10:AH22" si="15">SUM(AF10:AG10)</f>
        <v>146</v>
      </c>
      <c r="AI10" s="2">
        <f t="shared" ref="AI10:AI22" si="16">IFERROR(AH10/AH$23,0)</f>
        <v>4.0432013292716701E-2</v>
      </c>
      <c r="AJ10" s="13">
        <v>68</v>
      </c>
      <c r="AK10" s="13">
        <v>60</v>
      </c>
      <c r="AL10" s="13">
        <f t="shared" ref="AL10:AL22" si="17">SUM(AJ10:AK10)</f>
        <v>128</v>
      </c>
      <c r="AM10" s="2">
        <f t="shared" ref="AM10:AM22" si="18">IFERROR(AL10/AL$23,0)</f>
        <v>2.9337611735044695E-2</v>
      </c>
      <c r="AN10" s="13">
        <v>67</v>
      </c>
      <c r="AO10" s="13">
        <v>77</v>
      </c>
      <c r="AP10" s="13">
        <f t="shared" ref="AP10:AP22" si="19">SUM(AN10:AO10)</f>
        <v>144</v>
      </c>
      <c r="AQ10" s="2">
        <f t="shared" ref="AQ10:AQ22" si="20">IFERROR(AP10/AP$23,0)</f>
        <v>3.2719836400817999E-2</v>
      </c>
      <c r="AR10" s="13">
        <v>69</v>
      </c>
      <c r="AS10" s="13">
        <v>70</v>
      </c>
      <c r="AT10" s="13">
        <f t="shared" ref="AT10:AT22" si="21">SUM(AR10:AS10)</f>
        <v>139</v>
      </c>
      <c r="AU10" s="2">
        <f t="shared" ref="AU10:AU22" si="22">IFERROR(AT10/AT$23,0)</f>
        <v>3.6704515447583838E-2</v>
      </c>
      <c r="AV10" s="13">
        <v>61</v>
      </c>
      <c r="AW10" s="13">
        <v>66</v>
      </c>
      <c r="AX10" s="13">
        <f t="shared" ref="AX10:AX22" si="23">SUM(AV10:AW10)</f>
        <v>127</v>
      </c>
      <c r="AY10" s="2">
        <f t="shared" ref="AY10:AY22" si="24">IFERROR(AX10/AX$23,0)</f>
        <v>3.8126688682077456E-2</v>
      </c>
      <c r="AZ10" s="13">
        <v>47</v>
      </c>
      <c r="BA10" s="13">
        <v>71</v>
      </c>
      <c r="BB10" s="13">
        <f t="shared" ref="BB10:BB22" si="25">SUM(AZ10:BA10)</f>
        <v>118</v>
      </c>
      <c r="BC10" s="2">
        <f t="shared" ref="BC10:BC22" si="26">IFERROR(BB10/BB$23,0)</f>
        <v>4.2052744119743406E-2</v>
      </c>
      <c r="BD10" s="13">
        <v>41</v>
      </c>
      <c r="BE10" s="13">
        <v>47</v>
      </c>
      <c r="BF10" s="13">
        <f t="shared" ref="BF10:BF22" si="27">SUM(BD10:BE10)</f>
        <v>88</v>
      </c>
      <c r="BG10" s="2">
        <f t="shared" ref="BG10:BG22" si="28">IFERROR(BF10/BF$23,0)</f>
        <v>4.2594385285575992E-2</v>
      </c>
      <c r="BH10" s="13">
        <v>32</v>
      </c>
      <c r="BI10" s="13">
        <v>24</v>
      </c>
      <c r="BJ10" s="13">
        <f t="shared" ref="BJ10:BJ22" si="29">SUM(BH10:BI10)</f>
        <v>56</v>
      </c>
      <c r="BK10" s="2">
        <f t="shared" ref="BK10:BK22" si="30">IFERROR(BJ10/BJ$23,0)</f>
        <v>4.1759880686055184E-2</v>
      </c>
      <c r="BL10" s="13">
        <v>26</v>
      </c>
      <c r="BM10" s="13">
        <v>45</v>
      </c>
      <c r="BN10" s="13">
        <f t="shared" ref="BN10:BN22" si="31">SUM(BL10:BM10)</f>
        <v>71</v>
      </c>
      <c r="BO10" s="2">
        <f t="shared" ref="BO10:BO22" si="32">IFERROR(BN10/BN$23,0)</f>
        <v>4.3773119605425403E-2</v>
      </c>
      <c r="BP10" s="13">
        <f t="shared" ref="BP10:BP22" si="33">BN10+BJ10+BF10+BB10+AX10+AT10+AP10+AL10+AH10+AD10+Z10+V10+R10+N10+J10+F10</f>
        <v>1964</v>
      </c>
      <c r="BQ10" s="2">
        <f t="shared" si="0"/>
        <v>3.5750691713994469E-2</v>
      </c>
    </row>
    <row r="11" spans="1:69" x14ac:dyDescent="0.25">
      <c r="A11" s="4">
        <v>3</v>
      </c>
      <c r="B11" s="5">
        <v>2003</v>
      </c>
      <c r="C11" s="1" t="s">
        <v>186</v>
      </c>
      <c r="D11" s="13">
        <v>156</v>
      </c>
      <c r="E11" s="13">
        <v>164</v>
      </c>
      <c r="F11" s="13">
        <f t="shared" si="1"/>
        <v>320</v>
      </c>
      <c r="G11" s="2">
        <f t="shared" si="2"/>
        <v>0.10379500486539085</v>
      </c>
      <c r="H11" s="13">
        <v>219</v>
      </c>
      <c r="I11" s="13">
        <v>211</v>
      </c>
      <c r="J11" s="13">
        <f t="shared" si="3"/>
        <v>430</v>
      </c>
      <c r="K11" s="2">
        <f t="shared" si="4"/>
        <v>0.10864072764022234</v>
      </c>
      <c r="L11" s="13">
        <v>226</v>
      </c>
      <c r="M11" s="13">
        <v>217</v>
      </c>
      <c r="N11" s="13">
        <f t="shared" si="5"/>
        <v>443</v>
      </c>
      <c r="O11" s="2">
        <f t="shared" si="6"/>
        <v>0.10510083036773428</v>
      </c>
      <c r="P11" s="13">
        <v>241</v>
      </c>
      <c r="Q11" s="13">
        <v>210</v>
      </c>
      <c r="R11" s="13">
        <f t="shared" si="7"/>
        <v>451</v>
      </c>
      <c r="S11" s="2">
        <f t="shared" si="8"/>
        <v>0.10360670801745922</v>
      </c>
      <c r="T11" s="13">
        <v>207</v>
      </c>
      <c r="U11" s="13">
        <v>220</v>
      </c>
      <c r="V11" s="13">
        <f t="shared" si="9"/>
        <v>427</v>
      </c>
      <c r="W11" s="2">
        <f t="shared" si="10"/>
        <v>0.10680340170085043</v>
      </c>
      <c r="X11" s="13">
        <v>234</v>
      </c>
      <c r="Y11" s="13">
        <v>228</v>
      </c>
      <c r="Z11" s="13">
        <f t="shared" si="11"/>
        <v>462</v>
      </c>
      <c r="AA11" s="2">
        <f t="shared" si="12"/>
        <v>0.1130690161527166</v>
      </c>
      <c r="AB11" s="13">
        <v>224</v>
      </c>
      <c r="AC11" s="13">
        <v>188</v>
      </c>
      <c r="AD11" s="13">
        <f t="shared" si="13"/>
        <v>412</v>
      </c>
      <c r="AE11" s="2">
        <f t="shared" si="14"/>
        <v>0.10523627075351213</v>
      </c>
      <c r="AF11" s="13">
        <v>193</v>
      </c>
      <c r="AG11" s="13">
        <v>190</v>
      </c>
      <c r="AH11" s="13">
        <f t="shared" si="15"/>
        <v>383</v>
      </c>
      <c r="AI11" s="2">
        <f t="shared" si="16"/>
        <v>0.1060648019939075</v>
      </c>
      <c r="AJ11" s="13">
        <v>228</v>
      </c>
      <c r="AK11" s="13">
        <v>204</v>
      </c>
      <c r="AL11" s="13">
        <f t="shared" si="17"/>
        <v>432</v>
      </c>
      <c r="AM11" s="2">
        <f t="shared" si="18"/>
        <v>9.9014439605775842E-2</v>
      </c>
      <c r="AN11" s="13">
        <v>216</v>
      </c>
      <c r="AO11" s="13">
        <v>228</v>
      </c>
      <c r="AP11" s="13">
        <f t="shared" si="19"/>
        <v>444</v>
      </c>
      <c r="AQ11" s="2">
        <f t="shared" si="20"/>
        <v>0.10088616223585549</v>
      </c>
      <c r="AR11" s="13">
        <v>190</v>
      </c>
      <c r="AS11" s="13">
        <v>204</v>
      </c>
      <c r="AT11" s="13">
        <f t="shared" si="21"/>
        <v>394</v>
      </c>
      <c r="AU11" s="2">
        <f t="shared" si="22"/>
        <v>0.10404013731185635</v>
      </c>
      <c r="AV11" s="13">
        <v>180</v>
      </c>
      <c r="AW11" s="13">
        <v>192</v>
      </c>
      <c r="AX11" s="13">
        <f t="shared" si="23"/>
        <v>372</v>
      </c>
      <c r="AY11" s="2">
        <f t="shared" si="24"/>
        <v>0.11167817472230561</v>
      </c>
      <c r="AZ11" s="13">
        <v>141</v>
      </c>
      <c r="BA11" s="13">
        <v>196</v>
      </c>
      <c r="BB11" s="13">
        <f t="shared" si="25"/>
        <v>337</v>
      </c>
      <c r="BC11" s="2">
        <f t="shared" si="26"/>
        <v>0.12009978617248752</v>
      </c>
      <c r="BD11" s="13">
        <v>116</v>
      </c>
      <c r="BE11" s="13">
        <v>125</v>
      </c>
      <c r="BF11" s="13">
        <f t="shared" si="27"/>
        <v>241</v>
      </c>
      <c r="BG11" s="2">
        <f t="shared" si="28"/>
        <v>0.11665053242981607</v>
      </c>
      <c r="BH11" s="13">
        <v>63</v>
      </c>
      <c r="BI11" s="13">
        <v>93</v>
      </c>
      <c r="BJ11" s="13">
        <f t="shared" si="29"/>
        <v>156</v>
      </c>
      <c r="BK11" s="2">
        <f t="shared" si="30"/>
        <v>0.116331096196868</v>
      </c>
      <c r="BL11" s="13">
        <v>83</v>
      </c>
      <c r="BM11" s="13">
        <v>98</v>
      </c>
      <c r="BN11" s="13">
        <f t="shared" si="31"/>
        <v>181</v>
      </c>
      <c r="BO11" s="2">
        <f t="shared" si="32"/>
        <v>0.11159062885326756</v>
      </c>
      <c r="BP11" s="13">
        <f t="shared" si="33"/>
        <v>5885</v>
      </c>
      <c r="BQ11" s="2">
        <f t="shared" si="0"/>
        <v>0.10712465414300276</v>
      </c>
    </row>
    <row r="12" spans="1:69" x14ac:dyDescent="0.25">
      <c r="A12" s="4">
        <v>4</v>
      </c>
      <c r="B12" s="5">
        <v>2004</v>
      </c>
      <c r="C12" s="1" t="s">
        <v>16</v>
      </c>
      <c r="D12" s="13">
        <v>136</v>
      </c>
      <c r="E12" s="13">
        <v>146</v>
      </c>
      <c r="F12" s="13">
        <f t="shared" si="1"/>
        <v>282</v>
      </c>
      <c r="G12" s="2">
        <f t="shared" si="2"/>
        <v>9.1469348037625686E-2</v>
      </c>
      <c r="H12" s="13">
        <v>204</v>
      </c>
      <c r="I12" s="13">
        <v>185</v>
      </c>
      <c r="J12" s="13">
        <f t="shared" si="3"/>
        <v>389</v>
      </c>
      <c r="K12" s="2">
        <f t="shared" si="4"/>
        <v>9.8281960586154626E-2</v>
      </c>
      <c r="L12" s="13">
        <v>210</v>
      </c>
      <c r="M12" s="13">
        <v>195</v>
      </c>
      <c r="N12" s="13">
        <f t="shared" si="5"/>
        <v>405</v>
      </c>
      <c r="O12" s="2">
        <f t="shared" si="6"/>
        <v>9.6085409252669035E-2</v>
      </c>
      <c r="P12" s="13">
        <v>209</v>
      </c>
      <c r="Q12" s="13">
        <v>210</v>
      </c>
      <c r="R12" s="13">
        <f t="shared" si="7"/>
        <v>419</v>
      </c>
      <c r="S12" s="2">
        <f t="shared" si="8"/>
        <v>9.6255456007351248E-2</v>
      </c>
      <c r="T12" s="13">
        <v>181</v>
      </c>
      <c r="U12" s="13">
        <v>192</v>
      </c>
      <c r="V12" s="13">
        <f t="shared" si="9"/>
        <v>373</v>
      </c>
      <c r="W12" s="2">
        <f t="shared" si="10"/>
        <v>9.3296648324162082E-2</v>
      </c>
      <c r="X12" s="13">
        <v>210</v>
      </c>
      <c r="Y12" s="13">
        <v>176</v>
      </c>
      <c r="Z12" s="13">
        <f t="shared" si="11"/>
        <v>386</v>
      </c>
      <c r="AA12" s="2">
        <f t="shared" si="12"/>
        <v>9.4468918257464507E-2</v>
      </c>
      <c r="AB12" s="13">
        <v>171</v>
      </c>
      <c r="AC12" s="13">
        <v>176</v>
      </c>
      <c r="AD12" s="13">
        <f t="shared" si="13"/>
        <v>347</v>
      </c>
      <c r="AE12" s="2">
        <f t="shared" si="14"/>
        <v>8.8633461047254156E-2</v>
      </c>
      <c r="AF12" s="13">
        <v>177</v>
      </c>
      <c r="AG12" s="13">
        <v>168</v>
      </c>
      <c r="AH12" s="13">
        <f t="shared" si="15"/>
        <v>345</v>
      </c>
      <c r="AI12" s="2">
        <f t="shared" si="16"/>
        <v>9.5541401273885357E-2</v>
      </c>
      <c r="AJ12" s="13">
        <v>211</v>
      </c>
      <c r="AK12" s="13">
        <v>201</v>
      </c>
      <c r="AL12" s="13">
        <f t="shared" si="17"/>
        <v>412</v>
      </c>
      <c r="AM12" s="2">
        <f t="shared" si="18"/>
        <v>9.4430437772175108E-2</v>
      </c>
      <c r="AN12" s="13">
        <v>215</v>
      </c>
      <c r="AO12" s="13">
        <v>205</v>
      </c>
      <c r="AP12" s="13">
        <f t="shared" si="19"/>
        <v>420</v>
      </c>
      <c r="AQ12" s="2">
        <f t="shared" si="20"/>
        <v>9.5432856169052491E-2</v>
      </c>
      <c r="AR12" s="13">
        <v>212</v>
      </c>
      <c r="AS12" s="13">
        <v>187</v>
      </c>
      <c r="AT12" s="13">
        <f t="shared" si="21"/>
        <v>399</v>
      </c>
      <c r="AU12" s="2">
        <f t="shared" si="22"/>
        <v>0.10536044362292052</v>
      </c>
      <c r="AV12" s="13">
        <v>139</v>
      </c>
      <c r="AW12" s="13">
        <v>155</v>
      </c>
      <c r="AX12" s="13">
        <f t="shared" si="23"/>
        <v>294</v>
      </c>
      <c r="AY12" s="2">
        <f t="shared" si="24"/>
        <v>8.8261783248273787E-2</v>
      </c>
      <c r="AZ12" s="13">
        <v>126</v>
      </c>
      <c r="BA12" s="13">
        <v>151</v>
      </c>
      <c r="BB12" s="13">
        <f t="shared" si="25"/>
        <v>277</v>
      </c>
      <c r="BC12" s="2">
        <f t="shared" si="26"/>
        <v>9.8717034925160374E-2</v>
      </c>
      <c r="BD12" s="13">
        <v>88</v>
      </c>
      <c r="BE12" s="13">
        <v>99</v>
      </c>
      <c r="BF12" s="13">
        <f t="shared" si="27"/>
        <v>187</v>
      </c>
      <c r="BG12" s="2">
        <f t="shared" si="28"/>
        <v>9.0513068731848986E-2</v>
      </c>
      <c r="BH12" s="13">
        <v>69</v>
      </c>
      <c r="BI12" s="13">
        <v>67</v>
      </c>
      <c r="BJ12" s="13">
        <f t="shared" si="29"/>
        <v>136</v>
      </c>
      <c r="BK12" s="2">
        <f t="shared" si="30"/>
        <v>0.10141685309470544</v>
      </c>
      <c r="BL12" s="13">
        <v>62</v>
      </c>
      <c r="BM12" s="13">
        <v>89</v>
      </c>
      <c r="BN12" s="13">
        <f t="shared" si="31"/>
        <v>151</v>
      </c>
      <c r="BO12" s="2">
        <f t="shared" si="32"/>
        <v>9.3094944512946975E-2</v>
      </c>
      <c r="BP12" s="13">
        <f t="shared" si="33"/>
        <v>5222</v>
      </c>
      <c r="BQ12" s="2">
        <f t="shared" si="0"/>
        <v>9.5056065239551485E-2</v>
      </c>
    </row>
    <row r="13" spans="1:69" x14ac:dyDescent="0.25">
      <c r="A13" s="4">
        <v>5</v>
      </c>
      <c r="B13" s="5">
        <v>2005</v>
      </c>
      <c r="C13" s="1" t="s">
        <v>187</v>
      </c>
      <c r="D13" s="13">
        <v>116</v>
      </c>
      <c r="E13" s="13">
        <v>111</v>
      </c>
      <c r="F13" s="13">
        <f t="shared" si="1"/>
        <v>227</v>
      </c>
      <c r="G13" s="2">
        <f t="shared" si="2"/>
        <v>7.3629581576386632E-2</v>
      </c>
      <c r="H13" s="13">
        <v>162</v>
      </c>
      <c r="I13" s="13">
        <v>137</v>
      </c>
      <c r="J13" s="13">
        <f t="shared" si="3"/>
        <v>299</v>
      </c>
      <c r="K13" s="2">
        <f t="shared" si="4"/>
        <v>7.5543203638201106E-2</v>
      </c>
      <c r="L13" s="13">
        <v>155</v>
      </c>
      <c r="M13" s="13">
        <v>146</v>
      </c>
      <c r="N13" s="13">
        <f t="shared" si="5"/>
        <v>301</v>
      </c>
      <c r="O13" s="2">
        <f t="shared" si="6"/>
        <v>7.141162514827995E-2</v>
      </c>
      <c r="P13" s="13">
        <v>154</v>
      </c>
      <c r="Q13" s="13">
        <v>145</v>
      </c>
      <c r="R13" s="13">
        <f t="shared" si="7"/>
        <v>299</v>
      </c>
      <c r="S13" s="2">
        <f t="shared" si="8"/>
        <v>6.8688260969446358E-2</v>
      </c>
      <c r="T13" s="13">
        <v>151</v>
      </c>
      <c r="U13" s="13">
        <v>145</v>
      </c>
      <c r="V13" s="13">
        <f t="shared" si="9"/>
        <v>296</v>
      </c>
      <c r="W13" s="2">
        <f t="shared" si="10"/>
        <v>7.4037018509254621E-2</v>
      </c>
      <c r="X13" s="13">
        <v>149</v>
      </c>
      <c r="Y13" s="13">
        <v>140</v>
      </c>
      <c r="Z13" s="13">
        <f t="shared" si="11"/>
        <v>289</v>
      </c>
      <c r="AA13" s="2">
        <f t="shared" si="12"/>
        <v>7.0729319627998041E-2</v>
      </c>
      <c r="AB13" s="13">
        <v>164</v>
      </c>
      <c r="AC13" s="13">
        <v>157</v>
      </c>
      <c r="AD13" s="13">
        <f t="shared" si="13"/>
        <v>321</v>
      </c>
      <c r="AE13" s="2">
        <f t="shared" si="14"/>
        <v>8.1992337164750961E-2</v>
      </c>
      <c r="AF13" s="13">
        <v>119</v>
      </c>
      <c r="AG13" s="13">
        <v>113</v>
      </c>
      <c r="AH13" s="13">
        <f t="shared" si="15"/>
        <v>232</v>
      </c>
      <c r="AI13" s="2">
        <f t="shared" si="16"/>
        <v>6.4248130711714202E-2</v>
      </c>
      <c r="AJ13" s="13">
        <v>161</v>
      </c>
      <c r="AK13" s="13">
        <v>142</v>
      </c>
      <c r="AL13" s="13">
        <f t="shared" si="17"/>
        <v>303</v>
      </c>
      <c r="AM13" s="2">
        <f t="shared" si="18"/>
        <v>6.9447627779051113E-2</v>
      </c>
      <c r="AN13" s="13">
        <v>168</v>
      </c>
      <c r="AO13" s="13">
        <v>145</v>
      </c>
      <c r="AP13" s="13">
        <f t="shared" si="19"/>
        <v>313</v>
      </c>
      <c r="AQ13" s="2">
        <f t="shared" si="20"/>
        <v>7.1120199954555777E-2</v>
      </c>
      <c r="AR13" s="13">
        <v>115</v>
      </c>
      <c r="AS13" s="13">
        <v>150</v>
      </c>
      <c r="AT13" s="13">
        <f t="shared" si="21"/>
        <v>265</v>
      </c>
      <c r="AU13" s="2">
        <f t="shared" si="22"/>
        <v>6.9976234486400848E-2</v>
      </c>
      <c r="AV13" s="13">
        <v>128</v>
      </c>
      <c r="AW13" s="13">
        <v>134</v>
      </c>
      <c r="AX13" s="13">
        <f t="shared" si="23"/>
        <v>262</v>
      </c>
      <c r="AY13" s="2">
        <f t="shared" si="24"/>
        <v>7.8655058540978678E-2</v>
      </c>
      <c r="AZ13" s="13">
        <v>88</v>
      </c>
      <c r="BA13" s="13">
        <v>93</v>
      </c>
      <c r="BB13" s="13">
        <f t="shared" si="25"/>
        <v>181</v>
      </c>
      <c r="BC13" s="2">
        <f t="shared" si="26"/>
        <v>6.4504632929436923E-2</v>
      </c>
      <c r="BD13" s="13">
        <v>64</v>
      </c>
      <c r="BE13" s="13">
        <v>77</v>
      </c>
      <c r="BF13" s="13">
        <f t="shared" si="27"/>
        <v>141</v>
      </c>
      <c r="BG13" s="2">
        <f t="shared" si="28"/>
        <v>6.8247821878025167E-2</v>
      </c>
      <c r="BH13" s="13">
        <v>41</v>
      </c>
      <c r="BI13" s="13">
        <v>56</v>
      </c>
      <c r="BJ13" s="13">
        <f t="shared" si="29"/>
        <v>97</v>
      </c>
      <c r="BK13" s="2">
        <f t="shared" si="30"/>
        <v>7.2334079045488442E-2</v>
      </c>
      <c r="BL13" s="13">
        <v>45</v>
      </c>
      <c r="BM13" s="13">
        <v>48</v>
      </c>
      <c r="BN13" s="13">
        <f t="shared" si="31"/>
        <v>93</v>
      </c>
      <c r="BO13" s="2">
        <f t="shared" si="32"/>
        <v>5.7336621454993832E-2</v>
      </c>
      <c r="BP13" s="13">
        <f t="shared" si="33"/>
        <v>3919</v>
      </c>
      <c r="BQ13" s="2">
        <f t="shared" si="0"/>
        <v>7.1337556429299551E-2</v>
      </c>
    </row>
    <row r="14" spans="1:69" x14ac:dyDescent="0.25">
      <c r="A14" s="4">
        <v>6</v>
      </c>
      <c r="B14" s="5">
        <v>2006</v>
      </c>
      <c r="C14" s="1" t="s">
        <v>188</v>
      </c>
      <c r="D14" s="13">
        <v>78</v>
      </c>
      <c r="E14" s="13">
        <v>76</v>
      </c>
      <c r="F14" s="13">
        <f t="shared" si="1"/>
        <v>154</v>
      </c>
      <c r="G14" s="2">
        <f t="shared" si="2"/>
        <v>4.9951346091469347E-2</v>
      </c>
      <c r="H14" s="13">
        <v>116</v>
      </c>
      <c r="I14" s="13">
        <v>83</v>
      </c>
      <c r="J14" s="13">
        <f t="shared" si="3"/>
        <v>199</v>
      </c>
      <c r="K14" s="2">
        <f t="shared" si="4"/>
        <v>5.0277918140474991E-2</v>
      </c>
      <c r="L14" s="13">
        <v>118</v>
      </c>
      <c r="M14" s="13">
        <v>93</v>
      </c>
      <c r="N14" s="13">
        <f t="shared" si="5"/>
        <v>211</v>
      </c>
      <c r="O14" s="2">
        <f t="shared" si="6"/>
        <v>5.0059311981020163E-2</v>
      </c>
      <c r="P14" s="13">
        <v>124</v>
      </c>
      <c r="Q14" s="13">
        <v>98</v>
      </c>
      <c r="R14" s="13">
        <f t="shared" si="7"/>
        <v>222</v>
      </c>
      <c r="S14" s="2">
        <f t="shared" si="8"/>
        <v>5.0999310820124051E-2</v>
      </c>
      <c r="T14" s="13">
        <v>85</v>
      </c>
      <c r="U14" s="13">
        <v>81</v>
      </c>
      <c r="V14" s="13">
        <f t="shared" si="9"/>
        <v>166</v>
      </c>
      <c r="W14" s="2">
        <f t="shared" si="10"/>
        <v>4.1520760380190098E-2</v>
      </c>
      <c r="X14" s="13">
        <v>101</v>
      </c>
      <c r="Y14" s="13">
        <v>100</v>
      </c>
      <c r="Z14" s="13">
        <f t="shared" si="11"/>
        <v>201</v>
      </c>
      <c r="AA14" s="2">
        <f t="shared" si="12"/>
        <v>4.9192364170337739E-2</v>
      </c>
      <c r="AB14" s="13">
        <v>105</v>
      </c>
      <c r="AC14" s="13">
        <v>98</v>
      </c>
      <c r="AD14" s="13">
        <f t="shared" si="13"/>
        <v>203</v>
      </c>
      <c r="AE14" s="2">
        <f t="shared" si="14"/>
        <v>5.185185185185185E-2</v>
      </c>
      <c r="AF14" s="13">
        <v>104</v>
      </c>
      <c r="AG14" s="13">
        <v>83</v>
      </c>
      <c r="AH14" s="13">
        <f t="shared" si="15"/>
        <v>187</v>
      </c>
      <c r="AI14" s="2">
        <f t="shared" si="16"/>
        <v>5.1786208806424816E-2</v>
      </c>
      <c r="AJ14" s="13">
        <v>121</v>
      </c>
      <c r="AK14" s="13">
        <v>125</v>
      </c>
      <c r="AL14" s="13">
        <f t="shared" si="17"/>
        <v>246</v>
      </c>
      <c r="AM14" s="2">
        <f t="shared" si="18"/>
        <v>5.6383222553289022E-2</v>
      </c>
      <c r="AN14" s="13">
        <v>107</v>
      </c>
      <c r="AO14" s="13">
        <v>105</v>
      </c>
      <c r="AP14" s="13">
        <f t="shared" si="19"/>
        <v>212</v>
      </c>
      <c r="AQ14" s="2">
        <f t="shared" si="20"/>
        <v>4.8170870256759826E-2</v>
      </c>
      <c r="AR14" s="13">
        <v>93</v>
      </c>
      <c r="AS14" s="13">
        <v>86</v>
      </c>
      <c r="AT14" s="13">
        <f t="shared" si="21"/>
        <v>179</v>
      </c>
      <c r="AU14" s="2">
        <f t="shared" si="22"/>
        <v>4.7266965936097173E-2</v>
      </c>
      <c r="AV14" s="13">
        <v>80</v>
      </c>
      <c r="AW14" s="13">
        <v>83</v>
      </c>
      <c r="AX14" s="13">
        <f t="shared" si="23"/>
        <v>163</v>
      </c>
      <c r="AY14" s="2">
        <f t="shared" si="24"/>
        <v>4.8934253977784448E-2</v>
      </c>
      <c r="AZ14" s="13">
        <v>77</v>
      </c>
      <c r="BA14" s="13">
        <v>70</v>
      </c>
      <c r="BB14" s="13">
        <f t="shared" si="25"/>
        <v>147</v>
      </c>
      <c r="BC14" s="2">
        <f t="shared" si="26"/>
        <v>5.238774055595153E-2</v>
      </c>
      <c r="BD14" s="13">
        <v>41</v>
      </c>
      <c r="BE14" s="13">
        <v>65</v>
      </c>
      <c r="BF14" s="13">
        <f t="shared" si="27"/>
        <v>106</v>
      </c>
      <c r="BG14" s="2">
        <f t="shared" si="28"/>
        <v>5.1306873184898356E-2</v>
      </c>
      <c r="BH14" s="13">
        <v>28</v>
      </c>
      <c r="BI14" s="13">
        <v>21</v>
      </c>
      <c r="BJ14" s="13">
        <f t="shared" si="29"/>
        <v>49</v>
      </c>
      <c r="BK14" s="2">
        <f t="shared" si="30"/>
        <v>3.6539895600298286E-2</v>
      </c>
      <c r="BL14" s="13">
        <v>22</v>
      </c>
      <c r="BM14" s="13">
        <v>43</v>
      </c>
      <c r="BN14" s="13">
        <f t="shared" si="31"/>
        <v>65</v>
      </c>
      <c r="BO14" s="2">
        <f t="shared" si="32"/>
        <v>4.0073982737361284E-2</v>
      </c>
      <c r="BP14" s="13">
        <f t="shared" si="33"/>
        <v>2710</v>
      </c>
      <c r="BQ14" s="2">
        <f t="shared" si="0"/>
        <v>4.9330129605358965E-2</v>
      </c>
    </row>
    <row r="15" spans="1:69" x14ac:dyDescent="0.25">
      <c r="A15" s="4">
        <v>7</v>
      </c>
      <c r="B15" s="5">
        <v>2007</v>
      </c>
      <c r="C15" s="1" t="s">
        <v>189</v>
      </c>
      <c r="D15" s="13">
        <v>76</v>
      </c>
      <c r="E15" s="13">
        <v>99</v>
      </c>
      <c r="F15" s="13">
        <f t="shared" si="1"/>
        <v>175</v>
      </c>
      <c r="G15" s="2">
        <f t="shared" si="2"/>
        <v>5.6762893285760625E-2</v>
      </c>
      <c r="H15" s="13">
        <v>107</v>
      </c>
      <c r="I15" s="13">
        <v>114</v>
      </c>
      <c r="J15" s="13">
        <f t="shared" si="3"/>
        <v>221</v>
      </c>
      <c r="K15" s="2">
        <f t="shared" si="4"/>
        <v>5.5836280949974733E-2</v>
      </c>
      <c r="L15" s="13">
        <v>144</v>
      </c>
      <c r="M15" s="13">
        <v>118</v>
      </c>
      <c r="N15" s="13">
        <f t="shared" si="5"/>
        <v>262</v>
      </c>
      <c r="O15" s="2">
        <f t="shared" si="6"/>
        <v>6.2158956109134043E-2</v>
      </c>
      <c r="P15" s="13">
        <v>131</v>
      </c>
      <c r="Q15" s="13">
        <v>130</v>
      </c>
      <c r="R15" s="13">
        <f t="shared" si="7"/>
        <v>261</v>
      </c>
      <c r="S15" s="2">
        <f t="shared" si="8"/>
        <v>5.9958649207443142E-2</v>
      </c>
      <c r="T15" s="13">
        <v>126</v>
      </c>
      <c r="U15" s="13">
        <v>104</v>
      </c>
      <c r="V15" s="13">
        <f t="shared" si="9"/>
        <v>230</v>
      </c>
      <c r="W15" s="2">
        <f t="shared" si="10"/>
        <v>5.7528764382191094E-2</v>
      </c>
      <c r="X15" s="13">
        <v>137</v>
      </c>
      <c r="Y15" s="13">
        <v>130</v>
      </c>
      <c r="Z15" s="13">
        <f t="shared" si="11"/>
        <v>267</v>
      </c>
      <c r="AA15" s="2">
        <f t="shared" si="12"/>
        <v>6.5345080763582961E-2</v>
      </c>
      <c r="AB15" s="13">
        <v>115</v>
      </c>
      <c r="AC15" s="13">
        <v>119</v>
      </c>
      <c r="AD15" s="13">
        <f t="shared" si="13"/>
        <v>234</v>
      </c>
      <c r="AE15" s="2">
        <f t="shared" si="14"/>
        <v>5.9770114942528735E-2</v>
      </c>
      <c r="AF15" s="13">
        <v>102</v>
      </c>
      <c r="AG15" s="13">
        <v>109</v>
      </c>
      <c r="AH15" s="13">
        <f t="shared" si="15"/>
        <v>211</v>
      </c>
      <c r="AI15" s="2">
        <f t="shared" si="16"/>
        <v>5.8432567155912489E-2</v>
      </c>
      <c r="AJ15" s="13">
        <v>143</v>
      </c>
      <c r="AK15" s="13">
        <v>131</v>
      </c>
      <c r="AL15" s="13">
        <f t="shared" si="17"/>
        <v>274</v>
      </c>
      <c r="AM15" s="2">
        <f t="shared" si="18"/>
        <v>6.2800825120330042E-2</v>
      </c>
      <c r="AN15" s="13">
        <v>142</v>
      </c>
      <c r="AO15" s="13">
        <v>126</v>
      </c>
      <c r="AP15" s="13">
        <f t="shared" si="19"/>
        <v>268</v>
      </c>
      <c r="AQ15" s="2">
        <f t="shared" si="20"/>
        <v>6.0895251079300161E-2</v>
      </c>
      <c r="AR15" s="13">
        <v>109</v>
      </c>
      <c r="AS15" s="13">
        <v>104</v>
      </c>
      <c r="AT15" s="13">
        <f t="shared" si="21"/>
        <v>213</v>
      </c>
      <c r="AU15" s="2">
        <f t="shared" si="22"/>
        <v>5.624504885133351E-2</v>
      </c>
      <c r="AV15" s="13">
        <v>90</v>
      </c>
      <c r="AW15" s="13">
        <v>95</v>
      </c>
      <c r="AX15" s="13">
        <f t="shared" si="23"/>
        <v>185</v>
      </c>
      <c r="AY15" s="2">
        <f t="shared" si="24"/>
        <v>5.5538877214049834E-2</v>
      </c>
      <c r="AZ15" s="13">
        <v>61</v>
      </c>
      <c r="BA15" s="13">
        <v>75</v>
      </c>
      <c r="BB15" s="13">
        <f t="shared" si="25"/>
        <v>136</v>
      </c>
      <c r="BC15" s="2">
        <f t="shared" si="26"/>
        <v>4.8467569493941556E-2</v>
      </c>
      <c r="BD15" s="13">
        <v>49</v>
      </c>
      <c r="BE15" s="13">
        <v>51</v>
      </c>
      <c r="BF15" s="13">
        <f t="shared" si="27"/>
        <v>100</v>
      </c>
      <c r="BG15" s="2">
        <f t="shared" si="28"/>
        <v>4.8402710551790899E-2</v>
      </c>
      <c r="BH15" s="13">
        <v>37</v>
      </c>
      <c r="BI15" s="13">
        <v>46</v>
      </c>
      <c r="BJ15" s="13">
        <f t="shared" si="29"/>
        <v>83</v>
      </c>
      <c r="BK15" s="2">
        <f t="shared" si="30"/>
        <v>6.1894108873974646E-2</v>
      </c>
      <c r="BL15" s="13">
        <v>41</v>
      </c>
      <c r="BM15" s="13">
        <v>44</v>
      </c>
      <c r="BN15" s="13">
        <f t="shared" si="31"/>
        <v>85</v>
      </c>
      <c r="BO15" s="2">
        <f t="shared" si="32"/>
        <v>5.2404438964241677E-2</v>
      </c>
      <c r="BP15" s="13">
        <f t="shared" si="33"/>
        <v>3205</v>
      </c>
      <c r="BQ15" s="2">
        <f t="shared" si="0"/>
        <v>5.8340614533275083E-2</v>
      </c>
    </row>
    <row r="16" spans="1:69" x14ac:dyDescent="0.25">
      <c r="A16" s="4">
        <v>8</v>
      </c>
      <c r="B16" s="5">
        <v>2008</v>
      </c>
      <c r="C16" s="1" t="s">
        <v>190</v>
      </c>
      <c r="D16" s="13">
        <v>150</v>
      </c>
      <c r="E16" s="13">
        <v>134</v>
      </c>
      <c r="F16" s="13">
        <f t="shared" si="1"/>
        <v>284</v>
      </c>
      <c r="G16" s="2">
        <f t="shared" si="2"/>
        <v>9.2118066818034389E-2</v>
      </c>
      <c r="H16" s="13">
        <v>140</v>
      </c>
      <c r="I16" s="13">
        <v>126</v>
      </c>
      <c r="J16" s="13">
        <f t="shared" si="3"/>
        <v>266</v>
      </c>
      <c r="K16" s="2">
        <f t="shared" si="4"/>
        <v>6.7205659423951486E-2</v>
      </c>
      <c r="L16" s="13">
        <v>164</v>
      </c>
      <c r="M16" s="13">
        <v>129</v>
      </c>
      <c r="N16" s="13">
        <f t="shared" si="5"/>
        <v>293</v>
      </c>
      <c r="O16" s="2">
        <f t="shared" si="6"/>
        <v>6.9513641755634639E-2</v>
      </c>
      <c r="P16" s="13">
        <v>152</v>
      </c>
      <c r="Q16" s="13">
        <v>154</v>
      </c>
      <c r="R16" s="13">
        <f t="shared" si="7"/>
        <v>306</v>
      </c>
      <c r="S16" s="2">
        <f t="shared" si="8"/>
        <v>7.0296347346657476E-2</v>
      </c>
      <c r="T16" s="13">
        <v>133</v>
      </c>
      <c r="U16" s="13">
        <v>149</v>
      </c>
      <c r="V16" s="13">
        <f t="shared" si="9"/>
        <v>282</v>
      </c>
      <c r="W16" s="2">
        <f t="shared" si="10"/>
        <v>7.0535267633816914E-2</v>
      </c>
      <c r="X16" s="13">
        <v>145</v>
      </c>
      <c r="Y16" s="13">
        <v>141</v>
      </c>
      <c r="Z16" s="13">
        <f t="shared" si="11"/>
        <v>286</v>
      </c>
      <c r="AA16" s="2">
        <f t="shared" si="12"/>
        <v>6.999510523739598E-2</v>
      </c>
      <c r="AB16" s="13">
        <v>144</v>
      </c>
      <c r="AC16" s="13">
        <v>159</v>
      </c>
      <c r="AD16" s="13">
        <f t="shared" si="13"/>
        <v>303</v>
      </c>
      <c r="AE16" s="2">
        <f t="shared" si="14"/>
        <v>7.7394636015325674E-2</v>
      </c>
      <c r="AF16" s="13">
        <v>143</v>
      </c>
      <c r="AG16" s="13">
        <v>128</v>
      </c>
      <c r="AH16" s="13">
        <f t="shared" si="15"/>
        <v>271</v>
      </c>
      <c r="AI16" s="2">
        <f t="shared" si="16"/>
        <v>7.5048463029631682E-2</v>
      </c>
      <c r="AJ16" s="13">
        <v>155</v>
      </c>
      <c r="AK16" s="13">
        <v>138</v>
      </c>
      <c r="AL16" s="13">
        <f t="shared" si="17"/>
        <v>293</v>
      </c>
      <c r="AM16" s="2">
        <f t="shared" si="18"/>
        <v>6.7155626862250739E-2</v>
      </c>
      <c r="AN16" s="13">
        <v>159</v>
      </c>
      <c r="AO16" s="13">
        <v>155</v>
      </c>
      <c r="AP16" s="13">
        <f t="shared" si="19"/>
        <v>314</v>
      </c>
      <c r="AQ16" s="2">
        <f t="shared" si="20"/>
        <v>7.1347421040672571E-2</v>
      </c>
      <c r="AR16" s="13">
        <v>131</v>
      </c>
      <c r="AS16" s="13">
        <v>127</v>
      </c>
      <c r="AT16" s="13">
        <f t="shared" si="21"/>
        <v>258</v>
      </c>
      <c r="AU16" s="2">
        <f t="shared" si="22"/>
        <v>6.8127805650911005E-2</v>
      </c>
      <c r="AV16" s="13">
        <v>114</v>
      </c>
      <c r="AW16" s="13">
        <v>114</v>
      </c>
      <c r="AX16" s="13">
        <f t="shared" si="23"/>
        <v>228</v>
      </c>
      <c r="AY16" s="2">
        <f t="shared" si="24"/>
        <v>6.8447913539477628E-2</v>
      </c>
      <c r="AZ16" s="13">
        <v>71</v>
      </c>
      <c r="BA16" s="13">
        <v>109</v>
      </c>
      <c r="BB16" s="13">
        <f t="shared" si="25"/>
        <v>180</v>
      </c>
      <c r="BC16" s="2">
        <f t="shared" si="26"/>
        <v>6.4148253741981465E-2</v>
      </c>
      <c r="BD16" s="13">
        <v>78</v>
      </c>
      <c r="BE16" s="13">
        <v>90</v>
      </c>
      <c r="BF16" s="13">
        <f t="shared" si="27"/>
        <v>168</v>
      </c>
      <c r="BG16" s="2">
        <f t="shared" si="28"/>
        <v>8.1316553727008717E-2</v>
      </c>
      <c r="BH16" s="13">
        <v>50</v>
      </c>
      <c r="BI16" s="13">
        <v>46</v>
      </c>
      <c r="BJ16" s="13">
        <f t="shared" si="29"/>
        <v>96</v>
      </c>
      <c r="BK16" s="2">
        <f t="shared" si="30"/>
        <v>7.1588366890380312E-2</v>
      </c>
      <c r="BL16" s="13">
        <v>45</v>
      </c>
      <c r="BM16" s="13">
        <v>73</v>
      </c>
      <c r="BN16" s="13">
        <f t="shared" si="31"/>
        <v>118</v>
      </c>
      <c r="BO16" s="2">
        <f t="shared" si="32"/>
        <v>7.274969173859433E-2</v>
      </c>
      <c r="BP16" s="13">
        <f t="shared" si="33"/>
        <v>3946</v>
      </c>
      <c r="BQ16" s="2">
        <f t="shared" si="0"/>
        <v>7.1829037425367698E-2</v>
      </c>
    </row>
    <row r="17" spans="1:69" x14ac:dyDescent="0.25">
      <c r="A17" s="4">
        <v>9</v>
      </c>
      <c r="B17" s="5">
        <v>2009</v>
      </c>
      <c r="C17" s="1" t="s">
        <v>191</v>
      </c>
      <c r="D17" s="13">
        <v>65</v>
      </c>
      <c r="E17" s="13">
        <v>41</v>
      </c>
      <c r="F17" s="13">
        <f t="shared" si="1"/>
        <v>106</v>
      </c>
      <c r="G17" s="2">
        <f t="shared" si="2"/>
        <v>3.4382095361660717E-2</v>
      </c>
      <c r="H17" s="13">
        <v>67</v>
      </c>
      <c r="I17" s="13">
        <v>73</v>
      </c>
      <c r="J17" s="13">
        <f t="shared" si="3"/>
        <v>140</v>
      </c>
      <c r="K17" s="2">
        <f t="shared" si="4"/>
        <v>3.5371399696816574E-2</v>
      </c>
      <c r="L17" s="13">
        <v>73</v>
      </c>
      <c r="M17" s="13">
        <v>80</v>
      </c>
      <c r="N17" s="13">
        <f t="shared" si="5"/>
        <v>153</v>
      </c>
      <c r="O17" s="2">
        <f t="shared" si="6"/>
        <v>3.6298932384341634E-2</v>
      </c>
      <c r="P17" s="13">
        <v>95</v>
      </c>
      <c r="Q17" s="13">
        <v>87</v>
      </c>
      <c r="R17" s="13">
        <f t="shared" si="7"/>
        <v>182</v>
      </c>
      <c r="S17" s="2">
        <f t="shared" si="8"/>
        <v>4.1810245807489085E-2</v>
      </c>
      <c r="T17" s="13">
        <v>80</v>
      </c>
      <c r="U17" s="13">
        <v>86</v>
      </c>
      <c r="V17" s="13">
        <f t="shared" si="9"/>
        <v>166</v>
      </c>
      <c r="W17" s="2">
        <f t="shared" si="10"/>
        <v>4.1520760380190098E-2</v>
      </c>
      <c r="X17" s="13">
        <v>64</v>
      </c>
      <c r="Y17" s="13">
        <v>59</v>
      </c>
      <c r="Z17" s="13">
        <f t="shared" si="11"/>
        <v>123</v>
      </c>
      <c r="AA17" s="2">
        <f t="shared" si="12"/>
        <v>3.0102790014684289E-2</v>
      </c>
      <c r="AB17" s="13">
        <v>65</v>
      </c>
      <c r="AC17" s="13">
        <v>69</v>
      </c>
      <c r="AD17" s="13">
        <f t="shared" si="13"/>
        <v>134</v>
      </c>
      <c r="AE17" s="2">
        <f t="shared" si="14"/>
        <v>3.4227330779054918E-2</v>
      </c>
      <c r="AF17" s="13">
        <v>76</v>
      </c>
      <c r="AG17" s="13">
        <v>70</v>
      </c>
      <c r="AH17" s="13">
        <f t="shared" si="15"/>
        <v>146</v>
      </c>
      <c r="AI17" s="2">
        <f t="shared" si="16"/>
        <v>4.0432013292716701E-2</v>
      </c>
      <c r="AJ17" s="13">
        <v>80</v>
      </c>
      <c r="AK17" s="13">
        <v>82</v>
      </c>
      <c r="AL17" s="13">
        <f t="shared" si="17"/>
        <v>162</v>
      </c>
      <c r="AM17" s="2">
        <f t="shared" si="18"/>
        <v>3.7130414852165942E-2</v>
      </c>
      <c r="AN17" s="13">
        <v>85</v>
      </c>
      <c r="AO17" s="13">
        <v>70</v>
      </c>
      <c r="AP17" s="13">
        <f t="shared" si="19"/>
        <v>155</v>
      </c>
      <c r="AQ17" s="2">
        <f t="shared" si="20"/>
        <v>3.5219268348102704E-2</v>
      </c>
      <c r="AR17" s="13">
        <v>63</v>
      </c>
      <c r="AS17" s="13">
        <v>63</v>
      </c>
      <c r="AT17" s="13">
        <f t="shared" si="21"/>
        <v>126</v>
      </c>
      <c r="AU17" s="2">
        <f t="shared" si="22"/>
        <v>3.3271719038817003E-2</v>
      </c>
      <c r="AV17" s="13">
        <v>62</v>
      </c>
      <c r="AW17" s="13">
        <v>55</v>
      </c>
      <c r="AX17" s="13">
        <f t="shared" si="23"/>
        <v>117</v>
      </c>
      <c r="AY17" s="2">
        <f t="shared" si="24"/>
        <v>3.5124587211047734E-2</v>
      </c>
      <c r="AZ17" s="13">
        <v>59</v>
      </c>
      <c r="BA17" s="13">
        <v>75</v>
      </c>
      <c r="BB17" s="13">
        <f t="shared" si="25"/>
        <v>134</v>
      </c>
      <c r="BC17" s="2">
        <f t="shared" si="26"/>
        <v>4.7754811119030648E-2</v>
      </c>
      <c r="BD17" s="13">
        <v>37</v>
      </c>
      <c r="BE17" s="13">
        <v>40</v>
      </c>
      <c r="BF17" s="13">
        <f t="shared" si="27"/>
        <v>77</v>
      </c>
      <c r="BG17" s="2">
        <f t="shared" si="28"/>
        <v>3.7270087124878996E-2</v>
      </c>
      <c r="BH17" s="13">
        <v>21</v>
      </c>
      <c r="BI17" s="13">
        <v>32</v>
      </c>
      <c r="BJ17" s="13">
        <f t="shared" si="29"/>
        <v>53</v>
      </c>
      <c r="BK17" s="2">
        <f t="shared" si="30"/>
        <v>3.95227442207308E-2</v>
      </c>
      <c r="BL17" s="13">
        <v>41</v>
      </c>
      <c r="BM17" s="13">
        <v>48</v>
      </c>
      <c r="BN17" s="13">
        <f t="shared" si="31"/>
        <v>89</v>
      </c>
      <c r="BO17" s="2">
        <f t="shared" si="32"/>
        <v>5.4870530209617754E-2</v>
      </c>
      <c r="BP17" s="13">
        <f t="shared" si="33"/>
        <v>2063</v>
      </c>
      <c r="BQ17" s="2">
        <f t="shared" si="0"/>
        <v>3.7552788699577691E-2</v>
      </c>
    </row>
    <row r="18" spans="1:69" x14ac:dyDescent="0.25">
      <c r="A18" s="4">
        <v>10</v>
      </c>
      <c r="B18" s="5">
        <v>2010</v>
      </c>
      <c r="C18" s="1" t="s">
        <v>192</v>
      </c>
      <c r="D18" s="13">
        <v>57</v>
      </c>
      <c r="E18" s="13">
        <v>47</v>
      </c>
      <c r="F18" s="13">
        <f t="shared" si="1"/>
        <v>104</v>
      </c>
      <c r="G18" s="2">
        <f t="shared" si="2"/>
        <v>3.3733376581252028E-2</v>
      </c>
      <c r="H18" s="13">
        <v>63</v>
      </c>
      <c r="I18" s="13">
        <v>69</v>
      </c>
      <c r="J18" s="13">
        <f t="shared" si="3"/>
        <v>132</v>
      </c>
      <c r="K18" s="2">
        <f t="shared" si="4"/>
        <v>3.3350176856998481E-2</v>
      </c>
      <c r="L18" s="13">
        <v>69</v>
      </c>
      <c r="M18" s="13">
        <v>60</v>
      </c>
      <c r="N18" s="13">
        <f t="shared" si="5"/>
        <v>129</v>
      </c>
      <c r="O18" s="2">
        <f t="shared" si="6"/>
        <v>3.0604982206405694E-2</v>
      </c>
      <c r="P18" s="13">
        <v>71</v>
      </c>
      <c r="Q18" s="13">
        <v>80</v>
      </c>
      <c r="R18" s="13">
        <f t="shared" si="7"/>
        <v>151</v>
      </c>
      <c r="S18" s="2">
        <f t="shared" si="8"/>
        <v>3.4688720422696988E-2</v>
      </c>
      <c r="T18" s="13">
        <v>68</v>
      </c>
      <c r="U18" s="13">
        <v>64</v>
      </c>
      <c r="V18" s="13">
        <f t="shared" si="9"/>
        <v>132</v>
      </c>
      <c r="W18" s="2">
        <f t="shared" si="10"/>
        <v>3.3016508254127067E-2</v>
      </c>
      <c r="X18" s="13">
        <v>77</v>
      </c>
      <c r="Y18" s="13">
        <v>85</v>
      </c>
      <c r="Z18" s="13">
        <f t="shared" si="11"/>
        <v>162</v>
      </c>
      <c r="AA18" s="2">
        <f t="shared" si="12"/>
        <v>3.9647577092511016E-2</v>
      </c>
      <c r="AB18" s="13">
        <v>80</v>
      </c>
      <c r="AC18" s="13">
        <v>69</v>
      </c>
      <c r="AD18" s="13">
        <f t="shared" si="13"/>
        <v>149</v>
      </c>
      <c r="AE18" s="2">
        <f t="shared" si="14"/>
        <v>3.8058748403575988E-2</v>
      </c>
      <c r="AF18" s="13">
        <v>52</v>
      </c>
      <c r="AG18" s="13">
        <v>59</v>
      </c>
      <c r="AH18" s="13">
        <f t="shared" si="15"/>
        <v>111</v>
      </c>
      <c r="AI18" s="2">
        <f t="shared" si="16"/>
        <v>3.0739407366380506E-2</v>
      </c>
      <c r="AJ18" s="13">
        <v>77</v>
      </c>
      <c r="AK18" s="13">
        <v>68</v>
      </c>
      <c r="AL18" s="13">
        <f t="shared" si="17"/>
        <v>145</v>
      </c>
      <c r="AM18" s="2">
        <f t="shared" si="18"/>
        <v>3.323401329360532E-2</v>
      </c>
      <c r="AN18" s="13">
        <v>74</v>
      </c>
      <c r="AO18" s="13">
        <v>78</v>
      </c>
      <c r="AP18" s="13">
        <f t="shared" si="19"/>
        <v>152</v>
      </c>
      <c r="AQ18" s="2">
        <f t="shared" si="20"/>
        <v>3.453760508975233E-2</v>
      </c>
      <c r="AR18" s="13">
        <v>57</v>
      </c>
      <c r="AS18" s="13">
        <v>69</v>
      </c>
      <c r="AT18" s="13">
        <f t="shared" si="21"/>
        <v>126</v>
      </c>
      <c r="AU18" s="2">
        <f t="shared" si="22"/>
        <v>3.3271719038817003E-2</v>
      </c>
      <c r="AV18" s="13">
        <v>55</v>
      </c>
      <c r="AW18" s="13">
        <v>54</v>
      </c>
      <c r="AX18" s="13">
        <f t="shared" si="23"/>
        <v>109</v>
      </c>
      <c r="AY18" s="2">
        <f t="shared" si="24"/>
        <v>3.272290603422396E-2</v>
      </c>
      <c r="AZ18" s="13">
        <v>53</v>
      </c>
      <c r="BA18" s="13">
        <v>62</v>
      </c>
      <c r="BB18" s="13">
        <f t="shared" si="25"/>
        <v>115</v>
      </c>
      <c r="BC18" s="2">
        <f t="shared" si="26"/>
        <v>4.0983606557377046E-2</v>
      </c>
      <c r="BD18" s="13">
        <v>32</v>
      </c>
      <c r="BE18" s="13">
        <v>44</v>
      </c>
      <c r="BF18" s="13">
        <f t="shared" si="27"/>
        <v>76</v>
      </c>
      <c r="BG18" s="2">
        <f t="shared" si="28"/>
        <v>3.6786060019361085E-2</v>
      </c>
      <c r="BH18" s="13">
        <v>21</v>
      </c>
      <c r="BI18" s="13">
        <v>23</v>
      </c>
      <c r="BJ18" s="13">
        <f t="shared" si="29"/>
        <v>44</v>
      </c>
      <c r="BK18" s="2">
        <f t="shared" si="30"/>
        <v>3.2811334824757642E-2</v>
      </c>
      <c r="BL18" s="13">
        <v>25</v>
      </c>
      <c r="BM18" s="13">
        <v>33</v>
      </c>
      <c r="BN18" s="13">
        <f t="shared" si="31"/>
        <v>58</v>
      </c>
      <c r="BO18" s="2">
        <f t="shared" si="32"/>
        <v>3.5758323057953144E-2</v>
      </c>
      <c r="BP18" s="13">
        <f t="shared" si="33"/>
        <v>1895</v>
      </c>
      <c r="BQ18" s="2">
        <f t="shared" si="0"/>
        <v>3.4494684724042525E-2</v>
      </c>
    </row>
    <row r="19" spans="1:69" x14ac:dyDescent="0.25">
      <c r="A19" s="4">
        <v>11</v>
      </c>
      <c r="B19" s="5">
        <v>2011</v>
      </c>
      <c r="C19" s="1" t="s">
        <v>193</v>
      </c>
      <c r="D19" s="13">
        <v>104</v>
      </c>
      <c r="E19" s="13">
        <v>103</v>
      </c>
      <c r="F19" s="13">
        <f t="shared" si="1"/>
        <v>207</v>
      </c>
      <c r="G19" s="2">
        <f t="shared" si="2"/>
        <v>6.7142393772299705E-2</v>
      </c>
      <c r="H19" s="13">
        <v>146</v>
      </c>
      <c r="I19" s="13">
        <v>110</v>
      </c>
      <c r="J19" s="13">
        <f t="shared" si="3"/>
        <v>256</v>
      </c>
      <c r="K19" s="2">
        <f t="shared" si="4"/>
        <v>6.4679130874178883E-2</v>
      </c>
      <c r="L19" s="13">
        <v>128</v>
      </c>
      <c r="M19" s="13">
        <v>128</v>
      </c>
      <c r="N19" s="13">
        <f t="shared" si="5"/>
        <v>256</v>
      </c>
      <c r="O19" s="2">
        <f t="shared" si="6"/>
        <v>6.0735468564650057E-2</v>
      </c>
      <c r="P19" s="13">
        <v>161</v>
      </c>
      <c r="Q19" s="13">
        <v>119</v>
      </c>
      <c r="R19" s="13">
        <f t="shared" si="7"/>
        <v>280</v>
      </c>
      <c r="S19" s="2">
        <f t="shared" si="8"/>
        <v>6.4323455088444753E-2</v>
      </c>
      <c r="T19" s="13">
        <v>141</v>
      </c>
      <c r="U19" s="13">
        <v>138</v>
      </c>
      <c r="V19" s="13">
        <f t="shared" si="9"/>
        <v>279</v>
      </c>
      <c r="W19" s="2">
        <f t="shared" si="10"/>
        <v>6.9784892446223115E-2</v>
      </c>
      <c r="X19" s="13">
        <v>140</v>
      </c>
      <c r="Y19" s="13">
        <v>129</v>
      </c>
      <c r="Z19" s="13">
        <f t="shared" si="11"/>
        <v>269</v>
      </c>
      <c r="AA19" s="2">
        <f t="shared" si="12"/>
        <v>6.583455702398433E-2</v>
      </c>
      <c r="AB19" s="13">
        <v>136</v>
      </c>
      <c r="AC19" s="13">
        <v>113</v>
      </c>
      <c r="AD19" s="13">
        <f t="shared" si="13"/>
        <v>249</v>
      </c>
      <c r="AE19" s="2">
        <f t="shared" si="14"/>
        <v>6.3601532567049812E-2</v>
      </c>
      <c r="AF19" s="13">
        <v>110</v>
      </c>
      <c r="AG19" s="13">
        <v>117</v>
      </c>
      <c r="AH19" s="13">
        <f t="shared" si="15"/>
        <v>227</v>
      </c>
      <c r="AI19" s="2">
        <f t="shared" si="16"/>
        <v>6.2863472722237607E-2</v>
      </c>
      <c r="AJ19" s="13">
        <v>126</v>
      </c>
      <c r="AK19" s="13">
        <v>133</v>
      </c>
      <c r="AL19" s="13">
        <f t="shared" si="17"/>
        <v>259</v>
      </c>
      <c r="AM19" s="2">
        <f t="shared" si="18"/>
        <v>5.9362823745129495E-2</v>
      </c>
      <c r="AN19" s="13">
        <v>128</v>
      </c>
      <c r="AO19" s="13">
        <v>144</v>
      </c>
      <c r="AP19" s="13">
        <f t="shared" si="19"/>
        <v>272</v>
      </c>
      <c r="AQ19" s="2">
        <f t="shared" si="20"/>
        <v>6.1804135423767323E-2</v>
      </c>
      <c r="AR19" s="13">
        <v>128</v>
      </c>
      <c r="AS19" s="13">
        <v>128</v>
      </c>
      <c r="AT19" s="13">
        <f t="shared" si="21"/>
        <v>256</v>
      </c>
      <c r="AU19" s="2">
        <f t="shared" si="22"/>
        <v>6.7599683126485344E-2</v>
      </c>
      <c r="AV19" s="13">
        <v>97</v>
      </c>
      <c r="AW19" s="13">
        <v>98</v>
      </c>
      <c r="AX19" s="13">
        <f t="shared" si="23"/>
        <v>195</v>
      </c>
      <c r="AY19" s="2">
        <f t="shared" si="24"/>
        <v>5.8540978685079556E-2</v>
      </c>
      <c r="AZ19" s="13">
        <v>84</v>
      </c>
      <c r="BA19" s="13">
        <v>97</v>
      </c>
      <c r="BB19" s="13">
        <f t="shared" si="25"/>
        <v>181</v>
      </c>
      <c r="BC19" s="2">
        <f t="shared" si="26"/>
        <v>6.4504632929436923E-2</v>
      </c>
      <c r="BD19" s="13">
        <v>54</v>
      </c>
      <c r="BE19" s="13">
        <v>67</v>
      </c>
      <c r="BF19" s="13">
        <f t="shared" si="27"/>
        <v>121</v>
      </c>
      <c r="BG19" s="2">
        <f t="shared" si="28"/>
        <v>5.8567279767666992E-2</v>
      </c>
      <c r="BH19" s="13">
        <v>36</v>
      </c>
      <c r="BI19" s="13">
        <v>52</v>
      </c>
      <c r="BJ19" s="13">
        <f t="shared" si="29"/>
        <v>88</v>
      </c>
      <c r="BK19" s="2">
        <f t="shared" si="30"/>
        <v>6.5622669649515283E-2</v>
      </c>
      <c r="BL19" s="13">
        <v>47</v>
      </c>
      <c r="BM19" s="13">
        <v>57</v>
      </c>
      <c r="BN19" s="13">
        <f t="shared" si="31"/>
        <v>104</v>
      </c>
      <c r="BO19" s="2">
        <f t="shared" si="32"/>
        <v>6.4118372379778049E-2</v>
      </c>
      <c r="BP19" s="13">
        <f t="shared" si="33"/>
        <v>3499</v>
      </c>
      <c r="BQ19" s="2">
        <f t="shared" si="0"/>
        <v>6.3692296490461625E-2</v>
      </c>
    </row>
    <row r="20" spans="1:69" x14ac:dyDescent="0.25">
      <c r="A20" s="4">
        <v>12</v>
      </c>
      <c r="B20" s="5">
        <v>2012</v>
      </c>
      <c r="C20" s="1" t="s">
        <v>194</v>
      </c>
      <c r="D20" s="13">
        <v>142</v>
      </c>
      <c r="E20" s="13">
        <v>122</v>
      </c>
      <c r="F20" s="13">
        <f t="shared" si="1"/>
        <v>264</v>
      </c>
      <c r="G20" s="2">
        <f t="shared" si="2"/>
        <v>8.5630879013947447E-2</v>
      </c>
      <c r="H20" s="13">
        <v>170</v>
      </c>
      <c r="I20" s="13">
        <v>174</v>
      </c>
      <c r="J20" s="13">
        <f t="shared" si="3"/>
        <v>344</v>
      </c>
      <c r="K20" s="2">
        <f t="shared" si="4"/>
        <v>8.6912582112177866E-2</v>
      </c>
      <c r="L20" s="13">
        <v>185</v>
      </c>
      <c r="M20" s="13">
        <v>187</v>
      </c>
      <c r="N20" s="13">
        <f t="shared" si="5"/>
        <v>372</v>
      </c>
      <c r="O20" s="2">
        <f t="shared" si="6"/>
        <v>8.8256227758007122E-2</v>
      </c>
      <c r="P20" s="13">
        <v>199</v>
      </c>
      <c r="Q20" s="13">
        <v>183</v>
      </c>
      <c r="R20" s="13">
        <f t="shared" si="7"/>
        <v>382</v>
      </c>
      <c r="S20" s="2">
        <f t="shared" si="8"/>
        <v>8.7755570870663907E-2</v>
      </c>
      <c r="T20" s="13">
        <v>170</v>
      </c>
      <c r="U20" s="13">
        <v>159</v>
      </c>
      <c r="V20" s="13">
        <f t="shared" si="9"/>
        <v>329</v>
      </c>
      <c r="W20" s="2">
        <f t="shared" si="10"/>
        <v>8.2291145572786398E-2</v>
      </c>
      <c r="X20" s="13">
        <v>164</v>
      </c>
      <c r="Y20" s="13">
        <v>169</v>
      </c>
      <c r="Z20" s="13">
        <f t="shared" si="11"/>
        <v>333</v>
      </c>
      <c r="AA20" s="2">
        <f t="shared" si="12"/>
        <v>8.1497797356828189E-2</v>
      </c>
      <c r="AB20" s="13">
        <v>161</v>
      </c>
      <c r="AC20" s="13">
        <v>153</v>
      </c>
      <c r="AD20" s="13">
        <f t="shared" si="13"/>
        <v>314</v>
      </c>
      <c r="AE20" s="2">
        <f t="shared" si="14"/>
        <v>8.0204342273307791E-2</v>
      </c>
      <c r="AF20" s="13">
        <v>151</v>
      </c>
      <c r="AG20" s="13">
        <v>161</v>
      </c>
      <c r="AH20" s="13">
        <f t="shared" si="15"/>
        <v>312</v>
      </c>
      <c r="AI20" s="2">
        <f t="shared" si="16"/>
        <v>8.6402658543339797E-2</v>
      </c>
      <c r="AJ20" s="13">
        <v>228</v>
      </c>
      <c r="AK20" s="13">
        <v>186</v>
      </c>
      <c r="AL20" s="13">
        <f t="shared" si="17"/>
        <v>414</v>
      </c>
      <c r="AM20" s="2">
        <f t="shared" si="18"/>
        <v>9.4888837955535182E-2</v>
      </c>
      <c r="AN20" s="13">
        <v>201</v>
      </c>
      <c r="AO20" s="13">
        <v>167</v>
      </c>
      <c r="AP20" s="13">
        <f t="shared" si="19"/>
        <v>368</v>
      </c>
      <c r="AQ20" s="2">
        <f t="shared" si="20"/>
        <v>8.3617359690979318E-2</v>
      </c>
      <c r="AR20" s="13">
        <v>140</v>
      </c>
      <c r="AS20" s="13">
        <v>171</v>
      </c>
      <c r="AT20" s="13">
        <f t="shared" si="21"/>
        <v>311</v>
      </c>
      <c r="AU20" s="2">
        <f t="shared" si="22"/>
        <v>8.2123052548191175E-2</v>
      </c>
      <c r="AV20" s="13">
        <v>147</v>
      </c>
      <c r="AW20" s="13">
        <v>160</v>
      </c>
      <c r="AX20" s="13">
        <f t="shared" si="23"/>
        <v>307</v>
      </c>
      <c r="AY20" s="2">
        <f t="shared" si="24"/>
        <v>9.2164515160612429E-2</v>
      </c>
      <c r="AZ20" s="13">
        <v>104</v>
      </c>
      <c r="BA20" s="13">
        <v>133</v>
      </c>
      <c r="BB20" s="13">
        <f t="shared" si="25"/>
        <v>237</v>
      </c>
      <c r="BC20" s="2">
        <f t="shared" si="26"/>
        <v>8.4461867426942269E-2</v>
      </c>
      <c r="BD20" s="13">
        <v>82</v>
      </c>
      <c r="BE20" s="13">
        <v>98</v>
      </c>
      <c r="BF20" s="13">
        <f t="shared" si="27"/>
        <v>180</v>
      </c>
      <c r="BG20" s="2">
        <f t="shared" si="28"/>
        <v>8.7124878993223617E-2</v>
      </c>
      <c r="BH20" s="13">
        <v>61</v>
      </c>
      <c r="BI20" s="13">
        <v>59</v>
      </c>
      <c r="BJ20" s="13">
        <f t="shared" si="29"/>
        <v>120</v>
      </c>
      <c r="BK20" s="2">
        <f t="shared" si="30"/>
        <v>8.9485458612975396E-2</v>
      </c>
      <c r="BL20" s="13">
        <v>49</v>
      </c>
      <c r="BM20" s="13">
        <v>74</v>
      </c>
      <c r="BN20" s="13">
        <f t="shared" si="31"/>
        <v>123</v>
      </c>
      <c r="BO20" s="2">
        <f t="shared" si="32"/>
        <v>7.5832305795314428E-2</v>
      </c>
      <c r="BP20" s="13">
        <f t="shared" si="33"/>
        <v>4710</v>
      </c>
      <c r="BQ20" s="2">
        <f t="shared" si="0"/>
        <v>8.5736129314110968E-2</v>
      </c>
    </row>
    <row r="21" spans="1:69" x14ac:dyDescent="0.25">
      <c r="A21" s="4">
        <v>13</v>
      </c>
      <c r="B21" s="5">
        <v>2013</v>
      </c>
      <c r="C21" s="1" t="s">
        <v>195</v>
      </c>
      <c r="D21" s="13">
        <v>219</v>
      </c>
      <c r="E21" s="13">
        <v>221</v>
      </c>
      <c r="F21" s="13">
        <f t="shared" si="1"/>
        <v>440</v>
      </c>
      <c r="G21" s="2">
        <f t="shared" si="2"/>
        <v>0.14271813168991243</v>
      </c>
      <c r="H21" s="13">
        <v>289</v>
      </c>
      <c r="I21" s="13">
        <v>294</v>
      </c>
      <c r="J21" s="13">
        <f t="shared" si="3"/>
        <v>583</v>
      </c>
      <c r="K21" s="2">
        <f t="shared" si="4"/>
        <v>0.1472966144517433</v>
      </c>
      <c r="L21" s="13">
        <v>341</v>
      </c>
      <c r="M21" s="13">
        <v>299</v>
      </c>
      <c r="N21" s="13">
        <f t="shared" si="5"/>
        <v>640</v>
      </c>
      <c r="O21" s="2">
        <f t="shared" si="6"/>
        <v>0.15183867141162516</v>
      </c>
      <c r="P21" s="13">
        <v>307</v>
      </c>
      <c r="Q21" s="13">
        <v>328</v>
      </c>
      <c r="R21" s="13">
        <f t="shared" si="7"/>
        <v>635</v>
      </c>
      <c r="S21" s="2">
        <f t="shared" si="8"/>
        <v>0.14587640707558006</v>
      </c>
      <c r="T21" s="13">
        <v>362</v>
      </c>
      <c r="U21" s="13">
        <v>307</v>
      </c>
      <c r="V21" s="13">
        <f t="shared" si="9"/>
        <v>669</v>
      </c>
      <c r="W21" s="2">
        <f t="shared" si="10"/>
        <v>0.16733366683341672</v>
      </c>
      <c r="X21" s="13">
        <v>312</v>
      </c>
      <c r="Y21" s="13">
        <v>299</v>
      </c>
      <c r="Z21" s="13">
        <f t="shared" si="11"/>
        <v>611</v>
      </c>
      <c r="AA21" s="2">
        <f t="shared" si="12"/>
        <v>0.1495349975526187</v>
      </c>
      <c r="AB21" s="13">
        <v>269</v>
      </c>
      <c r="AC21" s="13">
        <v>291</v>
      </c>
      <c r="AD21" s="13">
        <f t="shared" si="13"/>
        <v>560</v>
      </c>
      <c r="AE21" s="2">
        <f t="shared" si="14"/>
        <v>0.14303959131545338</v>
      </c>
      <c r="AF21" s="13">
        <v>240</v>
      </c>
      <c r="AG21" s="13">
        <v>264</v>
      </c>
      <c r="AH21" s="13">
        <f t="shared" si="15"/>
        <v>504</v>
      </c>
      <c r="AI21" s="2">
        <f t="shared" si="16"/>
        <v>0.13957352533924119</v>
      </c>
      <c r="AJ21" s="13">
        <v>339</v>
      </c>
      <c r="AK21" s="13">
        <v>326</v>
      </c>
      <c r="AL21" s="13">
        <f t="shared" si="17"/>
        <v>665</v>
      </c>
      <c r="AM21" s="2">
        <f t="shared" si="18"/>
        <v>0.15241806096722438</v>
      </c>
      <c r="AN21" s="13">
        <v>347</v>
      </c>
      <c r="AO21" s="13">
        <v>322</v>
      </c>
      <c r="AP21" s="13">
        <f t="shared" si="19"/>
        <v>669</v>
      </c>
      <c r="AQ21" s="2">
        <f t="shared" si="20"/>
        <v>0.1520109066121336</v>
      </c>
      <c r="AR21" s="13">
        <v>276</v>
      </c>
      <c r="AS21" s="13">
        <v>294</v>
      </c>
      <c r="AT21" s="13">
        <f t="shared" si="21"/>
        <v>570</v>
      </c>
      <c r="AU21" s="2">
        <f t="shared" si="22"/>
        <v>0.15051491946131504</v>
      </c>
      <c r="AV21" s="13">
        <v>231</v>
      </c>
      <c r="AW21" s="13">
        <v>249</v>
      </c>
      <c r="AX21" s="13">
        <f t="shared" si="23"/>
        <v>480</v>
      </c>
      <c r="AY21" s="2">
        <f t="shared" si="24"/>
        <v>0.14410087060942661</v>
      </c>
      <c r="AZ21" s="13">
        <v>188</v>
      </c>
      <c r="BA21" s="13">
        <v>202</v>
      </c>
      <c r="BB21" s="13">
        <f t="shared" si="25"/>
        <v>390</v>
      </c>
      <c r="BC21" s="2">
        <f t="shared" si="26"/>
        <v>0.13898788310762653</v>
      </c>
      <c r="BD21" s="13">
        <v>142</v>
      </c>
      <c r="BE21" s="13">
        <v>151</v>
      </c>
      <c r="BF21" s="13">
        <f t="shared" si="27"/>
        <v>293</v>
      </c>
      <c r="BG21" s="2">
        <f t="shared" si="28"/>
        <v>0.14181994191674735</v>
      </c>
      <c r="BH21" s="13">
        <v>90</v>
      </c>
      <c r="BI21" s="13">
        <v>96</v>
      </c>
      <c r="BJ21" s="13">
        <f t="shared" si="29"/>
        <v>186</v>
      </c>
      <c r="BK21" s="2">
        <f t="shared" si="30"/>
        <v>0.13870246085011187</v>
      </c>
      <c r="BL21" s="13">
        <v>95</v>
      </c>
      <c r="BM21" s="13">
        <v>125</v>
      </c>
      <c r="BN21" s="13">
        <f t="shared" si="31"/>
        <v>220</v>
      </c>
      <c r="BO21" s="2">
        <f t="shared" si="32"/>
        <v>0.13563501849568435</v>
      </c>
      <c r="BP21" s="13">
        <f t="shared" si="33"/>
        <v>8115</v>
      </c>
      <c r="BQ21" s="2">
        <f t="shared" si="0"/>
        <v>0.14771734381826124</v>
      </c>
    </row>
    <row r="22" spans="1:69" x14ac:dyDescent="0.25">
      <c r="A22" s="4">
        <v>14</v>
      </c>
      <c r="B22" s="5">
        <v>2014</v>
      </c>
      <c r="C22" s="1" t="s">
        <v>196</v>
      </c>
      <c r="D22" s="13">
        <v>133</v>
      </c>
      <c r="E22" s="13">
        <v>142</v>
      </c>
      <c r="F22" s="13">
        <f t="shared" si="1"/>
        <v>275</v>
      </c>
      <c r="G22" s="2">
        <f t="shared" si="2"/>
        <v>8.9198832306195269E-2</v>
      </c>
      <c r="H22" s="13">
        <v>200</v>
      </c>
      <c r="I22" s="13">
        <v>222</v>
      </c>
      <c r="J22" s="13">
        <f t="shared" si="3"/>
        <v>422</v>
      </c>
      <c r="K22" s="2">
        <f t="shared" si="4"/>
        <v>0.10661950480040425</v>
      </c>
      <c r="L22" s="13">
        <v>199</v>
      </c>
      <c r="M22" s="13">
        <v>218</v>
      </c>
      <c r="N22" s="13">
        <f t="shared" si="5"/>
        <v>417</v>
      </c>
      <c r="O22" s="2">
        <f t="shared" si="6"/>
        <v>9.8932384341637009E-2</v>
      </c>
      <c r="P22" s="13">
        <v>227</v>
      </c>
      <c r="Q22" s="13">
        <v>174</v>
      </c>
      <c r="R22" s="13">
        <f t="shared" si="7"/>
        <v>401</v>
      </c>
      <c r="S22" s="2">
        <f t="shared" si="8"/>
        <v>9.2120376751665511E-2</v>
      </c>
      <c r="T22" s="13">
        <v>167</v>
      </c>
      <c r="U22" s="13">
        <v>172</v>
      </c>
      <c r="V22" s="13">
        <f t="shared" si="9"/>
        <v>339</v>
      </c>
      <c r="W22" s="2">
        <f t="shared" si="10"/>
        <v>8.4792396198099043E-2</v>
      </c>
      <c r="X22" s="13">
        <v>182</v>
      </c>
      <c r="Y22" s="13">
        <v>173</v>
      </c>
      <c r="Z22" s="13">
        <f t="shared" si="11"/>
        <v>355</v>
      </c>
      <c r="AA22" s="2">
        <f t="shared" si="12"/>
        <v>8.688203622124327E-2</v>
      </c>
      <c r="AB22" s="13">
        <v>198</v>
      </c>
      <c r="AC22" s="13">
        <v>192</v>
      </c>
      <c r="AD22" s="13">
        <f t="shared" si="13"/>
        <v>390</v>
      </c>
      <c r="AE22" s="2">
        <f t="shared" si="14"/>
        <v>9.9616858237547887E-2</v>
      </c>
      <c r="AF22" s="13">
        <v>181</v>
      </c>
      <c r="AG22" s="13">
        <v>208</v>
      </c>
      <c r="AH22" s="13">
        <f t="shared" si="15"/>
        <v>389</v>
      </c>
      <c r="AI22" s="2">
        <f t="shared" si="16"/>
        <v>0.10772639158127942</v>
      </c>
      <c r="AJ22" s="13">
        <v>220</v>
      </c>
      <c r="AK22" s="13">
        <v>213</v>
      </c>
      <c r="AL22" s="13">
        <f t="shared" si="17"/>
        <v>433</v>
      </c>
      <c r="AM22" s="2">
        <f t="shared" si="18"/>
        <v>9.9243639697455879E-2</v>
      </c>
      <c r="AN22" s="13">
        <v>228</v>
      </c>
      <c r="AO22" s="13">
        <v>250</v>
      </c>
      <c r="AP22" s="13">
        <f t="shared" si="19"/>
        <v>478</v>
      </c>
      <c r="AQ22" s="2">
        <f t="shared" si="20"/>
        <v>0.1086116791638264</v>
      </c>
      <c r="AR22" s="13">
        <v>187</v>
      </c>
      <c r="AS22" s="13">
        <v>179</v>
      </c>
      <c r="AT22" s="13">
        <f t="shared" si="21"/>
        <v>366</v>
      </c>
      <c r="AU22" s="2">
        <f t="shared" si="22"/>
        <v>9.664642196989702E-2</v>
      </c>
      <c r="AV22" s="13">
        <v>147</v>
      </c>
      <c r="AW22" s="13">
        <v>180</v>
      </c>
      <c r="AX22" s="13">
        <f t="shared" si="23"/>
        <v>327</v>
      </c>
      <c r="AY22" s="2">
        <f t="shared" si="24"/>
        <v>9.8168718102671873E-2</v>
      </c>
      <c r="AZ22" s="13">
        <v>121</v>
      </c>
      <c r="BA22" s="13">
        <v>126</v>
      </c>
      <c r="BB22" s="13">
        <f t="shared" si="25"/>
        <v>247</v>
      </c>
      <c r="BC22" s="2">
        <f t="shared" si="26"/>
        <v>8.8025659301496792E-2</v>
      </c>
      <c r="BD22" s="13">
        <v>94</v>
      </c>
      <c r="BE22" s="13">
        <v>104</v>
      </c>
      <c r="BF22" s="13">
        <f t="shared" si="27"/>
        <v>198</v>
      </c>
      <c r="BG22" s="2">
        <f t="shared" si="28"/>
        <v>9.5837366892545989E-2</v>
      </c>
      <c r="BH22" s="13">
        <v>55</v>
      </c>
      <c r="BI22" s="13">
        <v>49</v>
      </c>
      <c r="BJ22" s="13">
        <f t="shared" si="29"/>
        <v>104</v>
      </c>
      <c r="BK22" s="2">
        <f t="shared" si="30"/>
        <v>7.755406413124534E-2</v>
      </c>
      <c r="BL22" s="13">
        <v>78</v>
      </c>
      <c r="BM22" s="13">
        <v>105</v>
      </c>
      <c r="BN22" s="13">
        <f t="shared" si="31"/>
        <v>183</v>
      </c>
      <c r="BO22" s="2">
        <f>IFERROR(BN22/BN$23,0)</f>
        <v>0.11282367447595561</v>
      </c>
      <c r="BP22" s="13">
        <f t="shared" si="33"/>
        <v>5324</v>
      </c>
      <c r="BQ22" s="2">
        <f t="shared" si="0"/>
        <v>9.6912771224697825E-2</v>
      </c>
    </row>
    <row r="23" spans="1:69" x14ac:dyDescent="0.25">
      <c r="A23" s="17" t="s">
        <v>210</v>
      </c>
      <c r="B23" s="17"/>
      <c r="C23" s="17"/>
      <c r="D23" s="14">
        <f>SUM(D9:D22)</f>
        <v>1568</v>
      </c>
      <c r="E23" s="14">
        <f>SUM(E9:E22)</f>
        <v>1515</v>
      </c>
      <c r="F23" s="14">
        <f>SUM(F9:F22)</f>
        <v>3083</v>
      </c>
      <c r="G23" s="12">
        <f>F23/$BP$23</f>
        <v>5.6119848551041213E-2</v>
      </c>
      <c r="H23" s="14">
        <f>SUM(H9:H22)</f>
        <v>2027</v>
      </c>
      <c r="I23" s="14">
        <f>SUM(I9:I22)</f>
        <v>1931</v>
      </c>
      <c r="J23" s="14">
        <f>SUM(J9:J22)</f>
        <v>3958</v>
      </c>
      <c r="K23" s="12">
        <f>J23/$BP$23</f>
        <v>7.2047473423620209E-2</v>
      </c>
      <c r="L23" s="14">
        <f>SUM(L9:L22)</f>
        <v>2186</v>
      </c>
      <c r="M23" s="14">
        <f>SUM(M9:M22)</f>
        <v>2029</v>
      </c>
      <c r="N23" s="14">
        <f>SUM(N9:N22)</f>
        <v>4215</v>
      </c>
      <c r="O23" s="12">
        <f>N23/$BP$23</f>
        <v>7.6725644386194849E-2</v>
      </c>
      <c r="P23" s="14">
        <f>SUM(P9:P22)</f>
        <v>2266</v>
      </c>
      <c r="Q23" s="14">
        <f>SUM(Q9:Q22)</f>
        <v>2087</v>
      </c>
      <c r="R23" s="14">
        <f>SUM(R9:R22)</f>
        <v>4353</v>
      </c>
      <c r="S23" s="12">
        <f>R23/$BP$23</f>
        <v>7.9237658366098737E-2</v>
      </c>
      <c r="T23" s="14">
        <f>SUM(T9:T22)</f>
        <v>2020</v>
      </c>
      <c r="U23" s="14">
        <f>SUM(U9:U22)</f>
        <v>1978</v>
      </c>
      <c r="V23" s="14">
        <f>SUM(V9:V22)</f>
        <v>3998</v>
      </c>
      <c r="W23" s="12">
        <f>V23/$BP$23</f>
        <v>7.2775593417795256E-2</v>
      </c>
      <c r="X23" s="14">
        <f>SUM(X9:X22)</f>
        <v>2078</v>
      </c>
      <c r="Y23" s="14">
        <f>SUM(Y9:Y22)</f>
        <v>2008</v>
      </c>
      <c r="Z23" s="14">
        <f>SUM(Z9:Z22)</f>
        <v>4086</v>
      </c>
      <c r="AA23" s="12">
        <f>Z23/$BP$23</f>
        <v>7.4377457404980335E-2</v>
      </c>
      <c r="AB23" s="14">
        <f>SUM(AB9:AB22)</f>
        <v>1994</v>
      </c>
      <c r="AC23" s="14">
        <f>SUM(AC9:AC22)</f>
        <v>1921</v>
      </c>
      <c r="AD23" s="14">
        <f>SUM(AD9:AD22)</f>
        <v>3915</v>
      </c>
      <c r="AE23" s="12">
        <f>AD23/$BP$23</f>
        <v>7.1264744429882051E-2</v>
      </c>
      <c r="AF23" s="14">
        <f>SUM(AF9:AF22)</f>
        <v>1800</v>
      </c>
      <c r="AG23" s="14">
        <f>SUM(AG9:AG22)</f>
        <v>1811</v>
      </c>
      <c r="AH23" s="14">
        <f>SUM(AH9:AH22)</f>
        <v>3611</v>
      </c>
      <c r="AI23" s="12">
        <f>AH23/$BP$23</f>
        <v>6.573103247415174E-2</v>
      </c>
      <c r="AJ23" s="14">
        <f>SUM(AJ9:AJ22)</f>
        <v>2260</v>
      </c>
      <c r="AK23" s="14">
        <f>SUM(AK9:AK22)</f>
        <v>2103</v>
      </c>
      <c r="AL23" s="14">
        <f>SUM(AL9:AL22)</f>
        <v>4363</v>
      </c>
      <c r="AM23" s="12">
        <f>AL23/$BP$23</f>
        <v>7.9419688364642499E-2</v>
      </c>
      <c r="AN23" s="14">
        <f>SUM(AN9:AN22)</f>
        <v>2225</v>
      </c>
      <c r="AO23" s="14">
        <f>SUM(AO9:AO22)</f>
        <v>2176</v>
      </c>
      <c r="AP23" s="14">
        <f>SUM(AP9:AP22)</f>
        <v>4401</v>
      </c>
      <c r="AQ23" s="12">
        <f>AP23/$BP$23</f>
        <v>8.0111402359108783E-2</v>
      </c>
      <c r="AR23" s="14">
        <f>SUM(AR9:AR22)</f>
        <v>1865</v>
      </c>
      <c r="AS23" s="14">
        <f>SUM(AS9:AS22)</f>
        <v>1922</v>
      </c>
      <c r="AT23" s="14">
        <f>SUM(AT9:AT22)</f>
        <v>3787</v>
      </c>
      <c r="AU23" s="12">
        <f>AT23/$BP$23</f>
        <v>6.8934760448521912E-2</v>
      </c>
      <c r="AV23" s="14">
        <f>SUM(AV9:AV22)</f>
        <v>1613</v>
      </c>
      <c r="AW23" s="14">
        <f>SUM(AW9:AW22)</f>
        <v>1718</v>
      </c>
      <c r="AX23" s="14">
        <f>SUM(AX9:AX22)</f>
        <v>3331</v>
      </c>
      <c r="AY23" s="12">
        <f>AX23/$BP$23</f>
        <v>6.0634192514926459E-2</v>
      </c>
      <c r="AZ23" s="14">
        <f>SUM(AZ9:AZ22)</f>
        <v>1276</v>
      </c>
      <c r="BA23" s="14">
        <f>SUM(BA9:BA22)</f>
        <v>1530</v>
      </c>
      <c r="BB23" s="14">
        <f>SUM(BB9:BB22)</f>
        <v>2806</v>
      </c>
      <c r="BC23" s="12">
        <f>BB23/$BP$23</f>
        <v>5.1077617591379063E-2</v>
      </c>
      <c r="BD23" s="14">
        <f>SUM(BD9:BD22)</f>
        <v>954</v>
      </c>
      <c r="BE23" s="14">
        <f>SUM(BE9:BE22)</f>
        <v>1112</v>
      </c>
      <c r="BF23" s="14">
        <f>SUM(BF9:BF22)</f>
        <v>2066</v>
      </c>
      <c r="BG23" s="12">
        <f>BF23/$BP$23</f>
        <v>3.7607397699140815E-2</v>
      </c>
      <c r="BH23" s="14">
        <f>SUM(BH9:BH22)</f>
        <v>638</v>
      </c>
      <c r="BI23" s="14">
        <f>SUM(BI9:BI22)</f>
        <v>703</v>
      </c>
      <c r="BJ23" s="14">
        <f>SUM(BJ9:BJ22)</f>
        <v>1341</v>
      </c>
      <c r="BK23" s="12">
        <f>BJ23/$BP$23</f>
        <v>2.4410222804718218E-2</v>
      </c>
      <c r="BL23" s="14">
        <f>SUM(BL9:BL22)</f>
        <v>689</v>
      </c>
      <c r="BM23" s="14">
        <f>SUM(BM9:BM22)</f>
        <v>933</v>
      </c>
      <c r="BN23" s="14">
        <f>SUM(BN9:BN22)</f>
        <v>1622</v>
      </c>
      <c r="BO23" s="12">
        <f>BN23/$BP$23</f>
        <v>2.9525265763797874E-2</v>
      </c>
      <c r="BP23" s="15">
        <f>SUM(BP9:BP22)</f>
        <v>54936</v>
      </c>
      <c r="BQ23" s="12">
        <f>'KAB SUKOHARJO'!BQ19</f>
        <v>5.9803398613121998E-2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BL7:BO7"/>
    <mergeCell ref="BP7:BQ7"/>
    <mergeCell ref="A23:C23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1574-60DB-4240-9703-26A82922B849}">
  <sheetPr codeName="Sheet13"/>
  <dimension ref="A1:BQ22"/>
  <sheetViews>
    <sheetView topLeftCell="AW1" workbookViewId="0">
      <selection activeCell="BQ9" sqref="BQ9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197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1002</v>
      </c>
      <c r="C9" s="1" t="s">
        <v>34</v>
      </c>
      <c r="D9" s="13">
        <v>392</v>
      </c>
      <c r="E9" s="13">
        <v>358</v>
      </c>
      <c r="F9" s="13">
        <f>SUM(D9:E9)</f>
        <v>750</v>
      </c>
      <c r="G9" s="2">
        <f>IFERROR(F9/F$21,0)</f>
        <v>0.12602923878339775</v>
      </c>
      <c r="H9" s="13">
        <v>523</v>
      </c>
      <c r="I9" s="13">
        <v>500</v>
      </c>
      <c r="J9" s="13">
        <f>SUM(H9:I9)</f>
        <v>1023</v>
      </c>
      <c r="K9" s="2">
        <f>IFERROR(J9/J$21,0)</f>
        <v>0.12547528517110265</v>
      </c>
      <c r="L9" s="13">
        <v>573</v>
      </c>
      <c r="M9" s="13">
        <v>549</v>
      </c>
      <c r="N9" s="13">
        <f>SUM(L9:M9)</f>
        <v>1122</v>
      </c>
      <c r="O9" s="2">
        <f>IFERROR(N9/N$21,0)</f>
        <v>0.12881745120551091</v>
      </c>
      <c r="P9" s="13">
        <v>615</v>
      </c>
      <c r="Q9" s="13">
        <v>574</v>
      </c>
      <c r="R9" s="13">
        <f>SUM(P9:Q9)</f>
        <v>1189</v>
      </c>
      <c r="S9" s="2">
        <f>IFERROR(R9/R$21,0)</f>
        <v>0.12921104107802653</v>
      </c>
      <c r="T9" s="13">
        <v>619</v>
      </c>
      <c r="U9" s="13">
        <v>584</v>
      </c>
      <c r="V9" s="13">
        <f>SUM(T9:U9)</f>
        <v>1203</v>
      </c>
      <c r="W9" s="2">
        <f>IFERROR(V9/V$21,0)</f>
        <v>0.13394944883643248</v>
      </c>
      <c r="X9" s="13">
        <v>524</v>
      </c>
      <c r="Y9" s="13">
        <v>533</v>
      </c>
      <c r="Z9" s="13">
        <f>SUM(X9:Y9)</f>
        <v>1057</v>
      </c>
      <c r="AA9" s="2">
        <f>IFERROR(Z9/Z$21,0)</f>
        <v>0.12962962962962962</v>
      </c>
      <c r="AB9" s="13">
        <v>516</v>
      </c>
      <c r="AC9" s="13">
        <v>520</v>
      </c>
      <c r="AD9" s="13">
        <f>SUM(AB9:AC9)</f>
        <v>1036</v>
      </c>
      <c r="AE9" s="2">
        <f>IFERROR(AD9/AD$21,0)</f>
        <v>0.13143872113676733</v>
      </c>
      <c r="AF9" s="13">
        <v>475</v>
      </c>
      <c r="AG9" s="13">
        <v>462</v>
      </c>
      <c r="AH9" s="13">
        <f>SUM(AF9:AG9)</f>
        <v>937</v>
      </c>
      <c r="AI9" s="2">
        <f>IFERROR(AH9/AH$21,0)</f>
        <v>0.12874416048364937</v>
      </c>
      <c r="AJ9" s="13">
        <v>555</v>
      </c>
      <c r="AK9" s="13">
        <v>569</v>
      </c>
      <c r="AL9" s="13">
        <f>SUM(AJ9:AK9)</f>
        <v>1124</v>
      </c>
      <c r="AM9" s="2">
        <f>IFERROR(AL9/AL$21,0)</f>
        <v>0.13129307323910758</v>
      </c>
      <c r="AN9" s="13">
        <v>603</v>
      </c>
      <c r="AO9" s="13">
        <v>610</v>
      </c>
      <c r="AP9" s="13">
        <f>SUM(AN9:AO9)</f>
        <v>1213</v>
      </c>
      <c r="AQ9" s="2">
        <f>IFERROR(AP9/AP$21,0)</f>
        <v>0.1346281908990011</v>
      </c>
      <c r="AR9" s="13">
        <v>500</v>
      </c>
      <c r="AS9" s="13">
        <v>544</v>
      </c>
      <c r="AT9" s="13">
        <f>SUM(AR9:AS9)</f>
        <v>1044</v>
      </c>
      <c r="AU9" s="2">
        <f>IFERROR(AT9/AT$21,0)</f>
        <v>0.13367477592829705</v>
      </c>
      <c r="AV9" s="13">
        <v>479</v>
      </c>
      <c r="AW9" s="13">
        <v>543</v>
      </c>
      <c r="AX9" s="13">
        <f>SUM(AV9:AW9)</f>
        <v>1022</v>
      </c>
      <c r="AY9" s="2">
        <f>IFERROR(AX9/AX$21,0)</f>
        <v>0.14749603117332949</v>
      </c>
      <c r="AZ9" s="13">
        <v>374</v>
      </c>
      <c r="BA9" s="13">
        <v>487</v>
      </c>
      <c r="BB9" s="13">
        <f>SUM(AZ9:BA9)</f>
        <v>861</v>
      </c>
      <c r="BC9" s="2">
        <f>IFERROR(BB9/BB$21,0)</f>
        <v>0.14821828197624376</v>
      </c>
      <c r="BD9" s="13">
        <v>318</v>
      </c>
      <c r="BE9" s="13">
        <v>341</v>
      </c>
      <c r="BF9" s="13">
        <f>SUM(BD9:BE9)</f>
        <v>659</v>
      </c>
      <c r="BG9" s="2">
        <f>IFERROR(BF9/BF$21,0)</f>
        <v>0.1482898289828983</v>
      </c>
      <c r="BH9" s="13">
        <v>167</v>
      </c>
      <c r="BI9" s="13">
        <v>196</v>
      </c>
      <c r="BJ9" s="13">
        <f>SUM(BH9:BI9)</f>
        <v>363</v>
      </c>
      <c r="BK9" s="2">
        <f>IFERROR(BJ9/BJ$21,0)</f>
        <v>0.13282107574094401</v>
      </c>
      <c r="BL9" s="13">
        <v>120</v>
      </c>
      <c r="BM9" s="13">
        <v>257</v>
      </c>
      <c r="BN9" s="13">
        <f>SUM(BL9:BM9)</f>
        <v>377</v>
      </c>
      <c r="BO9" s="2">
        <f>IFERROR(BN9/BN$21,0)</f>
        <v>0.14296549108835799</v>
      </c>
      <c r="BP9" s="13">
        <f>BN9+BJ9+BF9+BB9+AX9+AT9+AP9+AL9+AH9+AD9+Z9+V9+R9+N9+J9+F9</f>
        <v>14980</v>
      </c>
      <c r="BQ9" s="2">
        <f t="shared" ref="BQ9:BQ20" si="0">BP9/$BP$21</f>
        <v>0.13345924949217775</v>
      </c>
    </row>
    <row r="10" spans="1:69" x14ac:dyDescent="0.25">
      <c r="A10" s="4">
        <v>2</v>
      </c>
      <c r="B10" s="5">
        <v>1004</v>
      </c>
      <c r="C10" s="1" t="s">
        <v>198</v>
      </c>
      <c r="D10" s="13">
        <v>260</v>
      </c>
      <c r="E10" s="13">
        <v>282</v>
      </c>
      <c r="F10" s="13">
        <f t="shared" ref="F10:F20" si="1">SUM(D10:E10)</f>
        <v>542</v>
      </c>
      <c r="G10" s="2">
        <f t="shared" ref="G10:G20" si="2">IFERROR(F10/F$21,0)</f>
        <v>9.1077129894135439E-2</v>
      </c>
      <c r="H10" s="13">
        <v>405</v>
      </c>
      <c r="I10" s="13">
        <v>371</v>
      </c>
      <c r="J10" s="13">
        <f t="shared" ref="J10:J20" si="3">SUM(H10:I10)</f>
        <v>776</v>
      </c>
      <c r="K10" s="2">
        <f t="shared" ref="K10:K20" si="4">IFERROR(J10/J$21,0)</f>
        <v>9.5179688458236225E-2</v>
      </c>
      <c r="L10" s="13">
        <v>428</v>
      </c>
      <c r="M10" s="13">
        <v>405</v>
      </c>
      <c r="N10" s="13">
        <f t="shared" ref="N10:N20" si="5">SUM(L10:M10)</f>
        <v>833</v>
      </c>
      <c r="O10" s="2">
        <f t="shared" ref="O10:O20" si="6">IFERROR(N10/N$21,0)</f>
        <v>9.5637198622273253E-2</v>
      </c>
      <c r="P10" s="13">
        <v>472</v>
      </c>
      <c r="Q10" s="13">
        <v>406</v>
      </c>
      <c r="R10" s="13">
        <f t="shared" ref="R10:R20" si="7">SUM(P10:Q10)</f>
        <v>878</v>
      </c>
      <c r="S10" s="2">
        <f t="shared" ref="S10:S20" si="8">IFERROR(R10/R$21,0)</f>
        <v>9.5414040425994343E-2</v>
      </c>
      <c r="T10" s="13">
        <v>416</v>
      </c>
      <c r="U10" s="13">
        <v>438</v>
      </c>
      <c r="V10" s="13">
        <f t="shared" ref="V10:V20" si="9">SUM(T10:U10)</f>
        <v>854</v>
      </c>
      <c r="W10" s="2">
        <f t="shared" ref="W10:W20" si="10">IFERROR(V10/V$21,0)</f>
        <v>9.5089633671083404E-2</v>
      </c>
      <c r="X10" s="13">
        <v>422</v>
      </c>
      <c r="Y10" s="13">
        <v>390</v>
      </c>
      <c r="Z10" s="13">
        <f t="shared" ref="Z10:Z20" si="11">SUM(X10:Y10)</f>
        <v>812</v>
      </c>
      <c r="AA10" s="2">
        <f t="shared" ref="AA10:AA20" si="12">IFERROR(Z10/Z$21,0)</f>
        <v>9.958302673534461E-2</v>
      </c>
      <c r="AB10" s="13">
        <v>387</v>
      </c>
      <c r="AC10" s="13">
        <v>373</v>
      </c>
      <c r="AD10" s="13">
        <f t="shared" ref="AD10:AD20" si="13">SUM(AB10:AC10)</f>
        <v>760</v>
      </c>
      <c r="AE10" s="2">
        <f t="shared" ref="AE10:AE20" si="14">IFERROR(AD10/AD$21,0)</f>
        <v>9.6422227860948992E-2</v>
      </c>
      <c r="AF10" s="13">
        <v>369</v>
      </c>
      <c r="AG10" s="13">
        <v>351</v>
      </c>
      <c r="AH10" s="13">
        <f t="shared" ref="AH10:AH20" si="15">SUM(AF10:AG10)</f>
        <v>720</v>
      </c>
      <c r="AI10" s="2">
        <f t="shared" ref="AI10:AI20" si="16">IFERROR(AH10/AH$21,0)</f>
        <v>9.8928276999175599E-2</v>
      </c>
      <c r="AJ10" s="13">
        <v>420</v>
      </c>
      <c r="AK10" s="13">
        <v>434</v>
      </c>
      <c r="AL10" s="13">
        <f t="shared" ref="AL10:AL20" si="17">SUM(AJ10:AK10)</f>
        <v>854</v>
      </c>
      <c r="AM10" s="2">
        <f t="shared" ref="AM10:AM20" si="18">IFERROR(AL10/AL$21,0)</f>
        <v>9.9754701553556827E-2</v>
      </c>
      <c r="AN10" s="13">
        <v>411</v>
      </c>
      <c r="AO10" s="13">
        <v>426</v>
      </c>
      <c r="AP10" s="13">
        <f t="shared" ref="AP10:AP20" si="19">SUM(AN10:AO10)</f>
        <v>837</v>
      </c>
      <c r="AQ10" s="2">
        <f t="shared" ref="AQ10:AQ20" si="20">IFERROR(AP10/AP$21,0)</f>
        <v>9.289678135405105E-2</v>
      </c>
      <c r="AR10" s="13">
        <v>354</v>
      </c>
      <c r="AS10" s="13">
        <v>407</v>
      </c>
      <c r="AT10" s="13">
        <f t="shared" ref="AT10:AT20" si="21">SUM(AR10:AS10)</f>
        <v>761</v>
      </c>
      <c r="AU10" s="2">
        <f t="shared" ref="AU10:AU20" si="22">IFERROR(AT10/AT$21,0)</f>
        <v>9.7439180537772091E-2</v>
      </c>
      <c r="AV10" s="13">
        <v>336</v>
      </c>
      <c r="AW10" s="13">
        <v>356</v>
      </c>
      <c r="AX10" s="13">
        <f t="shared" ref="AX10:AX20" si="23">SUM(AV10:AW10)</f>
        <v>692</v>
      </c>
      <c r="AY10" s="2">
        <f t="shared" ref="AY10:AY20" si="24">IFERROR(AX10/AX$21,0)</f>
        <v>9.9870111127146777E-2</v>
      </c>
      <c r="AZ10" s="13">
        <v>221</v>
      </c>
      <c r="BA10" s="13">
        <v>274</v>
      </c>
      <c r="BB10" s="13">
        <f t="shared" ref="BB10:BB20" si="25">SUM(AZ10:BA10)</f>
        <v>495</v>
      </c>
      <c r="BC10" s="2">
        <f t="shared" ref="BC10:BC20" si="26">IFERROR(BB10/BB$21,0)</f>
        <v>8.521260113616802E-2</v>
      </c>
      <c r="BD10" s="13">
        <v>193</v>
      </c>
      <c r="BE10" s="13">
        <v>235</v>
      </c>
      <c r="BF10" s="13">
        <f t="shared" ref="BF10:BF20" si="27">SUM(BD10:BE10)</f>
        <v>428</v>
      </c>
      <c r="BG10" s="2">
        <f t="shared" ref="BG10:BG20" si="28">IFERROR(BF10/BF$21,0)</f>
        <v>9.6309630963096304E-2</v>
      </c>
      <c r="BH10" s="13">
        <v>111</v>
      </c>
      <c r="BI10" s="13">
        <v>150</v>
      </c>
      <c r="BJ10" s="13">
        <f t="shared" ref="BJ10:BJ20" si="29">SUM(BH10:BI10)</f>
        <v>261</v>
      </c>
      <c r="BK10" s="2">
        <f t="shared" ref="BK10:BK20" si="30">IFERROR(BJ10/BJ$21,0)</f>
        <v>9.5499451152579587E-2</v>
      </c>
      <c r="BL10" s="13">
        <v>117</v>
      </c>
      <c r="BM10" s="13">
        <v>185</v>
      </c>
      <c r="BN10" s="13">
        <f t="shared" ref="BN10:BN20" si="31">SUM(BL10:BM10)</f>
        <v>302</v>
      </c>
      <c r="BO10" s="2">
        <f t="shared" ref="BO10:BO20" si="32">IFERROR(BN10/BN$21,0)</f>
        <v>0.11452408039438756</v>
      </c>
      <c r="BP10" s="13">
        <f t="shared" ref="BP10:BP20" si="33">BN10+BJ10+BF10+BB10+AX10+AT10+AP10+AL10+AH10+AD10+Z10+V10+R10+N10+J10+F10</f>
        <v>10805</v>
      </c>
      <c r="BQ10" s="2">
        <f t="shared" si="0"/>
        <v>9.6263497380706317E-2</v>
      </c>
    </row>
    <row r="11" spans="1:69" x14ac:dyDescent="0.25">
      <c r="A11" s="4">
        <v>3</v>
      </c>
      <c r="B11" s="5">
        <v>2001</v>
      </c>
      <c r="C11" s="1" t="s">
        <v>199</v>
      </c>
      <c r="D11" s="13">
        <v>495</v>
      </c>
      <c r="E11" s="13">
        <v>455</v>
      </c>
      <c r="F11" s="13">
        <f t="shared" si="1"/>
        <v>950</v>
      </c>
      <c r="G11" s="2">
        <f t="shared" si="2"/>
        <v>0.15963703579230382</v>
      </c>
      <c r="H11" s="13">
        <v>587</v>
      </c>
      <c r="I11" s="13">
        <v>600</v>
      </c>
      <c r="J11" s="13">
        <f t="shared" si="3"/>
        <v>1187</v>
      </c>
      <c r="K11" s="2">
        <f t="shared" si="4"/>
        <v>0.14559058015454435</v>
      </c>
      <c r="L11" s="13">
        <v>621</v>
      </c>
      <c r="M11" s="13">
        <v>570</v>
      </c>
      <c r="N11" s="13">
        <f t="shared" si="5"/>
        <v>1191</v>
      </c>
      <c r="O11" s="2">
        <f t="shared" si="6"/>
        <v>0.13673938002296213</v>
      </c>
      <c r="P11" s="13">
        <v>633</v>
      </c>
      <c r="Q11" s="13">
        <v>609</v>
      </c>
      <c r="R11" s="13">
        <f t="shared" si="7"/>
        <v>1242</v>
      </c>
      <c r="S11" s="2">
        <f t="shared" si="8"/>
        <v>0.13497065855248858</v>
      </c>
      <c r="T11" s="13">
        <v>570</v>
      </c>
      <c r="U11" s="13">
        <v>547</v>
      </c>
      <c r="V11" s="13">
        <f t="shared" si="9"/>
        <v>1117</v>
      </c>
      <c r="W11" s="2">
        <f t="shared" si="10"/>
        <v>0.1243736777641688</v>
      </c>
      <c r="X11" s="13">
        <v>524</v>
      </c>
      <c r="Y11" s="13">
        <v>502</v>
      </c>
      <c r="Z11" s="13">
        <f t="shared" si="11"/>
        <v>1026</v>
      </c>
      <c r="AA11" s="2">
        <f t="shared" si="12"/>
        <v>0.12582781456953643</v>
      </c>
      <c r="AB11" s="13">
        <v>588</v>
      </c>
      <c r="AC11" s="13">
        <v>634</v>
      </c>
      <c r="AD11" s="13">
        <f t="shared" si="13"/>
        <v>1222</v>
      </c>
      <c r="AE11" s="2">
        <f t="shared" si="14"/>
        <v>0.1550367926922101</v>
      </c>
      <c r="AF11" s="13">
        <v>522</v>
      </c>
      <c r="AG11" s="13">
        <v>518</v>
      </c>
      <c r="AH11" s="13">
        <f t="shared" si="15"/>
        <v>1040</v>
      </c>
      <c r="AI11" s="2">
        <f t="shared" si="16"/>
        <v>0.1428964001099203</v>
      </c>
      <c r="AJ11" s="13">
        <v>540</v>
      </c>
      <c r="AK11" s="13">
        <v>572</v>
      </c>
      <c r="AL11" s="13">
        <f t="shared" si="17"/>
        <v>1112</v>
      </c>
      <c r="AM11" s="2">
        <f t="shared" si="18"/>
        <v>0.12989136783086089</v>
      </c>
      <c r="AN11" s="13">
        <v>626</v>
      </c>
      <c r="AO11" s="13">
        <v>606</v>
      </c>
      <c r="AP11" s="13">
        <f t="shared" si="19"/>
        <v>1232</v>
      </c>
      <c r="AQ11" s="2">
        <f t="shared" si="20"/>
        <v>0.13673695893451721</v>
      </c>
      <c r="AR11" s="13">
        <v>483</v>
      </c>
      <c r="AS11" s="13">
        <v>466</v>
      </c>
      <c r="AT11" s="13">
        <f t="shared" si="21"/>
        <v>949</v>
      </c>
      <c r="AU11" s="2">
        <f t="shared" si="22"/>
        <v>0.12151088348271447</v>
      </c>
      <c r="AV11" s="13">
        <v>346</v>
      </c>
      <c r="AW11" s="13">
        <v>407</v>
      </c>
      <c r="AX11" s="13">
        <f t="shared" si="23"/>
        <v>753</v>
      </c>
      <c r="AY11" s="2">
        <f t="shared" si="24"/>
        <v>0.10867369028719873</v>
      </c>
      <c r="AZ11" s="13">
        <v>311</v>
      </c>
      <c r="BA11" s="13">
        <v>360</v>
      </c>
      <c r="BB11" s="13">
        <f t="shared" si="25"/>
        <v>671</v>
      </c>
      <c r="BC11" s="2">
        <f t="shared" si="26"/>
        <v>0.1155104148734722</v>
      </c>
      <c r="BD11" s="13">
        <v>242</v>
      </c>
      <c r="BE11" s="13">
        <v>252</v>
      </c>
      <c r="BF11" s="13">
        <f t="shared" si="27"/>
        <v>494</v>
      </c>
      <c r="BG11" s="2">
        <f t="shared" si="28"/>
        <v>0.11116111611161116</v>
      </c>
      <c r="BH11" s="13">
        <v>139</v>
      </c>
      <c r="BI11" s="13">
        <v>142</v>
      </c>
      <c r="BJ11" s="13">
        <f t="shared" si="29"/>
        <v>281</v>
      </c>
      <c r="BK11" s="2">
        <f t="shared" si="30"/>
        <v>0.10281741675814124</v>
      </c>
      <c r="BL11" s="13">
        <v>106</v>
      </c>
      <c r="BM11" s="13">
        <v>189</v>
      </c>
      <c r="BN11" s="13">
        <f t="shared" si="31"/>
        <v>295</v>
      </c>
      <c r="BO11" s="2">
        <f t="shared" si="32"/>
        <v>0.11186954872961699</v>
      </c>
      <c r="BP11" s="13">
        <f t="shared" si="33"/>
        <v>14762</v>
      </c>
      <c r="BQ11" s="2">
        <f t="shared" si="0"/>
        <v>0.1315170521364171</v>
      </c>
    </row>
    <row r="12" spans="1:69" x14ac:dyDescent="0.25">
      <c r="A12" s="4">
        <v>4</v>
      </c>
      <c r="B12" s="5">
        <v>2003</v>
      </c>
      <c r="C12" s="1" t="s">
        <v>200</v>
      </c>
      <c r="D12" s="13">
        <v>173</v>
      </c>
      <c r="E12" s="13">
        <v>147</v>
      </c>
      <c r="F12" s="13">
        <f t="shared" si="1"/>
        <v>320</v>
      </c>
      <c r="G12" s="2">
        <f t="shared" si="2"/>
        <v>5.3772475214249708E-2</v>
      </c>
      <c r="H12" s="13">
        <v>202</v>
      </c>
      <c r="I12" s="13">
        <v>216</v>
      </c>
      <c r="J12" s="13">
        <f t="shared" si="3"/>
        <v>418</v>
      </c>
      <c r="K12" s="2">
        <f t="shared" si="4"/>
        <v>5.1269471360235498E-2</v>
      </c>
      <c r="L12" s="13">
        <v>216</v>
      </c>
      <c r="M12" s="13">
        <v>204</v>
      </c>
      <c r="N12" s="13">
        <f t="shared" si="5"/>
        <v>420</v>
      </c>
      <c r="O12" s="2">
        <f t="shared" si="6"/>
        <v>4.8220436280137773E-2</v>
      </c>
      <c r="P12" s="13">
        <v>241</v>
      </c>
      <c r="Q12" s="13">
        <v>195</v>
      </c>
      <c r="R12" s="13">
        <f t="shared" si="7"/>
        <v>436</v>
      </c>
      <c r="S12" s="2">
        <f t="shared" si="8"/>
        <v>4.7381004129537059E-2</v>
      </c>
      <c r="T12" s="13">
        <v>201</v>
      </c>
      <c r="U12" s="13">
        <v>180</v>
      </c>
      <c r="V12" s="13">
        <f t="shared" si="9"/>
        <v>381</v>
      </c>
      <c r="W12" s="2">
        <f t="shared" si="10"/>
        <v>4.2422892773633224E-2</v>
      </c>
      <c r="X12" s="13">
        <v>157</v>
      </c>
      <c r="Y12" s="13">
        <v>192</v>
      </c>
      <c r="Z12" s="13">
        <f t="shared" si="11"/>
        <v>349</v>
      </c>
      <c r="AA12" s="2">
        <f t="shared" si="12"/>
        <v>4.2801079224920283E-2</v>
      </c>
      <c r="AB12" s="13">
        <v>187</v>
      </c>
      <c r="AC12" s="13">
        <v>181</v>
      </c>
      <c r="AD12" s="13">
        <f t="shared" si="13"/>
        <v>368</v>
      </c>
      <c r="AE12" s="2">
        <f t="shared" si="14"/>
        <v>4.6688657701091096E-2</v>
      </c>
      <c r="AF12" s="13">
        <v>165</v>
      </c>
      <c r="AG12" s="13">
        <v>191</v>
      </c>
      <c r="AH12" s="13">
        <f t="shared" si="15"/>
        <v>356</v>
      </c>
      <c r="AI12" s="2">
        <f t="shared" si="16"/>
        <v>4.891453696070349E-2</v>
      </c>
      <c r="AJ12" s="13">
        <v>213</v>
      </c>
      <c r="AK12" s="13">
        <v>232</v>
      </c>
      <c r="AL12" s="13">
        <f t="shared" si="17"/>
        <v>445</v>
      </c>
      <c r="AM12" s="2">
        <f t="shared" si="18"/>
        <v>5.1979908889148461E-2</v>
      </c>
      <c r="AN12" s="13">
        <v>232</v>
      </c>
      <c r="AO12" s="13">
        <v>220</v>
      </c>
      <c r="AP12" s="13">
        <f t="shared" si="19"/>
        <v>452</v>
      </c>
      <c r="AQ12" s="2">
        <f t="shared" si="20"/>
        <v>5.016648168701443E-2</v>
      </c>
      <c r="AR12" s="13">
        <v>171</v>
      </c>
      <c r="AS12" s="13">
        <v>135</v>
      </c>
      <c r="AT12" s="13">
        <f t="shared" si="21"/>
        <v>306</v>
      </c>
      <c r="AU12" s="2">
        <f t="shared" si="22"/>
        <v>3.9180537772087069E-2</v>
      </c>
      <c r="AV12" s="13">
        <v>137</v>
      </c>
      <c r="AW12" s="13">
        <v>150</v>
      </c>
      <c r="AX12" s="13">
        <f t="shared" si="23"/>
        <v>287</v>
      </c>
      <c r="AY12" s="2">
        <f t="shared" si="24"/>
        <v>4.142011834319527E-2</v>
      </c>
      <c r="AZ12" s="13">
        <v>93</v>
      </c>
      <c r="BA12" s="13">
        <v>108</v>
      </c>
      <c r="BB12" s="13">
        <f t="shared" si="25"/>
        <v>201</v>
      </c>
      <c r="BC12" s="2">
        <f t="shared" si="26"/>
        <v>3.4601480461353071E-2</v>
      </c>
      <c r="BD12" s="13">
        <v>76</v>
      </c>
      <c r="BE12" s="13">
        <v>102</v>
      </c>
      <c r="BF12" s="13">
        <f t="shared" si="27"/>
        <v>178</v>
      </c>
      <c r="BG12" s="2">
        <f t="shared" si="28"/>
        <v>4.0054005400540056E-2</v>
      </c>
      <c r="BH12" s="13">
        <v>59</v>
      </c>
      <c r="BI12" s="13">
        <v>55</v>
      </c>
      <c r="BJ12" s="13">
        <f t="shared" si="29"/>
        <v>114</v>
      </c>
      <c r="BK12" s="2">
        <f t="shared" si="30"/>
        <v>4.1712403951701428E-2</v>
      </c>
      <c r="BL12" s="13">
        <v>55</v>
      </c>
      <c r="BM12" s="13">
        <v>58</v>
      </c>
      <c r="BN12" s="13">
        <f t="shared" si="31"/>
        <v>113</v>
      </c>
      <c r="BO12" s="2">
        <f t="shared" si="32"/>
        <v>4.2851725445582099E-2</v>
      </c>
      <c r="BP12" s="13">
        <f t="shared" si="33"/>
        <v>5144</v>
      </c>
      <c r="BQ12" s="2">
        <f t="shared" si="0"/>
        <v>4.5828730266205764E-2</v>
      </c>
    </row>
    <row r="13" spans="1:69" x14ac:dyDescent="0.25">
      <c r="A13" s="4">
        <v>5</v>
      </c>
      <c r="B13" s="5">
        <v>2005</v>
      </c>
      <c r="C13" s="1" t="s">
        <v>201</v>
      </c>
      <c r="D13" s="13">
        <v>333</v>
      </c>
      <c r="E13" s="13">
        <v>296</v>
      </c>
      <c r="F13" s="13">
        <f t="shared" si="1"/>
        <v>629</v>
      </c>
      <c r="G13" s="2">
        <f t="shared" si="2"/>
        <v>0.10569652159300957</v>
      </c>
      <c r="H13" s="13">
        <v>452</v>
      </c>
      <c r="I13" s="13">
        <v>391</v>
      </c>
      <c r="J13" s="13">
        <f t="shared" si="3"/>
        <v>843</v>
      </c>
      <c r="K13" s="2">
        <f t="shared" si="4"/>
        <v>0.10339752238439838</v>
      </c>
      <c r="L13" s="13">
        <v>521</v>
      </c>
      <c r="M13" s="13">
        <v>453</v>
      </c>
      <c r="N13" s="13">
        <f t="shared" si="5"/>
        <v>974</v>
      </c>
      <c r="O13" s="2">
        <f t="shared" si="6"/>
        <v>0.11182548794489093</v>
      </c>
      <c r="P13" s="13">
        <v>564</v>
      </c>
      <c r="Q13" s="13">
        <v>527</v>
      </c>
      <c r="R13" s="13">
        <f t="shared" si="7"/>
        <v>1091</v>
      </c>
      <c r="S13" s="2">
        <f t="shared" si="8"/>
        <v>0.11856118235166269</v>
      </c>
      <c r="T13" s="13">
        <v>512</v>
      </c>
      <c r="U13" s="13">
        <v>490</v>
      </c>
      <c r="V13" s="13">
        <f t="shared" si="9"/>
        <v>1002</v>
      </c>
      <c r="W13" s="2">
        <f t="shared" si="10"/>
        <v>0.11156886760939762</v>
      </c>
      <c r="X13" s="13">
        <v>414</v>
      </c>
      <c r="Y13" s="13">
        <v>439</v>
      </c>
      <c r="Z13" s="13">
        <f t="shared" si="11"/>
        <v>853</v>
      </c>
      <c r="AA13" s="2">
        <f t="shared" si="12"/>
        <v>0.10461123375030659</v>
      </c>
      <c r="AB13" s="13">
        <v>400</v>
      </c>
      <c r="AC13" s="13">
        <v>383</v>
      </c>
      <c r="AD13" s="13">
        <f t="shared" si="13"/>
        <v>783</v>
      </c>
      <c r="AE13" s="2">
        <f t="shared" si="14"/>
        <v>9.9340268967267192E-2</v>
      </c>
      <c r="AF13" s="13">
        <v>344</v>
      </c>
      <c r="AG13" s="13">
        <v>355</v>
      </c>
      <c r="AH13" s="13">
        <f t="shared" si="15"/>
        <v>699</v>
      </c>
      <c r="AI13" s="2">
        <f t="shared" si="16"/>
        <v>9.604286892003297E-2</v>
      </c>
      <c r="AJ13" s="13">
        <v>464</v>
      </c>
      <c r="AK13" s="13">
        <v>505</v>
      </c>
      <c r="AL13" s="13">
        <f t="shared" si="17"/>
        <v>969</v>
      </c>
      <c r="AM13" s="2">
        <f t="shared" si="18"/>
        <v>0.11318771171592104</v>
      </c>
      <c r="AN13" s="13">
        <v>487</v>
      </c>
      <c r="AO13" s="13">
        <v>538</v>
      </c>
      <c r="AP13" s="13">
        <f t="shared" si="19"/>
        <v>1025</v>
      </c>
      <c r="AQ13" s="2">
        <f t="shared" si="20"/>
        <v>0.11376248612652608</v>
      </c>
      <c r="AR13" s="13">
        <v>418</v>
      </c>
      <c r="AS13" s="13">
        <v>438</v>
      </c>
      <c r="AT13" s="13">
        <f t="shared" si="21"/>
        <v>856</v>
      </c>
      <c r="AU13" s="2">
        <f t="shared" si="22"/>
        <v>0.10960307298335467</v>
      </c>
      <c r="AV13" s="13">
        <v>335</v>
      </c>
      <c r="AW13" s="13">
        <v>361</v>
      </c>
      <c r="AX13" s="13">
        <f t="shared" si="23"/>
        <v>696</v>
      </c>
      <c r="AY13" s="2">
        <f t="shared" si="24"/>
        <v>0.10044739500649444</v>
      </c>
      <c r="AZ13" s="13">
        <v>252</v>
      </c>
      <c r="BA13" s="13">
        <v>291</v>
      </c>
      <c r="BB13" s="13">
        <f t="shared" si="25"/>
        <v>543</v>
      </c>
      <c r="BC13" s="2">
        <f t="shared" si="26"/>
        <v>9.347564124634189E-2</v>
      </c>
      <c r="BD13" s="13">
        <v>186</v>
      </c>
      <c r="BE13" s="13">
        <v>213</v>
      </c>
      <c r="BF13" s="13">
        <f t="shared" si="27"/>
        <v>399</v>
      </c>
      <c r="BG13" s="2">
        <f t="shared" si="28"/>
        <v>8.9783978397839789E-2</v>
      </c>
      <c r="BH13" s="13">
        <v>94</v>
      </c>
      <c r="BI13" s="13">
        <v>99</v>
      </c>
      <c r="BJ13" s="13">
        <f t="shared" si="29"/>
        <v>193</v>
      </c>
      <c r="BK13" s="2">
        <f t="shared" si="30"/>
        <v>7.0618368093669961E-2</v>
      </c>
      <c r="BL13" s="13">
        <v>74</v>
      </c>
      <c r="BM13" s="13">
        <v>108</v>
      </c>
      <c r="BN13" s="13">
        <f t="shared" si="31"/>
        <v>182</v>
      </c>
      <c r="BO13" s="2">
        <f t="shared" si="32"/>
        <v>6.9017823284034885E-2</v>
      </c>
      <c r="BP13" s="13">
        <f t="shared" si="33"/>
        <v>11737</v>
      </c>
      <c r="BQ13" s="2">
        <f t="shared" si="0"/>
        <v>0.10456683653469227</v>
      </c>
    </row>
    <row r="14" spans="1:69" x14ac:dyDescent="0.25">
      <c r="A14" s="4">
        <v>6</v>
      </c>
      <c r="B14" s="5">
        <v>2006</v>
      </c>
      <c r="C14" s="1" t="s">
        <v>202</v>
      </c>
      <c r="D14" s="13">
        <v>423</v>
      </c>
      <c r="E14" s="13">
        <v>406</v>
      </c>
      <c r="F14" s="13">
        <f t="shared" si="1"/>
        <v>829</v>
      </c>
      <c r="G14" s="2">
        <f t="shared" si="2"/>
        <v>0.13930431860191564</v>
      </c>
      <c r="H14" s="13">
        <v>621</v>
      </c>
      <c r="I14" s="13">
        <v>556</v>
      </c>
      <c r="J14" s="13">
        <f t="shared" si="3"/>
        <v>1177</v>
      </c>
      <c r="K14" s="2">
        <f t="shared" si="4"/>
        <v>0.1443640377775052</v>
      </c>
      <c r="L14" s="13">
        <v>682</v>
      </c>
      <c r="M14" s="13">
        <v>582</v>
      </c>
      <c r="N14" s="13">
        <f t="shared" si="5"/>
        <v>1264</v>
      </c>
      <c r="O14" s="2">
        <f t="shared" si="6"/>
        <v>0.14512055109070035</v>
      </c>
      <c r="P14" s="13">
        <v>756</v>
      </c>
      <c r="Q14" s="13">
        <v>697</v>
      </c>
      <c r="R14" s="13">
        <f t="shared" si="7"/>
        <v>1453</v>
      </c>
      <c r="S14" s="2">
        <f t="shared" si="8"/>
        <v>0.15790045642251685</v>
      </c>
      <c r="T14" s="13">
        <v>748</v>
      </c>
      <c r="U14" s="13">
        <v>685</v>
      </c>
      <c r="V14" s="13">
        <f t="shared" si="9"/>
        <v>1433</v>
      </c>
      <c r="W14" s="2">
        <f t="shared" si="10"/>
        <v>0.15955906914597484</v>
      </c>
      <c r="X14" s="13">
        <v>652</v>
      </c>
      <c r="Y14" s="13">
        <v>627</v>
      </c>
      <c r="Z14" s="13">
        <f t="shared" si="11"/>
        <v>1279</v>
      </c>
      <c r="AA14" s="2">
        <f t="shared" si="12"/>
        <v>0.15685553102771646</v>
      </c>
      <c r="AB14" s="13">
        <v>580</v>
      </c>
      <c r="AC14" s="13">
        <v>556</v>
      </c>
      <c r="AD14" s="13">
        <f t="shared" si="13"/>
        <v>1136</v>
      </c>
      <c r="AE14" s="2">
        <f t="shared" si="14"/>
        <v>0.14412585638162903</v>
      </c>
      <c r="AF14" s="13">
        <v>549</v>
      </c>
      <c r="AG14" s="13">
        <v>552</v>
      </c>
      <c r="AH14" s="13">
        <f t="shared" si="15"/>
        <v>1101</v>
      </c>
      <c r="AI14" s="2">
        <f t="shared" si="16"/>
        <v>0.15127782357790601</v>
      </c>
      <c r="AJ14" s="13">
        <v>636</v>
      </c>
      <c r="AK14" s="13">
        <v>656</v>
      </c>
      <c r="AL14" s="13">
        <f t="shared" si="17"/>
        <v>1292</v>
      </c>
      <c r="AM14" s="2">
        <f t="shared" si="18"/>
        <v>0.15091694895456137</v>
      </c>
      <c r="AN14" s="13">
        <v>659</v>
      </c>
      <c r="AO14" s="13">
        <v>692</v>
      </c>
      <c r="AP14" s="13">
        <f t="shared" si="19"/>
        <v>1351</v>
      </c>
      <c r="AQ14" s="2">
        <f t="shared" si="20"/>
        <v>0.14994450610432852</v>
      </c>
      <c r="AR14" s="13">
        <v>609</v>
      </c>
      <c r="AS14" s="13">
        <v>656</v>
      </c>
      <c r="AT14" s="13">
        <f t="shared" si="21"/>
        <v>1265</v>
      </c>
      <c r="AU14" s="2">
        <f t="shared" si="22"/>
        <v>0.1619718309859155</v>
      </c>
      <c r="AV14" s="13">
        <v>519</v>
      </c>
      <c r="AW14" s="13">
        <v>614</v>
      </c>
      <c r="AX14" s="13">
        <f t="shared" si="23"/>
        <v>1133</v>
      </c>
      <c r="AY14" s="2">
        <f t="shared" si="24"/>
        <v>0.16351565882522731</v>
      </c>
      <c r="AZ14" s="13">
        <v>466</v>
      </c>
      <c r="BA14" s="13">
        <v>574</v>
      </c>
      <c r="BB14" s="13">
        <f t="shared" si="25"/>
        <v>1040</v>
      </c>
      <c r="BC14" s="2">
        <f t="shared" si="26"/>
        <v>0.17903253572043382</v>
      </c>
      <c r="BD14" s="13">
        <v>356</v>
      </c>
      <c r="BE14" s="13">
        <v>442</v>
      </c>
      <c r="BF14" s="13">
        <f t="shared" si="27"/>
        <v>798</v>
      </c>
      <c r="BG14" s="2">
        <f t="shared" si="28"/>
        <v>0.17956795679567958</v>
      </c>
      <c r="BH14" s="13">
        <v>247</v>
      </c>
      <c r="BI14" s="13">
        <v>270</v>
      </c>
      <c r="BJ14" s="13">
        <f t="shared" si="29"/>
        <v>517</v>
      </c>
      <c r="BK14" s="2">
        <f t="shared" si="30"/>
        <v>0.18916941090376876</v>
      </c>
      <c r="BL14" s="13">
        <v>194</v>
      </c>
      <c r="BM14" s="13">
        <v>248</v>
      </c>
      <c r="BN14" s="13">
        <f t="shared" si="31"/>
        <v>442</v>
      </c>
      <c r="BO14" s="2">
        <f t="shared" si="32"/>
        <v>0.16761471368979902</v>
      </c>
      <c r="BP14" s="13">
        <f t="shared" si="33"/>
        <v>17510</v>
      </c>
      <c r="BQ14" s="2">
        <f t="shared" si="0"/>
        <v>0.15599942981362033</v>
      </c>
    </row>
    <row r="15" spans="1:69" x14ac:dyDescent="0.25">
      <c r="A15" s="4">
        <v>7</v>
      </c>
      <c r="B15" s="5">
        <v>2007</v>
      </c>
      <c r="C15" s="1" t="s">
        <v>203</v>
      </c>
      <c r="D15" s="13">
        <v>208</v>
      </c>
      <c r="E15" s="13">
        <v>198</v>
      </c>
      <c r="F15" s="13">
        <f t="shared" si="1"/>
        <v>406</v>
      </c>
      <c r="G15" s="2">
        <f t="shared" si="2"/>
        <v>6.8223827928079309E-2</v>
      </c>
      <c r="H15" s="13">
        <v>266</v>
      </c>
      <c r="I15" s="13">
        <v>282</v>
      </c>
      <c r="J15" s="13">
        <f t="shared" si="3"/>
        <v>548</v>
      </c>
      <c r="K15" s="2">
        <f t="shared" si="4"/>
        <v>6.7214522261744139E-2</v>
      </c>
      <c r="L15" s="13">
        <v>320</v>
      </c>
      <c r="M15" s="13">
        <v>308</v>
      </c>
      <c r="N15" s="13">
        <f t="shared" si="5"/>
        <v>628</v>
      </c>
      <c r="O15" s="2">
        <f t="shared" si="6"/>
        <v>7.2101033295063149E-2</v>
      </c>
      <c r="P15" s="13">
        <v>329</v>
      </c>
      <c r="Q15" s="13">
        <v>336</v>
      </c>
      <c r="R15" s="13">
        <f t="shared" si="7"/>
        <v>665</v>
      </c>
      <c r="S15" s="2">
        <f t="shared" si="8"/>
        <v>7.2266898500326013E-2</v>
      </c>
      <c r="T15" s="13">
        <v>348</v>
      </c>
      <c r="U15" s="13">
        <v>336</v>
      </c>
      <c r="V15" s="13">
        <f t="shared" si="9"/>
        <v>684</v>
      </c>
      <c r="W15" s="2">
        <f t="shared" si="10"/>
        <v>7.6160783877073826E-2</v>
      </c>
      <c r="X15" s="13">
        <v>296</v>
      </c>
      <c r="Y15" s="13">
        <v>297</v>
      </c>
      <c r="Z15" s="13">
        <f t="shared" si="11"/>
        <v>593</v>
      </c>
      <c r="AA15" s="2">
        <f t="shared" si="12"/>
        <v>7.2725042923718425E-2</v>
      </c>
      <c r="AB15" s="13">
        <v>262</v>
      </c>
      <c r="AC15" s="13">
        <v>229</v>
      </c>
      <c r="AD15" s="13">
        <f t="shared" si="13"/>
        <v>491</v>
      </c>
      <c r="AE15" s="2">
        <f t="shared" si="14"/>
        <v>6.2293834052270999E-2</v>
      </c>
      <c r="AF15" s="13">
        <v>214</v>
      </c>
      <c r="AG15" s="13">
        <v>223</v>
      </c>
      <c r="AH15" s="13">
        <f t="shared" si="15"/>
        <v>437</v>
      </c>
      <c r="AI15" s="2">
        <f t="shared" si="16"/>
        <v>6.0043968123110747E-2</v>
      </c>
      <c r="AJ15" s="13">
        <v>275</v>
      </c>
      <c r="AK15" s="13">
        <v>340</v>
      </c>
      <c r="AL15" s="13">
        <f t="shared" si="17"/>
        <v>615</v>
      </c>
      <c r="AM15" s="2">
        <f t="shared" si="18"/>
        <v>7.183740217264338E-2</v>
      </c>
      <c r="AN15" s="13">
        <v>302</v>
      </c>
      <c r="AO15" s="13">
        <v>326</v>
      </c>
      <c r="AP15" s="13">
        <f t="shared" si="19"/>
        <v>628</v>
      </c>
      <c r="AQ15" s="2">
        <f t="shared" si="20"/>
        <v>6.9700332963374023E-2</v>
      </c>
      <c r="AR15" s="13">
        <v>285</v>
      </c>
      <c r="AS15" s="13">
        <v>314</v>
      </c>
      <c r="AT15" s="13">
        <f t="shared" si="21"/>
        <v>599</v>
      </c>
      <c r="AU15" s="2">
        <f t="shared" si="22"/>
        <v>7.6696542893725989E-2</v>
      </c>
      <c r="AV15" s="13">
        <v>261</v>
      </c>
      <c r="AW15" s="13">
        <v>265</v>
      </c>
      <c r="AX15" s="13">
        <f t="shared" si="23"/>
        <v>526</v>
      </c>
      <c r="AY15" s="2">
        <f t="shared" si="24"/>
        <v>7.5912830134218498E-2</v>
      </c>
      <c r="AZ15" s="13">
        <v>183</v>
      </c>
      <c r="BA15" s="13">
        <v>227</v>
      </c>
      <c r="BB15" s="13">
        <f t="shared" si="25"/>
        <v>410</v>
      </c>
      <c r="BC15" s="2">
        <f t="shared" si="26"/>
        <v>7.0580134274401796E-2</v>
      </c>
      <c r="BD15" s="13">
        <v>131</v>
      </c>
      <c r="BE15" s="13">
        <v>176</v>
      </c>
      <c r="BF15" s="13">
        <f t="shared" si="27"/>
        <v>307</v>
      </c>
      <c r="BG15" s="2">
        <f t="shared" si="28"/>
        <v>6.908190819081908E-2</v>
      </c>
      <c r="BH15" s="13">
        <v>73</v>
      </c>
      <c r="BI15" s="13">
        <v>100</v>
      </c>
      <c r="BJ15" s="13">
        <f t="shared" si="29"/>
        <v>173</v>
      </c>
      <c r="BK15" s="2">
        <f t="shared" si="30"/>
        <v>6.3300402488108309E-2</v>
      </c>
      <c r="BL15" s="13">
        <v>89</v>
      </c>
      <c r="BM15" s="13">
        <v>108</v>
      </c>
      <c r="BN15" s="13">
        <f t="shared" si="31"/>
        <v>197</v>
      </c>
      <c r="BO15" s="2">
        <f t="shared" si="32"/>
        <v>7.4706105422828975E-2</v>
      </c>
      <c r="BP15" s="13">
        <f t="shared" si="33"/>
        <v>7907</v>
      </c>
      <c r="BQ15" s="2">
        <f t="shared" si="0"/>
        <v>7.0444745376144827E-2</v>
      </c>
    </row>
    <row r="16" spans="1:69" x14ac:dyDescent="0.25">
      <c r="A16" s="4">
        <v>8</v>
      </c>
      <c r="B16" s="5">
        <v>2008</v>
      </c>
      <c r="C16" s="1" t="s">
        <v>204</v>
      </c>
      <c r="D16" s="13">
        <v>187</v>
      </c>
      <c r="E16" s="13">
        <v>164</v>
      </c>
      <c r="F16" s="13">
        <f t="shared" si="1"/>
        <v>351</v>
      </c>
      <c r="G16" s="2">
        <f t="shared" si="2"/>
        <v>5.8981683750630148E-2</v>
      </c>
      <c r="H16" s="13">
        <v>259</v>
      </c>
      <c r="I16" s="13">
        <v>267</v>
      </c>
      <c r="J16" s="13">
        <f t="shared" si="3"/>
        <v>526</v>
      </c>
      <c r="K16" s="2">
        <f t="shared" si="4"/>
        <v>6.4516129032258063E-2</v>
      </c>
      <c r="L16" s="13">
        <v>282</v>
      </c>
      <c r="M16" s="13">
        <v>263</v>
      </c>
      <c r="N16" s="13">
        <f t="shared" si="5"/>
        <v>545</v>
      </c>
      <c r="O16" s="2">
        <f t="shared" si="6"/>
        <v>6.2571756601607353E-2</v>
      </c>
      <c r="P16" s="13">
        <v>296</v>
      </c>
      <c r="Q16" s="13">
        <v>272</v>
      </c>
      <c r="R16" s="13">
        <f t="shared" si="7"/>
        <v>568</v>
      </c>
      <c r="S16" s="2">
        <f t="shared" si="8"/>
        <v>6.172571180178222E-2</v>
      </c>
      <c r="T16" s="13">
        <v>287</v>
      </c>
      <c r="U16" s="13">
        <v>236</v>
      </c>
      <c r="V16" s="13">
        <f t="shared" si="9"/>
        <v>523</v>
      </c>
      <c r="W16" s="2">
        <f t="shared" si="10"/>
        <v>5.8234049660394166E-2</v>
      </c>
      <c r="X16" s="13">
        <v>282</v>
      </c>
      <c r="Y16" s="13">
        <v>249</v>
      </c>
      <c r="Z16" s="13">
        <f t="shared" si="11"/>
        <v>531</v>
      </c>
      <c r="AA16" s="2">
        <f t="shared" si="12"/>
        <v>6.5121412803532008E-2</v>
      </c>
      <c r="AB16" s="13">
        <v>246</v>
      </c>
      <c r="AC16" s="13">
        <v>246</v>
      </c>
      <c r="AD16" s="13">
        <f t="shared" si="13"/>
        <v>492</v>
      </c>
      <c r="AE16" s="2">
        <f t="shared" si="14"/>
        <v>6.2420705404719612E-2</v>
      </c>
      <c r="AF16" s="13">
        <v>239</v>
      </c>
      <c r="AG16" s="13">
        <v>239</v>
      </c>
      <c r="AH16" s="13">
        <f t="shared" si="15"/>
        <v>478</v>
      </c>
      <c r="AI16" s="2">
        <f t="shared" si="16"/>
        <v>6.5677383896674907E-2</v>
      </c>
      <c r="AJ16" s="13">
        <v>242</v>
      </c>
      <c r="AK16" s="13">
        <v>233</v>
      </c>
      <c r="AL16" s="13">
        <f t="shared" si="17"/>
        <v>475</v>
      </c>
      <c r="AM16" s="2">
        <f t="shared" si="18"/>
        <v>5.5484172409765213E-2</v>
      </c>
      <c r="AN16" s="13">
        <v>254</v>
      </c>
      <c r="AO16" s="13">
        <v>265</v>
      </c>
      <c r="AP16" s="13">
        <f t="shared" si="19"/>
        <v>519</v>
      </c>
      <c r="AQ16" s="2">
        <f t="shared" si="20"/>
        <v>5.7602663706992234E-2</v>
      </c>
      <c r="AR16" s="13">
        <v>216</v>
      </c>
      <c r="AS16" s="13">
        <v>243</v>
      </c>
      <c r="AT16" s="13">
        <f t="shared" si="21"/>
        <v>459</v>
      </c>
      <c r="AU16" s="2">
        <f t="shared" si="22"/>
        <v>5.87708066581306E-2</v>
      </c>
      <c r="AV16" s="13">
        <v>202</v>
      </c>
      <c r="AW16" s="13">
        <v>210</v>
      </c>
      <c r="AX16" s="13">
        <f t="shared" si="23"/>
        <v>412</v>
      </c>
      <c r="AY16" s="2">
        <f t="shared" si="24"/>
        <v>5.9460239572809929E-2</v>
      </c>
      <c r="AZ16" s="13">
        <v>149</v>
      </c>
      <c r="BA16" s="13">
        <v>193</v>
      </c>
      <c r="BB16" s="13">
        <f t="shared" si="25"/>
        <v>342</v>
      </c>
      <c r="BC16" s="2">
        <f t="shared" si="26"/>
        <v>5.8874160784988812E-2</v>
      </c>
      <c r="BD16" s="13">
        <v>140</v>
      </c>
      <c r="BE16" s="13">
        <v>154</v>
      </c>
      <c r="BF16" s="13">
        <f t="shared" si="27"/>
        <v>294</v>
      </c>
      <c r="BG16" s="2">
        <f t="shared" si="28"/>
        <v>6.6156615661566151E-2</v>
      </c>
      <c r="BH16" s="13">
        <v>103</v>
      </c>
      <c r="BI16" s="13">
        <v>93</v>
      </c>
      <c r="BJ16" s="13">
        <f t="shared" si="29"/>
        <v>196</v>
      </c>
      <c r="BK16" s="2">
        <f t="shared" si="30"/>
        <v>7.1716062934504207E-2</v>
      </c>
      <c r="BL16" s="13">
        <v>58</v>
      </c>
      <c r="BM16" s="13">
        <v>87</v>
      </c>
      <c r="BN16" s="13">
        <f t="shared" si="31"/>
        <v>145</v>
      </c>
      <c r="BO16" s="2">
        <f t="shared" si="32"/>
        <v>5.4986727341676145E-2</v>
      </c>
      <c r="BP16" s="13">
        <f t="shared" si="33"/>
        <v>6856</v>
      </c>
      <c r="BQ16" s="2">
        <f t="shared" si="0"/>
        <v>6.1081215922454656E-2</v>
      </c>
    </row>
    <row r="17" spans="1:69" x14ac:dyDescent="0.25">
      <c r="A17" s="4">
        <v>9</v>
      </c>
      <c r="B17" s="5">
        <v>2009</v>
      </c>
      <c r="C17" s="1" t="s">
        <v>205</v>
      </c>
      <c r="D17" s="13">
        <v>191</v>
      </c>
      <c r="E17" s="13">
        <v>194</v>
      </c>
      <c r="F17" s="13">
        <f t="shared" si="1"/>
        <v>385</v>
      </c>
      <c r="G17" s="2">
        <f t="shared" si="2"/>
        <v>6.4695009242144177E-2</v>
      </c>
      <c r="H17" s="13">
        <v>266</v>
      </c>
      <c r="I17" s="13">
        <v>261</v>
      </c>
      <c r="J17" s="13">
        <f t="shared" si="3"/>
        <v>527</v>
      </c>
      <c r="K17" s="2">
        <f t="shared" si="4"/>
        <v>6.4638783269961975E-2</v>
      </c>
      <c r="L17" s="13">
        <v>274</v>
      </c>
      <c r="M17" s="13">
        <v>282</v>
      </c>
      <c r="N17" s="13">
        <f t="shared" si="5"/>
        <v>556</v>
      </c>
      <c r="O17" s="2">
        <f t="shared" si="6"/>
        <v>6.3834672789896671E-2</v>
      </c>
      <c r="P17" s="13">
        <v>272</v>
      </c>
      <c r="Q17" s="13">
        <v>288</v>
      </c>
      <c r="R17" s="13">
        <f t="shared" si="7"/>
        <v>560</v>
      </c>
      <c r="S17" s="2">
        <f t="shared" si="8"/>
        <v>6.0856335579221911E-2</v>
      </c>
      <c r="T17" s="13">
        <v>282</v>
      </c>
      <c r="U17" s="13">
        <v>314</v>
      </c>
      <c r="V17" s="13">
        <f t="shared" si="9"/>
        <v>596</v>
      </c>
      <c r="W17" s="2">
        <f t="shared" si="10"/>
        <v>6.6362320454292398E-2</v>
      </c>
      <c r="X17" s="13">
        <v>284</v>
      </c>
      <c r="Y17" s="13">
        <v>269</v>
      </c>
      <c r="Z17" s="13">
        <f t="shared" si="11"/>
        <v>553</v>
      </c>
      <c r="AA17" s="2">
        <f t="shared" si="12"/>
        <v>6.7819475104243312E-2</v>
      </c>
      <c r="AB17" s="13">
        <v>274</v>
      </c>
      <c r="AC17" s="13">
        <v>275</v>
      </c>
      <c r="AD17" s="13">
        <f t="shared" si="13"/>
        <v>549</v>
      </c>
      <c r="AE17" s="2">
        <f t="shared" si="14"/>
        <v>6.9652372494290793E-2</v>
      </c>
      <c r="AF17" s="13">
        <v>239</v>
      </c>
      <c r="AG17" s="13">
        <v>272</v>
      </c>
      <c r="AH17" s="13">
        <f t="shared" si="15"/>
        <v>511</v>
      </c>
      <c r="AI17" s="2">
        <f t="shared" si="16"/>
        <v>7.0211596592470463E-2</v>
      </c>
      <c r="AJ17" s="13">
        <v>260</v>
      </c>
      <c r="AK17" s="13">
        <v>290</v>
      </c>
      <c r="AL17" s="13">
        <f t="shared" si="17"/>
        <v>550</v>
      </c>
      <c r="AM17" s="2">
        <f t="shared" si="18"/>
        <v>6.4244831211307085E-2</v>
      </c>
      <c r="AN17" s="13">
        <v>282</v>
      </c>
      <c r="AO17" s="13">
        <v>276</v>
      </c>
      <c r="AP17" s="13">
        <f t="shared" si="19"/>
        <v>558</v>
      </c>
      <c r="AQ17" s="2">
        <f t="shared" si="20"/>
        <v>6.1931187569367371E-2</v>
      </c>
      <c r="AR17" s="13">
        <v>237</v>
      </c>
      <c r="AS17" s="13">
        <v>280</v>
      </c>
      <c r="AT17" s="13">
        <f t="shared" si="21"/>
        <v>517</v>
      </c>
      <c r="AU17" s="2">
        <f t="shared" si="22"/>
        <v>6.6197183098591544E-2</v>
      </c>
      <c r="AV17" s="13">
        <v>232</v>
      </c>
      <c r="AW17" s="13">
        <v>263</v>
      </c>
      <c r="AX17" s="13">
        <f t="shared" si="23"/>
        <v>495</v>
      </c>
      <c r="AY17" s="2">
        <f t="shared" si="24"/>
        <v>7.1438880069274069E-2</v>
      </c>
      <c r="AZ17" s="13">
        <v>177</v>
      </c>
      <c r="BA17" s="13">
        <v>209</v>
      </c>
      <c r="BB17" s="13">
        <f t="shared" si="25"/>
        <v>386</v>
      </c>
      <c r="BC17" s="2">
        <f t="shared" si="26"/>
        <v>6.6448614219314861E-2</v>
      </c>
      <c r="BD17" s="13">
        <v>139</v>
      </c>
      <c r="BE17" s="13">
        <v>177</v>
      </c>
      <c r="BF17" s="13">
        <f t="shared" si="27"/>
        <v>316</v>
      </c>
      <c r="BG17" s="2">
        <f t="shared" si="28"/>
        <v>7.1107110711071106E-2</v>
      </c>
      <c r="BH17" s="13">
        <v>108</v>
      </c>
      <c r="BI17" s="13">
        <v>113</v>
      </c>
      <c r="BJ17" s="13">
        <f t="shared" si="29"/>
        <v>221</v>
      </c>
      <c r="BK17" s="2">
        <f t="shared" si="30"/>
        <v>8.0863519941456269E-2</v>
      </c>
      <c r="BL17" s="13">
        <v>76</v>
      </c>
      <c r="BM17" s="13">
        <v>99</v>
      </c>
      <c r="BN17" s="13">
        <f t="shared" si="31"/>
        <v>175</v>
      </c>
      <c r="BO17" s="2">
        <f t="shared" si="32"/>
        <v>6.6363291619264311E-2</v>
      </c>
      <c r="BP17" s="13">
        <f t="shared" si="33"/>
        <v>7455</v>
      </c>
      <c r="BQ17" s="2">
        <f t="shared" si="0"/>
        <v>6.641780406970528E-2</v>
      </c>
    </row>
    <row r="18" spans="1:69" x14ac:dyDescent="0.25">
      <c r="A18" s="4">
        <v>10</v>
      </c>
      <c r="B18" s="5">
        <v>2010</v>
      </c>
      <c r="C18" s="1" t="s">
        <v>206</v>
      </c>
      <c r="D18" s="13">
        <v>156</v>
      </c>
      <c r="E18" s="13">
        <v>153</v>
      </c>
      <c r="F18" s="13">
        <f t="shared" si="1"/>
        <v>309</v>
      </c>
      <c r="G18" s="2">
        <f t="shared" si="2"/>
        <v>5.1924046378759872E-2</v>
      </c>
      <c r="H18" s="13">
        <v>222</v>
      </c>
      <c r="I18" s="13">
        <v>220</v>
      </c>
      <c r="J18" s="13">
        <f t="shared" si="3"/>
        <v>442</v>
      </c>
      <c r="K18" s="2">
        <f t="shared" si="4"/>
        <v>5.4213173065129398E-2</v>
      </c>
      <c r="L18" s="13">
        <v>226</v>
      </c>
      <c r="M18" s="13">
        <v>212</v>
      </c>
      <c r="N18" s="13">
        <f t="shared" si="5"/>
        <v>438</v>
      </c>
      <c r="O18" s="2">
        <f t="shared" si="6"/>
        <v>5.0287026406429389E-2</v>
      </c>
      <c r="P18" s="13">
        <v>210</v>
      </c>
      <c r="Q18" s="13">
        <v>238</v>
      </c>
      <c r="R18" s="13">
        <f t="shared" si="7"/>
        <v>448</v>
      </c>
      <c r="S18" s="2">
        <f t="shared" si="8"/>
        <v>4.8685068463377529E-2</v>
      </c>
      <c r="T18" s="13">
        <v>232</v>
      </c>
      <c r="U18" s="13">
        <v>236</v>
      </c>
      <c r="V18" s="13">
        <f t="shared" si="9"/>
        <v>468</v>
      </c>
      <c r="W18" s="2">
        <f t="shared" si="10"/>
        <v>5.211001002115577E-2</v>
      </c>
      <c r="X18" s="13">
        <v>221</v>
      </c>
      <c r="Y18" s="13">
        <v>212</v>
      </c>
      <c r="Z18" s="13">
        <f t="shared" si="11"/>
        <v>433</v>
      </c>
      <c r="AA18" s="2">
        <f t="shared" si="12"/>
        <v>5.3102771645818003E-2</v>
      </c>
      <c r="AB18" s="13">
        <v>204</v>
      </c>
      <c r="AC18" s="13">
        <v>188</v>
      </c>
      <c r="AD18" s="13">
        <f t="shared" si="13"/>
        <v>392</v>
      </c>
      <c r="AE18" s="2">
        <f t="shared" si="14"/>
        <v>4.9733570159857902E-2</v>
      </c>
      <c r="AF18" s="13">
        <v>190</v>
      </c>
      <c r="AG18" s="13">
        <v>206</v>
      </c>
      <c r="AH18" s="13">
        <f t="shared" si="15"/>
        <v>396</v>
      </c>
      <c r="AI18" s="2">
        <f t="shared" si="16"/>
        <v>5.441055234954658E-2</v>
      </c>
      <c r="AJ18" s="13">
        <v>227</v>
      </c>
      <c r="AK18" s="13">
        <v>232</v>
      </c>
      <c r="AL18" s="13">
        <f t="shared" si="17"/>
        <v>459</v>
      </c>
      <c r="AM18" s="2">
        <f t="shared" si="18"/>
        <v>5.3615231865436278E-2</v>
      </c>
      <c r="AN18" s="13">
        <v>230</v>
      </c>
      <c r="AO18" s="13">
        <v>236</v>
      </c>
      <c r="AP18" s="13">
        <f t="shared" si="19"/>
        <v>466</v>
      </c>
      <c r="AQ18" s="2">
        <f t="shared" si="20"/>
        <v>5.1720310765815763E-2</v>
      </c>
      <c r="AR18" s="13">
        <v>209</v>
      </c>
      <c r="AS18" s="13">
        <v>217</v>
      </c>
      <c r="AT18" s="13">
        <f t="shared" si="21"/>
        <v>426</v>
      </c>
      <c r="AU18" s="2">
        <f t="shared" si="22"/>
        <v>5.4545454545454543E-2</v>
      </c>
      <c r="AV18" s="13">
        <v>164</v>
      </c>
      <c r="AW18" s="13">
        <v>195</v>
      </c>
      <c r="AX18" s="13">
        <f t="shared" si="23"/>
        <v>359</v>
      </c>
      <c r="AY18" s="2">
        <f t="shared" si="24"/>
        <v>5.1811228171453311E-2</v>
      </c>
      <c r="AZ18" s="13">
        <v>136</v>
      </c>
      <c r="BA18" s="13">
        <v>159</v>
      </c>
      <c r="BB18" s="13">
        <f t="shared" si="25"/>
        <v>295</v>
      </c>
      <c r="BC18" s="2">
        <f t="shared" si="26"/>
        <v>5.0783267343776896E-2</v>
      </c>
      <c r="BD18" s="13">
        <v>96</v>
      </c>
      <c r="BE18" s="13">
        <v>129</v>
      </c>
      <c r="BF18" s="13">
        <f t="shared" si="27"/>
        <v>225</v>
      </c>
      <c r="BG18" s="2">
        <f t="shared" si="28"/>
        <v>5.063006300630063E-2</v>
      </c>
      <c r="BH18" s="13">
        <v>77</v>
      </c>
      <c r="BI18" s="13">
        <v>98</v>
      </c>
      <c r="BJ18" s="13">
        <f t="shared" si="29"/>
        <v>175</v>
      </c>
      <c r="BK18" s="2">
        <f t="shared" si="30"/>
        <v>6.4032199048664473E-2</v>
      </c>
      <c r="BL18" s="13">
        <v>65</v>
      </c>
      <c r="BM18" s="13">
        <v>100</v>
      </c>
      <c r="BN18" s="13">
        <f t="shared" si="31"/>
        <v>165</v>
      </c>
      <c r="BO18" s="2">
        <f t="shared" si="32"/>
        <v>6.2571103526734922E-2</v>
      </c>
      <c r="BP18" s="13">
        <f t="shared" si="33"/>
        <v>5896</v>
      </c>
      <c r="BQ18" s="2">
        <f t="shared" si="0"/>
        <v>5.2528420227361816E-2</v>
      </c>
    </row>
    <row r="19" spans="1:69" x14ac:dyDescent="0.25">
      <c r="A19" s="4">
        <v>11</v>
      </c>
      <c r="B19" s="5">
        <v>2011</v>
      </c>
      <c r="C19" s="1" t="s">
        <v>207</v>
      </c>
      <c r="D19" s="13">
        <v>139</v>
      </c>
      <c r="E19" s="13">
        <v>121</v>
      </c>
      <c r="F19" s="13">
        <f t="shared" si="1"/>
        <v>260</v>
      </c>
      <c r="G19" s="2">
        <f t="shared" si="2"/>
        <v>4.3690136111577883E-2</v>
      </c>
      <c r="H19" s="13">
        <v>192</v>
      </c>
      <c r="I19" s="13">
        <v>178</v>
      </c>
      <c r="J19" s="13">
        <f t="shared" si="3"/>
        <v>370</v>
      </c>
      <c r="K19" s="2">
        <f t="shared" si="4"/>
        <v>4.5382067950447691E-2</v>
      </c>
      <c r="L19" s="13">
        <v>237</v>
      </c>
      <c r="M19" s="13">
        <v>171</v>
      </c>
      <c r="N19" s="13">
        <f t="shared" si="5"/>
        <v>408</v>
      </c>
      <c r="O19" s="2">
        <f t="shared" si="6"/>
        <v>4.6842709529276695E-2</v>
      </c>
      <c r="P19" s="13">
        <v>179</v>
      </c>
      <c r="Q19" s="13">
        <v>199</v>
      </c>
      <c r="R19" s="13">
        <f t="shared" si="7"/>
        <v>378</v>
      </c>
      <c r="S19" s="2">
        <f t="shared" si="8"/>
        <v>4.1078026515974787E-2</v>
      </c>
      <c r="T19" s="13">
        <v>200</v>
      </c>
      <c r="U19" s="13">
        <v>220</v>
      </c>
      <c r="V19" s="13">
        <f t="shared" si="9"/>
        <v>420</v>
      </c>
      <c r="W19" s="2">
        <f t="shared" si="10"/>
        <v>4.6765393608729541E-2</v>
      </c>
      <c r="X19" s="13">
        <v>173</v>
      </c>
      <c r="Y19" s="13">
        <v>189</v>
      </c>
      <c r="Z19" s="13">
        <f t="shared" si="11"/>
        <v>362</v>
      </c>
      <c r="AA19" s="2">
        <f t="shared" si="12"/>
        <v>4.4395388766249697E-2</v>
      </c>
      <c r="AB19" s="13">
        <v>158</v>
      </c>
      <c r="AC19" s="13">
        <v>190</v>
      </c>
      <c r="AD19" s="13">
        <f t="shared" si="13"/>
        <v>348</v>
      </c>
      <c r="AE19" s="2">
        <f t="shared" si="14"/>
        <v>4.4151230652118754E-2</v>
      </c>
      <c r="AF19" s="13">
        <v>189</v>
      </c>
      <c r="AG19" s="13">
        <v>174</v>
      </c>
      <c r="AH19" s="13">
        <f t="shared" si="15"/>
        <v>363</v>
      </c>
      <c r="AI19" s="2">
        <f t="shared" si="16"/>
        <v>4.9876339653751031E-2</v>
      </c>
      <c r="AJ19" s="13">
        <v>158</v>
      </c>
      <c r="AK19" s="13">
        <v>195</v>
      </c>
      <c r="AL19" s="13">
        <f t="shared" si="17"/>
        <v>353</v>
      </c>
      <c r="AM19" s="2">
        <f t="shared" si="18"/>
        <v>4.1233500759257094E-2</v>
      </c>
      <c r="AN19" s="13">
        <v>197</v>
      </c>
      <c r="AO19" s="13">
        <v>202</v>
      </c>
      <c r="AP19" s="13">
        <f t="shared" si="19"/>
        <v>399</v>
      </c>
      <c r="AQ19" s="2">
        <f t="shared" si="20"/>
        <v>4.428412874583796E-2</v>
      </c>
      <c r="AR19" s="13">
        <v>164</v>
      </c>
      <c r="AS19" s="13">
        <v>195</v>
      </c>
      <c r="AT19" s="13">
        <f t="shared" si="21"/>
        <v>359</v>
      </c>
      <c r="AU19" s="2">
        <f t="shared" si="22"/>
        <v>4.5966709346991035E-2</v>
      </c>
      <c r="AV19" s="13">
        <v>150</v>
      </c>
      <c r="AW19" s="13">
        <v>159</v>
      </c>
      <c r="AX19" s="13">
        <f t="shared" si="23"/>
        <v>309</v>
      </c>
      <c r="AY19" s="2">
        <f t="shared" si="24"/>
        <v>4.4595179679607445E-2</v>
      </c>
      <c r="AZ19" s="13">
        <v>149</v>
      </c>
      <c r="BA19" s="13">
        <v>179</v>
      </c>
      <c r="BB19" s="13">
        <f t="shared" si="25"/>
        <v>328</v>
      </c>
      <c r="BC19" s="2">
        <f t="shared" si="26"/>
        <v>5.6464107419521431E-2</v>
      </c>
      <c r="BD19" s="13">
        <v>92</v>
      </c>
      <c r="BE19" s="13">
        <v>101</v>
      </c>
      <c r="BF19" s="13">
        <f t="shared" si="27"/>
        <v>193</v>
      </c>
      <c r="BG19" s="2">
        <f t="shared" si="28"/>
        <v>4.342934293429343E-2</v>
      </c>
      <c r="BH19" s="13">
        <v>55</v>
      </c>
      <c r="BI19" s="13">
        <v>76</v>
      </c>
      <c r="BJ19" s="13">
        <f t="shared" si="29"/>
        <v>131</v>
      </c>
      <c r="BK19" s="2">
        <f t="shared" si="30"/>
        <v>4.7932674716428834E-2</v>
      </c>
      <c r="BL19" s="13">
        <v>63</v>
      </c>
      <c r="BM19" s="13">
        <v>73</v>
      </c>
      <c r="BN19" s="13">
        <f t="shared" si="31"/>
        <v>136</v>
      </c>
      <c r="BO19" s="2">
        <f t="shared" si="32"/>
        <v>5.1573758058399699E-2</v>
      </c>
      <c r="BP19" s="13">
        <f t="shared" si="33"/>
        <v>5117</v>
      </c>
      <c r="BQ19" s="2">
        <f t="shared" si="0"/>
        <v>4.5588182887281281E-2</v>
      </c>
    </row>
    <row r="20" spans="1:69" x14ac:dyDescent="0.25">
      <c r="A20" s="4">
        <v>12</v>
      </c>
      <c r="B20" s="5">
        <v>2012</v>
      </c>
      <c r="C20" s="1" t="s">
        <v>208</v>
      </c>
      <c r="D20" s="13">
        <v>108</v>
      </c>
      <c r="E20" s="13">
        <v>112</v>
      </c>
      <c r="F20" s="13">
        <f t="shared" si="1"/>
        <v>220</v>
      </c>
      <c r="G20" s="2">
        <f t="shared" si="2"/>
        <v>3.6968576709796676E-2</v>
      </c>
      <c r="H20" s="13">
        <v>154</v>
      </c>
      <c r="I20" s="13">
        <v>162</v>
      </c>
      <c r="J20" s="13">
        <f t="shared" si="3"/>
        <v>316</v>
      </c>
      <c r="K20" s="2">
        <f t="shared" si="4"/>
        <v>3.8758739114436405E-2</v>
      </c>
      <c r="L20" s="13">
        <v>165</v>
      </c>
      <c r="M20" s="13">
        <v>166</v>
      </c>
      <c r="N20" s="13">
        <f t="shared" si="5"/>
        <v>331</v>
      </c>
      <c r="O20" s="2">
        <f t="shared" si="6"/>
        <v>3.8002296211251438E-2</v>
      </c>
      <c r="P20" s="13">
        <v>164</v>
      </c>
      <c r="Q20" s="13">
        <v>130</v>
      </c>
      <c r="R20" s="13">
        <f t="shared" si="7"/>
        <v>294</v>
      </c>
      <c r="S20" s="2">
        <f t="shared" si="8"/>
        <v>3.1949576179091499E-2</v>
      </c>
      <c r="T20" s="13">
        <v>158</v>
      </c>
      <c r="U20" s="13">
        <v>142</v>
      </c>
      <c r="V20" s="13">
        <f t="shared" si="9"/>
        <v>300</v>
      </c>
      <c r="W20" s="2">
        <f t="shared" si="10"/>
        <v>3.3403852577663956E-2</v>
      </c>
      <c r="X20" s="13">
        <v>153</v>
      </c>
      <c r="Y20" s="13">
        <v>153</v>
      </c>
      <c r="Z20" s="13">
        <f t="shared" si="11"/>
        <v>306</v>
      </c>
      <c r="AA20" s="2">
        <f t="shared" si="12"/>
        <v>3.7527593818984545E-2</v>
      </c>
      <c r="AB20" s="13">
        <v>141</v>
      </c>
      <c r="AC20" s="13">
        <v>164</v>
      </c>
      <c r="AD20" s="13">
        <f t="shared" si="13"/>
        <v>305</v>
      </c>
      <c r="AE20" s="2">
        <f t="shared" si="14"/>
        <v>3.8695762496828219E-2</v>
      </c>
      <c r="AF20" s="13">
        <v>114</v>
      </c>
      <c r="AG20" s="13">
        <v>126</v>
      </c>
      <c r="AH20" s="13">
        <f t="shared" si="15"/>
        <v>240</v>
      </c>
      <c r="AI20" s="2">
        <f t="shared" si="16"/>
        <v>3.2976092333058531E-2</v>
      </c>
      <c r="AJ20" s="13">
        <v>157</v>
      </c>
      <c r="AK20" s="13">
        <v>156</v>
      </c>
      <c r="AL20" s="13">
        <f t="shared" si="17"/>
        <v>313</v>
      </c>
      <c r="AM20" s="2">
        <f t="shared" si="18"/>
        <v>3.6561149398434765E-2</v>
      </c>
      <c r="AN20" s="13">
        <v>152</v>
      </c>
      <c r="AO20" s="13">
        <v>178</v>
      </c>
      <c r="AP20" s="13">
        <f t="shared" si="19"/>
        <v>330</v>
      </c>
      <c r="AQ20" s="2">
        <f t="shared" si="20"/>
        <v>3.662597114317425E-2</v>
      </c>
      <c r="AR20" s="13">
        <v>138</v>
      </c>
      <c r="AS20" s="13">
        <v>131</v>
      </c>
      <c r="AT20" s="13">
        <f t="shared" si="21"/>
        <v>269</v>
      </c>
      <c r="AU20" s="2">
        <f t="shared" si="22"/>
        <v>3.4443021766965426E-2</v>
      </c>
      <c r="AV20" s="13">
        <v>107</v>
      </c>
      <c r="AW20" s="13">
        <v>138</v>
      </c>
      <c r="AX20" s="13">
        <f t="shared" si="23"/>
        <v>245</v>
      </c>
      <c r="AY20" s="2">
        <f t="shared" si="24"/>
        <v>3.5358637610044742E-2</v>
      </c>
      <c r="AZ20" s="13">
        <v>112</v>
      </c>
      <c r="BA20" s="13">
        <v>125</v>
      </c>
      <c r="BB20" s="13">
        <f t="shared" si="25"/>
        <v>237</v>
      </c>
      <c r="BC20" s="2">
        <f t="shared" si="26"/>
        <v>4.0798760543983473E-2</v>
      </c>
      <c r="BD20" s="13">
        <v>73</v>
      </c>
      <c r="BE20" s="13">
        <v>80</v>
      </c>
      <c r="BF20" s="13">
        <f t="shared" si="27"/>
        <v>153</v>
      </c>
      <c r="BG20" s="2">
        <f t="shared" si="28"/>
        <v>3.4428442844284431E-2</v>
      </c>
      <c r="BH20" s="13">
        <v>52</v>
      </c>
      <c r="BI20" s="13">
        <v>56</v>
      </c>
      <c r="BJ20" s="13">
        <f t="shared" si="29"/>
        <v>108</v>
      </c>
      <c r="BK20" s="2">
        <f t="shared" si="30"/>
        <v>3.951701427003293E-2</v>
      </c>
      <c r="BL20" s="13">
        <v>45</v>
      </c>
      <c r="BM20" s="13">
        <v>63</v>
      </c>
      <c r="BN20" s="13">
        <f t="shared" si="31"/>
        <v>108</v>
      </c>
      <c r="BO20" s="2">
        <f t="shared" si="32"/>
        <v>4.0955631399317405E-2</v>
      </c>
      <c r="BP20" s="13">
        <f t="shared" si="33"/>
        <v>4075</v>
      </c>
      <c r="BQ20" s="2">
        <f t="shared" si="0"/>
        <v>3.63048358932326E-2</v>
      </c>
    </row>
    <row r="21" spans="1:69" x14ac:dyDescent="0.25">
      <c r="A21" s="17" t="s">
        <v>210</v>
      </c>
      <c r="B21" s="17"/>
      <c r="C21" s="17"/>
      <c r="D21" s="14">
        <f>SUM(D9:D20)</f>
        <v>3065</v>
      </c>
      <c r="E21" s="14">
        <f>SUM(E9:E20)</f>
        <v>2886</v>
      </c>
      <c r="F21" s="14">
        <f>SUM(F9:F20)</f>
        <v>5951</v>
      </c>
      <c r="G21" s="12">
        <f>F21/$BP$21</f>
        <v>5.3018424147393182E-2</v>
      </c>
      <c r="H21" s="14">
        <f>SUM(H9:H20)</f>
        <v>4149</v>
      </c>
      <c r="I21" s="14">
        <f>SUM(I9:I20)</f>
        <v>4004</v>
      </c>
      <c r="J21" s="14">
        <f>SUM(J9:J20)</f>
        <v>8153</v>
      </c>
      <c r="K21" s="12">
        <f>J21/$BP$21</f>
        <v>7.2636399273012367E-2</v>
      </c>
      <c r="L21" s="14">
        <f>SUM(L9:L20)</f>
        <v>4545</v>
      </c>
      <c r="M21" s="14">
        <f>SUM(M9:M20)</f>
        <v>4165</v>
      </c>
      <c r="N21" s="14">
        <f>SUM(N9:N20)</f>
        <v>8710</v>
      </c>
      <c r="O21" s="12">
        <f>N21/$BP$21</f>
        <v>7.7598802608602691E-2</v>
      </c>
      <c r="P21" s="14">
        <f>SUM(P9:P20)</f>
        <v>4731</v>
      </c>
      <c r="Q21" s="14">
        <f>SUM(Q9:Q20)</f>
        <v>4471</v>
      </c>
      <c r="R21" s="14">
        <f>SUM(R9:R20)</f>
        <v>9202</v>
      </c>
      <c r="S21" s="12">
        <f>R21/$BP$21</f>
        <v>8.1982110402337757E-2</v>
      </c>
      <c r="T21" s="14">
        <f>SUM(T9:T20)</f>
        <v>4573</v>
      </c>
      <c r="U21" s="14">
        <f>SUM(U9:U20)</f>
        <v>4408</v>
      </c>
      <c r="V21" s="14">
        <f>SUM(V9:V20)</f>
        <v>8981</v>
      </c>
      <c r="W21" s="12">
        <f>V21/$BP$21</f>
        <v>8.001318556002994E-2</v>
      </c>
      <c r="X21" s="14">
        <f>SUM(X9:X20)</f>
        <v>4102</v>
      </c>
      <c r="Y21" s="14">
        <f>SUM(Y9:Y20)</f>
        <v>4052</v>
      </c>
      <c r="Z21" s="14">
        <f>SUM(Z9:Z20)</f>
        <v>8154</v>
      </c>
      <c r="AA21" s="12">
        <f>Z21/$BP$21</f>
        <v>7.2645308435194761E-2</v>
      </c>
      <c r="AB21" s="14">
        <f>SUM(AB9:AB20)</f>
        <v>3943</v>
      </c>
      <c r="AC21" s="14">
        <f>SUM(AC9:AC20)</f>
        <v>3939</v>
      </c>
      <c r="AD21" s="14">
        <f>SUM(AD9:AD20)</f>
        <v>7882</v>
      </c>
      <c r="AE21" s="12">
        <f>AD21/$BP$21</f>
        <v>7.0222016321585118E-2</v>
      </c>
      <c r="AF21" s="14">
        <f>SUM(AF9:AF20)</f>
        <v>3609</v>
      </c>
      <c r="AG21" s="14">
        <f>SUM(AG9:AG20)</f>
        <v>3669</v>
      </c>
      <c r="AH21" s="14">
        <f>SUM(AH9:AH20)</f>
        <v>7278</v>
      </c>
      <c r="AI21" s="12">
        <f>AH21/$BP$21</f>
        <v>6.4840882363422545E-2</v>
      </c>
      <c r="AJ21" s="14">
        <f>SUM(AJ9:AJ20)</f>
        <v>4147</v>
      </c>
      <c r="AK21" s="14">
        <f>SUM(AK9:AK20)</f>
        <v>4414</v>
      </c>
      <c r="AL21" s="14">
        <f>SUM(AL9:AL20)</f>
        <v>8561</v>
      </c>
      <c r="AM21" s="12">
        <f>AL21/$BP$21</f>
        <v>7.6271337443426818E-2</v>
      </c>
      <c r="AN21" s="14">
        <f>SUM(AN9:AN20)</f>
        <v>4435</v>
      </c>
      <c r="AO21" s="14">
        <f>SUM(AO9:AO20)</f>
        <v>4575</v>
      </c>
      <c r="AP21" s="14">
        <f>SUM(AP9:AP20)</f>
        <v>9010</v>
      </c>
      <c r="AQ21" s="12">
        <f>AP21/$BP$21</f>
        <v>8.0271551263319196E-2</v>
      </c>
      <c r="AR21" s="14">
        <f>SUM(AR9:AR20)</f>
        <v>3784</v>
      </c>
      <c r="AS21" s="14">
        <f>SUM(AS9:AS20)</f>
        <v>4026</v>
      </c>
      <c r="AT21" s="14">
        <f>SUM(AT9:AT20)</f>
        <v>7810</v>
      </c>
      <c r="AU21" s="12">
        <f>AT21/$BP$21</f>
        <v>6.9580556644453159E-2</v>
      </c>
      <c r="AV21" s="14">
        <f>SUM(AV9:AV20)</f>
        <v>3268</v>
      </c>
      <c r="AW21" s="14">
        <f>SUM(AW9:AW20)</f>
        <v>3661</v>
      </c>
      <c r="AX21" s="14">
        <f>SUM(AX9:AX20)</f>
        <v>6929</v>
      </c>
      <c r="AY21" s="12">
        <f>AX21/$BP$21</f>
        <v>6.1731584761769001E-2</v>
      </c>
      <c r="AZ21" s="14">
        <f>SUM(AZ9:AZ20)</f>
        <v>2623</v>
      </c>
      <c r="BA21" s="14">
        <f>SUM(BA9:BA20)</f>
        <v>3186</v>
      </c>
      <c r="BB21" s="14">
        <f>SUM(BB9:BB20)</f>
        <v>5809</v>
      </c>
      <c r="BC21" s="12">
        <f>BB21/$BP$21</f>
        <v>5.1753323117494032E-2</v>
      </c>
      <c r="BD21" s="14">
        <f>SUM(BD9:BD20)</f>
        <v>2042</v>
      </c>
      <c r="BE21" s="14">
        <f>SUM(BE9:BE20)</f>
        <v>2402</v>
      </c>
      <c r="BF21" s="14">
        <f>SUM(BF9:BF20)</f>
        <v>4444</v>
      </c>
      <c r="BG21" s="12">
        <f>BF21/$BP$21</f>
        <v>3.959231673853391E-2</v>
      </c>
      <c r="BH21" s="14">
        <f>SUM(BH9:BH20)</f>
        <v>1285</v>
      </c>
      <c r="BI21" s="14">
        <f>SUM(BI9:BI20)</f>
        <v>1448</v>
      </c>
      <c r="BJ21" s="14">
        <f>SUM(BJ9:BJ20)</f>
        <v>2733</v>
      </c>
      <c r="BK21" s="12">
        <f>BJ21/$BP$21</f>
        <v>2.4348740244467409E-2</v>
      </c>
      <c r="BL21" s="14">
        <f>SUM(BL9:BL20)</f>
        <v>1062</v>
      </c>
      <c r="BM21" s="14">
        <f>SUM(BM9:BM20)</f>
        <v>1575</v>
      </c>
      <c r="BN21" s="14">
        <f>SUM(BN9:BN20)</f>
        <v>2637</v>
      </c>
      <c r="BO21" s="12">
        <f>BN21/$BP$21</f>
        <v>2.3493460674958128E-2</v>
      </c>
      <c r="BP21" s="15">
        <f>SUM(BP9:BP20)</f>
        <v>112244</v>
      </c>
      <c r="BQ21" s="12">
        <f>'KAB SUKOHARJO'!BQ20</f>
        <v>0.12218895940605916</v>
      </c>
    </row>
    <row r="22" spans="1:6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</sheetData>
  <mergeCells count="23">
    <mergeCell ref="BL7:BO7"/>
    <mergeCell ref="BP7:BQ7"/>
    <mergeCell ref="A21:C21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64-465F-4ED6-9D26-A0B3160D1C74}">
  <sheetPr codeName="Sheet2"/>
  <dimension ref="A1:BQ23"/>
  <sheetViews>
    <sheetView topLeftCell="AW1" workbookViewId="0">
      <selection activeCell="BP7" sqref="BP7:BQ7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69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13</v>
      </c>
      <c r="D9" s="13">
        <v>105</v>
      </c>
      <c r="E9" s="13">
        <v>80</v>
      </c>
      <c r="F9" s="13">
        <f>SUM(D9:E9)</f>
        <v>185</v>
      </c>
      <c r="G9" s="2">
        <f>IFERROR(F9/F$22,0)</f>
        <v>5.8973541600255024E-2</v>
      </c>
      <c r="H9" s="13">
        <v>106</v>
      </c>
      <c r="I9" s="13">
        <v>98</v>
      </c>
      <c r="J9" s="13">
        <f>SUM(H9:I9)</f>
        <v>204</v>
      </c>
      <c r="K9" s="2">
        <f>IFERROR(J9/J$22,0)</f>
        <v>5.188199389623601E-2</v>
      </c>
      <c r="L9" s="13">
        <v>110</v>
      </c>
      <c r="M9" s="13">
        <v>106</v>
      </c>
      <c r="N9" s="13">
        <f>SUM(L9:M9)</f>
        <v>216</v>
      </c>
      <c r="O9" s="2">
        <f>IFERROR(N9/N$22,0)</f>
        <v>5.5214723926380369E-2</v>
      </c>
      <c r="P9" s="13">
        <v>110</v>
      </c>
      <c r="Q9" s="13">
        <v>117</v>
      </c>
      <c r="R9" s="13">
        <f>SUM(P9:Q9)</f>
        <v>227</v>
      </c>
      <c r="S9" s="2">
        <f>IFERROR(R9/R$22,0)</f>
        <v>5.2388645280406182E-2</v>
      </c>
      <c r="T9" s="13">
        <v>105</v>
      </c>
      <c r="U9" s="13">
        <v>111</v>
      </c>
      <c r="V9" s="13">
        <f>SUM(T9:U9)</f>
        <v>216</v>
      </c>
      <c r="W9" s="2">
        <f>IFERROR(V9/V$22,0)</f>
        <v>5.5857253685027156E-2</v>
      </c>
      <c r="X9" s="13">
        <v>118</v>
      </c>
      <c r="Y9" s="13">
        <v>109</v>
      </c>
      <c r="Z9" s="13">
        <f>SUM(X9:Y9)</f>
        <v>227</v>
      </c>
      <c r="AA9" s="2">
        <f>IFERROR(Z9/Z$22,0)</f>
        <v>5.6077075098814232E-2</v>
      </c>
      <c r="AB9" s="13">
        <v>109</v>
      </c>
      <c r="AC9" s="13">
        <v>113</v>
      </c>
      <c r="AD9" s="13">
        <f>SUM(AB9:AC9)</f>
        <v>222</v>
      </c>
      <c r="AE9" s="2">
        <f>IFERROR(AD9/AD$22,0)</f>
        <v>5.5155279503105593E-2</v>
      </c>
      <c r="AF9" s="13">
        <v>104</v>
      </c>
      <c r="AG9" s="13">
        <v>112</v>
      </c>
      <c r="AH9" s="13">
        <f>SUM(AF9:AG9)</f>
        <v>216</v>
      </c>
      <c r="AI9" s="2">
        <f>IFERROR(AH9/AH$22,0)</f>
        <v>5.7203389830508475E-2</v>
      </c>
      <c r="AJ9" s="13">
        <v>115</v>
      </c>
      <c r="AK9" s="13">
        <v>124</v>
      </c>
      <c r="AL9" s="13">
        <f>SUM(AJ9:AK9)</f>
        <v>239</v>
      </c>
      <c r="AM9" s="2">
        <f>IFERROR(AL9/AL$22,0)</f>
        <v>5.8896007885657957E-2</v>
      </c>
      <c r="AN9" s="13">
        <v>123</v>
      </c>
      <c r="AO9" s="13">
        <v>112</v>
      </c>
      <c r="AP9" s="13">
        <f>SUM(AN9:AO9)</f>
        <v>235</v>
      </c>
      <c r="AQ9" s="2">
        <f>IFERROR(AP9/AP$22,0)</f>
        <v>5.7896033505789604E-2</v>
      </c>
      <c r="AR9" s="13">
        <v>111</v>
      </c>
      <c r="AS9" s="13">
        <v>109</v>
      </c>
      <c r="AT9" s="13">
        <f>SUM(AR9:AS9)</f>
        <v>220</v>
      </c>
      <c r="AU9" s="2">
        <f>IFERROR(AT9/AT$22,0)</f>
        <v>5.9717698154180238E-2</v>
      </c>
      <c r="AV9" s="13">
        <v>119</v>
      </c>
      <c r="AW9" s="13">
        <v>113</v>
      </c>
      <c r="AX9" s="13">
        <f>SUM(AV9:AW9)</f>
        <v>232</v>
      </c>
      <c r="AY9" s="2">
        <f>IFERROR(AX9/AX$22,0)</f>
        <v>6.5241844769403826E-2</v>
      </c>
      <c r="AZ9" s="13">
        <v>85</v>
      </c>
      <c r="BA9" s="13">
        <v>114</v>
      </c>
      <c r="BB9" s="13">
        <f>SUM(AZ9:BA9)</f>
        <v>199</v>
      </c>
      <c r="BC9" s="2">
        <f>IFERROR(BB9/BB$22,0)</f>
        <v>5.9723889555822328E-2</v>
      </c>
      <c r="BD9" s="13">
        <v>65</v>
      </c>
      <c r="BE9" s="13">
        <v>75</v>
      </c>
      <c r="BF9" s="13">
        <f>SUM(BD9:BE9)</f>
        <v>140</v>
      </c>
      <c r="BG9" s="2">
        <f>IFERROR(BF9/BF$22,0)</f>
        <v>4.7265361242403783E-2</v>
      </c>
      <c r="BH9" s="13">
        <v>59</v>
      </c>
      <c r="BI9" s="13">
        <v>63</v>
      </c>
      <c r="BJ9" s="13">
        <f>SUM(BH9:BI9)</f>
        <v>122</v>
      </c>
      <c r="BK9" s="2">
        <f>IFERROR(BJ9/BJ$22,0)</f>
        <v>5.8233890214797135E-2</v>
      </c>
      <c r="BL9" s="13">
        <v>88</v>
      </c>
      <c r="BM9" s="13">
        <v>118</v>
      </c>
      <c r="BN9" s="13">
        <f>SUM(BL9:BM9)</f>
        <v>206</v>
      </c>
      <c r="BO9" s="2">
        <f>IFERROR(BN9/BN$22,0)</f>
        <v>6.6883116883116878E-2</v>
      </c>
      <c r="BP9" s="13">
        <f>BN9+BJ9+BF9+BB9+AX9+AT9+AP9+AL9+AH9+AD9+Z9+V9+R9+N9+J9+F9</f>
        <v>3306</v>
      </c>
      <c r="BQ9" s="2">
        <f>BP9/$BP$22</f>
        <v>5.7141869469026552E-2</v>
      </c>
    </row>
    <row r="10" spans="1:69" x14ac:dyDescent="0.25">
      <c r="A10" s="4">
        <v>2</v>
      </c>
      <c r="B10" s="5">
        <v>2002</v>
      </c>
      <c r="C10" s="1" t="s">
        <v>14</v>
      </c>
      <c r="D10" s="13">
        <v>115</v>
      </c>
      <c r="E10" s="13">
        <v>79</v>
      </c>
      <c r="F10" s="13">
        <f t="shared" ref="F10:F20" si="0">SUM(D10:E10)</f>
        <v>194</v>
      </c>
      <c r="G10" s="2">
        <f t="shared" ref="G10:G21" si="1">IFERROR(F10/F$22,0)</f>
        <v>6.1842524705132289E-2</v>
      </c>
      <c r="H10" s="13">
        <v>154</v>
      </c>
      <c r="I10" s="13">
        <v>108</v>
      </c>
      <c r="J10" s="13">
        <f t="shared" ref="J10:J21" si="2">SUM(H10:I10)</f>
        <v>262</v>
      </c>
      <c r="K10" s="2">
        <f t="shared" ref="K10:K21" si="3">IFERROR(J10/J$22,0)</f>
        <v>6.6632756866734491E-2</v>
      </c>
      <c r="L10" s="13">
        <v>115</v>
      </c>
      <c r="M10" s="13">
        <v>161</v>
      </c>
      <c r="N10" s="13">
        <f t="shared" ref="N10:N21" si="4">SUM(L10:M10)</f>
        <v>276</v>
      </c>
      <c r="O10" s="2">
        <f t="shared" ref="O10:O21" si="5">IFERROR(N10/N$22,0)</f>
        <v>7.0552147239263799E-2</v>
      </c>
      <c r="P10" s="13">
        <v>143</v>
      </c>
      <c r="Q10" s="13">
        <v>133</v>
      </c>
      <c r="R10" s="13">
        <f t="shared" ref="R10:R21" si="6">SUM(P10:Q10)</f>
        <v>276</v>
      </c>
      <c r="S10" s="2">
        <f t="shared" ref="S10:S21" si="7">IFERROR(R10/R$22,0)</f>
        <v>6.3697207477498269E-2</v>
      </c>
      <c r="T10" s="13">
        <v>142</v>
      </c>
      <c r="U10" s="13">
        <v>115</v>
      </c>
      <c r="V10" s="13">
        <f t="shared" ref="V10:V21" si="8">SUM(T10:U10)</f>
        <v>257</v>
      </c>
      <c r="W10" s="2">
        <f t="shared" ref="W10:W21" si="9">IFERROR(V10/V$22,0)</f>
        <v>6.6459787949314716E-2</v>
      </c>
      <c r="X10" s="13">
        <v>150</v>
      </c>
      <c r="Y10" s="13">
        <v>108</v>
      </c>
      <c r="Z10" s="13">
        <f t="shared" ref="Z10:Z21" si="10">SUM(X10:Y10)</f>
        <v>258</v>
      </c>
      <c r="AA10" s="2">
        <f t="shared" ref="AA10:AA21" si="11">IFERROR(Z10/Z$22,0)</f>
        <v>6.3735177865612655E-2</v>
      </c>
      <c r="AB10" s="13">
        <v>120</v>
      </c>
      <c r="AC10" s="13">
        <v>134</v>
      </c>
      <c r="AD10" s="13">
        <f t="shared" ref="AD10:AD21" si="12">SUM(AB10:AC10)</f>
        <v>254</v>
      </c>
      <c r="AE10" s="2">
        <f t="shared" ref="AE10:AE21" si="13">IFERROR(AD10/AD$22,0)</f>
        <v>6.3105590062111805E-2</v>
      </c>
      <c r="AF10" s="13">
        <v>117</v>
      </c>
      <c r="AG10" s="13">
        <v>116</v>
      </c>
      <c r="AH10" s="13">
        <f t="shared" ref="AH10:AH21" si="14">SUM(AF10:AG10)</f>
        <v>233</v>
      </c>
      <c r="AI10" s="2">
        <f t="shared" ref="AI10:AI21" si="15">IFERROR(AH10/AH$22,0)</f>
        <v>6.1705508474576273E-2</v>
      </c>
      <c r="AJ10" s="13">
        <v>114</v>
      </c>
      <c r="AK10" s="13">
        <v>121</v>
      </c>
      <c r="AL10" s="13">
        <f t="shared" ref="AL10:AL21" si="16">SUM(AJ10:AK10)</f>
        <v>235</v>
      </c>
      <c r="AM10" s="2">
        <f t="shared" ref="AM10:AM21" si="17">IFERROR(AL10/AL$22,0)</f>
        <v>5.7910300640709712E-2</v>
      </c>
      <c r="AN10" s="13">
        <v>122</v>
      </c>
      <c r="AO10" s="13">
        <v>123</v>
      </c>
      <c r="AP10" s="13">
        <f t="shared" ref="AP10:AP21" si="18">SUM(AN10:AO10)</f>
        <v>245</v>
      </c>
      <c r="AQ10" s="2">
        <f t="shared" ref="AQ10:AQ21" si="19">IFERROR(AP10/AP$22,0)</f>
        <v>6.0359694506035969E-2</v>
      </c>
      <c r="AR10" s="13">
        <v>117</v>
      </c>
      <c r="AS10" s="13">
        <v>86</v>
      </c>
      <c r="AT10" s="13">
        <f t="shared" ref="AT10:AT21" si="20">SUM(AR10:AS10)</f>
        <v>203</v>
      </c>
      <c r="AU10" s="2">
        <f t="shared" ref="AU10:AU21" si="21">IFERROR(AT10/AT$22,0)</f>
        <v>5.5103148751357217E-2</v>
      </c>
      <c r="AV10" s="13">
        <v>88</v>
      </c>
      <c r="AW10" s="13">
        <v>121</v>
      </c>
      <c r="AX10" s="13">
        <f t="shared" ref="AX10:AX21" si="22">SUM(AV10:AW10)</f>
        <v>209</v>
      </c>
      <c r="AY10" s="2">
        <f t="shared" ref="AY10:AY21" si="23">IFERROR(AX10/AX$22,0)</f>
        <v>5.8773903262092239E-2</v>
      </c>
      <c r="AZ10" s="13">
        <v>100</v>
      </c>
      <c r="BA10" s="13">
        <v>104</v>
      </c>
      <c r="BB10" s="13">
        <f t="shared" ref="BB10:BB21" si="24">SUM(AZ10:BA10)</f>
        <v>204</v>
      </c>
      <c r="BC10" s="2">
        <f t="shared" ref="BC10:BC21" si="25">IFERROR(BB10/BB$22,0)</f>
        <v>6.1224489795918366E-2</v>
      </c>
      <c r="BD10" s="13">
        <v>101</v>
      </c>
      <c r="BE10" s="13">
        <v>121</v>
      </c>
      <c r="BF10" s="13">
        <f t="shared" ref="BF10:BF21" si="26">SUM(BD10:BE10)</f>
        <v>222</v>
      </c>
      <c r="BG10" s="2">
        <f t="shared" ref="BG10:BG21" si="27">IFERROR(BF10/BF$22,0)</f>
        <v>7.4949358541525998E-2</v>
      </c>
      <c r="BH10" s="13">
        <v>50</v>
      </c>
      <c r="BI10" s="13">
        <v>62</v>
      </c>
      <c r="BJ10" s="13">
        <f t="shared" ref="BJ10:BJ21" si="28">SUM(BH10:BI10)</f>
        <v>112</v>
      </c>
      <c r="BK10" s="2">
        <f t="shared" ref="BK10:BK21" si="29">IFERROR(BJ10/BJ$22,0)</f>
        <v>5.3460620525059663E-2</v>
      </c>
      <c r="BL10" s="13">
        <v>101</v>
      </c>
      <c r="BM10" s="13">
        <v>111</v>
      </c>
      <c r="BN10" s="13">
        <f t="shared" ref="BN10:BN21" si="30">SUM(BL10:BM10)</f>
        <v>212</v>
      </c>
      <c r="BO10" s="2">
        <f t="shared" ref="BO10:BO21" si="31">IFERROR(BN10/BN$22,0)</f>
        <v>6.8831168831168826E-2</v>
      </c>
      <c r="BP10" s="13">
        <f t="shared" ref="BP10:BP21" si="32">BN10+BJ10+BF10+BB10+AX10+AT10+AP10+AL10+AH10+AD10+Z10+V10+R10+N10+J10+F10</f>
        <v>3652</v>
      </c>
      <c r="BQ10" s="2">
        <f t="shared" ref="BQ10:BQ20" si="33">BP10/$BP$22</f>
        <v>6.3122234513274339E-2</v>
      </c>
    </row>
    <row r="11" spans="1:69" x14ac:dyDescent="0.25">
      <c r="A11" s="4">
        <v>3</v>
      </c>
      <c r="B11" s="5">
        <v>2003</v>
      </c>
      <c r="C11" s="1" t="s">
        <v>15</v>
      </c>
      <c r="D11" s="13">
        <v>92</v>
      </c>
      <c r="E11" s="13">
        <v>80</v>
      </c>
      <c r="F11" s="13">
        <f t="shared" si="0"/>
        <v>172</v>
      </c>
      <c r="G11" s="2">
        <f t="shared" si="1"/>
        <v>5.4829454893210075E-2</v>
      </c>
      <c r="H11" s="13">
        <v>106</v>
      </c>
      <c r="I11" s="13">
        <v>97</v>
      </c>
      <c r="J11" s="13">
        <f t="shared" si="2"/>
        <v>203</v>
      </c>
      <c r="K11" s="2">
        <f t="shared" si="3"/>
        <v>5.1627670396744658E-2</v>
      </c>
      <c r="L11" s="13">
        <v>124</v>
      </c>
      <c r="M11" s="13">
        <v>111</v>
      </c>
      <c r="N11" s="13">
        <f t="shared" si="4"/>
        <v>235</v>
      </c>
      <c r="O11" s="2">
        <f t="shared" si="5"/>
        <v>6.0071574642126792E-2</v>
      </c>
      <c r="P11" s="13">
        <v>135</v>
      </c>
      <c r="Q11" s="13">
        <v>112</v>
      </c>
      <c r="R11" s="13">
        <f t="shared" si="6"/>
        <v>247</v>
      </c>
      <c r="S11" s="2">
        <f t="shared" si="7"/>
        <v>5.7004384952688669E-2</v>
      </c>
      <c r="T11" s="13">
        <v>104</v>
      </c>
      <c r="U11" s="13">
        <v>104</v>
      </c>
      <c r="V11" s="13">
        <f t="shared" si="8"/>
        <v>208</v>
      </c>
      <c r="W11" s="2">
        <f t="shared" si="9"/>
        <v>5.3788466511507628E-2</v>
      </c>
      <c r="X11" s="13">
        <v>108</v>
      </c>
      <c r="Y11" s="13">
        <v>126</v>
      </c>
      <c r="Z11" s="13">
        <f t="shared" si="10"/>
        <v>234</v>
      </c>
      <c r="AA11" s="2">
        <f t="shared" si="11"/>
        <v>5.7806324110671936E-2</v>
      </c>
      <c r="AB11" s="13">
        <v>104</v>
      </c>
      <c r="AC11" s="13">
        <v>105</v>
      </c>
      <c r="AD11" s="13">
        <f t="shared" si="12"/>
        <v>209</v>
      </c>
      <c r="AE11" s="2">
        <f t="shared" si="13"/>
        <v>5.1925465838509315E-2</v>
      </c>
      <c r="AF11" s="13">
        <v>112</v>
      </c>
      <c r="AG11" s="13">
        <v>111</v>
      </c>
      <c r="AH11" s="13">
        <f t="shared" si="14"/>
        <v>223</v>
      </c>
      <c r="AI11" s="2">
        <f t="shared" si="15"/>
        <v>5.9057203389830511E-2</v>
      </c>
      <c r="AJ11" s="13">
        <v>108</v>
      </c>
      <c r="AK11" s="13">
        <v>128</v>
      </c>
      <c r="AL11" s="13">
        <f t="shared" si="16"/>
        <v>236</v>
      </c>
      <c r="AM11" s="2">
        <f t="shared" si="17"/>
        <v>5.815672745194677E-2</v>
      </c>
      <c r="AN11" s="13">
        <v>145</v>
      </c>
      <c r="AO11" s="13">
        <v>111</v>
      </c>
      <c r="AP11" s="13">
        <f t="shared" si="18"/>
        <v>256</v>
      </c>
      <c r="AQ11" s="2">
        <f t="shared" si="19"/>
        <v>6.3069721606306972E-2</v>
      </c>
      <c r="AR11" s="13">
        <v>117</v>
      </c>
      <c r="AS11" s="13">
        <v>118</v>
      </c>
      <c r="AT11" s="13">
        <f t="shared" si="20"/>
        <v>235</v>
      </c>
      <c r="AU11" s="2">
        <f t="shared" si="21"/>
        <v>6.3789359391965256E-2</v>
      </c>
      <c r="AV11" s="13">
        <v>108</v>
      </c>
      <c r="AW11" s="13">
        <v>124</v>
      </c>
      <c r="AX11" s="13">
        <f t="shared" si="22"/>
        <v>232</v>
      </c>
      <c r="AY11" s="2">
        <f t="shared" si="23"/>
        <v>6.5241844769403826E-2</v>
      </c>
      <c r="AZ11" s="13">
        <v>95</v>
      </c>
      <c r="BA11" s="13">
        <v>81</v>
      </c>
      <c r="BB11" s="13">
        <f t="shared" si="24"/>
        <v>176</v>
      </c>
      <c r="BC11" s="2">
        <f t="shared" si="25"/>
        <v>5.2821128451380553E-2</v>
      </c>
      <c r="BD11" s="13">
        <v>76</v>
      </c>
      <c r="BE11" s="13">
        <v>99</v>
      </c>
      <c r="BF11" s="13">
        <f t="shared" si="26"/>
        <v>175</v>
      </c>
      <c r="BG11" s="2">
        <f t="shared" si="27"/>
        <v>5.9081701553004726E-2</v>
      </c>
      <c r="BH11" s="13">
        <v>60</v>
      </c>
      <c r="BI11" s="13">
        <v>74</v>
      </c>
      <c r="BJ11" s="13">
        <f t="shared" si="28"/>
        <v>134</v>
      </c>
      <c r="BK11" s="2">
        <f t="shared" si="29"/>
        <v>6.3961813842482104E-2</v>
      </c>
      <c r="BL11" s="13">
        <v>82</v>
      </c>
      <c r="BM11" s="13">
        <v>109</v>
      </c>
      <c r="BN11" s="13">
        <f t="shared" si="30"/>
        <v>191</v>
      </c>
      <c r="BO11" s="2">
        <f t="shared" si="31"/>
        <v>6.2012987012987013E-2</v>
      </c>
      <c r="BP11" s="13">
        <f t="shared" si="32"/>
        <v>3366</v>
      </c>
      <c r="BQ11" s="2">
        <f t="shared" si="33"/>
        <v>5.8178926991150445E-2</v>
      </c>
    </row>
    <row r="12" spans="1:69" x14ac:dyDescent="0.25">
      <c r="A12" s="4">
        <v>4</v>
      </c>
      <c r="B12" s="5">
        <v>2004</v>
      </c>
      <c r="C12" s="1" t="s">
        <v>16</v>
      </c>
      <c r="D12" s="13">
        <v>135</v>
      </c>
      <c r="E12" s="13">
        <v>112</v>
      </c>
      <c r="F12" s="13">
        <f t="shared" si="0"/>
        <v>247</v>
      </c>
      <c r="G12" s="2">
        <f t="shared" si="1"/>
        <v>7.8737647433854002E-2</v>
      </c>
      <c r="H12" s="13">
        <v>146</v>
      </c>
      <c r="I12" s="13">
        <v>152</v>
      </c>
      <c r="J12" s="13">
        <f t="shared" si="2"/>
        <v>298</v>
      </c>
      <c r="K12" s="2">
        <f t="shared" si="3"/>
        <v>7.5788402848423198E-2</v>
      </c>
      <c r="L12" s="13">
        <v>158</v>
      </c>
      <c r="M12" s="13">
        <v>143</v>
      </c>
      <c r="N12" s="13">
        <f t="shared" si="4"/>
        <v>301</v>
      </c>
      <c r="O12" s="2">
        <f t="shared" si="5"/>
        <v>7.6942740286298564E-2</v>
      </c>
      <c r="P12" s="13">
        <v>179</v>
      </c>
      <c r="Q12" s="13">
        <v>189</v>
      </c>
      <c r="R12" s="13">
        <f t="shared" si="6"/>
        <v>368</v>
      </c>
      <c r="S12" s="2">
        <f t="shared" si="7"/>
        <v>8.4929609969997696E-2</v>
      </c>
      <c r="T12" s="13">
        <v>160</v>
      </c>
      <c r="U12" s="13">
        <v>134</v>
      </c>
      <c r="V12" s="13">
        <f t="shared" si="8"/>
        <v>294</v>
      </c>
      <c r="W12" s="2">
        <f t="shared" si="9"/>
        <v>7.6027928626842517E-2</v>
      </c>
      <c r="X12" s="13">
        <v>159</v>
      </c>
      <c r="Y12" s="13">
        <v>159</v>
      </c>
      <c r="Z12" s="13">
        <f t="shared" si="10"/>
        <v>318</v>
      </c>
      <c r="AA12" s="2">
        <f t="shared" si="11"/>
        <v>7.8557312252964431E-2</v>
      </c>
      <c r="AB12" s="13">
        <v>176</v>
      </c>
      <c r="AC12" s="13">
        <v>147</v>
      </c>
      <c r="AD12" s="13">
        <f t="shared" si="12"/>
        <v>323</v>
      </c>
      <c r="AE12" s="2">
        <f t="shared" si="13"/>
        <v>8.0248447204968945E-2</v>
      </c>
      <c r="AF12" s="13">
        <v>164</v>
      </c>
      <c r="AG12" s="13">
        <v>157</v>
      </c>
      <c r="AH12" s="13">
        <f t="shared" si="14"/>
        <v>321</v>
      </c>
      <c r="AI12" s="2">
        <f t="shared" si="15"/>
        <v>8.5010593220338979E-2</v>
      </c>
      <c r="AJ12" s="13">
        <v>164</v>
      </c>
      <c r="AK12" s="13">
        <v>166</v>
      </c>
      <c r="AL12" s="13">
        <f t="shared" si="16"/>
        <v>330</v>
      </c>
      <c r="AM12" s="2">
        <f t="shared" si="17"/>
        <v>8.1320847708230656E-2</v>
      </c>
      <c r="AN12" s="13">
        <v>178</v>
      </c>
      <c r="AO12" s="13">
        <v>169</v>
      </c>
      <c r="AP12" s="13">
        <f t="shared" si="18"/>
        <v>347</v>
      </c>
      <c r="AQ12" s="2">
        <f t="shared" si="19"/>
        <v>8.5489036708548904E-2</v>
      </c>
      <c r="AR12" s="13">
        <v>138</v>
      </c>
      <c r="AS12" s="13">
        <v>144</v>
      </c>
      <c r="AT12" s="13">
        <f t="shared" si="20"/>
        <v>282</v>
      </c>
      <c r="AU12" s="2">
        <f t="shared" si="21"/>
        <v>7.6547231270358312E-2</v>
      </c>
      <c r="AV12" s="13">
        <v>119</v>
      </c>
      <c r="AW12" s="13">
        <v>125</v>
      </c>
      <c r="AX12" s="13">
        <f t="shared" si="22"/>
        <v>244</v>
      </c>
      <c r="AY12" s="2">
        <f t="shared" si="23"/>
        <v>6.8616422947131606E-2</v>
      </c>
      <c r="AZ12" s="13">
        <v>134</v>
      </c>
      <c r="BA12" s="13">
        <v>160</v>
      </c>
      <c r="BB12" s="13">
        <f t="shared" si="24"/>
        <v>294</v>
      </c>
      <c r="BC12" s="2">
        <f t="shared" si="25"/>
        <v>8.8235294117647065E-2</v>
      </c>
      <c r="BD12" s="13">
        <v>117</v>
      </c>
      <c r="BE12" s="13">
        <v>132</v>
      </c>
      <c r="BF12" s="13">
        <f t="shared" si="26"/>
        <v>249</v>
      </c>
      <c r="BG12" s="2">
        <f t="shared" si="27"/>
        <v>8.4064821066846721E-2</v>
      </c>
      <c r="BH12" s="13">
        <v>85</v>
      </c>
      <c r="BI12" s="13">
        <v>99</v>
      </c>
      <c r="BJ12" s="13">
        <f t="shared" si="28"/>
        <v>184</v>
      </c>
      <c r="BK12" s="2">
        <f t="shared" si="29"/>
        <v>8.7828162291169451E-2</v>
      </c>
      <c r="BL12" s="13">
        <v>94</v>
      </c>
      <c r="BM12" s="13">
        <v>131</v>
      </c>
      <c r="BN12" s="13">
        <f t="shared" si="30"/>
        <v>225</v>
      </c>
      <c r="BO12" s="2">
        <f t="shared" si="31"/>
        <v>7.3051948051948049E-2</v>
      </c>
      <c r="BP12" s="13">
        <f t="shared" si="32"/>
        <v>4625</v>
      </c>
      <c r="BQ12" s="2">
        <f t="shared" si="33"/>
        <v>7.993985066371681E-2</v>
      </c>
    </row>
    <row r="13" spans="1:69" x14ac:dyDescent="0.25">
      <c r="A13" s="4">
        <v>5</v>
      </c>
      <c r="B13" s="5">
        <v>2005</v>
      </c>
      <c r="C13" s="1" t="s">
        <v>17</v>
      </c>
      <c r="D13" s="13">
        <v>133</v>
      </c>
      <c r="E13" s="13">
        <v>137</v>
      </c>
      <c r="F13" s="13">
        <f t="shared" si="0"/>
        <v>270</v>
      </c>
      <c r="G13" s="2">
        <f t="shared" si="1"/>
        <v>8.6069493146318135E-2</v>
      </c>
      <c r="H13" s="13">
        <v>180</v>
      </c>
      <c r="I13" s="13">
        <v>184</v>
      </c>
      <c r="J13" s="13">
        <f t="shared" si="2"/>
        <v>364</v>
      </c>
      <c r="K13" s="2">
        <f t="shared" si="3"/>
        <v>9.2573753814852486E-2</v>
      </c>
      <c r="L13" s="13">
        <v>198</v>
      </c>
      <c r="M13" s="13">
        <v>166</v>
      </c>
      <c r="N13" s="13">
        <f t="shared" si="4"/>
        <v>364</v>
      </c>
      <c r="O13" s="2">
        <f t="shared" si="5"/>
        <v>9.3047034764826175E-2</v>
      </c>
      <c r="P13" s="13">
        <v>224</v>
      </c>
      <c r="Q13" s="13">
        <v>198</v>
      </c>
      <c r="R13" s="13">
        <f t="shared" si="6"/>
        <v>422</v>
      </c>
      <c r="S13" s="2">
        <f t="shared" si="7"/>
        <v>9.7392107085160398E-2</v>
      </c>
      <c r="T13" s="13">
        <v>208</v>
      </c>
      <c r="U13" s="13">
        <v>190</v>
      </c>
      <c r="V13" s="13">
        <f t="shared" si="8"/>
        <v>398</v>
      </c>
      <c r="W13" s="2">
        <f t="shared" si="9"/>
        <v>0.10292216188259633</v>
      </c>
      <c r="X13" s="13">
        <v>202</v>
      </c>
      <c r="Y13" s="13">
        <v>195</v>
      </c>
      <c r="Z13" s="13">
        <f t="shared" si="10"/>
        <v>397</v>
      </c>
      <c r="AA13" s="2">
        <f t="shared" si="11"/>
        <v>9.8073122529644272E-2</v>
      </c>
      <c r="AB13" s="13">
        <v>202</v>
      </c>
      <c r="AC13" s="13">
        <v>213</v>
      </c>
      <c r="AD13" s="13">
        <f t="shared" si="12"/>
        <v>415</v>
      </c>
      <c r="AE13" s="2">
        <f t="shared" si="13"/>
        <v>0.1031055900621118</v>
      </c>
      <c r="AF13" s="13">
        <v>185</v>
      </c>
      <c r="AG13" s="13">
        <v>150</v>
      </c>
      <c r="AH13" s="13">
        <f t="shared" si="14"/>
        <v>335</v>
      </c>
      <c r="AI13" s="2">
        <f t="shared" si="15"/>
        <v>8.871822033898305E-2</v>
      </c>
      <c r="AJ13" s="13">
        <v>196</v>
      </c>
      <c r="AK13" s="13">
        <v>175</v>
      </c>
      <c r="AL13" s="13">
        <f t="shared" si="16"/>
        <v>371</v>
      </c>
      <c r="AM13" s="2">
        <f t="shared" si="17"/>
        <v>9.1424346968950215E-2</v>
      </c>
      <c r="AN13" s="13">
        <v>182</v>
      </c>
      <c r="AO13" s="13">
        <v>215</v>
      </c>
      <c r="AP13" s="13">
        <f t="shared" si="18"/>
        <v>397</v>
      </c>
      <c r="AQ13" s="2">
        <f t="shared" si="19"/>
        <v>9.780734170978074E-2</v>
      </c>
      <c r="AR13" s="13">
        <v>175</v>
      </c>
      <c r="AS13" s="13">
        <v>174</v>
      </c>
      <c r="AT13" s="13">
        <f t="shared" si="20"/>
        <v>349</v>
      </c>
      <c r="AU13" s="2">
        <f t="shared" si="21"/>
        <v>9.4733984799131379E-2</v>
      </c>
      <c r="AV13" s="13">
        <v>169</v>
      </c>
      <c r="AW13" s="13">
        <v>173</v>
      </c>
      <c r="AX13" s="13">
        <f t="shared" si="22"/>
        <v>342</v>
      </c>
      <c r="AY13" s="2">
        <f t="shared" si="23"/>
        <v>9.6175478065241848E-2</v>
      </c>
      <c r="AZ13" s="13">
        <v>156</v>
      </c>
      <c r="BA13" s="13">
        <v>167</v>
      </c>
      <c r="BB13" s="13">
        <f t="shared" si="24"/>
        <v>323</v>
      </c>
      <c r="BC13" s="2">
        <f t="shared" si="25"/>
        <v>9.6938775510204078E-2</v>
      </c>
      <c r="BD13" s="13">
        <v>128</v>
      </c>
      <c r="BE13" s="13">
        <v>143</v>
      </c>
      <c r="BF13" s="13">
        <f t="shared" si="26"/>
        <v>271</v>
      </c>
      <c r="BG13" s="2">
        <f t="shared" si="27"/>
        <v>9.1492234976367326E-2</v>
      </c>
      <c r="BH13" s="13">
        <v>92</v>
      </c>
      <c r="BI13" s="13">
        <v>86</v>
      </c>
      <c r="BJ13" s="13">
        <f t="shared" si="28"/>
        <v>178</v>
      </c>
      <c r="BK13" s="2">
        <f t="shared" si="29"/>
        <v>8.4964200477326973E-2</v>
      </c>
      <c r="BL13" s="13">
        <v>87</v>
      </c>
      <c r="BM13" s="13">
        <v>135</v>
      </c>
      <c r="BN13" s="13">
        <f t="shared" si="30"/>
        <v>222</v>
      </c>
      <c r="BO13" s="2">
        <f t="shared" si="31"/>
        <v>7.2077922077922074E-2</v>
      </c>
      <c r="BP13" s="13">
        <f t="shared" si="32"/>
        <v>5418</v>
      </c>
      <c r="BQ13" s="2">
        <f t="shared" si="33"/>
        <v>9.3646294247787615E-2</v>
      </c>
    </row>
    <row r="14" spans="1:69" x14ac:dyDescent="0.25">
      <c r="A14" s="4">
        <v>6</v>
      </c>
      <c r="B14" s="5">
        <v>2006</v>
      </c>
      <c r="C14" s="1" t="s">
        <v>18</v>
      </c>
      <c r="D14" s="13">
        <v>152</v>
      </c>
      <c r="E14" s="13">
        <v>140</v>
      </c>
      <c r="F14" s="13">
        <f t="shared" si="0"/>
        <v>292</v>
      </c>
      <c r="G14" s="2">
        <f t="shared" si="1"/>
        <v>9.3082562958240356E-2</v>
      </c>
      <c r="H14" s="13">
        <v>203</v>
      </c>
      <c r="I14" s="13">
        <v>196</v>
      </c>
      <c r="J14" s="13">
        <f t="shared" si="2"/>
        <v>399</v>
      </c>
      <c r="K14" s="2">
        <f t="shared" si="3"/>
        <v>0.10147507629704985</v>
      </c>
      <c r="L14" s="13">
        <v>181</v>
      </c>
      <c r="M14" s="13">
        <v>172</v>
      </c>
      <c r="N14" s="13">
        <f t="shared" si="4"/>
        <v>353</v>
      </c>
      <c r="O14" s="2">
        <f t="shared" si="5"/>
        <v>9.0235173824130877E-2</v>
      </c>
      <c r="P14" s="13">
        <v>211</v>
      </c>
      <c r="Q14" s="13">
        <v>200</v>
      </c>
      <c r="R14" s="13">
        <f t="shared" si="6"/>
        <v>411</v>
      </c>
      <c r="S14" s="2">
        <f t="shared" si="7"/>
        <v>9.4853450265405037E-2</v>
      </c>
      <c r="T14" s="13">
        <v>187</v>
      </c>
      <c r="U14" s="13">
        <v>178</v>
      </c>
      <c r="V14" s="13">
        <f t="shared" si="8"/>
        <v>365</v>
      </c>
      <c r="W14" s="2">
        <f t="shared" si="9"/>
        <v>9.4388414791828287E-2</v>
      </c>
      <c r="X14" s="13">
        <v>219</v>
      </c>
      <c r="Y14" s="13">
        <v>182</v>
      </c>
      <c r="Z14" s="13">
        <f t="shared" si="10"/>
        <v>401</v>
      </c>
      <c r="AA14" s="2">
        <f t="shared" si="11"/>
        <v>9.9061264822134384E-2</v>
      </c>
      <c r="AB14" s="13">
        <v>181</v>
      </c>
      <c r="AC14" s="13">
        <v>168</v>
      </c>
      <c r="AD14" s="13">
        <f t="shared" si="12"/>
        <v>349</v>
      </c>
      <c r="AE14" s="2">
        <f t="shared" si="13"/>
        <v>8.6708074534161489E-2</v>
      </c>
      <c r="AF14" s="13">
        <v>170</v>
      </c>
      <c r="AG14" s="13">
        <v>187</v>
      </c>
      <c r="AH14" s="13">
        <f t="shared" si="14"/>
        <v>357</v>
      </c>
      <c r="AI14" s="2">
        <f t="shared" si="15"/>
        <v>9.4544491525423727E-2</v>
      </c>
      <c r="AJ14" s="13">
        <v>172</v>
      </c>
      <c r="AK14" s="13">
        <v>176</v>
      </c>
      <c r="AL14" s="13">
        <f t="shared" si="16"/>
        <v>348</v>
      </c>
      <c r="AM14" s="2">
        <f t="shared" si="17"/>
        <v>8.5756530310497778E-2</v>
      </c>
      <c r="AN14" s="13">
        <v>193</v>
      </c>
      <c r="AO14" s="13">
        <v>173</v>
      </c>
      <c r="AP14" s="13">
        <f t="shared" si="18"/>
        <v>366</v>
      </c>
      <c r="AQ14" s="2">
        <f t="shared" si="19"/>
        <v>9.0169992609016994E-2</v>
      </c>
      <c r="AR14" s="13">
        <v>189</v>
      </c>
      <c r="AS14" s="13">
        <v>166</v>
      </c>
      <c r="AT14" s="13">
        <f t="shared" si="20"/>
        <v>355</v>
      </c>
      <c r="AU14" s="2">
        <f t="shared" si="21"/>
        <v>9.6362649294245387E-2</v>
      </c>
      <c r="AV14" s="13">
        <v>139</v>
      </c>
      <c r="AW14" s="13">
        <v>166</v>
      </c>
      <c r="AX14" s="13">
        <f t="shared" si="22"/>
        <v>305</v>
      </c>
      <c r="AY14" s="2">
        <f t="shared" si="23"/>
        <v>8.5770528683914507E-2</v>
      </c>
      <c r="AZ14" s="13">
        <v>158</v>
      </c>
      <c r="BA14" s="13">
        <v>180</v>
      </c>
      <c r="BB14" s="13">
        <f t="shared" si="24"/>
        <v>338</v>
      </c>
      <c r="BC14" s="2">
        <f t="shared" si="25"/>
        <v>0.1014405762304922</v>
      </c>
      <c r="BD14" s="13">
        <v>130</v>
      </c>
      <c r="BE14" s="13">
        <v>142</v>
      </c>
      <c r="BF14" s="13">
        <f t="shared" si="26"/>
        <v>272</v>
      </c>
      <c r="BG14" s="2">
        <f t="shared" si="27"/>
        <v>9.1829844699527347E-2</v>
      </c>
      <c r="BH14" s="13">
        <v>74</v>
      </c>
      <c r="BI14" s="13">
        <v>90</v>
      </c>
      <c r="BJ14" s="13">
        <f t="shared" si="28"/>
        <v>164</v>
      </c>
      <c r="BK14" s="2">
        <f t="shared" si="29"/>
        <v>7.8281622911694507E-2</v>
      </c>
      <c r="BL14" s="13">
        <v>108</v>
      </c>
      <c r="BM14" s="13">
        <v>156</v>
      </c>
      <c r="BN14" s="13">
        <f t="shared" si="30"/>
        <v>264</v>
      </c>
      <c r="BO14" s="2">
        <f t="shared" si="31"/>
        <v>8.5714285714285715E-2</v>
      </c>
      <c r="BP14" s="13">
        <f t="shared" si="32"/>
        <v>5339</v>
      </c>
      <c r="BQ14" s="2">
        <f t="shared" si="33"/>
        <v>9.2280835176991149E-2</v>
      </c>
    </row>
    <row r="15" spans="1:69" x14ac:dyDescent="0.25">
      <c r="A15" s="4">
        <v>7</v>
      </c>
      <c r="B15" s="5">
        <v>2007</v>
      </c>
      <c r="C15" s="1" t="s">
        <v>19</v>
      </c>
      <c r="D15" s="13">
        <v>111</v>
      </c>
      <c r="E15" s="13">
        <v>132</v>
      </c>
      <c r="F15" s="13">
        <f t="shared" si="0"/>
        <v>243</v>
      </c>
      <c r="G15" s="2">
        <f t="shared" si="1"/>
        <v>7.7462543831686326E-2</v>
      </c>
      <c r="H15" s="13">
        <v>139</v>
      </c>
      <c r="I15" s="13">
        <v>164</v>
      </c>
      <c r="J15" s="13">
        <f t="shared" si="2"/>
        <v>303</v>
      </c>
      <c r="K15" s="2">
        <f t="shared" si="3"/>
        <v>7.7060020345879957E-2</v>
      </c>
      <c r="L15" s="13">
        <v>161</v>
      </c>
      <c r="M15" s="13">
        <v>149</v>
      </c>
      <c r="N15" s="13">
        <f t="shared" si="4"/>
        <v>310</v>
      </c>
      <c r="O15" s="2">
        <f t="shared" si="5"/>
        <v>7.924335378323108E-2</v>
      </c>
      <c r="P15" s="13">
        <v>175</v>
      </c>
      <c r="Q15" s="13">
        <v>149</v>
      </c>
      <c r="R15" s="13">
        <f t="shared" si="6"/>
        <v>324</v>
      </c>
      <c r="S15" s="2">
        <f t="shared" si="7"/>
        <v>7.4774982690976224E-2</v>
      </c>
      <c r="T15" s="13">
        <v>150</v>
      </c>
      <c r="U15" s="13">
        <v>137</v>
      </c>
      <c r="V15" s="13">
        <f t="shared" si="8"/>
        <v>287</v>
      </c>
      <c r="W15" s="2">
        <f t="shared" si="9"/>
        <v>7.4217739850012926E-2</v>
      </c>
      <c r="X15" s="13">
        <v>144</v>
      </c>
      <c r="Y15" s="13">
        <v>142</v>
      </c>
      <c r="Z15" s="13">
        <f t="shared" si="10"/>
        <v>286</v>
      </c>
      <c r="AA15" s="2">
        <f t="shared" si="11"/>
        <v>7.0652173913043473E-2</v>
      </c>
      <c r="AB15" s="13">
        <v>180</v>
      </c>
      <c r="AC15" s="13">
        <v>159</v>
      </c>
      <c r="AD15" s="13">
        <f t="shared" si="12"/>
        <v>339</v>
      </c>
      <c r="AE15" s="2">
        <f t="shared" si="13"/>
        <v>8.4223602484472054E-2</v>
      </c>
      <c r="AF15" s="13">
        <v>157</v>
      </c>
      <c r="AG15" s="13">
        <v>149</v>
      </c>
      <c r="AH15" s="13">
        <f t="shared" si="14"/>
        <v>306</v>
      </c>
      <c r="AI15" s="2">
        <f t="shared" si="15"/>
        <v>8.1038135593220345E-2</v>
      </c>
      <c r="AJ15" s="13">
        <v>162</v>
      </c>
      <c r="AK15" s="13">
        <v>158</v>
      </c>
      <c r="AL15" s="13">
        <f t="shared" si="16"/>
        <v>320</v>
      </c>
      <c r="AM15" s="2">
        <f t="shared" si="17"/>
        <v>7.8856579595860024E-2</v>
      </c>
      <c r="AN15" s="13">
        <v>139</v>
      </c>
      <c r="AO15" s="13">
        <v>138</v>
      </c>
      <c r="AP15" s="13">
        <f t="shared" si="18"/>
        <v>277</v>
      </c>
      <c r="AQ15" s="2">
        <f t="shared" si="19"/>
        <v>6.824340970682434E-2</v>
      </c>
      <c r="AR15" s="13">
        <v>134</v>
      </c>
      <c r="AS15" s="13">
        <v>112</v>
      </c>
      <c r="AT15" s="13">
        <f t="shared" si="20"/>
        <v>246</v>
      </c>
      <c r="AU15" s="2">
        <f t="shared" si="21"/>
        <v>6.6775244299674269E-2</v>
      </c>
      <c r="AV15" s="13">
        <v>131</v>
      </c>
      <c r="AW15" s="13">
        <v>125</v>
      </c>
      <c r="AX15" s="13">
        <f t="shared" si="22"/>
        <v>256</v>
      </c>
      <c r="AY15" s="2">
        <f t="shared" si="23"/>
        <v>7.19910011248594E-2</v>
      </c>
      <c r="AZ15" s="13">
        <v>114</v>
      </c>
      <c r="BA15" s="13">
        <v>134</v>
      </c>
      <c r="BB15" s="13">
        <f t="shared" si="24"/>
        <v>248</v>
      </c>
      <c r="BC15" s="2">
        <f t="shared" si="25"/>
        <v>7.4429771908763501E-2</v>
      </c>
      <c r="BD15" s="13">
        <v>94</v>
      </c>
      <c r="BE15" s="13">
        <v>103</v>
      </c>
      <c r="BF15" s="13">
        <f t="shared" si="26"/>
        <v>197</v>
      </c>
      <c r="BG15" s="2">
        <f t="shared" si="27"/>
        <v>6.6509115462525317E-2</v>
      </c>
      <c r="BH15" s="13">
        <v>74</v>
      </c>
      <c r="BI15" s="13">
        <v>74</v>
      </c>
      <c r="BJ15" s="13">
        <f t="shared" si="28"/>
        <v>148</v>
      </c>
      <c r="BK15" s="2">
        <f t="shared" si="29"/>
        <v>7.0644391408114557E-2</v>
      </c>
      <c r="BL15" s="13">
        <v>97</v>
      </c>
      <c r="BM15" s="13">
        <v>150</v>
      </c>
      <c r="BN15" s="13">
        <f t="shared" si="30"/>
        <v>247</v>
      </c>
      <c r="BO15" s="2">
        <f t="shared" si="31"/>
        <v>8.0194805194805194E-2</v>
      </c>
      <c r="BP15" s="13">
        <f t="shared" si="32"/>
        <v>4337</v>
      </c>
      <c r="BQ15" s="2">
        <f t="shared" si="33"/>
        <v>7.4961974557522126E-2</v>
      </c>
    </row>
    <row r="16" spans="1:69" x14ac:dyDescent="0.25">
      <c r="A16" s="4">
        <v>8</v>
      </c>
      <c r="B16" s="5">
        <v>2008</v>
      </c>
      <c r="C16" s="1" t="s">
        <v>20</v>
      </c>
      <c r="D16" s="13">
        <v>159</v>
      </c>
      <c r="E16" s="13">
        <v>162</v>
      </c>
      <c r="F16" s="13">
        <f t="shared" si="0"/>
        <v>321</v>
      </c>
      <c r="G16" s="2">
        <f t="shared" si="1"/>
        <v>0.102327064073956</v>
      </c>
      <c r="H16" s="13">
        <v>222</v>
      </c>
      <c r="I16" s="13">
        <v>198</v>
      </c>
      <c r="J16" s="13">
        <f t="shared" si="2"/>
        <v>420</v>
      </c>
      <c r="K16" s="2">
        <f t="shared" si="3"/>
        <v>0.10681586978636826</v>
      </c>
      <c r="L16" s="13">
        <v>182</v>
      </c>
      <c r="M16" s="13">
        <v>183</v>
      </c>
      <c r="N16" s="13">
        <f t="shared" si="4"/>
        <v>365</v>
      </c>
      <c r="O16" s="2">
        <f t="shared" si="5"/>
        <v>9.330265848670756E-2</v>
      </c>
      <c r="P16" s="13">
        <v>209</v>
      </c>
      <c r="Q16" s="13">
        <v>205</v>
      </c>
      <c r="R16" s="13">
        <f t="shared" si="6"/>
        <v>414</v>
      </c>
      <c r="S16" s="2">
        <f t="shared" si="7"/>
        <v>9.5545811216247403E-2</v>
      </c>
      <c r="T16" s="13">
        <v>188</v>
      </c>
      <c r="U16" s="13">
        <v>184</v>
      </c>
      <c r="V16" s="13">
        <f t="shared" si="8"/>
        <v>372</v>
      </c>
      <c r="W16" s="2">
        <f t="shared" si="9"/>
        <v>9.6198603568657878E-2</v>
      </c>
      <c r="X16" s="13">
        <v>225</v>
      </c>
      <c r="Y16" s="13">
        <v>187</v>
      </c>
      <c r="Z16" s="13">
        <f t="shared" si="10"/>
        <v>412</v>
      </c>
      <c r="AA16" s="2">
        <f t="shared" si="11"/>
        <v>0.10177865612648221</v>
      </c>
      <c r="AB16" s="13">
        <v>213</v>
      </c>
      <c r="AC16" s="13">
        <v>190</v>
      </c>
      <c r="AD16" s="13">
        <f t="shared" si="12"/>
        <v>403</v>
      </c>
      <c r="AE16" s="2">
        <f t="shared" si="13"/>
        <v>0.10012422360248448</v>
      </c>
      <c r="AF16" s="13">
        <v>171</v>
      </c>
      <c r="AG16" s="13">
        <v>184</v>
      </c>
      <c r="AH16" s="13">
        <f t="shared" si="14"/>
        <v>355</v>
      </c>
      <c r="AI16" s="2">
        <f t="shared" si="15"/>
        <v>9.4014830508474576E-2</v>
      </c>
      <c r="AJ16" s="13">
        <v>222</v>
      </c>
      <c r="AK16" s="13">
        <v>179</v>
      </c>
      <c r="AL16" s="13">
        <f t="shared" si="16"/>
        <v>401</v>
      </c>
      <c r="AM16" s="2">
        <f t="shared" si="17"/>
        <v>9.8817151306062098E-2</v>
      </c>
      <c r="AN16" s="13">
        <v>174</v>
      </c>
      <c r="AO16" s="13">
        <v>174</v>
      </c>
      <c r="AP16" s="13">
        <f t="shared" si="18"/>
        <v>348</v>
      </c>
      <c r="AQ16" s="2">
        <f t="shared" si="19"/>
        <v>8.5735402808573544E-2</v>
      </c>
      <c r="AR16" s="13">
        <v>168</v>
      </c>
      <c r="AS16" s="13">
        <v>162</v>
      </c>
      <c r="AT16" s="13">
        <f t="shared" si="20"/>
        <v>330</v>
      </c>
      <c r="AU16" s="2">
        <f t="shared" si="21"/>
        <v>8.9576547231270356E-2</v>
      </c>
      <c r="AV16" s="13">
        <v>167</v>
      </c>
      <c r="AW16" s="13">
        <v>167</v>
      </c>
      <c r="AX16" s="13">
        <f t="shared" si="22"/>
        <v>334</v>
      </c>
      <c r="AY16" s="2">
        <f t="shared" si="23"/>
        <v>9.392575928008999E-2</v>
      </c>
      <c r="AZ16" s="13">
        <v>117</v>
      </c>
      <c r="BA16" s="13">
        <v>139</v>
      </c>
      <c r="BB16" s="13">
        <f t="shared" si="24"/>
        <v>256</v>
      </c>
      <c r="BC16" s="2">
        <f t="shared" si="25"/>
        <v>7.6830732292917162E-2</v>
      </c>
      <c r="BD16" s="13">
        <v>125</v>
      </c>
      <c r="BE16" s="13">
        <v>155</v>
      </c>
      <c r="BF16" s="13">
        <f t="shared" si="26"/>
        <v>280</v>
      </c>
      <c r="BG16" s="2">
        <f t="shared" si="27"/>
        <v>9.4530722484807567E-2</v>
      </c>
      <c r="BH16" s="13">
        <v>83</v>
      </c>
      <c r="BI16" s="13">
        <v>85</v>
      </c>
      <c r="BJ16" s="13">
        <f t="shared" si="28"/>
        <v>168</v>
      </c>
      <c r="BK16" s="2">
        <f t="shared" si="29"/>
        <v>8.0190930787589501E-2</v>
      </c>
      <c r="BL16" s="13">
        <v>103</v>
      </c>
      <c r="BM16" s="13">
        <v>144</v>
      </c>
      <c r="BN16" s="13">
        <f t="shared" si="30"/>
        <v>247</v>
      </c>
      <c r="BO16" s="2">
        <f t="shared" si="31"/>
        <v>8.0194805194805194E-2</v>
      </c>
      <c r="BP16" s="13">
        <f t="shared" si="32"/>
        <v>5426</v>
      </c>
      <c r="BQ16" s="2">
        <f t="shared" si="33"/>
        <v>9.378456858407079E-2</v>
      </c>
    </row>
    <row r="17" spans="1:69" x14ac:dyDescent="0.25">
      <c r="A17" s="4">
        <v>9</v>
      </c>
      <c r="B17" s="5">
        <v>2009</v>
      </c>
      <c r="C17" s="1" t="s">
        <v>12</v>
      </c>
      <c r="D17" s="13">
        <v>83</v>
      </c>
      <c r="E17" s="13">
        <v>105</v>
      </c>
      <c r="F17" s="13">
        <f t="shared" si="0"/>
        <v>188</v>
      </c>
      <c r="G17" s="2">
        <f t="shared" si="1"/>
        <v>5.9929869301880781E-2</v>
      </c>
      <c r="H17" s="13">
        <v>141</v>
      </c>
      <c r="I17" s="13">
        <v>104</v>
      </c>
      <c r="J17" s="13">
        <f t="shared" si="2"/>
        <v>245</v>
      </c>
      <c r="K17" s="2">
        <f t="shared" si="3"/>
        <v>6.2309257375381483E-2</v>
      </c>
      <c r="L17" s="13">
        <v>127</v>
      </c>
      <c r="M17" s="13">
        <v>118</v>
      </c>
      <c r="N17" s="13">
        <f t="shared" si="4"/>
        <v>245</v>
      </c>
      <c r="O17" s="2">
        <f t="shared" si="5"/>
        <v>6.2627811860940699E-2</v>
      </c>
      <c r="P17" s="13">
        <v>156</v>
      </c>
      <c r="Q17" s="13">
        <v>130</v>
      </c>
      <c r="R17" s="13">
        <f t="shared" si="6"/>
        <v>286</v>
      </c>
      <c r="S17" s="2">
        <f t="shared" si="7"/>
        <v>6.6005077313639512E-2</v>
      </c>
      <c r="T17" s="13">
        <v>131</v>
      </c>
      <c r="U17" s="13">
        <v>122</v>
      </c>
      <c r="V17" s="13">
        <f t="shared" si="8"/>
        <v>253</v>
      </c>
      <c r="W17" s="2">
        <f t="shared" si="9"/>
        <v>6.5425394362554956E-2</v>
      </c>
      <c r="X17" s="13">
        <v>143</v>
      </c>
      <c r="Y17" s="13">
        <v>124</v>
      </c>
      <c r="Z17" s="13">
        <f t="shared" si="10"/>
        <v>267</v>
      </c>
      <c r="AA17" s="2">
        <f t="shared" si="11"/>
        <v>6.5958498023715409E-2</v>
      </c>
      <c r="AB17" s="13">
        <v>154</v>
      </c>
      <c r="AC17" s="13">
        <v>128</v>
      </c>
      <c r="AD17" s="13">
        <f t="shared" si="12"/>
        <v>282</v>
      </c>
      <c r="AE17" s="2">
        <f t="shared" si="13"/>
        <v>7.0062111801242236E-2</v>
      </c>
      <c r="AF17" s="13">
        <v>122</v>
      </c>
      <c r="AG17" s="13">
        <v>115</v>
      </c>
      <c r="AH17" s="13">
        <f t="shared" si="14"/>
        <v>237</v>
      </c>
      <c r="AI17" s="2">
        <f t="shared" si="15"/>
        <v>6.2764830508474576E-2</v>
      </c>
      <c r="AJ17" s="13">
        <v>114</v>
      </c>
      <c r="AK17" s="13">
        <v>159</v>
      </c>
      <c r="AL17" s="13">
        <f t="shared" si="16"/>
        <v>273</v>
      </c>
      <c r="AM17" s="2">
        <f t="shared" si="17"/>
        <v>6.7274519467718091E-2</v>
      </c>
      <c r="AN17" s="13">
        <v>140</v>
      </c>
      <c r="AO17" s="13">
        <v>123</v>
      </c>
      <c r="AP17" s="13">
        <f t="shared" si="18"/>
        <v>263</v>
      </c>
      <c r="AQ17" s="2">
        <f t="shared" si="19"/>
        <v>6.4794284306479433E-2</v>
      </c>
      <c r="AR17" s="13">
        <v>133</v>
      </c>
      <c r="AS17" s="13">
        <v>125</v>
      </c>
      <c r="AT17" s="13">
        <f t="shared" si="20"/>
        <v>258</v>
      </c>
      <c r="AU17" s="2">
        <f t="shared" si="21"/>
        <v>7.0032573289902283E-2</v>
      </c>
      <c r="AV17" s="13">
        <v>114</v>
      </c>
      <c r="AW17" s="13">
        <v>124</v>
      </c>
      <c r="AX17" s="13">
        <f t="shared" si="22"/>
        <v>238</v>
      </c>
      <c r="AY17" s="2">
        <f t="shared" si="23"/>
        <v>6.6929133858267723E-2</v>
      </c>
      <c r="AZ17" s="13">
        <v>113</v>
      </c>
      <c r="BA17" s="13">
        <v>126</v>
      </c>
      <c r="BB17" s="13">
        <f t="shared" si="24"/>
        <v>239</v>
      </c>
      <c r="BC17" s="2">
        <f t="shared" si="25"/>
        <v>7.1728691476590639E-2</v>
      </c>
      <c r="BD17" s="13">
        <v>78</v>
      </c>
      <c r="BE17" s="13">
        <v>106</v>
      </c>
      <c r="BF17" s="13">
        <f t="shared" si="26"/>
        <v>184</v>
      </c>
      <c r="BG17" s="2">
        <f t="shared" si="27"/>
        <v>6.2120189061444966E-2</v>
      </c>
      <c r="BH17" s="13">
        <v>79</v>
      </c>
      <c r="BI17" s="13">
        <v>82</v>
      </c>
      <c r="BJ17" s="13">
        <f t="shared" si="28"/>
        <v>161</v>
      </c>
      <c r="BK17" s="2">
        <f t="shared" si="29"/>
        <v>7.6849642004773275E-2</v>
      </c>
      <c r="BL17" s="13">
        <v>85</v>
      </c>
      <c r="BM17" s="13">
        <v>96</v>
      </c>
      <c r="BN17" s="13">
        <f t="shared" si="30"/>
        <v>181</v>
      </c>
      <c r="BO17" s="2">
        <f t="shared" si="31"/>
        <v>5.8766233766233765E-2</v>
      </c>
      <c r="BP17" s="13">
        <f t="shared" si="32"/>
        <v>3800</v>
      </c>
      <c r="BQ17" s="2">
        <f t="shared" si="33"/>
        <v>6.5680309734513276E-2</v>
      </c>
    </row>
    <row r="18" spans="1:69" x14ac:dyDescent="0.25">
      <c r="A18" s="4">
        <v>10</v>
      </c>
      <c r="B18" s="5">
        <v>2010</v>
      </c>
      <c r="C18" s="1" t="s">
        <v>21</v>
      </c>
      <c r="D18" s="13">
        <v>107</v>
      </c>
      <c r="E18" s="13">
        <v>110</v>
      </c>
      <c r="F18" s="13">
        <f t="shared" si="0"/>
        <v>217</v>
      </c>
      <c r="G18" s="2">
        <f t="shared" si="1"/>
        <v>6.9174370417596429E-2</v>
      </c>
      <c r="H18" s="13">
        <v>114</v>
      </c>
      <c r="I18" s="13">
        <v>130</v>
      </c>
      <c r="J18" s="13">
        <f t="shared" si="2"/>
        <v>244</v>
      </c>
      <c r="K18" s="2">
        <f t="shared" si="3"/>
        <v>6.2054933875890131E-2</v>
      </c>
      <c r="L18" s="13">
        <v>140</v>
      </c>
      <c r="M18" s="13">
        <v>130</v>
      </c>
      <c r="N18" s="13">
        <f t="shared" si="4"/>
        <v>270</v>
      </c>
      <c r="O18" s="2">
        <f t="shared" si="5"/>
        <v>6.9018404907975464E-2</v>
      </c>
      <c r="P18" s="13">
        <v>144</v>
      </c>
      <c r="Q18" s="13">
        <v>129</v>
      </c>
      <c r="R18" s="13">
        <f t="shared" si="6"/>
        <v>273</v>
      </c>
      <c r="S18" s="2">
        <f t="shared" si="7"/>
        <v>6.3004846526655903E-2</v>
      </c>
      <c r="T18" s="13">
        <v>120</v>
      </c>
      <c r="U18" s="13">
        <v>112</v>
      </c>
      <c r="V18" s="13">
        <f t="shared" si="8"/>
        <v>232</v>
      </c>
      <c r="W18" s="2">
        <f t="shared" si="9"/>
        <v>5.9994828032066204E-2</v>
      </c>
      <c r="X18" s="13">
        <v>121</v>
      </c>
      <c r="Y18" s="13">
        <v>137</v>
      </c>
      <c r="Z18" s="13">
        <f t="shared" si="10"/>
        <v>258</v>
      </c>
      <c r="AA18" s="2">
        <f t="shared" si="11"/>
        <v>6.3735177865612655E-2</v>
      </c>
      <c r="AB18" s="13">
        <v>137</v>
      </c>
      <c r="AC18" s="13">
        <v>127</v>
      </c>
      <c r="AD18" s="13">
        <f t="shared" si="12"/>
        <v>264</v>
      </c>
      <c r="AE18" s="2">
        <f t="shared" si="13"/>
        <v>6.5590062111801239E-2</v>
      </c>
      <c r="AF18" s="13">
        <v>116</v>
      </c>
      <c r="AG18" s="13">
        <v>127</v>
      </c>
      <c r="AH18" s="13">
        <f t="shared" si="14"/>
        <v>243</v>
      </c>
      <c r="AI18" s="2">
        <f t="shared" si="15"/>
        <v>6.4353813559322029E-2</v>
      </c>
      <c r="AJ18" s="13">
        <v>136</v>
      </c>
      <c r="AK18" s="13">
        <v>139</v>
      </c>
      <c r="AL18" s="13">
        <f t="shared" si="16"/>
        <v>275</v>
      </c>
      <c r="AM18" s="2">
        <f t="shared" si="17"/>
        <v>6.7767373090192207E-2</v>
      </c>
      <c r="AN18" s="13">
        <v>142</v>
      </c>
      <c r="AO18" s="13">
        <v>129</v>
      </c>
      <c r="AP18" s="13">
        <f t="shared" si="18"/>
        <v>271</v>
      </c>
      <c r="AQ18" s="2">
        <f t="shared" si="19"/>
        <v>6.6765213106676519E-2</v>
      </c>
      <c r="AR18" s="13">
        <v>125</v>
      </c>
      <c r="AS18" s="13">
        <v>125</v>
      </c>
      <c r="AT18" s="13">
        <f t="shared" si="20"/>
        <v>250</v>
      </c>
      <c r="AU18" s="2">
        <f t="shared" si="21"/>
        <v>6.7861020629750274E-2</v>
      </c>
      <c r="AV18" s="13">
        <v>126</v>
      </c>
      <c r="AW18" s="13">
        <v>130</v>
      </c>
      <c r="AX18" s="13">
        <f t="shared" si="22"/>
        <v>256</v>
      </c>
      <c r="AY18" s="2">
        <f t="shared" si="23"/>
        <v>7.19910011248594E-2</v>
      </c>
      <c r="AZ18" s="13">
        <v>114</v>
      </c>
      <c r="BA18" s="13">
        <v>129</v>
      </c>
      <c r="BB18" s="13">
        <f t="shared" si="24"/>
        <v>243</v>
      </c>
      <c r="BC18" s="2">
        <f t="shared" si="25"/>
        <v>7.292917166866747E-2</v>
      </c>
      <c r="BD18" s="13">
        <v>104</v>
      </c>
      <c r="BE18" s="13">
        <v>99</v>
      </c>
      <c r="BF18" s="13">
        <f t="shared" si="26"/>
        <v>203</v>
      </c>
      <c r="BG18" s="2">
        <f t="shared" si="27"/>
        <v>6.8534773801485482E-2</v>
      </c>
      <c r="BH18" s="13">
        <v>81</v>
      </c>
      <c r="BI18" s="13">
        <v>70</v>
      </c>
      <c r="BJ18" s="13">
        <f t="shared" si="28"/>
        <v>151</v>
      </c>
      <c r="BK18" s="2">
        <f t="shared" si="29"/>
        <v>7.2076372315035803E-2</v>
      </c>
      <c r="BL18" s="13">
        <v>101</v>
      </c>
      <c r="BM18" s="13">
        <v>126</v>
      </c>
      <c r="BN18" s="13">
        <f t="shared" si="30"/>
        <v>227</v>
      </c>
      <c r="BO18" s="2">
        <f t="shared" si="31"/>
        <v>7.3701298701298698E-2</v>
      </c>
      <c r="BP18" s="13">
        <f t="shared" si="32"/>
        <v>3877</v>
      </c>
      <c r="BQ18" s="2">
        <f t="shared" si="33"/>
        <v>6.7011200221238937E-2</v>
      </c>
    </row>
    <row r="19" spans="1:69" x14ac:dyDescent="0.25">
      <c r="A19" s="4">
        <v>11</v>
      </c>
      <c r="B19" s="5">
        <v>2011</v>
      </c>
      <c r="C19" s="1" t="s">
        <v>22</v>
      </c>
      <c r="D19" s="13">
        <v>121</v>
      </c>
      <c r="E19" s="13">
        <v>131</v>
      </c>
      <c r="F19" s="13">
        <f t="shared" si="0"/>
        <v>252</v>
      </c>
      <c r="G19" s="2">
        <f t="shared" si="1"/>
        <v>8.0331526936563591E-2</v>
      </c>
      <c r="H19" s="13">
        <v>142</v>
      </c>
      <c r="I19" s="13">
        <v>177</v>
      </c>
      <c r="J19" s="13">
        <f t="shared" si="2"/>
        <v>319</v>
      </c>
      <c r="K19" s="2">
        <f t="shared" si="3"/>
        <v>8.1129196337741613E-2</v>
      </c>
      <c r="L19" s="13">
        <v>167</v>
      </c>
      <c r="M19" s="13">
        <v>137</v>
      </c>
      <c r="N19" s="13">
        <f t="shared" si="4"/>
        <v>304</v>
      </c>
      <c r="O19" s="2">
        <f t="shared" si="5"/>
        <v>7.7709611451942745E-2</v>
      </c>
      <c r="P19" s="13">
        <v>173</v>
      </c>
      <c r="Q19" s="13">
        <v>159</v>
      </c>
      <c r="R19" s="13">
        <f t="shared" si="6"/>
        <v>332</v>
      </c>
      <c r="S19" s="2">
        <f t="shared" si="7"/>
        <v>7.6621278559889219E-2</v>
      </c>
      <c r="T19" s="13">
        <v>161</v>
      </c>
      <c r="U19" s="13">
        <v>161</v>
      </c>
      <c r="V19" s="13">
        <f t="shared" si="8"/>
        <v>322</v>
      </c>
      <c r="W19" s="2">
        <f t="shared" si="9"/>
        <v>8.3268683734160853E-2</v>
      </c>
      <c r="X19" s="13">
        <v>139</v>
      </c>
      <c r="Y19" s="13">
        <v>188</v>
      </c>
      <c r="Z19" s="13">
        <f t="shared" si="10"/>
        <v>327</v>
      </c>
      <c r="AA19" s="2">
        <f t="shared" si="11"/>
        <v>8.0780632411067199E-2</v>
      </c>
      <c r="AB19" s="13">
        <v>168</v>
      </c>
      <c r="AC19" s="13">
        <v>146</v>
      </c>
      <c r="AD19" s="13">
        <f t="shared" si="12"/>
        <v>314</v>
      </c>
      <c r="AE19" s="2">
        <f t="shared" si="13"/>
        <v>7.8012422360248454E-2</v>
      </c>
      <c r="AF19" s="13">
        <v>137</v>
      </c>
      <c r="AG19" s="13">
        <v>158</v>
      </c>
      <c r="AH19" s="13">
        <f t="shared" si="14"/>
        <v>295</v>
      </c>
      <c r="AI19" s="2">
        <f t="shared" si="15"/>
        <v>7.8125E-2</v>
      </c>
      <c r="AJ19" s="13">
        <v>175</v>
      </c>
      <c r="AK19" s="13">
        <v>165</v>
      </c>
      <c r="AL19" s="13">
        <f t="shared" si="16"/>
        <v>340</v>
      </c>
      <c r="AM19" s="2">
        <f t="shared" si="17"/>
        <v>8.3785115820601275E-2</v>
      </c>
      <c r="AN19" s="13">
        <v>165</v>
      </c>
      <c r="AO19" s="13">
        <v>169</v>
      </c>
      <c r="AP19" s="13">
        <f t="shared" si="18"/>
        <v>334</v>
      </c>
      <c r="AQ19" s="2">
        <f t="shared" si="19"/>
        <v>8.2286277408228622E-2</v>
      </c>
      <c r="AR19" s="13">
        <v>141</v>
      </c>
      <c r="AS19" s="13">
        <v>156</v>
      </c>
      <c r="AT19" s="13">
        <f t="shared" si="20"/>
        <v>297</v>
      </c>
      <c r="AU19" s="2">
        <f t="shared" si="21"/>
        <v>8.0618892508143317E-2</v>
      </c>
      <c r="AV19" s="13">
        <v>147</v>
      </c>
      <c r="AW19" s="13">
        <v>147</v>
      </c>
      <c r="AX19" s="13">
        <f t="shared" si="22"/>
        <v>294</v>
      </c>
      <c r="AY19" s="2">
        <f t="shared" si="23"/>
        <v>8.2677165354330714E-2</v>
      </c>
      <c r="AZ19" s="13">
        <v>134</v>
      </c>
      <c r="BA19" s="13">
        <v>126</v>
      </c>
      <c r="BB19" s="13">
        <f t="shared" si="24"/>
        <v>260</v>
      </c>
      <c r="BC19" s="2">
        <f t="shared" si="25"/>
        <v>7.8031212484993992E-2</v>
      </c>
      <c r="BD19" s="13">
        <v>112</v>
      </c>
      <c r="BE19" s="13">
        <v>139</v>
      </c>
      <c r="BF19" s="13">
        <f t="shared" si="26"/>
        <v>251</v>
      </c>
      <c r="BG19" s="2">
        <f t="shared" si="27"/>
        <v>8.4740040513166776E-2</v>
      </c>
      <c r="BH19" s="13">
        <v>93</v>
      </c>
      <c r="BI19" s="13">
        <v>105</v>
      </c>
      <c r="BJ19" s="13">
        <f t="shared" si="28"/>
        <v>198</v>
      </c>
      <c r="BK19" s="2">
        <f t="shared" si="29"/>
        <v>9.4510739856801904E-2</v>
      </c>
      <c r="BL19" s="13">
        <v>98</v>
      </c>
      <c r="BM19" s="13">
        <v>156</v>
      </c>
      <c r="BN19" s="13">
        <f t="shared" si="30"/>
        <v>254</v>
      </c>
      <c r="BO19" s="2">
        <f t="shared" si="31"/>
        <v>8.2467532467532467E-2</v>
      </c>
      <c r="BP19" s="13">
        <f t="shared" si="32"/>
        <v>4693</v>
      </c>
      <c r="BQ19" s="2">
        <f t="shared" si="33"/>
        <v>8.1115182522123894E-2</v>
      </c>
    </row>
    <row r="20" spans="1:69" x14ac:dyDescent="0.25">
      <c r="A20" s="4">
        <v>12</v>
      </c>
      <c r="B20" s="5">
        <v>2012</v>
      </c>
      <c r="C20" s="1" t="s">
        <v>23</v>
      </c>
      <c r="D20" s="13">
        <v>127</v>
      </c>
      <c r="E20" s="13">
        <v>117</v>
      </c>
      <c r="F20" s="13">
        <f t="shared" si="0"/>
        <v>244</v>
      </c>
      <c r="G20" s="2">
        <f t="shared" si="1"/>
        <v>7.7781319732228238E-2</v>
      </c>
      <c r="H20" s="13">
        <v>163</v>
      </c>
      <c r="I20" s="13">
        <v>121</v>
      </c>
      <c r="J20" s="13">
        <f t="shared" si="2"/>
        <v>284</v>
      </c>
      <c r="K20" s="2">
        <f t="shared" si="3"/>
        <v>7.2227873855544258E-2</v>
      </c>
      <c r="L20" s="13">
        <v>143</v>
      </c>
      <c r="M20" s="13">
        <v>133</v>
      </c>
      <c r="N20" s="13">
        <f t="shared" si="4"/>
        <v>276</v>
      </c>
      <c r="O20" s="2">
        <f t="shared" si="5"/>
        <v>7.0552147239263799E-2</v>
      </c>
      <c r="P20" s="13">
        <v>166</v>
      </c>
      <c r="Q20" s="13">
        <v>148</v>
      </c>
      <c r="R20" s="13">
        <f t="shared" si="6"/>
        <v>314</v>
      </c>
      <c r="S20" s="2">
        <f t="shared" si="7"/>
        <v>7.2467112854834981E-2</v>
      </c>
      <c r="T20" s="13">
        <v>152</v>
      </c>
      <c r="U20" s="13">
        <v>129</v>
      </c>
      <c r="V20" s="13">
        <f t="shared" si="8"/>
        <v>281</v>
      </c>
      <c r="W20" s="2">
        <f t="shared" si="9"/>
        <v>7.2666149469873292E-2</v>
      </c>
      <c r="X20" s="13">
        <v>127</v>
      </c>
      <c r="Y20" s="13">
        <v>122</v>
      </c>
      <c r="Z20" s="13">
        <f t="shared" si="10"/>
        <v>249</v>
      </c>
      <c r="AA20" s="2">
        <f t="shared" si="11"/>
        <v>6.151185770750988E-2</v>
      </c>
      <c r="AB20" s="13">
        <v>144</v>
      </c>
      <c r="AC20" s="13">
        <v>139</v>
      </c>
      <c r="AD20" s="13">
        <f t="shared" si="12"/>
        <v>283</v>
      </c>
      <c r="AE20" s="2">
        <f t="shared" si="13"/>
        <v>7.0310559006211179E-2</v>
      </c>
      <c r="AF20" s="13">
        <v>110</v>
      </c>
      <c r="AG20" s="13">
        <v>142</v>
      </c>
      <c r="AH20" s="13">
        <f t="shared" si="14"/>
        <v>252</v>
      </c>
      <c r="AI20" s="2">
        <f t="shared" si="15"/>
        <v>6.6737288135593223E-2</v>
      </c>
      <c r="AJ20" s="13">
        <v>141</v>
      </c>
      <c r="AK20" s="13">
        <v>149</v>
      </c>
      <c r="AL20" s="13">
        <f t="shared" si="16"/>
        <v>290</v>
      </c>
      <c r="AM20" s="2">
        <f t="shared" si="17"/>
        <v>7.1463775258748155E-2</v>
      </c>
      <c r="AN20" s="13">
        <v>170</v>
      </c>
      <c r="AO20" s="13">
        <v>145</v>
      </c>
      <c r="AP20" s="13">
        <f t="shared" si="18"/>
        <v>315</v>
      </c>
      <c r="AQ20" s="2">
        <f t="shared" si="19"/>
        <v>7.7605321507760533E-2</v>
      </c>
      <c r="AR20" s="13">
        <v>125</v>
      </c>
      <c r="AS20" s="13">
        <v>149</v>
      </c>
      <c r="AT20" s="13">
        <f t="shared" si="20"/>
        <v>274</v>
      </c>
      <c r="AU20" s="2">
        <f t="shared" si="21"/>
        <v>7.4375678610206303E-2</v>
      </c>
      <c r="AV20" s="13">
        <v>122</v>
      </c>
      <c r="AW20" s="13">
        <v>122</v>
      </c>
      <c r="AX20" s="13">
        <f t="shared" si="22"/>
        <v>244</v>
      </c>
      <c r="AY20" s="2">
        <f t="shared" si="23"/>
        <v>6.8616422947131606E-2</v>
      </c>
      <c r="AZ20" s="13">
        <v>117</v>
      </c>
      <c r="BA20" s="13">
        <v>111</v>
      </c>
      <c r="BB20" s="13">
        <f t="shared" si="24"/>
        <v>228</v>
      </c>
      <c r="BC20" s="2">
        <f t="shared" si="25"/>
        <v>6.8427370948379349E-2</v>
      </c>
      <c r="BD20" s="13">
        <v>90</v>
      </c>
      <c r="BE20" s="13">
        <v>120</v>
      </c>
      <c r="BF20" s="13">
        <f t="shared" si="26"/>
        <v>210</v>
      </c>
      <c r="BG20" s="2">
        <f t="shared" si="27"/>
        <v>7.0898041863605668E-2</v>
      </c>
      <c r="BH20" s="13">
        <v>83</v>
      </c>
      <c r="BI20" s="13">
        <v>89</v>
      </c>
      <c r="BJ20" s="13">
        <f t="shared" si="28"/>
        <v>172</v>
      </c>
      <c r="BK20" s="2">
        <f t="shared" si="29"/>
        <v>8.2100238663484482E-2</v>
      </c>
      <c r="BL20" s="13">
        <v>112</v>
      </c>
      <c r="BM20" s="13">
        <v>131</v>
      </c>
      <c r="BN20" s="13">
        <f t="shared" si="30"/>
        <v>243</v>
      </c>
      <c r="BO20" s="2">
        <f t="shared" si="31"/>
        <v>7.8896103896103895E-2</v>
      </c>
      <c r="BP20" s="13">
        <f t="shared" si="32"/>
        <v>4159</v>
      </c>
      <c r="BQ20" s="2">
        <f t="shared" si="33"/>
        <v>7.1885370575221236E-2</v>
      </c>
    </row>
    <row r="21" spans="1:69" x14ac:dyDescent="0.25">
      <c r="A21" s="4">
        <v>13</v>
      </c>
      <c r="B21" s="5">
        <v>2013</v>
      </c>
      <c r="C21" s="1" t="s">
        <v>24</v>
      </c>
      <c r="D21" s="13">
        <v>168</v>
      </c>
      <c r="E21" s="13">
        <v>144</v>
      </c>
      <c r="F21" s="13">
        <f>SUM(D21:E21)</f>
        <v>312</v>
      </c>
      <c r="G21" s="2">
        <f t="shared" si="1"/>
        <v>9.9458080969078738E-2</v>
      </c>
      <c r="H21" s="13">
        <v>200</v>
      </c>
      <c r="I21" s="13">
        <v>187</v>
      </c>
      <c r="J21" s="13">
        <f t="shared" si="2"/>
        <v>387</v>
      </c>
      <c r="K21" s="2">
        <f t="shared" si="3"/>
        <v>9.8423194303153605E-2</v>
      </c>
      <c r="L21" s="13">
        <v>200</v>
      </c>
      <c r="M21" s="13">
        <v>197</v>
      </c>
      <c r="N21" s="13">
        <f t="shared" si="4"/>
        <v>397</v>
      </c>
      <c r="O21" s="2">
        <f t="shared" si="5"/>
        <v>0.10148261758691207</v>
      </c>
      <c r="P21" s="13">
        <v>228</v>
      </c>
      <c r="Q21" s="13">
        <v>211</v>
      </c>
      <c r="R21" s="13">
        <f t="shared" si="6"/>
        <v>439</v>
      </c>
      <c r="S21" s="2">
        <f t="shared" si="7"/>
        <v>0.10131548580660051</v>
      </c>
      <c r="T21" s="13">
        <v>199</v>
      </c>
      <c r="U21" s="13">
        <v>183</v>
      </c>
      <c r="V21" s="13">
        <f t="shared" si="8"/>
        <v>382</v>
      </c>
      <c r="W21" s="2">
        <f t="shared" si="9"/>
        <v>9.8784587535557286E-2</v>
      </c>
      <c r="X21" s="13">
        <v>204</v>
      </c>
      <c r="Y21" s="13">
        <v>210</v>
      </c>
      <c r="Z21" s="13">
        <f t="shared" si="10"/>
        <v>414</v>
      </c>
      <c r="AA21" s="2">
        <f t="shared" si="11"/>
        <v>0.10227272727272728</v>
      </c>
      <c r="AB21" s="13">
        <v>202</v>
      </c>
      <c r="AC21" s="13">
        <v>166</v>
      </c>
      <c r="AD21" s="13">
        <f t="shared" si="12"/>
        <v>368</v>
      </c>
      <c r="AE21" s="2">
        <f t="shared" si="13"/>
        <v>9.1428571428571428E-2</v>
      </c>
      <c r="AF21" s="13">
        <v>200</v>
      </c>
      <c r="AG21" s="13">
        <v>203</v>
      </c>
      <c r="AH21" s="13">
        <f t="shared" si="14"/>
        <v>403</v>
      </c>
      <c r="AI21" s="2">
        <f t="shared" si="15"/>
        <v>0.10672669491525423</v>
      </c>
      <c r="AJ21" s="13">
        <v>200</v>
      </c>
      <c r="AK21" s="13">
        <v>200</v>
      </c>
      <c r="AL21" s="13">
        <f t="shared" si="16"/>
        <v>400</v>
      </c>
      <c r="AM21" s="2">
        <f t="shared" si="17"/>
        <v>9.8570724494825041E-2</v>
      </c>
      <c r="AN21" s="13">
        <v>215</v>
      </c>
      <c r="AO21" s="13">
        <v>190</v>
      </c>
      <c r="AP21" s="13">
        <f t="shared" si="18"/>
        <v>405</v>
      </c>
      <c r="AQ21" s="2">
        <f t="shared" si="19"/>
        <v>9.9778270509977826E-2</v>
      </c>
      <c r="AR21" s="13">
        <v>186</v>
      </c>
      <c r="AS21" s="13">
        <v>199</v>
      </c>
      <c r="AT21" s="13">
        <f t="shared" si="20"/>
        <v>385</v>
      </c>
      <c r="AU21" s="2">
        <f t="shared" si="21"/>
        <v>0.10450597176981542</v>
      </c>
      <c r="AV21" s="13">
        <v>181</v>
      </c>
      <c r="AW21" s="13">
        <v>189</v>
      </c>
      <c r="AX21" s="13">
        <f t="shared" si="22"/>
        <v>370</v>
      </c>
      <c r="AY21" s="2">
        <f t="shared" si="23"/>
        <v>0.10404949381327334</v>
      </c>
      <c r="AZ21" s="13">
        <v>155</v>
      </c>
      <c r="BA21" s="13">
        <v>169</v>
      </c>
      <c r="BB21" s="13">
        <f t="shared" si="24"/>
        <v>324</v>
      </c>
      <c r="BC21" s="2">
        <f t="shared" si="25"/>
        <v>9.7238895558223293E-2</v>
      </c>
      <c r="BD21" s="13">
        <v>131</v>
      </c>
      <c r="BE21" s="13">
        <v>177</v>
      </c>
      <c r="BF21" s="13">
        <f t="shared" si="26"/>
        <v>308</v>
      </c>
      <c r="BG21" s="2">
        <f t="shared" si="27"/>
        <v>0.10398379473328832</v>
      </c>
      <c r="BH21" s="13">
        <v>93</v>
      </c>
      <c r="BI21" s="13">
        <v>110</v>
      </c>
      <c r="BJ21" s="13">
        <f t="shared" si="28"/>
        <v>203</v>
      </c>
      <c r="BK21" s="2">
        <f t="shared" si="29"/>
        <v>9.6897374701670647E-2</v>
      </c>
      <c r="BL21" s="13">
        <v>143</v>
      </c>
      <c r="BM21" s="13">
        <v>218</v>
      </c>
      <c r="BN21" s="13">
        <f t="shared" si="30"/>
        <v>361</v>
      </c>
      <c r="BO21" s="2">
        <f t="shared" si="31"/>
        <v>0.11720779220779221</v>
      </c>
      <c r="BP21" s="13">
        <f t="shared" si="32"/>
        <v>5858</v>
      </c>
      <c r="BQ21" s="2">
        <f>BP21/$BP$22</f>
        <v>0.10125138274336283</v>
      </c>
    </row>
    <row r="22" spans="1:69" x14ac:dyDescent="0.25">
      <c r="A22" s="17" t="s">
        <v>210</v>
      </c>
      <c r="B22" s="17"/>
      <c r="C22" s="17"/>
      <c r="D22" s="14">
        <f>SUM(D9:D21)</f>
        <v>1608</v>
      </c>
      <c r="E22" s="14">
        <f t="shared" ref="E22:BN22" si="34">SUM(E9:E21)</f>
        <v>1529</v>
      </c>
      <c r="F22" s="14">
        <f t="shared" si="34"/>
        <v>3137</v>
      </c>
      <c r="G22" s="12">
        <f>F22/$BP$22</f>
        <v>5.4220824115044246E-2</v>
      </c>
      <c r="H22" s="14">
        <f t="shared" si="34"/>
        <v>2016</v>
      </c>
      <c r="I22" s="14">
        <f t="shared" si="34"/>
        <v>1916</v>
      </c>
      <c r="J22" s="14">
        <f>SUM(J9:J21)</f>
        <v>3932</v>
      </c>
      <c r="K22" s="12">
        <f>J22/$BP$22</f>
        <v>6.7961836283185847E-2</v>
      </c>
      <c r="L22" s="14">
        <f t="shared" si="34"/>
        <v>2006</v>
      </c>
      <c r="M22" s="14">
        <f t="shared" si="34"/>
        <v>1906</v>
      </c>
      <c r="N22" s="14">
        <f t="shared" si="34"/>
        <v>3912</v>
      </c>
      <c r="O22" s="12">
        <f>N22/$BP$22</f>
        <v>6.7616150442477874E-2</v>
      </c>
      <c r="P22" s="14">
        <f t="shared" si="34"/>
        <v>2253</v>
      </c>
      <c r="Q22" s="14">
        <f t="shared" si="34"/>
        <v>2080</v>
      </c>
      <c r="R22" s="14">
        <f t="shared" si="34"/>
        <v>4333</v>
      </c>
      <c r="S22" s="12">
        <f>R22/$BP$22</f>
        <v>7.4892837389380532E-2</v>
      </c>
      <c r="T22" s="14">
        <f t="shared" si="34"/>
        <v>2007</v>
      </c>
      <c r="U22" s="14">
        <f t="shared" si="34"/>
        <v>1860</v>
      </c>
      <c r="V22" s="14">
        <f t="shared" si="34"/>
        <v>3867</v>
      </c>
      <c r="W22" s="12">
        <f>V22/$BP$22</f>
        <v>6.6838357300884957E-2</v>
      </c>
      <c r="X22" s="14">
        <f t="shared" si="34"/>
        <v>2059</v>
      </c>
      <c r="Y22" s="14">
        <f t="shared" si="34"/>
        <v>1989</v>
      </c>
      <c r="Z22" s="14">
        <f t="shared" si="34"/>
        <v>4048</v>
      </c>
      <c r="AA22" s="12">
        <f>Z22/$BP$22</f>
        <v>6.996681415929204E-2</v>
      </c>
      <c r="AB22" s="14">
        <f t="shared" si="34"/>
        <v>2090</v>
      </c>
      <c r="AC22" s="14">
        <f t="shared" si="34"/>
        <v>1935</v>
      </c>
      <c r="AD22" s="14">
        <f t="shared" si="34"/>
        <v>4025</v>
      </c>
      <c r="AE22" s="12">
        <f>AD22/$BP$22</f>
        <v>6.9569275442477874E-2</v>
      </c>
      <c r="AF22" s="14">
        <f t="shared" si="34"/>
        <v>1865</v>
      </c>
      <c r="AG22" s="14">
        <f t="shared" si="34"/>
        <v>1911</v>
      </c>
      <c r="AH22" s="14">
        <f t="shared" si="34"/>
        <v>3776</v>
      </c>
      <c r="AI22" s="12">
        <f>AH22/$BP$22</f>
        <v>6.5265486725663721E-2</v>
      </c>
      <c r="AJ22" s="14">
        <f t="shared" si="34"/>
        <v>2019</v>
      </c>
      <c r="AK22" s="14">
        <f t="shared" si="34"/>
        <v>2039</v>
      </c>
      <c r="AL22" s="14">
        <f t="shared" si="34"/>
        <v>4058</v>
      </c>
      <c r="AM22" s="12">
        <f>AL22/$BP$22</f>
        <v>7.013965707964602E-2</v>
      </c>
      <c r="AN22" s="14">
        <f t="shared" si="34"/>
        <v>2088</v>
      </c>
      <c r="AO22" s="14">
        <f t="shared" si="34"/>
        <v>1971</v>
      </c>
      <c r="AP22" s="14">
        <f t="shared" si="34"/>
        <v>4059</v>
      </c>
      <c r="AQ22" s="12">
        <f>AP22/$BP$22</f>
        <v>7.0156941371681422E-2</v>
      </c>
      <c r="AR22" s="14">
        <f t="shared" si="34"/>
        <v>1859</v>
      </c>
      <c r="AS22" s="14">
        <f t="shared" si="34"/>
        <v>1825</v>
      </c>
      <c r="AT22" s="14">
        <f t="shared" si="34"/>
        <v>3684</v>
      </c>
      <c r="AU22" s="12">
        <f>AT22/$BP$22</f>
        <v>6.3675331858407083E-2</v>
      </c>
      <c r="AV22" s="14">
        <f t="shared" si="34"/>
        <v>1730</v>
      </c>
      <c r="AW22" s="14">
        <f t="shared" si="34"/>
        <v>1826</v>
      </c>
      <c r="AX22" s="14">
        <f t="shared" si="34"/>
        <v>3556</v>
      </c>
      <c r="AY22" s="12">
        <f>AX22/$BP$22</f>
        <v>6.1462942477876106E-2</v>
      </c>
      <c r="AZ22" s="14">
        <f t="shared" si="34"/>
        <v>1592</v>
      </c>
      <c r="BA22" s="14">
        <f t="shared" si="34"/>
        <v>1740</v>
      </c>
      <c r="BB22" s="14">
        <f t="shared" si="34"/>
        <v>3332</v>
      </c>
      <c r="BC22" s="12">
        <f>BB22/$BP$22</f>
        <v>5.7591261061946904E-2</v>
      </c>
      <c r="BD22" s="14">
        <f t="shared" si="34"/>
        <v>1351</v>
      </c>
      <c r="BE22" s="14">
        <f t="shared" si="34"/>
        <v>1611</v>
      </c>
      <c r="BF22" s="14">
        <f t="shared" si="34"/>
        <v>2962</v>
      </c>
      <c r="BG22" s="12">
        <f>BF22/$BP$22</f>
        <v>5.1196073008849555E-2</v>
      </c>
      <c r="BH22" s="14">
        <f t="shared" si="34"/>
        <v>1006</v>
      </c>
      <c r="BI22" s="14">
        <f t="shared" si="34"/>
        <v>1089</v>
      </c>
      <c r="BJ22" s="14">
        <f t="shared" si="34"/>
        <v>2095</v>
      </c>
      <c r="BK22" s="12">
        <f>BJ22/$BP$22</f>
        <v>3.6210591814159289E-2</v>
      </c>
      <c r="BL22" s="14">
        <f t="shared" si="34"/>
        <v>1299</v>
      </c>
      <c r="BM22" s="14">
        <f t="shared" si="34"/>
        <v>1781</v>
      </c>
      <c r="BN22" s="14">
        <f t="shared" si="34"/>
        <v>3080</v>
      </c>
      <c r="BO22" s="12">
        <f>BN22/$BP$22</f>
        <v>5.3235619469026552E-2</v>
      </c>
      <c r="BP22" s="15">
        <f>SUM(BP9:BP21)</f>
        <v>57856</v>
      </c>
      <c r="BQ22" s="12">
        <f>'KAB SUKOHARJO'!BQ9</f>
        <v>6.2982114281359886E-2</v>
      </c>
    </row>
    <row r="23" spans="1:69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</sheetData>
  <mergeCells count="23">
    <mergeCell ref="A1:M2"/>
    <mergeCell ref="B7:C7"/>
    <mergeCell ref="A7:A8"/>
    <mergeCell ref="A22:C22"/>
    <mergeCell ref="A5:D5"/>
    <mergeCell ref="A6:D6"/>
    <mergeCell ref="AV7:AY7"/>
    <mergeCell ref="D7:G7"/>
    <mergeCell ref="H7:K7"/>
    <mergeCell ref="L7:O7"/>
    <mergeCell ref="P7:S7"/>
    <mergeCell ref="T7:W7"/>
    <mergeCell ref="X7:AA7"/>
    <mergeCell ref="AB7:AE7"/>
    <mergeCell ref="AF7:AI7"/>
    <mergeCell ref="AJ7:AM7"/>
    <mergeCell ref="AN7:AQ7"/>
    <mergeCell ref="AR7:AU7"/>
    <mergeCell ref="AZ7:BC7"/>
    <mergeCell ref="BD7:BG7"/>
    <mergeCell ref="BH7:BK7"/>
    <mergeCell ref="BL7:BO7"/>
    <mergeCell ref="BP7:BQ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BFB8-3ABB-446A-A353-15DCF189A85D}">
  <sheetPr codeName="Sheet3"/>
  <dimension ref="A1:BQ22"/>
  <sheetViews>
    <sheetView topLeftCell="AU1" workbookViewId="0">
      <selection activeCell="BL9" sqref="BL9:BM20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71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54</v>
      </c>
      <c r="D9" s="13">
        <v>77</v>
      </c>
      <c r="E9" s="13">
        <v>72</v>
      </c>
      <c r="F9" s="13">
        <f>SUM(D9:E9)</f>
        <v>149</v>
      </c>
      <c r="G9" s="2">
        <f>IFERROR(F9/F$21,0)</f>
        <v>7.6685537828100878E-2</v>
      </c>
      <c r="H9" s="13">
        <v>79</v>
      </c>
      <c r="I9" s="13">
        <v>81</v>
      </c>
      <c r="J9" s="13">
        <f>SUM(H9:I9)</f>
        <v>160</v>
      </c>
      <c r="K9" s="2">
        <f>IFERROR(J9/J$21,0)</f>
        <v>6.6390041493775934E-2</v>
      </c>
      <c r="L9" s="13">
        <v>93</v>
      </c>
      <c r="M9" s="13">
        <v>96</v>
      </c>
      <c r="N9" s="13">
        <f>SUM(L9:M9)</f>
        <v>189</v>
      </c>
      <c r="O9" s="2">
        <f>IFERROR(N9/N$21,0)</f>
        <v>7.5539568345323743E-2</v>
      </c>
      <c r="P9" s="13">
        <v>95</v>
      </c>
      <c r="Q9" s="13">
        <v>106</v>
      </c>
      <c r="R9" s="13">
        <f>SUM(P9:Q9)</f>
        <v>201</v>
      </c>
      <c r="S9" s="2">
        <f>IFERROR(R9/R$21,0)</f>
        <v>7.4916138650764075E-2</v>
      </c>
      <c r="T9" s="13">
        <v>107</v>
      </c>
      <c r="U9" s="13">
        <v>100</v>
      </c>
      <c r="V9" s="13">
        <f>SUM(T9:U9)</f>
        <v>207</v>
      </c>
      <c r="W9" s="2">
        <f>IFERROR(V9/V$21,0)</f>
        <v>8.0482115085536543E-2</v>
      </c>
      <c r="X9" s="13">
        <v>117</v>
      </c>
      <c r="Y9" s="13">
        <v>108</v>
      </c>
      <c r="Z9" s="13">
        <f>SUM(X9:Y9)</f>
        <v>225</v>
      </c>
      <c r="AA9" s="2">
        <f>IFERROR(Z9/Z$21,0)</f>
        <v>8.4618277547950357E-2</v>
      </c>
      <c r="AB9" s="13">
        <v>130</v>
      </c>
      <c r="AC9" s="13">
        <v>106</v>
      </c>
      <c r="AD9" s="13">
        <f>SUM(AB9:AC9)</f>
        <v>236</v>
      </c>
      <c r="AE9" s="2">
        <f>IFERROR(AD9/AD$21,0)</f>
        <v>9.0629800307219663E-2</v>
      </c>
      <c r="AF9" s="13">
        <v>104</v>
      </c>
      <c r="AG9" s="13">
        <v>83</v>
      </c>
      <c r="AH9" s="13">
        <f>SUM(AF9:AG9)</f>
        <v>187</v>
      </c>
      <c r="AI9" s="2">
        <f>IFERROR(AH9/AH$21,0)</f>
        <v>7.9405520169851376E-2</v>
      </c>
      <c r="AJ9" s="13">
        <v>107</v>
      </c>
      <c r="AK9" s="13">
        <v>100</v>
      </c>
      <c r="AL9" s="13">
        <f>SUM(AJ9:AK9)</f>
        <v>207</v>
      </c>
      <c r="AM9" s="2">
        <f>IFERROR(AL9/AL$21,0)</f>
        <v>7.7383177570093456E-2</v>
      </c>
      <c r="AN9" s="13">
        <v>106</v>
      </c>
      <c r="AO9" s="13">
        <v>97</v>
      </c>
      <c r="AP9" s="13">
        <f>SUM(AN9:AO9)</f>
        <v>203</v>
      </c>
      <c r="AQ9" s="2">
        <f>IFERROR(AP9/AP$21,0)</f>
        <v>7.8529980657640233E-2</v>
      </c>
      <c r="AR9" s="13">
        <v>93</v>
      </c>
      <c r="AS9" s="13">
        <v>88</v>
      </c>
      <c r="AT9" s="13">
        <f>SUM(AR9:AS9)</f>
        <v>181</v>
      </c>
      <c r="AU9" s="2">
        <f>IFERROR(AT9/AT$21,0)</f>
        <v>7.6435810810810814E-2</v>
      </c>
      <c r="AV9" s="13">
        <v>88</v>
      </c>
      <c r="AW9" s="13">
        <v>110</v>
      </c>
      <c r="AX9" s="13">
        <f>SUM(AV9:AW9)</f>
        <v>198</v>
      </c>
      <c r="AY9" s="2">
        <f>IFERROR(AX9/AX$21,0)</f>
        <v>8.0981595092024544E-2</v>
      </c>
      <c r="AZ9" s="13">
        <v>53</v>
      </c>
      <c r="BA9" s="13">
        <v>80</v>
      </c>
      <c r="BB9" s="13">
        <f>SUM(AZ9:BA9)</f>
        <v>133</v>
      </c>
      <c r="BC9" s="2">
        <f>IFERROR(BB9/BB$21,0)</f>
        <v>6.2854442344045372E-2</v>
      </c>
      <c r="BD9" s="13">
        <v>77</v>
      </c>
      <c r="BE9" s="13">
        <v>74</v>
      </c>
      <c r="BF9" s="13">
        <f>SUM(BD9:BE9)</f>
        <v>151</v>
      </c>
      <c r="BG9" s="2">
        <f>IFERROR(BF9/BF$21,0)</f>
        <v>8.6335048599199549E-2</v>
      </c>
      <c r="BH9" s="13">
        <v>44</v>
      </c>
      <c r="BI9" s="13">
        <v>57</v>
      </c>
      <c r="BJ9" s="13">
        <f>SUM(BH9:BI9)</f>
        <v>101</v>
      </c>
      <c r="BK9" s="2">
        <f>IFERROR(BJ9/BJ$21,0)</f>
        <v>7.9464988198269082E-2</v>
      </c>
      <c r="BL9" s="13">
        <v>70</v>
      </c>
      <c r="BM9" s="13">
        <v>66</v>
      </c>
      <c r="BN9" s="13">
        <f>SUM(BL9:BM9)</f>
        <v>136</v>
      </c>
      <c r="BO9" s="2">
        <f>IFERROR(BN9/BN$21,0)</f>
        <v>6.4030131826741998E-2</v>
      </c>
      <c r="BP9" s="13">
        <f>BN9+BJ9+BF9+BB9+AX9+AT9+AP9+AL9+AH9+AD9+Z9+V9+R9+N9+J9+F9</f>
        <v>2864</v>
      </c>
      <c r="BQ9" s="2">
        <f t="shared" ref="BQ9:BQ20" si="0">BP9/$BP$21</f>
        <v>7.7278001133266772E-2</v>
      </c>
    </row>
    <row r="10" spans="1:69" x14ac:dyDescent="0.25">
      <c r="A10" s="4">
        <v>2</v>
      </c>
      <c r="B10" s="5">
        <v>2002</v>
      </c>
      <c r="C10" s="1" t="s">
        <v>55</v>
      </c>
      <c r="D10" s="13">
        <v>64</v>
      </c>
      <c r="E10" s="13">
        <v>59</v>
      </c>
      <c r="F10" s="13">
        <f t="shared" ref="F10:F20" si="1">SUM(D10:E10)</f>
        <v>123</v>
      </c>
      <c r="G10" s="2">
        <f t="shared" ref="G10:G20" si="2">IFERROR(F10/F$21,0)</f>
        <v>6.3304168811116834E-2</v>
      </c>
      <c r="H10" s="13">
        <v>92</v>
      </c>
      <c r="I10" s="13">
        <v>83</v>
      </c>
      <c r="J10" s="13">
        <f t="shared" ref="J10:J20" si="3">SUM(H10:I10)</f>
        <v>175</v>
      </c>
      <c r="K10" s="2">
        <f t="shared" ref="K10:K20" si="4">IFERROR(J10/J$21,0)</f>
        <v>7.2614107883817433E-2</v>
      </c>
      <c r="L10" s="13">
        <v>88</v>
      </c>
      <c r="M10" s="13">
        <v>73</v>
      </c>
      <c r="N10" s="13">
        <f t="shared" ref="N10:N20" si="5">SUM(L10:M10)</f>
        <v>161</v>
      </c>
      <c r="O10" s="2">
        <f t="shared" ref="O10:O20" si="6">IFERROR(N10/N$21,0)</f>
        <v>6.434852118305355E-2</v>
      </c>
      <c r="P10" s="13">
        <v>106</v>
      </c>
      <c r="Q10" s="13">
        <v>78</v>
      </c>
      <c r="R10" s="13">
        <f t="shared" ref="R10:R20" si="7">SUM(P10:Q10)</f>
        <v>184</v>
      </c>
      <c r="S10" s="2">
        <f t="shared" ref="S10:S20" si="8">IFERROR(R10/R$21,0)</f>
        <v>6.8579947819604914E-2</v>
      </c>
      <c r="T10" s="13">
        <v>114</v>
      </c>
      <c r="U10" s="13">
        <v>83</v>
      </c>
      <c r="V10" s="13">
        <f t="shared" ref="V10:V20" si="9">SUM(T10:U10)</f>
        <v>197</v>
      </c>
      <c r="W10" s="2">
        <f t="shared" ref="W10:W20" si="10">IFERROR(V10/V$21,0)</f>
        <v>7.6594090202177292E-2</v>
      </c>
      <c r="X10" s="13">
        <v>95</v>
      </c>
      <c r="Y10" s="13">
        <v>98</v>
      </c>
      <c r="Z10" s="13">
        <f t="shared" ref="Z10:Z20" si="11">SUM(X10:Y10)</f>
        <v>193</v>
      </c>
      <c r="AA10" s="2">
        <f t="shared" ref="AA10:AA20" si="12">IFERROR(Z10/Z$21,0)</f>
        <v>7.2583678074464086E-2</v>
      </c>
      <c r="AB10" s="13">
        <v>86</v>
      </c>
      <c r="AC10" s="13">
        <v>80</v>
      </c>
      <c r="AD10" s="13">
        <f t="shared" ref="AD10:AD20" si="13">SUM(AB10:AC10)</f>
        <v>166</v>
      </c>
      <c r="AE10" s="2">
        <f t="shared" ref="AE10:AE20" si="14">IFERROR(AD10/AD$21,0)</f>
        <v>6.3748079877112132E-2</v>
      </c>
      <c r="AF10" s="13">
        <v>93</v>
      </c>
      <c r="AG10" s="13">
        <v>77</v>
      </c>
      <c r="AH10" s="13">
        <f t="shared" ref="AH10:AH20" si="15">SUM(AF10:AG10)</f>
        <v>170</v>
      </c>
      <c r="AI10" s="2">
        <f t="shared" ref="AI10:AI20" si="16">IFERROR(AH10/AH$21,0)</f>
        <v>7.2186836518046707E-2</v>
      </c>
      <c r="AJ10" s="13">
        <v>104</v>
      </c>
      <c r="AK10" s="13">
        <v>96</v>
      </c>
      <c r="AL10" s="13">
        <f t="shared" ref="AL10:AL20" si="17">SUM(AJ10:AK10)</f>
        <v>200</v>
      </c>
      <c r="AM10" s="2">
        <f t="shared" ref="AM10:AM20" si="18">IFERROR(AL10/AL$21,0)</f>
        <v>7.476635514018691E-2</v>
      </c>
      <c r="AN10" s="13">
        <v>89</v>
      </c>
      <c r="AO10" s="13">
        <v>83</v>
      </c>
      <c r="AP10" s="13">
        <f t="shared" ref="AP10:AP20" si="19">SUM(AN10:AO10)</f>
        <v>172</v>
      </c>
      <c r="AQ10" s="2">
        <f t="shared" ref="AQ10:AQ20" si="20">IFERROR(AP10/AP$21,0)</f>
        <v>6.6537717601547391E-2</v>
      </c>
      <c r="AR10" s="13">
        <v>67</v>
      </c>
      <c r="AS10" s="13">
        <v>62</v>
      </c>
      <c r="AT10" s="13">
        <f t="shared" ref="AT10:AT20" si="21">SUM(AR10:AS10)</f>
        <v>129</v>
      </c>
      <c r="AU10" s="2">
        <f t="shared" ref="AU10:AU20" si="22">IFERROR(AT10/AT$21,0)</f>
        <v>5.447635135135135E-2</v>
      </c>
      <c r="AV10" s="13">
        <v>82</v>
      </c>
      <c r="AW10" s="13">
        <v>83</v>
      </c>
      <c r="AX10" s="13">
        <f t="shared" ref="AX10:AX20" si="23">SUM(AV10:AW10)</f>
        <v>165</v>
      </c>
      <c r="AY10" s="2">
        <f t="shared" ref="AY10:AY20" si="24">IFERROR(AX10/AX$21,0)</f>
        <v>6.7484662576687116E-2</v>
      </c>
      <c r="AZ10" s="13">
        <v>57</v>
      </c>
      <c r="BA10" s="13">
        <v>73</v>
      </c>
      <c r="BB10" s="13">
        <f t="shared" ref="BB10:BB20" si="25">SUM(AZ10:BA10)</f>
        <v>130</v>
      </c>
      <c r="BC10" s="2">
        <f t="shared" ref="BC10:BC20" si="26">IFERROR(BB10/BB$21,0)</f>
        <v>6.1436672967863891E-2</v>
      </c>
      <c r="BD10" s="13">
        <v>52</v>
      </c>
      <c r="BE10" s="13">
        <v>61</v>
      </c>
      <c r="BF10" s="13">
        <f t="shared" ref="BF10:BF20" si="27">SUM(BD10:BE10)</f>
        <v>113</v>
      </c>
      <c r="BG10" s="2">
        <f t="shared" ref="BG10:BG20" si="28">IFERROR(BF10/BF$21,0)</f>
        <v>6.4608347627215554E-2</v>
      </c>
      <c r="BH10" s="13">
        <v>45</v>
      </c>
      <c r="BI10" s="13">
        <v>45</v>
      </c>
      <c r="BJ10" s="13">
        <f t="shared" ref="BJ10:BJ20" si="29">SUM(BH10:BI10)</f>
        <v>90</v>
      </c>
      <c r="BK10" s="2">
        <f t="shared" ref="BK10:BK20" si="30">IFERROR(BJ10/BJ$21,0)</f>
        <v>7.0810385523210076E-2</v>
      </c>
      <c r="BL10" s="13">
        <v>79</v>
      </c>
      <c r="BM10" s="13">
        <v>117</v>
      </c>
      <c r="BN10" s="13">
        <f t="shared" ref="BN10:BN20" si="31">SUM(BL10:BM10)</f>
        <v>196</v>
      </c>
      <c r="BO10" s="2">
        <f t="shared" ref="BO10:BO20" si="32">IFERROR(BN10/BN$21,0)</f>
        <v>9.2278719397363471E-2</v>
      </c>
      <c r="BP10" s="13">
        <f t="shared" ref="BP10:BP20" si="33">BN10+BJ10+BF10+BB10+AX10+AT10+AP10+AL10+AH10+AD10+Z10+V10+R10+N10+J10+F10</f>
        <v>2564</v>
      </c>
      <c r="BQ10" s="2">
        <f t="shared" si="0"/>
        <v>6.9183238444726264E-2</v>
      </c>
    </row>
    <row r="11" spans="1:69" x14ac:dyDescent="0.25">
      <c r="A11" s="4">
        <v>3</v>
      </c>
      <c r="B11" s="5">
        <v>2003</v>
      </c>
      <c r="C11" s="1" t="s">
        <v>56</v>
      </c>
      <c r="D11" s="13">
        <v>72</v>
      </c>
      <c r="E11" s="13">
        <v>87</v>
      </c>
      <c r="F11" s="13">
        <f t="shared" si="1"/>
        <v>159</v>
      </c>
      <c r="G11" s="2">
        <f t="shared" si="2"/>
        <v>8.183221821924859E-2</v>
      </c>
      <c r="H11" s="13">
        <v>117</v>
      </c>
      <c r="I11" s="13">
        <v>98</v>
      </c>
      <c r="J11" s="13">
        <f t="shared" si="3"/>
        <v>215</v>
      </c>
      <c r="K11" s="2">
        <f t="shared" si="4"/>
        <v>8.9211618257261413E-2</v>
      </c>
      <c r="L11" s="13">
        <v>114</v>
      </c>
      <c r="M11" s="13">
        <v>118</v>
      </c>
      <c r="N11" s="13">
        <f t="shared" si="5"/>
        <v>232</v>
      </c>
      <c r="O11" s="2">
        <f t="shared" si="6"/>
        <v>9.2725819344524382E-2</v>
      </c>
      <c r="P11" s="13">
        <v>114</v>
      </c>
      <c r="Q11" s="13">
        <v>91</v>
      </c>
      <c r="R11" s="13">
        <f t="shared" si="7"/>
        <v>205</v>
      </c>
      <c r="S11" s="2">
        <f t="shared" si="8"/>
        <v>7.6407007081625053E-2</v>
      </c>
      <c r="T11" s="13">
        <v>119</v>
      </c>
      <c r="U11" s="13">
        <v>84</v>
      </c>
      <c r="V11" s="13">
        <f t="shared" si="9"/>
        <v>203</v>
      </c>
      <c r="W11" s="2">
        <f t="shared" si="10"/>
        <v>7.8926905132192846E-2</v>
      </c>
      <c r="X11" s="13">
        <v>105</v>
      </c>
      <c r="Y11" s="13">
        <v>99</v>
      </c>
      <c r="Z11" s="13">
        <f t="shared" si="11"/>
        <v>204</v>
      </c>
      <c r="AA11" s="2">
        <f t="shared" si="12"/>
        <v>7.6720571643474997E-2</v>
      </c>
      <c r="AB11" s="13">
        <v>122</v>
      </c>
      <c r="AC11" s="13">
        <v>102</v>
      </c>
      <c r="AD11" s="13">
        <f t="shared" si="13"/>
        <v>224</v>
      </c>
      <c r="AE11" s="2">
        <f t="shared" si="14"/>
        <v>8.6021505376344093E-2</v>
      </c>
      <c r="AF11" s="13">
        <v>124</v>
      </c>
      <c r="AG11" s="13">
        <v>102</v>
      </c>
      <c r="AH11" s="13">
        <f t="shared" si="15"/>
        <v>226</v>
      </c>
      <c r="AI11" s="2">
        <f t="shared" si="16"/>
        <v>9.5966029723991514E-2</v>
      </c>
      <c r="AJ11" s="13">
        <v>119</v>
      </c>
      <c r="AK11" s="13">
        <v>114</v>
      </c>
      <c r="AL11" s="13">
        <f t="shared" si="17"/>
        <v>233</v>
      </c>
      <c r="AM11" s="2">
        <f t="shared" si="18"/>
        <v>8.7102803738317761E-2</v>
      </c>
      <c r="AN11" s="13">
        <v>114</v>
      </c>
      <c r="AO11" s="13">
        <v>82</v>
      </c>
      <c r="AP11" s="13">
        <f t="shared" si="19"/>
        <v>196</v>
      </c>
      <c r="AQ11" s="2">
        <f t="shared" si="20"/>
        <v>7.582205029013539E-2</v>
      </c>
      <c r="AR11" s="13">
        <v>99</v>
      </c>
      <c r="AS11" s="13">
        <v>95</v>
      </c>
      <c r="AT11" s="13">
        <f t="shared" si="21"/>
        <v>194</v>
      </c>
      <c r="AU11" s="2">
        <f t="shared" si="22"/>
        <v>8.1925675675675672E-2</v>
      </c>
      <c r="AV11" s="13">
        <v>95</v>
      </c>
      <c r="AW11" s="13">
        <v>108</v>
      </c>
      <c r="AX11" s="13">
        <f t="shared" si="23"/>
        <v>203</v>
      </c>
      <c r="AY11" s="2">
        <f t="shared" si="24"/>
        <v>8.3026584867075662E-2</v>
      </c>
      <c r="AZ11" s="13">
        <v>109</v>
      </c>
      <c r="BA11" s="13">
        <v>103</v>
      </c>
      <c r="BB11" s="13">
        <f t="shared" si="25"/>
        <v>212</v>
      </c>
      <c r="BC11" s="2">
        <f t="shared" si="26"/>
        <v>0.1001890359168242</v>
      </c>
      <c r="BD11" s="13">
        <v>78</v>
      </c>
      <c r="BE11" s="13">
        <v>66</v>
      </c>
      <c r="BF11" s="13">
        <f t="shared" si="27"/>
        <v>144</v>
      </c>
      <c r="BG11" s="2">
        <f t="shared" si="28"/>
        <v>8.2332761578044603E-2</v>
      </c>
      <c r="BH11" s="13">
        <v>52</v>
      </c>
      <c r="BI11" s="13">
        <v>54</v>
      </c>
      <c r="BJ11" s="13">
        <f t="shared" si="29"/>
        <v>106</v>
      </c>
      <c r="BK11" s="2">
        <f t="shared" si="30"/>
        <v>8.3398898505114089E-2</v>
      </c>
      <c r="BL11" s="13">
        <v>66</v>
      </c>
      <c r="BM11" s="13">
        <v>104</v>
      </c>
      <c r="BN11" s="13">
        <f t="shared" si="31"/>
        <v>170</v>
      </c>
      <c r="BO11" s="2">
        <f t="shared" si="32"/>
        <v>8.0037664783427498E-2</v>
      </c>
      <c r="BP11" s="13">
        <f t="shared" si="33"/>
        <v>3126</v>
      </c>
      <c r="BQ11" s="2">
        <f t="shared" si="0"/>
        <v>8.4347427214592152E-2</v>
      </c>
    </row>
    <row r="12" spans="1:69" x14ac:dyDescent="0.25">
      <c r="A12" s="4">
        <v>4</v>
      </c>
      <c r="B12" s="5">
        <v>2004</v>
      </c>
      <c r="C12" s="1" t="s">
        <v>57</v>
      </c>
      <c r="D12" s="13">
        <v>69</v>
      </c>
      <c r="E12" s="13">
        <v>88</v>
      </c>
      <c r="F12" s="13">
        <f t="shared" si="1"/>
        <v>157</v>
      </c>
      <c r="G12" s="2">
        <f t="shared" si="2"/>
        <v>8.0802882141019036E-2</v>
      </c>
      <c r="H12" s="13">
        <v>85</v>
      </c>
      <c r="I12" s="13">
        <v>92</v>
      </c>
      <c r="J12" s="13">
        <f t="shared" si="3"/>
        <v>177</v>
      </c>
      <c r="K12" s="2">
        <f t="shared" si="4"/>
        <v>7.3443983402489629E-2</v>
      </c>
      <c r="L12" s="13">
        <v>79</v>
      </c>
      <c r="M12" s="13">
        <v>82</v>
      </c>
      <c r="N12" s="13">
        <f t="shared" si="5"/>
        <v>161</v>
      </c>
      <c r="O12" s="2">
        <f t="shared" si="6"/>
        <v>6.434852118305355E-2</v>
      </c>
      <c r="P12" s="13">
        <v>113</v>
      </c>
      <c r="Q12" s="13">
        <v>95</v>
      </c>
      <c r="R12" s="13">
        <f t="shared" si="7"/>
        <v>208</v>
      </c>
      <c r="S12" s="2">
        <f t="shared" si="8"/>
        <v>7.7525158404770783E-2</v>
      </c>
      <c r="T12" s="13">
        <v>124</v>
      </c>
      <c r="U12" s="13">
        <v>98</v>
      </c>
      <c r="V12" s="13">
        <f t="shared" si="9"/>
        <v>222</v>
      </c>
      <c r="W12" s="2">
        <f t="shared" si="10"/>
        <v>8.6314152410575426E-2</v>
      </c>
      <c r="X12" s="13">
        <v>110</v>
      </c>
      <c r="Y12" s="13">
        <v>87</v>
      </c>
      <c r="Z12" s="13">
        <f t="shared" si="11"/>
        <v>197</v>
      </c>
      <c r="AA12" s="2">
        <f t="shared" si="12"/>
        <v>7.4088003008649872E-2</v>
      </c>
      <c r="AB12" s="13">
        <v>97</v>
      </c>
      <c r="AC12" s="13">
        <v>103</v>
      </c>
      <c r="AD12" s="13">
        <f t="shared" si="13"/>
        <v>200</v>
      </c>
      <c r="AE12" s="2">
        <f t="shared" si="14"/>
        <v>7.6804915514592939E-2</v>
      </c>
      <c r="AF12" s="13">
        <v>102</v>
      </c>
      <c r="AG12" s="13">
        <v>79</v>
      </c>
      <c r="AH12" s="13">
        <f t="shared" si="15"/>
        <v>181</v>
      </c>
      <c r="AI12" s="2">
        <f t="shared" si="16"/>
        <v>7.6857749469214434E-2</v>
      </c>
      <c r="AJ12" s="13">
        <v>114</v>
      </c>
      <c r="AK12" s="13">
        <v>90</v>
      </c>
      <c r="AL12" s="13">
        <f t="shared" si="17"/>
        <v>204</v>
      </c>
      <c r="AM12" s="2">
        <f t="shared" si="18"/>
        <v>7.6261682242990653E-2</v>
      </c>
      <c r="AN12" s="13">
        <v>111</v>
      </c>
      <c r="AO12" s="13">
        <v>101</v>
      </c>
      <c r="AP12" s="13">
        <f t="shared" si="19"/>
        <v>212</v>
      </c>
      <c r="AQ12" s="2">
        <f t="shared" si="20"/>
        <v>8.2011605415860736E-2</v>
      </c>
      <c r="AR12" s="13">
        <v>97</v>
      </c>
      <c r="AS12" s="13">
        <v>79</v>
      </c>
      <c r="AT12" s="13">
        <f t="shared" si="21"/>
        <v>176</v>
      </c>
      <c r="AU12" s="2">
        <f t="shared" si="22"/>
        <v>7.4324324324324328E-2</v>
      </c>
      <c r="AV12" s="13">
        <v>84</v>
      </c>
      <c r="AW12" s="13">
        <v>119</v>
      </c>
      <c r="AX12" s="13">
        <f t="shared" si="23"/>
        <v>203</v>
      </c>
      <c r="AY12" s="2">
        <f t="shared" si="24"/>
        <v>8.3026584867075662E-2</v>
      </c>
      <c r="AZ12" s="13">
        <v>107</v>
      </c>
      <c r="BA12" s="13">
        <v>87</v>
      </c>
      <c r="BB12" s="13">
        <f t="shared" si="25"/>
        <v>194</v>
      </c>
      <c r="BC12" s="2">
        <f t="shared" si="26"/>
        <v>9.1682419659735351E-2</v>
      </c>
      <c r="BD12" s="13">
        <v>77</v>
      </c>
      <c r="BE12" s="13">
        <v>75</v>
      </c>
      <c r="BF12" s="13">
        <f t="shared" si="27"/>
        <v>152</v>
      </c>
      <c r="BG12" s="2">
        <f t="shared" si="28"/>
        <v>8.6906803887935966E-2</v>
      </c>
      <c r="BH12" s="13">
        <v>56</v>
      </c>
      <c r="BI12" s="13">
        <v>62</v>
      </c>
      <c r="BJ12" s="13">
        <f t="shared" si="29"/>
        <v>118</v>
      </c>
      <c r="BK12" s="2">
        <f t="shared" si="30"/>
        <v>9.2840283241542088E-2</v>
      </c>
      <c r="BL12" s="13">
        <v>70</v>
      </c>
      <c r="BM12" s="13">
        <v>106</v>
      </c>
      <c r="BN12" s="13">
        <f t="shared" si="31"/>
        <v>176</v>
      </c>
      <c r="BO12" s="2">
        <f t="shared" si="32"/>
        <v>8.2862523540489647E-2</v>
      </c>
      <c r="BP12" s="13">
        <f t="shared" si="33"/>
        <v>2938</v>
      </c>
      <c r="BQ12" s="2">
        <f t="shared" si="0"/>
        <v>7.9274709263106771E-2</v>
      </c>
    </row>
    <row r="13" spans="1:69" x14ac:dyDescent="0.25">
      <c r="A13" s="4">
        <v>5</v>
      </c>
      <c r="B13" s="5">
        <v>2005</v>
      </c>
      <c r="C13" s="1" t="s">
        <v>58</v>
      </c>
      <c r="D13" s="13">
        <v>86</v>
      </c>
      <c r="E13" s="13">
        <v>81</v>
      </c>
      <c r="F13" s="13">
        <f t="shared" si="1"/>
        <v>167</v>
      </c>
      <c r="G13" s="2">
        <f t="shared" si="2"/>
        <v>8.5949562532166748E-2</v>
      </c>
      <c r="H13" s="13">
        <v>119</v>
      </c>
      <c r="I13" s="13">
        <v>103</v>
      </c>
      <c r="J13" s="13">
        <f t="shared" si="3"/>
        <v>222</v>
      </c>
      <c r="K13" s="2">
        <f t="shared" si="4"/>
        <v>9.2116182572614114E-2</v>
      </c>
      <c r="L13" s="13">
        <v>117</v>
      </c>
      <c r="M13" s="13">
        <v>107</v>
      </c>
      <c r="N13" s="13">
        <f t="shared" si="5"/>
        <v>224</v>
      </c>
      <c r="O13" s="2">
        <f t="shared" si="6"/>
        <v>8.9528377298161474E-2</v>
      </c>
      <c r="P13" s="13">
        <v>128</v>
      </c>
      <c r="Q13" s="13">
        <v>119</v>
      </c>
      <c r="R13" s="13">
        <f t="shared" si="7"/>
        <v>247</v>
      </c>
      <c r="S13" s="2">
        <f t="shared" si="8"/>
        <v>9.2061125605665303E-2</v>
      </c>
      <c r="T13" s="13">
        <v>106</v>
      </c>
      <c r="U13" s="13">
        <v>102</v>
      </c>
      <c r="V13" s="13">
        <f t="shared" si="9"/>
        <v>208</v>
      </c>
      <c r="W13" s="2">
        <f t="shared" si="10"/>
        <v>8.0870917573872478E-2</v>
      </c>
      <c r="X13" s="13">
        <v>106</v>
      </c>
      <c r="Y13" s="13">
        <v>113</v>
      </c>
      <c r="Z13" s="13">
        <f t="shared" si="11"/>
        <v>219</v>
      </c>
      <c r="AA13" s="2">
        <f t="shared" si="12"/>
        <v>8.2361790146671679E-2</v>
      </c>
      <c r="AB13" s="13">
        <v>121</v>
      </c>
      <c r="AC13" s="13">
        <v>102</v>
      </c>
      <c r="AD13" s="13">
        <f t="shared" si="13"/>
        <v>223</v>
      </c>
      <c r="AE13" s="2">
        <f t="shared" si="14"/>
        <v>8.5637480798771121E-2</v>
      </c>
      <c r="AF13" s="13">
        <v>103</v>
      </c>
      <c r="AG13" s="13">
        <v>97</v>
      </c>
      <c r="AH13" s="13">
        <f t="shared" si="15"/>
        <v>200</v>
      </c>
      <c r="AI13" s="2">
        <f t="shared" si="16"/>
        <v>8.4925690021231418E-2</v>
      </c>
      <c r="AJ13" s="13">
        <v>126</v>
      </c>
      <c r="AK13" s="13">
        <v>123</v>
      </c>
      <c r="AL13" s="13">
        <f t="shared" si="17"/>
        <v>249</v>
      </c>
      <c r="AM13" s="2">
        <f t="shared" si="18"/>
        <v>9.3084112149532716E-2</v>
      </c>
      <c r="AN13" s="13">
        <v>147</v>
      </c>
      <c r="AO13" s="13">
        <v>137</v>
      </c>
      <c r="AP13" s="13">
        <f t="shared" si="19"/>
        <v>284</v>
      </c>
      <c r="AQ13" s="2">
        <f t="shared" si="20"/>
        <v>0.10986460348162476</v>
      </c>
      <c r="AR13" s="13">
        <v>113</v>
      </c>
      <c r="AS13" s="13">
        <v>110</v>
      </c>
      <c r="AT13" s="13">
        <f t="shared" si="21"/>
        <v>223</v>
      </c>
      <c r="AU13" s="2">
        <f t="shared" si="22"/>
        <v>9.41722972972973E-2</v>
      </c>
      <c r="AV13" s="13">
        <v>112</v>
      </c>
      <c r="AW13" s="13">
        <v>108</v>
      </c>
      <c r="AX13" s="13">
        <f t="shared" si="23"/>
        <v>220</v>
      </c>
      <c r="AY13" s="2">
        <f t="shared" si="24"/>
        <v>8.9979550102249492E-2</v>
      </c>
      <c r="AZ13" s="13">
        <v>86</v>
      </c>
      <c r="BA13" s="13">
        <v>90</v>
      </c>
      <c r="BB13" s="13">
        <f t="shared" si="25"/>
        <v>176</v>
      </c>
      <c r="BC13" s="2">
        <f t="shared" si="26"/>
        <v>8.3175803402646506E-2</v>
      </c>
      <c r="BD13" s="13">
        <v>82</v>
      </c>
      <c r="BE13" s="13">
        <v>84</v>
      </c>
      <c r="BF13" s="13">
        <f t="shared" si="27"/>
        <v>166</v>
      </c>
      <c r="BG13" s="2">
        <f t="shared" si="28"/>
        <v>9.4911377930245858E-2</v>
      </c>
      <c r="BH13" s="13">
        <v>48</v>
      </c>
      <c r="BI13" s="13">
        <v>82</v>
      </c>
      <c r="BJ13" s="13">
        <f t="shared" si="29"/>
        <v>130</v>
      </c>
      <c r="BK13" s="2">
        <f t="shared" si="30"/>
        <v>0.1022816679779701</v>
      </c>
      <c r="BL13" s="13">
        <v>92</v>
      </c>
      <c r="BM13" s="13">
        <v>103</v>
      </c>
      <c r="BN13" s="13">
        <f t="shared" si="31"/>
        <v>195</v>
      </c>
      <c r="BO13" s="2">
        <f t="shared" si="32"/>
        <v>9.1807909604519775E-2</v>
      </c>
      <c r="BP13" s="13">
        <f t="shared" si="33"/>
        <v>3353</v>
      </c>
      <c r="BQ13" s="2">
        <f t="shared" si="0"/>
        <v>9.0472464315587808E-2</v>
      </c>
    </row>
    <row r="14" spans="1:69" x14ac:dyDescent="0.25">
      <c r="A14" s="4">
        <v>6</v>
      </c>
      <c r="B14" s="5">
        <v>2006</v>
      </c>
      <c r="C14" s="1" t="s">
        <v>59</v>
      </c>
      <c r="D14" s="13">
        <v>72</v>
      </c>
      <c r="E14" s="13">
        <v>57</v>
      </c>
      <c r="F14" s="13">
        <f t="shared" si="1"/>
        <v>129</v>
      </c>
      <c r="G14" s="2">
        <f t="shared" si="2"/>
        <v>6.6392177045805453E-2</v>
      </c>
      <c r="H14" s="13">
        <v>77</v>
      </c>
      <c r="I14" s="13">
        <v>91</v>
      </c>
      <c r="J14" s="13">
        <f t="shared" si="3"/>
        <v>168</v>
      </c>
      <c r="K14" s="2">
        <f t="shared" si="4"/>
        <v>6.9709543568464732E-2</v>
      </c>
      <c r="L14" s="13">
        <v>84</v>
      </c>
      <c r="M14" s="13">
        <v>85</v>
      </c>
      <c r="N14" s="13">
        <f t="shared" si="5"/>
        <v>169</v>
      </c>
      <c r="O14" s="2">
        <f t="shared" si="6"/>
        <v>6.7545963229416472E-2</v>
      </c>
      <c r="P14" s="13">
        <v>93</v>
      </c>
      <c r="Q14" s="13">
        <v>90</v>
      </c>
      <c r="R14" s="13">
        <f t="shared" si="7"/>
        <v>183</v>
      </c>
      <c r="S14" s="2">
        <f t="shared" si="8"/>
        <v>6.820723071188968E-2</v>
      </c>
      <c r="T14" s="13">
        <v>79</v>
      </c>
      <c r="U14" s="13">
        <v>65</v>
      </c>
      <c r="V14" s="13">
        <f t="shared" si="9"/>
        <v>144</v>
      </c>
      <c r="W14" s="2">
        <f t="shared" si="10"/>
        <v>5.5987558320373249E-2</v>
      </c>
      <c r="X14" s="13">
        <v>91</v>
      </c>
      <c r="Y14" s="13">
        <v>85</v>
      </c>
      <c r="Z14" s="13">
        <f t="shared" si="11"/>
        <v>176</v>
      </c>
      <c r="AA14" s="2">
        <f t="shared" si="12"/>
        <v>6.6190297104174498E-2</v>
      </c>
      <c r="AB14" s="13">
        <v>84</v>
      </c>
      <c r="AC14" s="13">
        <v>65</v>
      </c>
      <c r="AD14" s="13">
        <f t="shared" si="13"/>
        <v>149</v>
      </c>
      <c r="AE14" s="2">
        <f t="shared" si="14"/>
        <v>5.7219662058371736E-2</v>
      </c>
      <c r="AF14" s="13">
        <v>69</v>
      </c>
      <c r="AG14" s="13">
        <v>79</v>
      </c>
      <c r="AH14" s="13">
        <f t="shared" si="15"/>
        <v>148</v>
      </c>
      <c r="AI14" s="2">
        <f t="shared" si="16"/>
        <v>6.2845010615711253E-2</v>
      </c>
      <c r="AJ14" s="13">
        <v>79</v>
      </c>
      <c r="AK14" s="13">
        <v>75</v>
      </c>
      <c r="AL14" s="13">
        <f t="shared" si="17"/>
        <v>154</v>
      </c>
      <c r="AM14" s="2">
        <f t="shared" si="18"/>
        <v>5.7570093457943929E-2</v>
      </c>
      <c r="AN14" s="13">
        <v>79</v>
      </c>
      <c r="AO14" s="13">
        <v>66</v>
      </c>
      <c r="AP14" s="13">
        <f t="shared" si="19"/>
        <v>145</v>
      </c>
      <c r="AQ14" s="2">
        <f t="shared" si="20"/>
        <v>5.6092843326885883E-2</v>
      </c>
      <c r="AR14" s="13">
        <v>68</v>
      </c>
      <c r="AS14" s="13">
        <v>86</v>
      </c>
      <c r="AT14" s="13">
        <f t="shared" si="21"/>
        <v>154</v>
      </c>
      <c r="AU14" s="2">
        <f t="shared" si="22"/>
        <v>6.5033783783783786E-2</v>
      </c>
      <c r="AV14" s="13">
        <v>96</v>
      </c>
      <c r="AW14" s="13">
        <v>96</v>
      </c>
      <c r="AX14" s="13">
        <f t="shared" si="23"/>
        <v>192</v>
      </c>
      <c r="AY14" s="2">
        <f t="shared" si="24"/>
        <v>7.8527607361963195E-2</v>
      </c>
      <c r="AZ14" s="13">
        <v>67</v>
      </c>
      <c r="BA14" s="13">
        <v>57</v>
      </c>
      <c r="BB14" s="13">
        <f t="shared" si="25"/>
        <v>124</v>
      </c>
      <c r="BC14" s="2">
        <f t="shared" si="26"/>
        <v>5.8601134215500943E-2</v>
      </c>
      <c r="BD14" s="13">
        <v>46</v>
      </c>
      <c r="BE14" s="13">
        <v>49</v>
      </c>
      <c r="BF14" s="13">
        <f t="shared" si="27"/>
        <v>95</v>
      </c>
      <c r="BG14" s="2">
        <f t="shared" si="28"/>
        <v>5.431675242995998E-2</v>
      </c>
      <c r="BH14" s="13">
        <v>28</v>
      </c>
      <c r="BI14" s="13">
        <v>35</v>
      </c>
      <c r="BJ14" s="13">
        <f t="shared" si="29"/>
        <v>63</v>
      </c>
      <c r="BK14" s="2">
        <f t="shared" si="30"/>
        <v>4.956726986624705E-2</v>
      </c>
      <c r="BL14" s="13">
        <v>60</v>
      </c>
      <c r="BM14" s="13">
        <v>87</v>
      </c>
      <c r="BN14" s="13">
        <f t="shared" si="31"/>
        <v>147</v>
      </c>
      <c r="BO14" s="2">
        <f t="shared" si="32"/>
        <v>6.9209039548022599E-2</v>
      </c>
      <c r="BP14" s="13">
        <f t="shared" si="33"/>
        <v>2340</v>
      </c>
      <c r="BQ14" s="2">
        <f t="shared" si="0"/>
        <v>6.313914897061601E-2</v>
      </c>
    </row>
    <row r="15" spans="1:69" x14ac:dyDescent="0.25">
      <c r="A15" s="4">
        <v>7</v>
      </c>
      <c r="B15" s="5">
        <v>2007</v>
      </c>
      <c r="C15" s="1" t="s">
        <v>25</v>
      </c>
      <c r="D15" s="13">
        <v>97</v>
      </c>
      <c r="E15" s="13">
        <v>80</v>
      </c>
      <c r="F15" s="13">
        <f t="shared" si="1"/>
        <v>177</v>
      </c>
      <c r="G15" s="2">
        <f t="shared" si="2"/>
        <v>9.109624292331446E-2</v>
      </c>
      <c r="H15" s="13">
        <v>91</v>
      </c>
      <c r="I15" s="13">
        <v>98</v>
      </c>
      <c r="J15" s="13">
        <f t="shared" si="3"/>
        <v>189</v>
      </c>
      <c r="K15" s="2">
        <f t="shared" si="4"/>
        <v>7.8423236514522821E-2</v>
      </c>
      <c r="L15" s="13">
        <v>110</v>
      </c>
      <c r="M15" s="13">
        <v>118</v>
      </c>
      <c r="N15" s="13">
        <f t="shared" si="5"/>
        <v>228</v>
      </c>
      <c r="O15" s="2">
        <f t="shared" si="6"/>
        <v>9.1127098321342928E-2</v>
      </c>
      <c r="P15" s="13">
        <v>137</v>
      </c>
      <c r="Q15" s="13">
        <v>121</v>
      </c>
      <c r="R15" s="13">
        <f t="shared" si="7"/>
        <v>258</v>
      </c>
      <c r="S15" s="2">
        <f t="shared" si="8"/>
        <v>9.616101379053299E-2</v>
      </c>
      <c r="T15" s="13">
        <v>124</v>
      </c>
      <c r="U15" s="13">
        <v>128</v>
      </c>
      <c r="V15" s="13">
        <f t="shared" si="9"/>
        <v>252</v>
      </c>
      <c r="W15" s="2">
        <f t="shared" si="10"/>
        <v>9.7978227060653192E-2</v>
      </c>
      <c r="X15" s="13">
        <v>139</v>
      </c>
      <c r="Y15" s="13">
        <v>104</v>
      </c>
      <c r="Z15" s="13">
        <f t="shared" si="11"/>
        <v>243</v>
      </c>
      <c r="AA15" s="2">
        <f t="shared" si="12"/>
        <v>9.1387739751786393E-2</v>
      </c>
      <c r="AB15" s="13">
        <v>103</v>
      </c>
      <c r="AC15" s="13">
        <v>96</v>
      </c>
      <c r="AD15" s="13">
        <f t="shared" si="13"/>
        <v>199</v>
      </c>
      <c r="AE15" s="2">
        <f t="shared" si="14"/>
        <v>7.6420890937019967E-2</v>
      </c>
      <c r="AF15" s="13">
        <v>96</v>
      </c>
      <c r="AG15" s="13">
        <v>90</v>
      </c>
      <c r="AH15" s="13">
        <f t="shared" si="15"/>
        <v>186</v>
      </c>
      <c r="AI15" s="2">
        <f t="shared" si="16"/>
        <v>7.8980891719745219E-2</v>
      </c>
      <c r="AJ15" s="13">
        <v>122</v>
      </c>
      <c r="AK15" s="13">
        <v>125</v>
      </c>
      <c r="AL15" s="13">
        <f t="shared" si="17"/>
        <v>247</v>
      </c>
      <c r="AM15" s="2">
        <f t="shared" si="18"/>
        <v>9.2336448598130838E-2</v>
      </c>
      <c r="AN15" s="13">
        <v>125</v>
      </c>
      <c r="AO15" s="13">
        <v>109</v>
      </c>
      <c r="AP15" s="13">
        <f t="shared" si="19"/>
        <v>234</v>
      </c>
      <c r="AQ15" s="2">
        <f t="shared" si="20"/>
        <v>9.0522243713733075E-2</v>
      </c>
      <c r="AR15" s="13">
        <v>99</v>
      </c>
      <c r="AS15" s="13">
        <v>105</v>
      </c>
      <c r="AT15" s="13">
        <f t="shared" si="21"/>
        <v>204</v>
      </c>
      <c r="AU15" s="2">
        <f t="shared" si="22"/>
        <v>8.6148648648648643E-2</v>
      </c>
      <c r="AV15" s="13">
        <v>98</v>
      </c>
      <c r="AW15" s="13">
        <v>107</v>
      </c>
      <c r="AX15" s="13">
        <f t="shared" si="23"/>
        <v>205</v>
      </c>
      <c r="AY15" s="2">
        <f t="shared" si="24"/>
        <v>8.3844580777096112E-2</v>
      </c>
      <c r="AZ15" s="13">
        <v>111</v>
      </c>
      <c r="BA15" s="13">
        <v>112</v>
      </c>
      <c r="BB15" s="13">
        <f t="shared" si="25"/>
        <v>223</v>
      </c>
      <c r="BC15" s="2">
        <f t="shared" si="26"/>
        <v>0.1053875236294896</v>
      </c>
      <c r="BD15" s="13">
        <v>67</v>
      </c>
      <c r="BE15" s="13">
        <v>81</v>
      </c>
      <c r="BF15" s="13">
        <f t="shared" si="27"/>
        <v>148</v>
      </c>
      <c r="BG15" s="2">
        <f t="shared" si="28"/>
        <v>8.4619782732990284E-2</v>
      </c>
      <c r="BH15" s="13">
        <v>48</v>
      </c>
      <c r="BI15" s="13">
        <v>53</v>
      </c>
      <c r="BJ15" s="13">
        <f t="shared" si="29"/>
        <v>101</v>
      </c>
      <c r="BK15" s="2">
        <f t="shared" si="30"/>
        <v>7.9464988198269082E-2</v>
      </c>
      <c r="BL15" s="13">
        <v>83</v>
      </c>
      <c r="BM15" s="13">
        <v>112</v>
      </c>
      <c r="BN15" s="13">
        <f t="shared" si="31"/>
        <v>195</v>
      </c>
      <c r="BO15" s="2">
        <f t="shared" si="32"/>
        <v>9.1807909604519775E-2</v>
      </c>
      <c r="BP15" s="13">
        <f t="shared" si="33"/>
        <v>3289</v>
      </c>
      <c r="BQ15" s="2">
        <f t="shared" si="0"/>
        <v>8.8745581608699178E-2</v>
      </c>
    </row>
    <row r="16" spans="1:69" x14ac:dyDescent="0.25">
      <c r="A16" s="4">
        <v>8</v>
      </c>
      <c r="B16" s="5">
        <v>2008</v>
      </c>
      <c r="C16" s="1" t="s">
        <v>60</v>
      </c>
      <c r="D16" s="13">
        <v>90</v>
      </c>
      <c r="E16" s="13">
        <v>84</v>
      </c>
      <c r="F16" s="13">
        <f t="shared" si="1"/>
        <v>174</v>
      </c>
      <c r="G16" s="2">
        <f t="shared" si="2"/>
        <v>8.9552238805970144E-2</v>
      </c>
      <c r="H16" s="13">
        <v>84</v>
      </c>
      <c r="I16" s="13">
        <v>107</v>
      </c>
      <c r="J16" s="13">
        <f t="shared" si="3"/>
        <v>191</v>
      </c>
      <c r="K16" s="2">
        <f t="shared" si="4"/>
        <v>7.9253112033195017E-2</v>
      </c>
      <c r="L16" s="13">
        <v>100</v>
      </c>
      <c r="M16" s="13">
        <v>105</v>
      </c>
      <c r="N16" s="13">
        <f t="shared" si="5"/>
        <v>205</v>
      </c>
      <c r="O16" s="2">
        <f t="shared" si="6"/>
        <v>8.193445243804956E-2</v>
      </c>
      <c r="P16" s="13">
        <v>112</v>
      </c>
      <c r="Q16" s="13">
        <v>104</v>
      </c>
      <c r="R16" s="13">
        <f t="shared" si="7"/>
        <v>216</v>
      </c>
      <c r="S16" s="2">
        <f t="shared" si="8"/>
        <v>8.0506895266492726E-2</v>
      </c>
      <c r="T16" s="13">
        <v>98</v>
      </c>
      <c r="U16" s="13">
        <v>92</v>
      </c>
      <c r="V16" s="13">
        <f t="shared" si="9"/>
        <v>190</v>
      </c>
      <c r="W16" s="2">
        <f t="shared" si="10"/>
        <v>7.3872472783825818E-2</v>
      </c>
      <c r="X16" s="13">
        <v>119</v>
      </c>
      <c r="Y16" s="13">
        <v>110</v>
      </c>
      <c r="Z16" s="13">
        <f t="shared" si="11"/>
        <v>229</v>
      </c>
      <c r="AA16" s="2">
        <f t="shared" si="12"/>
        <v>8.6122602482136143E-2</v>
      </c>
      <c r="AB16" s="13">
        <v>112</v>
      </c>
      <c r="AC16" s="13">
        <v>107</v>
      </c>
      <c r="AD16" s="13">
        <f t="shared" si="13"/>
        <v>219</v>
      </c>
      <c r="AE16" s="2">
        <f t="shared" si="14"/>
        <v>8.4101382488479259E-2</v>
      </c>
      <c r="AF16" s="13">
        <v>110</v>
      </c>
      <c r="AG16" s="13">
        <v>80</v>
      </c>
      <c r="AH16" s="13">
        <f t="shared" si="15"/>
        <v>190</v>
      </c>
      <c r="AI16" s="2">
        <f t="shared" si="16"/>
        <v>8.0679405520169847E-2</v>
      </c>
      <c r="AJ16" s="13">
        <v>103</v>
      </c>
      <c r="AK16" s="13">
        <v>108</v>
      </c>
      <c r="AL16" s="13">
        <f t="shared" si="17"/>
        <v>211</v>
      </c>
      <c r="AM16" s="2">
        <f t="shared" si="18"/>
        <v>7.8878504672897198E-2</v>
      </c>
      <c r="AN16" s="13">
        <v>85</v>
      </c>
      <c r="AO16" s="13">
        <v>90</v>
      </c>
      <c r="AP16" s="13">
        <f t="shared" si="19"/>
        <v>175</v>
      </c>
      <c r="AQ16" s="2">
        <f t="shared" si="20"/>
        <v>6.7698259187620888E-2</v>
      </c>
      <c r="AR16" s="13">
        <v>99</v>
      </c>
      <c r="AS16" s="13">
        <v>93</v>
      </c>
      <c r="AT16" s="13">
        <f t="shared" si="21"/>
        <v>192</v>
      </c>
      <c r="AU16" s="2">
        <f t="shared" si="22"/>
        <v>8.1081081081081086E-2</v>
      </c>
      <c r="AV16" s="13">
        <v>85</v>
      </c>
      <c r="AW16" s="13">
        <v>116</v>
      </c>
      <c r="AX16" s="13">
        <f t="shared" si="23"/>
        <v>201</v>
      </c>
      <c r="AY16" s="2">
        <f t="shared" si="24"/>
        <v>8.2208588957055212E-2</v>
      </c>
      <c r="AZ16" s="13">
        <v>91</v>
      </c>
      <c r="BA16" s="13">
        <v>84</v>
      </c>
      <c r="BB16" s="13">
        <f t="shared" si="25"/>
        <v>175</v>
      </c>
      <c r="BC16" s="2">
        <f t="shared" si="26"/>
        <v>8.270321361058601E-2</v>
      </c>
      <c r="BD16" s="13">
        <v>72</v>
      </c>
      <c r="BE16" s="13">
        <v>86</v>
      </c>
      <c r="BF16" s="13">
        <f t="shared" si="27"/>
        <v>158</v>
      </c>
      <c r="BG16" s="2">
        <f t="shared" si="28"/>
        <v>9.0337335620354495E-2</v>
      </c>
      <c r="BH16" s="13">
        <v>55</v>
      </c>
      <c r="BI16" s="13">
        <v>60</v>
      </c>
      <c r="BJ16" s="13">
        <f t="shared" si="29"/>
        <v>115</v>
      </c>
      <c r="BK16" s="2">
        <f t="shared" si="30"/>
        <v>9.0479937057435095E-2</v>
      </c>
      <c r="BL16" s="13">
        <v>85</v>
      </c>
      <c r="BM16" s="13">
        <v>95</v>
      </c>
      <c r="BN16" s="13">
        <f t="shared" si="31"/>
        <v>180</v>
      </c>
      <c r="BO16" s="2">
        <f t="shared" si="32"/>
        <v>8.4745762711864403E-2</v>
      </c>
      <c r="BP16" s="13">
        <f t="shared" si="33"/>
        <v>3021</v>
      </c>
      <c r="BQ16" s="2">
        <f t="shared" si="0"/>
        <v>8.1514260273602979E-2</v>
      </c>
    </row>
    <row r="17" spans="1:69" x14ac:dyDescent="0.25">
      <c r="A17" s="4">
        <v>9</v>
      </c>
      <c r="B17" s="5">
        <v>2009</v>
      </c>
      <c r="C17" s="1" t="s">
        <v>61</v>
      </c>
      <c r="D17" s="13">
        <v>76</v>
      </c>
      <c r="E17" s="13">
        <v>68</v>
      </c>
      <c r="F17" s="13">
        <f t="shared" si="1"/>
        <v>144</v>
      </c>
      <c r="G17" s="2">
        <f t="shared" si="2"/>
        <v>7.4112197632527022E-2</v>
      </c>
      <c r="H17" s="13">
        <v>89</v>
      </c>
      <c r="I17" s="13">
        <v>88</v>
      </c>
      <c r="J17" s="13">
        <f t="shared" si="3"/>
        <v>177</v>
      </c>
      <c r="K17" s="2">
        <f t="shared" si="4"/>
        <v>7.3443983402489629E-2</v>
      </c>
      <c r="L17" s="13">
        <v>88</v>
      </c>
      <c r="M17" s="13">
        <v>86</v>
      </c>
      <c r="N17" s="13">
        <f t="shared" si="5"/>
        <v>174</v>
      </c>
      <c r="O17" s="2">
        <f t="shared" si="6"/>
        <v>6.9544364508393283E-2</v>
      </c>
      <c r="P17" s="13">
        <v>111</v>
      </c>
      <c r="Q17" s="13">
        <v>79</v>
      </c>
      <c r="R17" s="13">
        <f t="shared" si="7"/>
        <v>190</v>
      </c>
      <c r="S17" s="2">
        <f t="shared" si="8"/>
        <v>7.0816250465896388E-2</v>
      </c>
      <c r="T17" s="13">
        <v>84</v>
      </c>
      <c r="U17" s="13">
        <v>93</v>
      </c>
      <c r="V17" s="13">
        <f t="shared" si="9"/>
        <v>177</v>
      </c>
      <c r="W17" s="2">
        <f t="shared" si="10"/>
        <v>6.8818040435458791E-2</v>
      </c>
      <c r="X17" s="13">
        <v>95</v>
      </c>
      <c r="Y17" s="13">
        <v>95</v>
      </c>
      <c r="Z17" s="13">
        <f t="shared" si="11"/>
        <v>190</v>
      </c>
      <c r="AA17" s="2">
        <f t="shared" si="12"/>
        <v>7.1455434373824747E-2</v>
      </c>
      <c r="AB17" s="13">
        <v>102</v>
      </c>
      <c r="AC17" s="13">
        <v>88</v>
      </c>
      <c r="AD17" s="13">
        <f t="shared" si="13"/>
        <v>190</v>
      </c>
      <c r="AE17" s="2">
        <f t="shared" si="14"/>
        <v>7.2964669738863286E-2</v>
      </c>
      <c r="AF17" s="13">
        <v>91</v>
      </c>
      <c r="AG17" s="13">
        <v>85</v>
      </c>
      <c r="AH17" s="13">
        <f t="shared" si="15"/>
        <v>176</v>
      </c>
      <c r="AI17" s="2">
        <f t="shared" si="16"/>
        <v>7.4734607218683649E-2</v>
      </c>
      <c r="AJ17" s="13">
        <v>89</v>
      </c>
      <c r="AK17" s="13">
        <v>95</v>
      </c>
      <c r="AL17" s="13">
        <f t="shared" si="17"/>
        <v>184</v>
      </c>
      <c r="AM17" s="2">
        <f t="shared" si="18"/>
        <v>6.8785046728971969E-2</v>
      </c>
      <c r="AN17" s="13">
        <v>92</v>
      </c>
      <c r="AO17" s="13">
        <v>95</v>
      </c>
      <c r="AP17" s="13">
        <f t="shared" si="19"/>
        <v>187</v>
      </c>
      <c r="AQ17" s="2">
        <f t="shared" si="20"/>
        <v>7.2340425531914887E-2</v>
      </c>
      <c r="AR17" s="13">
        <v>89</v>
      </c>
      <c r="AS17" s="13">
        <v>95</v>
      </c>
      <c r="AT17" s="13">
        <f t="shared" si="21"/>
        <v>184</v>
      </c>
      <c r="AU17" s="2">
        <f t="shared" si="22"/>
        <v>7.77027027027027E-2</v>
      </c>
      <c r="AV17" s="13">
        <v>81</v>
      </c>
      <c r="AW17" s="13">
        <v>79</v>
      </c>
      <c r="AX17" s="13">
        <f t="shared" si="23"/>
        <v>160</v>
      </c>
      <c r="AY17" s="2">
        <f t="shared" si="24"/>
        <v>6.5439672801635998E-2</v>
      </c>
      <c r="AZ17" s="13">
        <v>67</v>
      </c>
      <c r="BA17" s="13">
        <v>69</v>
      </c>
      <c r="BB17" s="13">
        <f t="shared" si="25"/>
        <v>136</v>
      </c>
      <c r="BC17" s="2">
        <f t="shared" si="26"/>
        <v>6.4272211720226846E-2</v>
      </c>
      <c r="BD17" s="13">
        <v>62</v>
      </c>
      <c r="BE17" s="13">
        <v>66</v>
      </c>
      <c r="BF17" s="13">
        <f t="shared" si="27"/>
        <v>128</v>
      </c>
      <c r="BG17" s="2">
        <f t="shared" si="28"/>
        <v>7.3184676958261863E-2</v>
      </c>
      <c r="BH17" s="13">
        <v>43</v>
      </c>
      <c r="BI17" s="13">
        <v>55</v>
      </c>
      <c r="BJ17" s="13">
        <f t="shared" si="29"/>
        <v>98</v>
      </c>
      <c r="BK17" s="2">
        <f t="shared" si="30"/>
        <v>7.7104642014162075E-2</v>
      </c>
      <c r="BL17" s="13">
        <v>72</v>
      </c>
      <c r="BM17" s="13">
        <v>79</v>
      </c>
      <c r="BN17" s="13">
        <f t="shared" si="31"/>
        <v>151</v>
      </c>
      <c r="BO17" s="2">
        <f t="shared" si="32"/>
        <v>7.109227871939737E-2</v>
      </c>
      <c r="BP17" s="13">
        <f t="shared" si="33"/>
        <v>2646</v>
      </c>
      <c r="BQ17" s="2">
        <f t="shared" si="0"/>
        <v>7.1395806912927337E-2</v>
      </c>
    </row>
    <row r="18" spans="1:69" x14ac:dyDescent="0.25">
      <c r="A18" s="4">
        <v>10</v>
      </c>
      <c r="B18" s="5">
        <v>2010</v>
      </c>
      <c r="C18" s="1" t="s">
        <v>62</v>
      </c>
      <c r="D18" s="13">
        <v>109</v>
      </c>
      <c r="E18" s="13">
        <v>81</v>
      </c>
      <c r="F18" s="13">
        <f t="shared" si="1"/>
        <v>190</v>
      </c>
      <c r="G18" s="2">
        <f t="shared" si="2"/>
        <v>9.7786927431806489E-2</v>
      </c>
      <c r="H18" s="13">
        <v>140</v>
      </c>
      <c r="I18" s="13">
        <v>116</v>
      </c>
      <c r="J18" s="13">
        <f t="shared" si="3"/>
        <v>256</v>
      </c>
      <c r="K18" s="2">
        <f t="shared" si="4"/>
        <v>0.10622406639004149</v>
      </c>
      <c r="L18" s="13">
        <v>151</v>
      </c>
      <c r="M18" s="13">
        <v>116</v>
      </c>
      <c r="N18" s="13">
        <f t="shared" si="5"/>
        <v>267</v>
      </c>
      <c r="O18" s="2">
        <f t="shared" si="6"/>
        <v>0.10671462829736211</v>
      </c>
      <c r="P18" s="13">
        <v>147</v>
      </c>
      <c r="Q18" s="13">
        <v>142</v>
      </c>
      <c r="R18" s="13">
        <f t="shared" si="7"/>
        <v>289</v>
      </c>
      <c r="S18" s="2">
        <f t="shared" si="8"/>
        <v>0.10771524412970555</v>
      </c>
      <c r="T18" s="13">
        <v>145</v>
      </c>
      <c r="U18" s="13">
        <v>136</v>
      </c>
      <c r="V18" s="13">
        <f t="shared" si="9"/>
        <v>281</v>
      </c>
      <c r="W18" s="2">
        <f t="shared" si="10"/>
        <v>0.10925349922239502</v>
      </c>
      <c r="X18" s="13">
        <v>136</v>
      </c>
      <c r="Y18" s="13">
        <v>150</v>
      </c>
      <c r="Z18" s="13">
        <f t="shared" si="11"/>
        <v>286</v>
      </c>
      <c r="AA18" s="2">
        <f t="shared" si="12"/>
        <v>0.10755923279428356</v>
      </c>
      <c r="AB18" s="13">
        <v>122</v>
      </c>
      <c r="AC18" s="13">
        <v>120</v>
      </c>
      <c r="AD18" s="13">
        <f t="shared" si="13"/>
        <v>242</v>
      </c>
      <c r="AE18" s="2">
        <f t="shared" si="14"/>
        <v>9.2933947772657455E-2</v>
      </c>
      <c r="AF18" s="13">
        <v>126</v>
      </c>
      <c r="AG18" s="13">
        <v>124</v>
      </c>
      <c r="AH18" s="13">
        <f t="shared" si="15"/>
        <v>250</v>
      </c>
      <c r="AI18" s="2">
        <f t="shared" si="16"/>
        <v>0.10615711252653928</v>
      </c>
      <c r="AJ18" s="13">
        <v>142</v>
      </c>
      <c r="AK18" s="13">
        <v>154</v>
      </c>
      <c r="AL18" s="13">
        <f t="shared" si="17"/>
        <v>296</v>
      </c>
      <c r="AM18" s="2">
        <f t="shared" si="18"/>
        <v>0.11065420560747663</v>
      </c>
      <c r="AN18" s="13">
        <v>150</v>
      </c>
      <c r="AO18" s="13">
        <v>141</v>
      </c>
      <c r="AP18" s="13">
        <f t="shared" si="19"/>
        <v>291</v>
      </c>
      <c r="AQ18" s="2">
        <f t="shared" si="20"/>
        <v>0.11257253384912959</v>
      </c>
      <c r="AR18" s="13">
        <v>129</v>
      </c>
      <c r="AS18" s="13">
        <v>127</v>
      </c>
      <c r="AT18" s="13">
        <f t="shared" si="21"/>
        <v>256</v>
      </c>
      <c r="AU18" s="2">
        <f t="shared" si="22"/>
        <v>0.10810810810810811</v>
      </c>
      <c r="AV18" s="13">
        <v>115</v>
      </c>
      <c r="AW18" s="13">
        <v>121</v>
      </c>
      <c r="AX18" s="13">
        <f t="shared" si="23"/>
        <v>236</v>
      </c>
      <c r="AY18" s="2">
        <f t="shared" si="24"/>
        <v>9.652351738241309E-2</v>
      </c>
      <c r="AZ18" s="13">
        <v>110</v>
      </c>
      <c r="BA18" s="13">
        <v>99</v>
      </c>
      <c r="BB18" s="13">
        <f t="shared" si="25"/>
        <v>209</v>
      </c>
      <c r="BC18" s="2">
        <f t="shared" si="26"/>
        <v>9.8771266540642721E-2</v>
      </c>
      <c r="BD18" s="13">
        <v>75</v>
      </c>
      <c r="BE18" s="13">
        <v>101</v>
      </c>
      <c r="BF18" s="13">
        <f t="shared" si="27"/>
        <v>176</v>
      </c>
      <c r="BG18" s="2">
        <f t="shared" si="28"/>
        <v>0.10062893081761007</v>
      </c>
      <c r="BH18" s="13">
        <v>58</v>
      </c>
      <c r="BI18" s="13">
        <v>61</v>
      </c>
      <c r="BJ18" s="13">
        <f t="shared" si="29"/>
        <v>119</v>
      </c>
      <c r="BK18" s="2">
        <f t="shared" si="30"/>
        <v>9.3627065302911094E-2</v>
      </c>
      <c r="BL18" s="13">
        <v>83</v>
      </c>
      <c r="BM18" s="13">
        <v>99</v>
      </c>
      <c r="BN18" s="13">
        <f t="shared" si="31"/>
        <v>182</v>
      </c>
      <c r="BO18" s="2">
        <f t="shared" si="32"/>
        <v>8.5687382297551795E-2</v>
      </c>
      <c r="BP18" s="13">
        <f t="shared" si="33"/>
        <v>3826</v>
      </c>
      <c r="BQ18" s="2">
        <f t="shared" si="0"/>
        <v>0.1032352068211867</v>
      </c>
    </row>
    <row r="19" spans="1:69" x14ac:dyDescent="0.25">
      <c r="A19" s="4">
        <v>11</v>
      </c>
      <c r="B19" s="5">
        <v>2011</v>
      </c>
      <c r="C19" s="1" t="s">
        <v>63</v>
      </c>
      <c r="D19" s="13">
        <v>83</v>
      </c>
      <c r="E19" s="13">
        <v>62</v>
      </c>
      <c r="F19" s="13">
        <f t="shared" si="1"/>
        <v>145</v>
      </c>
      <c r="G19" s="2">
        <f t="shared" si="2"/>
        <v>7.4626865671641784E-2</v>
      </c>
      <c r="H19" s="13">
        <v>95</v>
      </c>
      <c r="I19" s="13">
        <v>88</v>
      </c>
      <c r="J19" s="13">
        <f t="shared" si="3"/>
        <v>183</v>
      </c>
      <c r="K19" s="2">
        <f t="shared" si="4"/>
        <v>7.5933609958506218E-2</v>
      </c>
      <c r="L19" s="13">
        <v>101</v>
      </c>
      <c r="M19" s="13">
        <v>84</v>
      </c>
      <c r="N19" s="13">
        <f t="shared" si="5"/>
        <v>185</v>
      </c>
      <c r="O19" s="2">
        <f t="shared" si="6"/>
        <v>7.3940847322142289E-2</v>
      </c>
      <c r="P19" s="13">
        <v>115</v>
      </c>
      <c r="Q19" s="13">
        <v>98</v>
      </c>
      <c r="R19" s="13">
        <f t="shared" si="7"/>
        <v>213</v>
      </c>
      <c r="S19" s="2">
        <f t="shared" si="8"/>
        <v>7.9388743943346995E-2</v>
      </c>
      <c r="T19" s="13">
        <v>97</v>
      </c>
      <c r="U19" s="13">
        <v>105</v>
      </c>
      <c r="V19" s="13">
        <f t="shared" si="9"/>
        <v>202</v>
      </c>
      <c r="W19" s="2">
        <f t="shared" si="10"/>
        <v>7.8538102643856925E-2</v>
      </c>
      <c r="X19" s="13">
        <v>99</v>
      </c>
      <c r="Y19" s="13">
        <v>109</v>
      </c>
      <c r="Z19" s="13">
        <f t="shared" si="11"/>
        <v>208</v>
      </c>
      <c r="AA19" s="2">
        <f t="shared" si="12"/>
        <v>7.8224896577660769E-2</v>
      </c>
      <c r="AB19" s="13">
        <v>115</v>
      </c>
      <c r="AC19" s="13">
        <v>98</v>
      </c>
      <c r="AD19" s="13">
        <f t="shared" si="13"/>
        <v>213</v>
      </c>
      <c r="AE19" s="2">
        <f t="shared" si="14"/>
        <v>8.1797235023041481E-2</v>
      </c>
      <c r="AF19" s="13">
        <v>88</v>
      </c>
      <c r="AG19" s="13">
        <v>82</v>
      </c>
      <c r="AH19" s="13">
        <f t="shared" si="15"/>
        <v>170</v>
      </c>
      <c r="AI19" s="2">
        <f t="shared" si="16"/>
        <v>7.2186836518046707E-2</v>
      </c>
      <c r="AJ19" s="13">
        <v>98</v>
      </c>
      <c r="AK19" s="13">
        <v>92</v>
      </c>
      <c r="AL19" s="13">
        <f t="shared" si="17"/>
        <v>190</v>
      </c>
      <c r="AM19" s="2">
        <f t="shared" si="18"/>
        <v>7.1028037383177575E-2</v>
      </c>
      <c r="AN19" s="13">
        <v>92</v>
      </c>
      <c r="AO19" s="13">
        <v>109</v>
      </c>
      <c r="AP19" s="13">
        <f t="shared" si="19"/>
        <v>201</v>
      </c>
      <c r="AQ19" s="2">
        <f t="shared" si="20"/>
        <v>7.775628626692456E-2</v>
      </c>
      <c r="AR19" s="13">
        <v>97</v>
      </c>
      <c r="AS19" s="13">
        <v>97</v>
      </c>
      <c r="AT19" s="13">
        <f t="shared" si="21"/>
        <v>194</v>
      </c>
      <c r="AU19" s="2">
        <f t="shared" si="22"/>
        <v>8.1925675675675672E-2</v>
      </c>
      <c r="AV19" s="13">
        <v>110</v>
      </c>
      <c r="AW19" s="13">
        <v>99</v>
      </c>
      <c r="AX19" s="13">
        <f t="shared" si="23"/>
        <v>209</v>
      </c>
      <c r="AY19" s="2">
        <f t="shared" si="24"/>
        <v>8.5480572597137011E-2</v>
      </c>
      <c r="AZ19" s="13">
        <v>76</v>
      </c>
      <c r="BA19" s="13">
        <v>87</v>
      </c>
      <c r="BB19" s="13">
        <f t="shared" si="25"/>
        <v>163</v>
      </c>
      <c r="BC19" s="2">
        <f t="shared" si="26"/>
        <v>7.7032136105860113E-2</v>
      </c>
      <c r="BD19" s="13">
        <v>77</v>
      </c>
      <c r="BE19" s="13">
        <v>42</v>
      </c>
      <c r="BF19" s="13">
        <f t="shared" si="27"/>
        <v>119</v>
      </c>
      <c r="BG19" s="2">
        <f t="shared" si="28"/>
        <v>6.8038879359634083E-2</v>
      </c>
      <c r="BH19" s="13">
        <v>32</v>
      </c>
      <c r="BI19" s="13">
        <v>38</v>
      </c>
      <c r="BJ19" s="13">
        <f t="shared" si="29"/>
        <v>70</v>
      </c>
      <c r="BK19" s="2">
        <f t="shared" si="30"/>
        <v>5.5074744295830057E-2</v>
      </c>
      <c r="BL19" s="13">
        <v>56</v>
      </c>
      <c r="BM19" s="13">
        <v>82</v>
      </c>
      <c r="BN19" s="13">
        <f t="shared" si="31"/>
        <v>138</v>
      </c>
      <c r="BO19" s="2">
        <f t="shared" si="32"/>
        <v>6.4971751412429377E-2</v>
      </c>
      <c r="BP19" s="13">
        <f t="shared" si="33"/>
        <v>2803</v>
      </c>
      <c r="BQ19" s="2">
        <f t="shared" si="0"/>
        <v>7.5632066053263544E-2</v>
      </c>
    </row>
    <row r="20" spans="1:69" x14ac:dyDescent="0.25">
      <c r="A20" s="4">
        <v>12</v>
      </c>
      <c r="B20" s="5">
        <v>2012</v>
      </c>
      <c r="C20" s="1" t="s">
        <v>64</v>
      </c>
      <c r="D20" s="13">
        <v>122</v>
      </c>
      <c r="E20" s="13">
        <v>107</v>
      </c>
      <c r="F20" s="13">
        <f t="shared" si="1"/>
        <v>229</v>
      </c>
      <c r="G20" s="2">
        <f t="shared" si="2"/>
        <v>0.11785898095728255</v>
      </c>
      <c r="H20" s="13">
        <v>151</v>
      </c>
      <c r="I20" s="13">
        <v>146</v>
      </c>
      <c r="J20" s="13">
        <f t="shared" si="3"/>
        <v>297</v>
      </c>
      <c r="K20" s="2">
        <f t="shared" si="4"/>
        <v>0.12323651452282158</v>
      </c>
      <c r="L20" s="13">
        <v>159</v>
      </c>
      <c r="M20" s="13">
        <v>148</v>
      </c>
      <c r="N20" s="13">
        <f t="shared" si="5"/>
        <v>307</v>
      </c>
      <c r="O20" s="2">
        <f t="shared" si="6"/>
        <v>0.12270183852917665</v>
      </c>
      <c r="P20" s="13">
        <v>155</v>
      </c>
      <c r="Q20" s="13">
        <v>134</v>
      </c>
      <c r="R20" s="13">
        <f t="shared" si="7"/>
        <v>289</v>
      </c>
      <c r="S20" s="2">
        <f t="shared" si="8"/>
        <v>0.10771524412970555</v>
      </c>
      <c r="T20" s="13">
        <v>164</v>
      </c>
      <c r="U20" s="13">
        <v>125</v>
      </c>
      <c r="V20" s="13">
        <f t="shared" si="9"/>
        <v>289</v>
      </c>
      <c r="W20" s="2">
        <f t="shared" si="10"/>
        <v>0.11236391912908243</v>
      </c>
      <c r="X20" s="13">
        <v>148</v>
      </c>
      <c r="Y20" s="13">
        <v>141</v>
      </c>
      <c r="Z20" s="13">
        <f t="shared" si="11"/>
        <v>289</v>
      </c>
      <c r="AA20" s="2">
        <f t="shared" si="12"/>
        <v>0.1086874764949229</v>
      </c>
      <c r="AB20" s="13">
        <v>185</v>
      </c>
      <c r="AC20" s="13">
        <v>158</v>
      </c>
      <c r="AD20" s="13">
        <f t="shared" si="13"/>
        <v>343</v>
      </c>
      <c r="AE20" s="2">
        <f t="shared" si="14"/>
        <v>0.13172043010752688</v>
      </c>
      <c r="AF20" s="13">
        <v>148</v>
      </c>
      <c r="AG20" s="13">
        <v>123</v>
      </c>
      <c r="AH20" s="13">
        <f t="shared" si="15"/>
        <v>271</v>
      </c>
      <c r="AI20" s="2">
        <f t="shared" si="16"/>
        <v>0.11507430997876858</v>
      </c>
      <c r="AJ20" s="13">
        <v>157</v>
      </c>
      <c r="AK20" s="13">
        <v>143</v>
      </c>
      <c r="AL20" s="13">
        <f t="shared" si="17"/>
        <v>300</v>
      </c>
      <c r="AM20" s="2">
        <f t="shared" si="18"/>
        <v>0.11214953271028037</v>
      </c>
      <c r="AN20" s="13">
        <v>136</v>
      </c>
      <c r="AO20" s="13">
        <v>149</v>
      </c>
      <c r="AP20" s="13">
        <f t="shared" si="19"/>
        <v>285</v>
      </c>
      <c r="AQ20" s="2">
        <f t="shared" si="20"/>
        <v>0.1102514506769826</v>
      </c>
      <c r="AR20" s="13">
        <v>134</v>
      </c>
      <c r="AS20" s="13">
        <v>147</v>
      </c>
      <c r="AT20" s="13">
        <f t="shared" si="21"/>
        <v>281</v>
      </c>
      <c r="AU20" s="2">
        <f t="shared" si="22"/>
        <v>0.11866554054054054</v>
      </c>
      <c r="AV20" s="13">
        <v>129</v>
      </c>
      <c r="AW20" s="13">
        <v>124</v>
      </c>
      <c r="AX20" s="13">
        <f t="shared" si="23"/>
        <v>253</v>
      </c>
      <c r="AY20" s="2">
        <f t="shared" si="24"/>
        <v>0.10347648261758691</v>
      </c>
      <c r="AZ20" s="13">
        <v>131</v>
      </c>
      <c r="BA20" s="13">
        <v>110</v>
      </c>
      <c r="BB20" s="13">
        <f t="shared" si="25"/>
        <v>241</v>
      </c>
      <c r="BC20" s="2">
        <f t="shared" si="26"/>
        <v>0.11389413988657845</v>
      </c>
      <c r="BD20" s="13">
        <v>83</v>
      </c>
      <c r="BE20" s="13">
        <v>116</v>
      </c>
      <c r="BF20" s="13">
        <f t="shared" si="27"/>
        <v>199</v>
      </c>
      <c r="BG20" s="2">
        <f t="shared" si="28"/>
        <v>0.11377930245854774</v>
      </c>
      <c r="BH20" s="13">
        <v>73</v>
      </c>
      <c r="BI20" s="13">
        <v>87</v>
      </c>
      <c r="BJ20" s="13">
        <f t="shared" si="29"/>
        <v>160</v>
      </c>
      <c r="BK20" s="2">
        <f t="shared" si="30"/>
        <v>0.12588512981904013</v>
      </c>
      <c r="BL20" s="13">
        <v>124</v>
      </c>
      <c r="BM20" s="13">
        <v>134</v>
      </c>
      <c r="BN20" s="13">
        <f t="shared" si="31"/>
        <v>258</v>
      </c>
      <c r="BO20" s="2">
        <f t="shared" si="32"/>
        <v>0.12146892655367232</v>
      </c>
      <c r="BP20" s="13">
        <f t="shared" si="33"/>
        <v>4291</v>
      </c>
      <c r="BQ20" s="2">
        <f t="shared" si="0"/>
        <v>0.11578208898842449</v>
      </c>
    </row>
    <row r="21" spans="1:69" x14ac:dyDescent="0.25">
      <c r="A21" s="17" t="s">
        <v>210</v>
      </c>
      <c r="B21" s="17"/>
      <c r="C21" s="17"/>
      <c r="D21" s="14">
        <f>SUM(D9:D20)</f>
        <v>1017</v>
      </c>
      <c r="E21" s="14">
        <f>SUM(E9:E20)</f>
        <v>926</v>
      </c>
      <c r="F21" s="14">
        <f>SUM(F9:F20)</f>
        <v>1943</v>
      </c>
      <c r="G21" s="12">
        <f>F21/$BP$21</f>
        <v>5.2427079679447396E-2</v>
      </c>
      <c r="H21" s="14">
        <f>SUM(H9:H20)</f>
        <v>1219</v>
      </c>
      <c r="I21" s="14">
        <f>SUM(I9:I20)</f>
        <v>1191</v>
      </c>
      <c r="J21" s="14">
        <f>SUM(J9:J20)</f>
        <v>2410</v>
      </c>
      <c r="K21" s="12">
        <f>J21/$BP$21</f>
        <v>6.5027926931275459E-2</v>
      </c>
      <c r="L21" s="14">
        <f>SUM(L9:L20)</f>
        <v>1284</v>
      </c>
      <c r="M21" s="14">
        <f>SUM(M9:M20)</f>
        <v>1218</v>
      </c>
      <c r="N21" s="14">
        <f>SUM(N9:N20)</f>
        <v>2502</v>
      </c>
      <c r="O21" s="12">
        <f>N21/$BP$21</f>
        <v>6.7510320822427888E-2</v>
      </c>
      <c r="P21" s="14">
        <f>SUM(P9:P20)</f>
        <v>1426</v>
      </c>
      <c r="Q21" s="14">
        <f>SUM(Q9:Q20)</f>
        <v>1257</v>
      </c>
      <c r="R21" s="14">
        <f>SUM(R9:R20)</f>
        <v>2683</v>
      </c>
      <c r="S21" s="12">
        <f>R21/$BP$21</f>
        <v>7.239416097784733E-2</v>
      </c>
      <c r="T21" s="14">
        <f>SUM(T9:T20)</f>
        <v>1361</v>
      </c>
      <c r="U21" s="14">
        <f>SUM(U9:U20)</f>
        <v>1211</v>
      </c>
      <c r="V21" s="14">
        <f>SUM(V9:V20)</f>
        <v>2572</v>
      </c>
      <c r="W21" s="12">
        <f>V21/$BP$21</f>
        <v>6.9399098783087337E-2</v>
      </c>
      <c r="X21" s="14">
        <f>SUM(X9:X20)</f>
        <v>1360</v>
      </c>
      <c r="Y21" s="14">
        <f>SUM(Y9:Y20)</f>
        <v>1299</v>
      </c>
      <c r="Z21" s="14">
        <f>SUM(Z9:Z20)</f>
        <v>2659</v>
      </c>
      <c r="AA21" s="12">
        <f>Z21/$BP$21</f>
        <v>7.1746579962764095E-2</v>
      </c>
      <c r="AB21" s="14">
        <f>SUM(AB9:AB20)</f>
        <v>1379</v>
      </c>
      <c r="AC21" s="14">
        <f>SUM(AC9:AC20)</f>
        <v>1225</v>
      </c>
      <c r="AD21" s="14">
        <f>SUM(AD9:AD20)</f>
        <v>2604</v>
      </c>
      <c r="AE21" s="12">
        <f>AD21/$BP$21</f>
        <v>7.0262540136531659E-2</v>
      </c>
      <c r="AF21" s="14">
        <f>SUM(AF9:AF20)</f>
        <v>1254</v>
      </c>
      <c r="AG21" s="14">
        <f>SUM(AG9:AG20)</f>
        <v>1101</v>
      </c>
      <c r="AH21" s="14">
        <f>SUM(AH9:AH20)</f>
        <v>2355</v>
      </c>
      <c r="AI21" s="12">
        <f>AH21/$BP$21</f>
        <v>6.3543887105043037E-2</v>
      </c>
      <c r="AJ21" s="14">
        <f>SUM(AJ9:AJ20)</f>
        <v>1360</v>
      </c>
      <c r="AK21" s="14">
        <f>SUM(AK9:AK20)</f>
        <v>1315</v>
      </c>
      <c r="AL21" s="14">
        <f>SUM(AL9:AL20)</f>
        <v>2675</v>
      </c>
      <c r="AM21" s="12">
        <f>AL21/$BP$21</f>
        <v>7.2178300639486256E-2</v>
      </c>
      <c r="AN21" s="14">
        <f>SUM(AN9:AN20)</f>
        <v>1326</v>
      </c>
      <c r="AO21" s="14">
        <f>SUM(AO9:AO20)</f>
        <v>1259</v>
      </c>
      <c r="AP21" s="14">
        <f>SUM(AP9:AP20)</f>
        <v>2585</v>
      </c>
      <c r="AQ21" s="12">
        <f>AP21/$BP$21</f>
        <v>6.9749871832924096E-2</v>
      </c>
      <c r="AR21" s="14">
        <f>SUM(AR9:AR20)</f>
        <v>1184</v>
      </c>
      <c r="AS21" s="14">
        <f>SUM(AS9:AS20)</f>
        <v>1184</v>
      </c>
      <c r="AT21" s="14">
        <f>SUM(AT9:AT20)</f>
        <v>2368</v>
      </c>
      <c r="AU21" s="12">
        <f>AT21/$BP$21</f>
        <v>6.3894660154879795E-2</v>
      </c>
      <c r="AV21" s="14">
        <f>SUM(AV9:AV20)</f>
        <v>1175</v>
      </c>
      <c r="AW21" s="14">
        <f>SUM(AW9:AW20)</f>
        <v>1270</v>
      </c>
      <c r="AX21" s="14">
        <f>SUM(AX9:AX20)</f>
        <v>2445</v>
      </c>
      <c r="AY21" s="12">
        <f>AX21/$BP$21</f>
        <v>6.5972315911605198E-2</v>
      </c>
      <c r="AZ21" s="14">
        <f>SUM(AZ9:AZ20)</f>
        <v>1065</v>
      </c>
      <c r="BA21" s="14">
        <f>SUM(BA9:BA20)</f>
        <v>1051</v>
      </c>
      <c r="BB21" s="14">
        <f>SUM(BB9:BB20)</f>
        <v>2116</v>
      </c>
      <c r="BC21" s="12">
        <f>BB21/$BP$21</f>
        <v>5.7095059496505764E-2</v>
      </c>
      <c r="BD21" s="14">
        <f>SUM(BD9:BD20)</f>
        <v>848</v>
      </c>
      <c r="BE21" s="14">
        <f>SUM(BE9:BE20)</f>
        <v>901</v>
      </c>
      <c r="BF21" s="14">
        <f>SUM(BF9:BF20)</f>
        <v>1749</v>
      </c>
      <c r="BG21" s="12">
        <f>BF21/$BP$21</f>
        <v>4.7192466474191196E-2</v>
      </c>
      <c r="BH21" s="14">
        <f>SUM(BH9:BH20)</f>
        <v>582</v>
      </c>
      <c r="BI21" s="14">
        <f>SUM(BI9:BI20)</f>
        <v>689</v>
      </c>
      <c r="BJ21" s="14">
        <f>SUM(BJ9:BJ20)</f>
        <v>1271</v>
      </c>
      <c r="BK21" s="12">
        <f>BJ21/$BP$21</f>
        <v>3.4294811257116649E-2</v>
      </c>
      <c r="BL21" s="14">
        <f>SUM(BL9:BL20)</f>
        <v>940</v>
      </c>
      <c r="BM21" s="14">
        <f>SUM(BM9:BM20)</f>
        <v>1184</v>
      </c>
      <c r="BN21" s="14">
        <f>SUM(BN9:BN20)</f>
        <v>2124</v>
      </c>
      <c r="BO21" s="12">
        <f>BN21/$BP$21</f>
        <v>5.7310919834866844E-2</v>
      </c>
      <c r="BP21" s="15">
        <f>SUM(BP9:BP20)</f>
        <v>37061</v>
      </c>
      <c r="BQ21" s="12">
        <f>'KAB SUKOHARJO'!BQ10</f>
        <v>4.0344651157727437E-2</v>
      </c>
    </row>
    <row r="22" spans="1:6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</sheetData>
  <mergeCells count="23">
    <mergeCell ref="A21:C21"/>
    <mergeCell ref="AJ7:AM7"/>
    <mergeCell ref="AN7:AQ7"/>
    <mergeCell ref="AR7:AU7"/>
    <mergeCell ref="AV7:AY7"/>
    <mergeCell ref="L7:O7"/>
    <mergeCell ref="P7:S7"/>
    <mergeCell ref="T7:W7"/>
    <mergeCell ref="X7:AA7"/>
    <mergeCell ref="AB7:AE7"/>
    <mergeCell ref="AF7:AI7"/>
    <mergeCell ref="H7:K7"/>
    <mergeCell ref="A1:M2"/>
    <mergeCell ref="BH7:BK7"/>
    <mergeCell ref="BL7:BO7"/>
    <mergeCell ref="BP7:BQ7"/>
    <mergeCell ref="AZ7:BC7"/>
    <mergeCell ref="BD7:BG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47A-C7DE-4FEB-8D46-6F0B0165F127}">
  <sheetPr codeName="Sheet4"/>
  <dimension ref="A1:BQ22"/>
  <sheetViews>
    <sheetView workbookViewId="0">
      <selection activeCell="A9" sqref="A9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72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73</v>
      </c>
      <c r="D9" s="13">
        <v>92</v>
      </c>
      <c r="E9" s="13">
        <v>97</v>
      </c>
      <c r="F9" s="13">
        <f>SUM(D9:E9)</f>
        <v>189</v>
      </c>
      <c r="G9" s="2">
        <f>IFERROR(F9/F$21,0)</f>
        <v>5.9340659340659338E-2</v>
      </c>
      <c r="H9" s="13">
        <v>116</v>
      </c>
      <c r="I9" s="13">
        <v>103</v>
      </c>
      <c r="J9" s="13">
        <f>SUM(H9:I9)</f>
        <v>219</v>
      </c>
      <c r="K9" s="2">
        <f>IFERROR(J9/J$21,0)</f>
        <v>5.5233291298865068E-2</v>
      </c>
      <c r="L9" s="13">
        <v>107</v>
      </c>
      <c r="M9" s="13">
        <v>122</v>
      </c>
      <c r="N9" s="13">
        <f>SUM(L9:M9)</f>
        <v>229</v>
      </c>
      <c r="O9" s="2">
        <f>IFERROR(N9/N$21,0)</f>
        <v>5.5555555555555552E-2</v>
      </c>
      <c r="P9" s="13">
        <v>131</v>
      </c>
      <c r="Q9" s="13">
        <v>103</v>
      </c>
      <c r="R9" s="13">
        <f>SUM(P9:Q9)</f>
        <v>234</v>
      </c>
      <c r="S9" s="2">
        <f>IFERROR(R9/R$21,0)</f>
        <v>5.6317689530685923E-2</v>
      </c>
      <c r="T9" s="13">
        <v>115</v>
      </c>
      <c r="U9" s="13">
        <v>114</v>
      </c>
      <c r="V9" s="13">
        <f>SUM(T9:U9)</f>
        <v>229</v>
      </c>
      <c r="W9" s="2">
        <f>IFERROR(V9/V$21,0)</f>
        <v>5.6086211119275045E-2</v>
      </c>
      <c r="X9" s="13">
        <v>129</v>
      </c>
      <c r="Y9" s="13">
        <v>138</v>
      </c>
      <c r="Z9" s="13">
        <f>SUM(X9:Y9)</f>
        <v>267</v>
      </c>
      <c r="AA9" s="2">
        <f>IFERROR(Z9/Z$21,0)</f>
        <v>6.3541170871013797E-2</v>
      </c>
      <c r="AB9" s="13">
        <v>135</v>
      </c>
      <c r="AC9" s="13">
        <v>118</v>
      </c>
      <c r="AD9" s="13">
        <f>SUM(AB9:AC9)</f>
        <v>253</v>
      </c>
      <c r="AE9" s="2">
        <f>IFERROR(AD9/AD$21,0)</f>
        <v>6.2950982831550137E-2</v>
      </c>
      <c r="AF9" s="13">
        <v>114</v>
      </c>
      <c r="AG9" s="13">
        <v>99</v>
      </c>
      <c r="AH9" s="13">
        <f>SUM(AF9:AG9)</f>
        <v>213</v>
      </c>
      <c r="AI9" s="2">
        <f>IFERROR(AH9/AH$21,0)</f>
        <v>5.7242676699811881E-2</v>
      </c>
      <c r="AJ9" s="13">
        <v>134</v>
      </c>
      <c r="AK9" s="13">
        <v>106</v>
      </c>
      <c r="AL9" s="13">
        <f>SUM(AJ9:AK9)</f>
        <v>240</v>
      </c>
      <c r="AM9" s="2">
        <f>IFERROR(AL9/AL$21,0)</f>
        <v>5.6022408963585436E-2</v>
      </c>
      <c r="AN9" s="13">
        <v>128</v>
      </c>
      <c r="AO9" s="13">
        <v>112</v>
      </c>
      <c r="AP9" s="13">
        <f>SUM(AN9:AO9)</f>
        <v>240</v>
      </c>
      <c r="AQ9" s="2">
        <f>IFERROR(AP9/AP$21,0)</f>
        <v>5.9026069847515988E-2</v>
      </c>
      <c r="AR9" s="13">
        <v>102</v>
      </c>
      <c r="AS9" s="13">
        <v>122</v>
      </c>
      <c r="AT9" s="13">
        <f>SUM(AR9:AS9)</f>
        <v>224</v>
      </c>
      <c r="AU9" s="2">
        <f>IFERROR(AT9/AT$21,0)</f>
        <v>5.960617349654071E-2</v>
      </c>
      <c r="AV9" s="13">
        <v>128</v>
      </c>
      <c r="AW9" s="13">
        <v>108</v>
      </c>
      <c r="AX9" s="13">
        <f>SUM(AV9:AW9)</f>
        <v>236</v>
      </c>
      <c r="AY9" s="2">
        <f>IFERROR(AX9/AX$21,0)</f>
        <v>6.7313177410154024E-2</v>
      </c>
      <c r="AZ9" s="13">
        <v>102</v>
      </c>
      <c r="BA9" s="13">
        <v>117</v>
      </c>
      <c r="BB9" s="13">
        <f>SUM(AZ9:BA9)</f>
        <v>219</v>
      </c>
      <c r="BC9" s="2">
        <f>IFERROR(BB9/BB$21,0)</f>
        <v>7.0531400966183572E-2</v>
      </c>
      <c r="BD9" s="13">
        <v>77</v>
      </c>
      <c r="BE9" s="13">
        <v>87</v>
      </c>
      <c r="BF9" s="13">
        <f>SUM(BD9:BE9)</f>
        <v>164</v>
      </c>
      <c r="BG9" s="2">
        <f>IFERROR(BF9/BF$21,0)</f>
        <v>6.3862928348909651E-2</v>
      </c>
      <c r="BH9" s="13">
        <v>88</v>
      </c>
      <c r="BI9" s="13">
        <v>59</v>
      </c>
      <c r="BJ9" s="13">
        <f>SUM(BH9:BI9)</f>
        <v>147</v>
      </c>
      <c r="BK9" s="2">
        <f>IFERROR(BJ9/BJ$21,0)</f>
        <v>8.3333333333333329E-2</v>
      </c>
      <c r="BL9" s="13">
        <v>87</v>
      </c>
      <c r="BM9" s="13">
        <v>121</v>
      </c>
      <c r="BN9" s="13">
        <f>SUM(BL9:BM9)</f>
        <v>208</v>
      </c>
      <c r="BO9" s="2">
        <f>IFERROR(BN9/BN$21,0)</f>
        <v>8.5002043318348999E-2</v>
      </c>
      <c r="BP9" s="13">
        <f>BN9+BJ9+BF9+BB9+AX9+AT9+AP9+AL9+AH9+AD9+Z9+V9+R9+N9+J9+F9</f>
        <v>3511</v>
      </c>
      <c r="BQ9" s="2">
        <f t="shared" ref="BQ9:BQ20" si="0">BP9/$BP$21</f>
        <v>6.1650570676031607E-2</v>
      </c>
    </row>
    <row r="10" spans="1:69" x14ac:dyDescent="0.25">
      <c r="A10" s="4">
        <v>2</v>
      </c>
      <c r="B10" s="5">
        <v>2002</v>
      </c>
      <c r="C10" s="1" t="s">
        <v>74</v>
      </c>
      <c r="D10" s="13">
        <v>214</v>
      </c>
      <c r="E10" s="13">
        <v>163</v>
      </c>
      <c r="F10" s="13">
        <f t="shared" ref="F10:F20" si="1">SUM(D10:E10)</f>
        <v>377</v>
      </c>
      <c r="G10" s="2">
        <f t="shared" ref="G10:G20" si="2">IFERROR(F10/F$21,0)</f>
        <v>0.11836734693877551</v>
      </c>
      <c r="H10" s="13">
        <v>256</v>
      </c>
      <c r="I10" s="13">
        <v>205</v>
      </c>
      <c r="J10" s="13">
        <f t="shared" ref="J10:J20" si="3">SUM(H10:I10)</f>
        <v>461</v>
      </c>
      <c r="K10" s="2">
        <f t="shared" ref="K10:K20" si="4">IFERROR(J10/J$21,0)</f>
        <v>0.11626733921815889</v>
      </c>
      <c r="L10" s="13">
        <v>242</v>
      </c>
      <c r="M10" s="13">
        <v>211</v>
      </c>
      <c r="N10" s="13">
        <f t="shared" ref="N10:N20" si="5">SUM(L10:M10)</f>
        <v>453</v>
      </c>
      <c r="O10" s="2">
        <f t="shared" ref="O10:O20" si="6">IFERROR(N10/N$21,0)</f>
        <v>0.1098981077147016</v>
      </c>
      <c r="P10" s="13">
        <v>216</v>
      </c>
      <c r="Q10" s="13">
        <v>196</v>
      </c>
      <c r="R10" s="13">
        <f t="shared" ref="R10:R20" si="7">SUM(P10:Q10)</f>
        <v>412</v>
      </c>
      <c r="S10" s="2">
        <f t="shared" ref="S10:S20" si="8">IFERROR(R10/R$21,0)</f>
        <v>9.9157641395908547E-2</v>
      </c>
      <c r="T10" s="13">
        <v>193</v>
      </c>
      <c r="U10" s="13">
        <v>212</v>
      </c>
      <c r="V10" s="13">
        <f t="shared" ref="V10:V20" si="9">SUM(T10:U10)</f>
        <v>405</v>
      </c>
      <c r="W10" s="2">
        <f t="shared" ref="W10:W20" si="10">IFERROR(V10/V$21,0)</f>
        <v>9.9191770756796471E-2</v>
      </c>
      <c r="X10" s="13">
        <v>241</v>
      </c>
      <c r="Y10" s="13">
        <v>230</v>
      </c>
      <c r="Z10" s="13">
        <f t="shared" ref="Z10:Z20" si="11">SUM(X10:Y10)</f>
        <v>471</v>
      </c>
      <c r="AA10" s="2">
        <f t="shared" ref="AA10:AA20" si="12">IFERROR(Z10/Z$21,0)</f>
        <v>0.11208948119942884</v>
      </c>
      <c r="AB10" s="13">
        <v>238</v>
      </c>
      <c r="AC10" s="13">
        <v>224</v>
      </c>
      <c r="AD10" s="13">
        <f t="shared" ref="AD10:AD20" si="13">SUM(AB10:AC10)</f>
        <v>462</v>
      </c>
      <c r="AE10" s="2">
        <f t="shared" ref="AE10:AE20" si="14">IFERROR(AD10/AD$21,0)</f>
        <v>0.11495396864891765</v>
      </c>
      <c r="AF10" s="13">
        <v>219</v>
      </c>
      <c r="AG10" s="13">
        <v>217</v>
      </c>
      <c r="AH10" s="13">
        <f t="shared" ref="AH10:AH20" si="15">SUM(AF10:AG10)</f>
        <v>436</v>
      </c>
      <c r="AI10" s="2">
        <f t="shared" ref="AI10:AI20" si="16">IFERROR(AH10/AH$21,0)</f>
        <v>0.11717280300994357</v>
      </c>
      <c r="AJ10" s="13">
        <v>260</v>
      </c>
      <c r="AK10" s="13">
        <v>238</v>
      </c>
      <c r="AL10" s="13">
        <f t="shared" ref="AL10:AL20" si="17">SUM(AJ10:AK10)</f>
        <v>498</v>
      </c>
      <c r="AM10" s="2">
        <f t="shared" ref="AM10:AM20" si="18">IFERROR(AL10/AL$21,0)</f>
        <v>0.11624649859943978</v>
      </c>
      <c r="AN10" s="13">
        <v>214</v>
      </c>
      <c r="AO10" s="13">
        <v>229</v>
      </c>
      <c r="AP10" s="13">
        <f t="shared" ref="AP10:AP20" si="19">SUM(AN10:AO10)</f>
        <v>443</v>
      </c>
      <c r="AQ10" s="2">
        <f t="shared" ref="AQ10:AQ20" si="20">IFERROR(AP10/AP$21,0)</f>
        <v>0.10895228726020659</v>
      </c>
      <c r="AR10" s="13">
        <v>225</v>
      </c>
      <c r="AS10" s="13">
        <v>221</v>
      </c>
      <c r="AT10" s="13">
        <f t="shared" ref="AT10:AT20" si="21">SUM(AR10:AS10)</f>
        <v>446</v>
      </c>
      <c r="AU10" s="2">
        <f t="shared" ref="AU10:AU20" si="22">IFERROR(AT10/AT$21,0)</f>
        <v>0.11868014901543374</v>
      </c>
      <c r="AV10" s="13">
        <v>209</v>
      </c>
      <c r="AW10" s="13">
        <v>182</v>
      </c>
      <c r="AX10" s="13">
        <f t="shared" ref="AX10:AX20" si="23">SUM(AV10:AW10)</f>
        <v>391</v>
      </c>
      <c r="AY10" s="2">
        <f t="shared" ref="AY10:AY20" si="24">IFERROR(AX10/AX$21,0)</f>
        <v>0.11152310325156874</v>
      </c>
      <c r="AZ10" s="13">
        <v>174</v>
      </c>
      <c r="BA10" s="13">
        <v>197</v>
      </c>
      <c r="BB10" s="13">
        <f t="shared" ref="BB10:BB20" si="25">SUM(AZ10:BA10)</f>
        <v>371</v>
      </c>
      <c r="BC10" s="2">
        <f t="shared" ref="BC10:BC20" si="26">IFERROR(BB10/BB$21,0)</f>
        <v>0.11948470209339775</v>
      </c>
      <c r="BD10" s="13">
        <v>126</v>
      </c>
      <c r="BE10" s="13">
        <v>130</v>
      </c>
      <c r="BF10" s="13">
        <f t="shared" ref="BF10:BF20" si="27">SUM(BD10:BE10)</f>
        <v>256</v>
      </c>
      <c r="BG10" s="2">
        <f t="shared" ref="BG10:BG20" si="28">IFERROR(BF10/BF$21,0)</f>
        <v>9.9688473520249218E-2</v>
      </c>
      <c r="BH10" s="13">
        <v>82</v>
      </c>
      <c r="BI10" s="13">
        <v>83</v>
      </c>
      <c r="BJ10" s="13">
        <f t="shared" ref="BJ10:BJ20" si="29">SUM(BH10:BI10)</f>
        <v>165</v>
      </c>
      <c r="BK10" s="2">
        <f t="shared" ref="BK10:BK20" si="30">IFERROR(BJ10/BJ$21,0)</f>
        <v>9.3537414965986401E-2</v>
      </c>
      <c r="BL10" s="13">
        <v>117</v>
      </c>
      <c r="BM10" s="13">
        <v>193</v>
      </c>
      <c r="BN10" s="13">
        <f t="shared" ref="BN10:BN20" si="31">SUM(BL10:BM10)</f>
        <v>310</v>
      </c>
      <c r="BO10" s="2">
        <f t="shared" ref="BO10:BO20" si="32">IFERROR(BN10/BN$21,0)</f>
        <v>0.12668573763792398</v>
      </c>
      <c r="BP10" s="13">
        <f t="shared" ref="BP10:BP20" si="33">BN10+BJ10+BF10+BB10+AX10+AT10+AP10+AL10+AH10+AD10+Z10+V10+R10+N10+J10+F10</f>
        <v>6357</v>
      </c>
      <c r="BQ10" s="2">
        <f t="shared" si="0"/>
        <v>0.11162423178226515</v>
      </c>
    </row>
    <row r="11" spans="1:69" x14ac:dyDescent="0.25">
      <c r="A11" s="4">
        <v>3</v>
      </c>
      <c r="B11" s="5">
        <v>2003</v>
      </c>
      <c r="C11" s="1" t="s">
        <v>75</v>
      </c>
      <c r="D11" s="13">
        <v>144</v>
      </c>
      <c r="E11" s="13">
        <v>120</v>
      </c>
      <c r="F11" s="13">
        <f t="shared" si="1"/>
        <v>264</v>
      </c>
      <c r="G11" s="2">
        <f t="shared" si="2"/>
        <v>8.2888540031397173E-2</v>
      </c>
      <c r="H11" s="13">
        <v>170</v>
      </c>
      <c r="I11" s="13">
        <v>139</v>
      </c>
      <c r="J11" s="13">
        <f t="shared" si="3"/>
        <v>309</v>
      </c>
      <c r="K11" s="2">
        <f t="shared" si="4"/>
        <v>7.7931904161412352E-2</v>
      </c>
      <c r="L11" s="13">
        <v>151</v>
      </c>
      <c r="M11" s="13">
        <v>159</v>
      </c>
      <c r="N11" s="13">
        <f t="shared" si="5"/>
        <v>310</v>
      </c>
      <c r="O11" s="2">
        <f t="shared" si="6"/>
        <v>7.5206210577389618E-2</v>
      </c>
      <c r="P11" s="13">
        <v>167</v>
      </c>
      <c r="Q11" s="13">
        <v>147</v>
      </c>
      <c r="R11" s="13">
        <f t="shared" si="7"/>
        <v>314</v>
      </c>
      <c r="S11" s="2">
        <f t="shared" si="8"/>
        <v>7.557160048134777E-2</v>
      </c>
      <c r="T11" s="13">
        <v>165</v>
      </c>
      <c r="U11" s="13">
        <v>117</v>
      </c>
      <c r="V11" s="13">
        <f t="shared" si="9"/>
        <v>282</v>
      </c>
      <c r="W11" s="2">
        <f t="shared" si="10"/>
        <v>6.906686260102865E-2</v>
      </c>
      <c r="X11" s="13">
        <v>179</v>
      </c>
      <c r="Y11" s="13">
        <v>163</v>
      </c>
      <c r="Z11" s="13">
        <f t="shared" si="11"/>
        <v>342</v>
      </c>
      <c r="AA11" s="2">
        <f t="shared" si="12"/>
        <v>8.1389814374107569E-2</v>
      </c>
      <c r="AB11" s="13">
        <v>137</v>
      </c>
      <c r="AC11" s="13">
        <v>157</v>
      </c>
      <c r="AD11" s="13">
        <f t="shared" si="13"/>
        <v>294</v>
      </c>
      <c r="AE11" s="2">
        <f t="shared" si="14"/>
        <v>7.3152525503856675E-2</v>
      </c>
      <c r="AF11" s="13">
        <v>169</v>
      </c>
      <c r="AG11" s="13">
        <v>144</v>
      </c>
      <c r="AH11" s="13">
        <f t="shared" si="15"/>
        <v>313</v>
      </c>
      <c r="AI11" s="2">
        <f t="shared" si="16"/>
        <v>8.411717280300994E-2</v>
      </c>
      <c r="AJ11" s="13">
        <v>159</v>
      </c>
      <c r="AK11" s="13">
        <v>171</v>
      </c>
      <c r="AL11" s="13">
        <f t="shared" si="17"/>
        <v>330</v>
      </c>
      <c r="AM11" s="2">
        <f t="shared" si="18"/>
        <v>7.7030812324929976E-2</v>
      </c>
      <c r="AN11" s="13">
        <v>147</v>
      </c>
      <c r="AO11" s="13">
        <v>159</v>
      </c>
      <c r="AP11" s="13">
        <f t="shared" si="19"/>
        <v>306</v>
      </c>
      <c r="AQ11" s="2">
        <f t="shared" si="20"/>
        <v>7.5258239055582876E-2</v>
      </c>
      <c r="AR11" s="13">
        <v>148</v>
      </c>
      <c r="AS11" s="13">
        <v>156</v>
      </c>
      <c r="AT11" s="13">
        <f t="shared" si="21"/>
        <v>304</v>
      </c>
      <c r="AU11" s="2">
        <f t="shared" si="22"/>
        <v>8.0894092602448106E-2</v>
      </c>
      <c r="AV11" s="13">
        <v>137</v>
      </c>
      <c r="AW11" s="13">
        <v>143</v>
      </c>
      <c r="AX11" s="13">
        <f t="shared" si="23"/>
        <v>280</v>
      </c>
      <c r="AY11" s="2">
        <f t="shared" si="24"/>
        <v>7.986309184255562E-2</v>
      </c>
      <c r="AZ11" s="13">
        <v>125</v>
      </c>
      <c r="BA11" s="13">
        <v>111</v>
      </c>
      <c r="BB11" s="13">
        <f t="shared" si="25"/>
        <v>236</v>
      </c>
      <c r="BC11" s="2">
        <f t="shared" si="26"/>
        <v>7.600644122383253E-2</v>
      </c>
      <c r="BD11" s="13">
        <v>103</v>
      </c>
      <c r="BE11" s="13">
        <v>111</v>
      </c>
      <c r="BF11" s="13">
        <f t="shared" si="27"/>
        <v>214</v>
      </c>
      <c r="BG11" s="2">
        <f t="shared" si="28"/>
        <v>8.3333333333333329E-2</v>
      </c>
      <c r="BH11" s="13">
        <v>63</v>
      </c>
      <c r="BI11" s="13">
        <v>95</v>
      </c>
      <c r="BJ11" s="13">
        <f t="shared" si="29"/>
        <v>158</v>
      </c>
      <c r="BK11" s="2">
        <f t="shared" si="30"/>
        <v>8.9569160997732433E-2</v>
      </c>
      <c r="BL11" s="13">
        <v>109</v>
      </c>
      <c r="BM11" s="13">
        <v>169</v>
      </c>
      <c r="BN11" s="13">
        <f t="shared" si="31"/>
        <v>278</v>
      </c>
      <c r="BO11" s="2">
        <f t="shared" si="32"/>
        <v>0.11360850020433183</v>
      </c>
      <c r="BP11" s="13">
        <f t="shared" si="33"/>
        <v>4534</v>
      </c>
      <c r="BQ11" s="2">
        <f t="shared" si="0"/>
        <v>7.9613696224758557E-2</v>
      </c>
    </row>
    <row r="12" spans="1:69" x14ac:dyDescent="0.25">
      <c r="A12" s="4">
        <v>4</v>
      </c>
      <c r="B12" s="5">
        <v>2004</v>
      </c>
      <c r="C12" s="1" t="s">
        <v>76</v>
      </c>
      <c r="D12" s="13">
        <v>111</v>
      </c>
      <c r="E12" s="13">
        <v>109</v>
      </c>
      <c r="F12" s="13">
        <f t="shared" si="1"/>
        <v>220</v>
      </c>
      <c r="G12" s="2">
        <f t="shared" si="2"/>
        <v>6.907378335949764E-2</v>
      </c>
      <c r="H12" s="13">
        <v>139</v>
      </c>
      <c r="I12" s="13">
        <v>145</v>
      </c>
      <c r="J12" s="13">
        <f t="shared" si="3"/>
        <v>284</v>
      </c>
      <c r="K12" s="2">
        <f t="shared" si="4"/>
        <v>7.1626733921815885E-2</v>
      </c>
      <c r="L12" s="13">
        <v>156</v>
      </c>
      <c r="M12" s="13">
        <v>145</v>
      </c>
      <c r="N12" s="13">
        <f t="shared" si="5"/>
        <v>301</v>
      </c>
      <c r="O12" s="2">
        <f t="shared" si="6"/>
        <v>7.3022804463852495E-2</v>
      </c>
      <c r="P12" s="13">
        <v>145</v>
      </c>
      <c r="Q12" s="13">
        <v>127</v>
      </c>
      <c r="R12" s="13">
        <f t="shared" si="7"/>
        <v>272</v>
      </c>
      <c r="S12" s="2">
        <f t="shared" si="8"/>
        <v>6.5463297232250306E-2</v>
      </c>
      <c r="T12" s="13">
        <v>145</v>
      </c>
      <c r="U12" s="13">
        <v>126</v>
      </c>
      <c r="V12" s="13">
        <f t="shared" si="9"/>
        <v>271</v>
      </c>
      <c r="W12" s="2">
        <f t="shared" si="10"/>
        <v>6.6372765123683564E-2</v>
      </c>
      <c r="X12" s="13">
        <v>153</v>
      </c>
      <c r="Y12" s="13">
        <v>134</v>
      </c>
      <c r="Z12" s="13">
        <f t="shared" si="11"/>
        <v>287</v>
      </c>
      <c r="AA12" s="2">
        <f t="shared" si="12"/>
        <v>6.8300809138505475E-2</v>
      </c>
      <c r="AB12" s="13">
        <v>144</v>
      </c>
      <c r="AC12" s="13">
        <v>140</v>
      </c>
      <c r="AD12" s="13">
        <f t="shared" si="13"/>
        <v>284</v>
      </c>
      <c r="AE12" s="2">
        <f t="shared" si="14"/>
        <v>7.0664344364269716E-2</v>
      </c>
      <c r="AF12" s="13">
        <v>150</v>
      </c>
      <c r="AG12" s="13">
        <v>140</v>
      </c>
      <c r="AH12" s="13">
        <f t="shared" si="15"/>
        <v>290</v>
      </c>
      <c r="AI12" s="2">
        <f t="shared" si="16"/>
        <v>7.7936038699274388E-2</v>
      </c>
      <c r="AJ12" s="13">
        <v>162</v>
      </c>
      <c r="AK12" s="13">
        <v>143</v>
      </c>
      <c r="AL12" s="13">
        <f t="shared" si="17"/>
        <v>305</v>
      </c>
      <c r="AM12" s="2">
        <f t="shared" si="18"/>
        <v>7.1195144724556486E-2</v>
      </c>
      <c r="AN12" s="13">
        <v>148</v>
      </c>
      <c r="AO12" s="13">
        <v>132</v>
      </c>
      <c r="AP12" s="13">
        <f t="shared" si="19"/>
        <v>280</v>
      </c>
      <c r="AQ12" s="2">
        <f t="shared" si="20"/>
        <v>6.886374815543532E-2</v>
      </c>
      <c r="AR12" s="13">
        <v>124</v>
      </c>
      <c r="AS12" s="13">
        <v>138</v>
      </c>
      <c r="AT12" s="13">
        <f t="shared" si="21"/>
        <v>262</v>
      </c>
      <c r="AU12" s="2">
        <f t="shared" si="22"/>
        <v>6.9717935071846732E-2</v>
      </c>
      <c r="AV12" s="13">
        <v>110</v>
      </c>
      <c r="AW12" s="13">
        <v>138</v>
      </c>
      <c r="AX12" s="13">
        <f t="shared" si="23"/>
        <v>248</v>
      </c>
      <c r="AY12" s="2">
        <f t="shared" si="24"/>
        <v>7.0735881346263546E-2</v>
      </c>
      <c r="AZ12" s="13">
        <v>113</v>
      </c>
      <c r="BA12" s="13">
        <v>111</v>
      </c>
      <c r="BB12" s="13">
        <f t="shared" si="25"/>
        <v>224</v>
      </c>
      <c r="BC12" s="2">
        <f t="shared" si="26"/>
        <v>7.2141706924315624E-2</v>
      </c>
      <c r="BD12" s="13">
        <v>80</v>
      </c>
      <c r="BE12" s="13">
        <v>93</v>
      </c>
      <c r="BF12" s="13">
        <f t="shared" si="27"/>
        <v>173</v>
      </c>
      <c r="BG12" s="2">
        <f t="shared" si="28"/>
        <v>6.7367601246105913E-2</v>
      </c>
      <c r="BH12" s="13">
        <v>78</v>
      </c>
      <c r="BI12" s="13">
        <v>65</v>
      </c>
      <c r="BJ12" s="13">
        <f t="shared" si="29"/>
        <v>143</v>
      </c>
      <c r="BK12" s="2">
        <f t="shared" si="30"/>
        <v>8.1065759637188206E-2</v>
      </c>
      <c r="BL12" s="13">
        <v>71</v>
      </c>
      <c r="BM12" s="13">
        <v>119</v>
      </c>
      <c r="BN12" s="13">
        <f t="shared" si="31"/>
        <v>190</v>
      </c>
      <c r="BO12" s="2">
        <f t="shared" si="32"/>
        <v>7.7646097261953415E-2</v>
      </c>
      <c r="BP12" s="13">
        <f t="shared" si="33"/>
        <v>4034</v>
      </c>
      <c r="BQ12" s="2">
        <f t="shared" si="0"/>
        <v>7.083406496927129E-2</v>
      </c>
    </row>
    <row r="13" spans="1:69" x14ac:dyDescent="0.25">
      <c r="A13" s="4">
        <v>5</v>
      </c>
      <c r="B13" s="5">
        <v>2005</v>
      </c>
      <c r="C13" s="1" t="s">
        <v>77</v>
      </c>
      <c r="D13" s="13">
        <v>175</v>
      </c>
      <c r="E13" s="13">
        <v>155</v>
      </c>
      <c r="F13" s="13">
        <f t="shared" si="1"/>
        <v>330</v>
      </c>
      <c r="G13" s="2">
        <f t="shared" si="2"/>
        <v>0.10361067503924647</v>
      </c>
      <c r="H13" s="13">
        <v>200</v>
      </c>
      <c r="I13" s="13">
        <v>215</v>
      </c>
      <c r="J13" s="13">
        <f t="shared" si="3"/>
        <v>415</v>
      </c>
      <c r="K13" s="2">
        <f t="shared" si="4"/>
        <v>0.10466582597730138</v>
      </c>
      <c r="L13" s="13">
        <v>210</v>
      </c>
      <c r="M13" s="13">
        <v>204</v>
      </c>
      <c r="N13" s="13">
        <f t="shared" si="5"/>
        <v>414</v>
      </c>
      <c r="O13" s="2">
        <f t="shared" si="6"/>
        <v>0.10043668122270742</v>
      </c>
      <c r="P13" s="13">
        <v>226</v>
      </c>
      <c r="Q13" s="13">
        <v>200</v>
      </c>
      <c r="R13" s="13">
        <f t="shared" si="7"/>
        <v>426</v>
      </c>
      <c r="S13" s="2">
        <f t="shared" si="8"/>
        <v>0.10252707581227437</v>
      </c>
      <c r="T13" s="13">
        <v>234</v>
      </c>
      <c r="U13" s="13">
        <v>212</v>
      </c>
      <c r="V13" s="13">
        <f t="shared" si="9"/>
        <v>446</v>
      </c>
      <c r="W13" s="2">
        <f t="shared" si="10"/>
        <v>0.10923340680871908</v>
      </c>
      <c r="X13" s="13">
        <v>212</v>
      </c>
      <c r="Y13" s="13">
        <v>201</v>
      </c>
      <c r="Z13" s="13">
        <f t="shared" si="11"/>
        <v>413</v>
      </c>
      <c r="AA13" s="2">
        <f t="shared" si="12"/>
        <v>9.8286530223702998E-2</v>
      </c>
      <c r="AB13" s="13">
        <v>234</v>
      </c>
      <c r="AC13" s="13">
        <v>215</v>
      </c>
      <c r="AD13" s="13">
        <f t="shared" si="13"/>
        <v>449</v>
      </c>
      <c r="AE13" s="2">
        <f t="shared" si="14"/>
        <v>0.1117193331674546</v>
      </c>
      <c r="AF13" s="13">
        <v>214</v>
      </c>
      <c r="AG13" s="13">
        <v>182</v>
      </c>
      <c r="AH13" s="13">
        <f t="shared" si="15"/>
        <v>396</v>
      </c>
      <c r="AI13" s="2">
        <f t="shared" si="16"/>
        <v>0.10642300456866434</v>
      </c>
      <c r="AJ13" s="13">
        <v>199</v>
      </c>
      <c r="AK13" s="13">
        <v>242</v>
      </c>
      <c r="AL13" s="13">
        <f t="shared" si="17"/>
        <v>441</v>
      </c>
      <c r="AM13" s="2">
        <f t="shared" si="18"/>
        <v>0.10294117647058823</v>
      </c>
      <c r="AN13" s="13">
        <v>195</v>
      </c>
      <c r="AO13" s="13">
        <v>197</v>
      </c>
      <c r="AP13" s="13">
        <f t="shared" si="19"/>
        <v>392</v>
      </c>
      <c r="AQ13" s="2">
        <f t="shared" si="20"/>
        <v>9.640924741760945E-2</v>
      </c>
      <c r="AR13" s="13">
        <v>175</v>
      </c>
      <c r="AS13" s="13">
        <v>157</v>
      </c>
      <c r="AT13" s="13">
        <f t="shared" si="21"/>
        <v>332</v>
      </c>
      <c r="AU13" s="2">
        <f t="shared" si="22"/>
        <v>8.8344864289515698E-2</v>
      </c>
      <c r="AV13" s="13">
        <v>170</v>
      </c>
      <c r="AW13" s="13">
        <v>195</v>
      </c>
      <c r="AX13" s="13">
        <f t="shared" si="23"/>
        <v>365</v>
      </c>
      <c r="AY13" s="2">
        <f t="shared" si="24"/>
        <v>0.10410724472333144</v>
      </c>
      <c r="AZ13" s="13">
        <v>150</v>
      </c>
      <c r="BA13" s="13">
        <v>165</v>
      </c>
      <c r="BB13" s="13">
        <f t="shared" si="25"/>
        <v>315</v>
      </c>
      <c r="BC13" s="2">
        <f t="shared" si="26"/>
        <v>0.10144927536231885</v>
      </c>
      <c r="BD13" s="13">
        <v>120</v>
      </c>
      <c r="BE13" s="13">
        <v>137</v>
      </c>
      <c r="BF13" s="13">
        <f t="shared" si="27"/>
        <v>257</v>
      </c>
      <c r="BG13" s="2">
        <f t="shared" si="28"/>
        <v>0.10007788161993769</v>
      </c>
      <c r="BH13" s="13">
        <v>112</v>
      </c>
      <c r="BI13" s="13">
        <v>97</v>
      </c>
      <c r="BJ13" s="13">
        <f t="shared" si="29"/>
        <v>209</v>
      </c>
      <c r="BK13" s="2">
        <f t="shared" si="30"/>
        <v>0.11848072562358276</v>
      </c>
      <c r="BL13" s="13">
        <v>101</v>
      </c>
      <c r="BM13" s="13">
        <v>147</v>
      </c>
      <c r="BN13" s="13">
        <f t="shared" si="31"/>
        <v>248</v>
      </c>
      <c r="BO13" s="2">
        <f t="shared" si="32"/>
        <v>0.10134859011033918</v>
      </c>
      <c r="BP13" s="13">
        <f t="shared" si="33"/>
        <v>5848</v>
      </c>
      <c r="BQ13" s="2">
        <f t="shared" si="0"/>
        <v>0.10268656716417911</v>
      </c>
    </row>
    <row r="14" spans="1:69" x14ac:dyDescent="0.25">
      <c r="A14" s="4">
        <v>6</v>
      </c>
      <c r="B14" s="5">
        <v>2006</v>
      </c>
      <c r="C14" s="1" t="s">
        <v>78</v>
      </c>
      <c r="D14" s="13">
        <v>131</v>
      </c>
      <c r="E14" s="13">
        <v>140</v>
      </c>
      <c r="F14" s="13">
        <f t="shared" si="1"/>
        <v>271</v>
      </c>
      <c r="G14" s="2">
        <f t="shared" si="2"/>
        <v>8.5086342229199377E-2</v>
      </c>
      <c r="H14" s="13">
        <v>176</v>
      </c>
      <c r="I14" s="13">
        <v>179</v>
      </c>
      <c r="J14" s="13">
        <f t="shared" si="3"/>
        <v>355</v>
      </c>
      <c r="K14" s="2">
        <f t="shared" si="4"/>
        <v>8.953341740226986E-2</v>
      </c>
      <c r="L14" s="13">
        <v>206</v>
      </c>
      <c r="M14" s="13">
        <v>166</v>
      </c>
      <c r="N14" s="13">
        <f t="shared" si="5"/>
        <v>372</v>
      </c>
      <c r="O14" s="2">
        <f t="shared" si="6"/>
        <v>9.0247452692867547E-2</v>
      </c>
      <c r="P14" s="13">
        <v>191</v>
      </c>
      <c r="Q14" s="13">
        <v>186</v>
      </c>
      <c r="R14" s="13">
        <f t="shared" si="7"/>
        <v>377</v>
      </c>
      <c r="S14" s="2">
        <f t="shared" si="8"/>
        <v>9.0734055354993987E-2</v>
      </c>
      <c r="T14" s="13">
        <v>205</v>
      </c>
      <c r="U14" s="13">
        <v>184</v>
      </c>
      <c r="V14" s="13">
        <f t="shared" si="9"/>
        <v>389</v>
      </c>
      <c r="W14" s="2">
        <f t="shared" si="10"/>
        <v>9.5273083517021795E-2</v>
      </c>
      <c r="X14" s="13">
        <v>196</v>
      </c>
      <c r="Y14" s="13">
        <v>185</v>
      </c>
      <c r="Z14" s="13">
        <f t="shared" si="11"/>
        <v>381</v>
      </c>
      <c r="AA14" s="2">
        <f t="shared" si="12"/>
        <v>9.0671108995716329E-2</v>
      </c>
      <c r="AB14" s="13">
        <v>182</v>
      </c>
      <c r="AC14" s="13">
        <v>201</v>
      </c>
      <c r="AD14" s="13">
        <f t="shared" si="13"/>
        <v>383</v>
      </c>
      <c r="AE14" s="2">
        <f t="shared" si="14"/>
        <v>9.5297337646180647E-2</v>
      </c>
      <c r="AF14" s="13">
        <v>164</v>
      </c>
      <c r="AG14" s="13">
        <v>140</v>
      </c>
      <c r="AH14" s="13">
        <f t="shared" si="15"/>
        <v>304</v>
      </c>
      <c r="AI14" s="2">
        <f t="shared" si="16"/>
        <v>8.1698468153722115E-2</v>
      </c>
      <c r="AJ14" s="13">
        <v>160</v>
      </c>
      <c r="AK14" s="13">
        <v>197</v>
      </c>
      <c r="AL14" s="13">
        <f t="shared" si="17"/>
        <v>357</v>
      </c>
      <c r="AM14" s="2">
        <f t="shared" si="18"/>
        <v>8.3333333333333329E-2</v>
      </c>
      <c r="AN14" s="13">
        <v>183</v>
      </c>
      <c r="AO14" s="13">
        <v>192</v>
      </c>
      <c r="AP14" s="13">
        <f t="shared" si="19"/>
        <v>375</v>
      </c>
      <c r="AQ14" s="2">
        <f t="shared" si="20"/>
        <v>9.2228234136743734E-2</v>
      </c>
      <c r="AR14" s="13">
        <v>193</v>
      </c>
      <c r="AS14" s="13">
        <v>169</v>
      </c>
      <c r="AT14" s="13">
        <f t="shared" si="21"/>
        <v>362</v>
      </c>
      <c r="AU14" s="2">
        <f t="shared" si="22"/>
        <v>9.6327833954230974E-2</v>
      </c>
      <c r="AV14" s="13">
        <v>181</v>
      </c>
      <c r="AW14" s="13">
        <v>182</v>
      </c>
      <c r="AX14" s="13">
        <f t="shared" si="23"/>
        <v>363</v>
      </c>
      <c r="AY14" s="2">
        <f t="shared" si="24"/>
        <v>0.10353679406731318</v>
      </c>
      <c r="AZ14" s="13">
        <v>131</v>
      </c>
      <c r="BA14" s="13">
        <v>152</v>
      </c>
      <c r="BB14" s="13">
        <f t="shared" si="25"/>
        <v>283</v>
      </c>
      <c r="BC14" s="2">
        <f t="shared" si="26"/>
        <v>9.1143317230273746E-2</v>
      </c>
      <c r="BD14" s="13">
        <v>110</v>
      </c>
      <c r="BE14" s="13">
        <v>105</v>
      </c>
      <c r="BF14" s="13">
        <f t="shared" si="27"/>
        <v>215</v>
      </c>
      <c r="BG14" s="2">
        <f t="shared" si="28"/>
        <v>8.3722741433021802E-2</v>
      </c>
      <c r="BH14" s="13">
        <v>63</v>
      </c>
      <c r="BI14" s="13">
        <v>78</v>
      </c>
      <c r="BJ14" s="13">
        <f t="shared" si="29"/>
        <v>141</v>
      </c>
      <c r="BK14" s="2">
        <f t="shared" si="30"/>
        <v>7.9931972789115652E-2</v>
      </c>
      <c r="BL14" s="13">
        <v>72</v>
      </c>
      <c r="BM14" s="13">
        <v>114</v>
      </c>
      <c r="BN14" s="13">
        <f t="shared" si="31"/>
        <v>186</v>
      </c>
      <c r="BO14" s="2">
        <f t="shared" si="32"/>
        <v>7.6011442582754399E-2</v>
      </c>
      <c r="BP14" s="13">
        <f t="shared" si="33"/>
        <v>5114</v>
      </c>
      <c r="BQ14" s="2">
        <f t="shared" si="0"/>
        <v>8.9798068481123788E-2</v>
      </c>
    </row>
    <row r="15" spans="1:69" x14ac:dyDescent="0.25">
      <c r="A15" s="4">
        <v>7</v>
      </c>
      <c r="B15" s="5">
        <v>2007</v>
      </c>
      <c r="C15" s="1" t="s">
        <v>79</v>
      </c>
      <c r="D15" s="13">
        <v>142</v>
      </c>
      <c r="E15" s="13">
        <v>111</v>
      </c>
      <c r="F15" s="13">
        <f t="shared" si="1"/>
        <v>253</v>
      </c>
      <c r="G15" s="2">
        <f t="shared" si="2"/>
        <v>7.9434850863422293E-2</v>
      </c>
      <c r="H15" s="13">
        <v>176</v>
      </c>
      <c r="I15" s="13">
        <v>165</v>
      </c>
      <c r="J15" s="13">
        <f t="shared" si="3"/>
        <v>341</v>
      </c>
      <c r="K15" s="2">
        <f t="shared" si="4"/>
        <v>8.6002522068095832E-2</v>
      </c>
      <c r="L15" s="13">
        <v>200</v>
      </c>
      <c r="M15" s="13">
        <v>183</v>
      </c>
      <c r="N15" s="13">
        <f t="shared" si="5"/>
        <v>383</v>
      </c>
      <c r="O15" s="2">
        <f t="shared" si="6"/>
        <v>9.2916060164968464E-2</v>
      </c>
      <c r="P15" s="13">
        <v>180</v>
      </c>
      <c r="Q15" s="13">
        <v>174</v>
      </c>
      <c r="R15" s="13">
        <f t="shared" si="7"/>
        <v>354</v>
      </c>
      <c r="S15" s="2">
        <f t="shared" si="8"/>
        <v>8.5198555956678704E-2</v>
      </c>
      <c r="T15" s="13">
        <v>166</v>
      </c>
      <c r="U15" s="13">
        <v>156</v>
      </c>
      <c r="V15" s="13">
        <f t="shared" si="9"/>
        <v>322</v>
      </c>
      <c r="W15" s="2">
        <f t="shared" si="10"/>
        <v>7.8863580700465341E-2</v>
      </c>
      <c r="X15" s="13">
        <v>177</v>
      </c>
      <c r="Y15" s="13">
        <v>173</v>
      </c>
      <c r="Z15" s="13">
        <f t="shared" si="11"/>
        <v>350</v>
      </c>
      <c r="AA15" s="2">
        <f t="shared" si="12"/>
        <v>8.3293669681104229E-2</v>
      </c>
      <c r="AB15" s="13">
        <v>158</v>
      </c>
      <c r="AC15" s="13">
        <v>159</v>
      </c>
      <c r="AD15" s="13">
        <f t="shared" si="13"/>
        <v>317</v>
      </c>
      <c r="AE15" s="2">
        <f t="shared" si="14"/>
        <v>7.8875342124906697E-2</v>
      </c>
      <c r="AF15" s="13">
        <v>156</v>
      </c>
      <c r="AG15" s="13">
        <v>169</v>
      </c>
      <c r="AH15" s="13">
        <f t="shared" si="15"/>
        <v>325</v>
      </c>
      <c r="AI15" s="2">
        <f t="shared" si="16"/>
        <v>8.7342112335393712E-2</v>
      </c>
      <c r="AJ15" s="13">
        <v>192</v>
      </c>
      <c r="AK15" s="13">
        <v>176</v>
      </c>
      <c r="AL15" s="13">
        <f t="shared" si="17"/>
        <v>368</v>
      </c>
      <c r="AM15" s="2">
        <f t="shared" si="18"/>
        <v>8.5901027077497666E-2</v>
      </c>
      <c r="AN15" s="13">
        <v>149</v>
      </c>
      <c r="AO15" s="13">
        <v>147</v>
      </c>
      <c r="AP15" s="13">
        <f t="shared" si="19"/>
        <v>296</v>
      </c>
      <c r="AQ15" s="2">
        <f t="shared" si="20"/>
        <v>7.2798819478603047E-2</v>
      </c>
      <c r="AR15" s="13">
        <v>146</v>
      </c>
      <c r="AS15" s="13">
        <v>160</v>
      </c>
      <c r="AT15" s="13">
        <f t="shared" si="21"/>
        <v>306</v>
      </c>
      <c r="AU15" s="2">
        <f t="shared" si="22"/>
        <v>8.1426290580095789E-2</v>
      </c>
      <c r="AV15" s="13">
        <v>128</v>
      </c>
      <c r="AW15" s="13">
        <v>129</v>
      </c>
      <c r="AX15" s="13">
        <f t="shared" si="23"/>
        <v>257</v>
      </c>
      <c r="AY15" s="2">
        <f t="shared" si="24"/>
        <v>7.3302909298345695E-2</v>
      </c>
      <c r="AZ15" s="13">
        <v>107</v>
      </c>
      <c r="BA15" s="13">
        <v>140</v>
      </c>
      <c r="BB15" s="13">
        <f t="shared" si="25"/>
        <v>247</v>
      </c>
      <c r="BC15" s="2">
        <f t="shared" si="26"/>
        <v>7.9549114331723028E-2</v>
      </c>
      <c r="BD15" s="13">
        <v>99</v>
      </c>
      <c r="BE15" s="13">
        <v>101</v>
      </c>
      <c r="BF15" s="13">
        <f t="shared" si="27"/>
        <v>200</v>
      </c>
      <c r="BG15" s="2">
        <f t="shared" si="28"/>
        <v>7.7881619937694699E-2</v>
      </c>
      <c r="BH15" s="13">
        <v>70</v>
      </c>
      <c r="BI15" s="13">
        <v>61</v>
      </c>
      <c r="BJ15" s="13">
        <f t="shared" si="29"/>
        <v>131</v>
      </c>
      <c r="BK15" s="2">
        <f t="shared" si="30"/>
        <v>7.4263038548752838E-2</v>
      </c>
      <c r="BL15" s="13">
        <v>72</v>
      </c>
      <c r="BM15" s="13">
        <v>102</v>
      </c>
      <c r="BN15" s="13">
        <f t="shared" si="31"/>
        <v>174</v>
      </c>
      <c r="BO15" s="2">
        <f t="shared" si="32"/>
        <v>7.1107478545157338E-2</v>
      </c>
      <c r="BP15" s="13">
        <f t="shared" si="33"/>
        <v>4624</v>
      </c>
      <c r="BQ15" s="2">
        <f t="shared" si="0"/>
        <v>8.1194029850746266E-2</v>
      </c>
    </row>
    <row r="16" spans="1:69" x14ac:dyDescent="0.25">
      <c r="A16" s="4">
        <v>8</v>
      </c>
      <c r="B16" s="5">
        <v>2008</v>
      </c>
      <c r="C16" s="1" t="s">
        <v>80</v>
      </c>
      <c r="D16" s="13">
        <v>156</v>
      </c>
      <c r="E16" s="13">
        <v>140</v>
      </c>
      <c r="F16" s="13">
        <f t="shared" si="1"/>
        <v>296</v>
      </c>
      <c r="G16" s="2">
        <f t="shared" si="2"/>
        <v>9.2935635792778651E-2</v>
      </c>
      <c r="H16" s="13">
        <v>184</v>
      </c>
      <c r="I16" s="13">
        <v>177</v>
      </c>
      <c r="J16" s="13">
        <f t="shared" si="3"/>
        <v>361</v>
      </c>
      <c r="K16" s="2">
        <f t="shared" si="4"/>
        <v>9.1046658259773011E-2</v>
      </c>
      <c r="L16" s="13">
        <v>182</v>
      </c>
      <c r="M16" s="13">
        <v>186</v>
      </c>
      <c r="N16" s="13">
        <f t="shared" si="5"/>
        <v>368</v>
      </c>
      <c r="O16" s="2">
        <f t="shared" si="6"/>
        <v>8.9277049975739931E-2</v>
      </c>
      <c r="P16" s="13">
        <v>220</v>
      </c>
      <c r="Q16" s="13">
        <v>160</v>
      </c>
      <c r="R16" s="13">
        <f t="shared" si="7"/>
        <v>380</v>
      </c>
      <c r="S16" s="2">
        <f t="shared" si="8"/>
        <v>9.1456077015643802E-2</v>
      </c>
      <c r="T16" s="13">
        <v>166</v>
      </c>
      <c r="U16" s="13">
        <v>179</v>
      </c>
      <c r="V16" s="13">
        <f t="shared" si="9"/>
        <v>345</v>
      </c>
      <c r="W16" s="2">
        <f t="shared" si="10"/>
        <v>8.4496693607641435E-2</v>
      </c>
      <c r="X16" s="13">
        <v>176</v>
      </c>
      <c r="Y16" s="13">
        <v>167</v>
      </c>
      <c r="Z16" s="13">
        <f t="shared" si="11"/>
        <v>343</v>
      </c>
      <c r="AA16" s="2">
        <f t="shared" si="12"/>
        <v>8.1627796287482152E-2</v>
      </c>
      <c r="AB16" s="13">
        <v>179</v>
      </c>
      <c r="AC16" s="13">
        <v>181</v>
      </c>
      <c r="AD16" s="13">
        <f t="shared" si="13"/>
        <v>360</v>
      </c>
      <c r="AE16" s="2">
        <f t="shared" si="14"/>
        <v>8.9574521025130624E-2</v>
      </c>
      <c r="AF16" s="13">
        <v>137</v>
      </c>
      <c r="AG16" s="13">
        <v>146</v>
      </c>
      <c r="AH16" s="13">
        <f t="shared" si="15"/>
        <v>283</v>
      </c>
      <c r="AI16" s="2">
        <f t="shared" si="16"/>
        <v>7.6054823972050531E-2</v>
      </c>
      <c r="AJ16" s="13">
        <v>181</v>
      </c>
      <c r="AK16" s="13">
        <v>197</v>
      </c>
      <c r="AL16" s="13">
        <f t="shared" si="17"/>
        <v>378</v>
      </c>
      <c r="AM16" s="2">
        <f t="shared" si="18"/>
        <v>8.8235294117647065E-2</v>
      </c>
      <c r="AN16" s="13">
        <v>196</v>
      </c>
      <c r="AO16" s="13">
        <v>169</v>
      </c>
      <c r="AP16" s="13">
        <f t="shared" si="19"/>
        <v>365</v>
      </c>
      <c r="AQ16" s="2">
        <f t="shared" si="20"/>
        <v>8.976881455976389E-2</v>
      </c>
      <c r="AR16" s="13">
        <v>132</v>
      </c>
      <c r="AS16" s="13">
        <v>134</v>
      </c>
      <c r="AT16" s="13">
        <f t="shared" si="21"/>
        <v>266</v>
      </c>
      <c r="AU16" s="2">
        <f t="shared" si="22"/>
        <v>7.0782331027142098E-2</v>
      </c>
      <c r="AV16" s="13">
        <v>145</v>
      </c>
      <c r="AW16" s="13">
        <v>158</v>
      </c>
      <c r="AX16" s="13">
        <f t="shared" si="23"/>
        <v>303</v>
      </c>
      <c r="AY16" s="2">
        <f t="shared" si="24"/>
        <v>8.6423274386765545E-2</v>
      </c>
      <c r="AZ16" s="13">
        <v>119</v>
      </c>
      <c r="BA16" s="13">
        <v>120</v>
      </c>
      <c r="BB16" s="13">
        <f t="shared" si="25"/>
        <v>239</v>
      </c>
      <c r="BC16" s="2">
        <f t="shared" si="26"/>
        <v>7.6972624798711753E-2</v>
      </c>
      <c r="BD16" s="13">
        <v>94</v>
      </c>
      <c r="BE16" s="13">
        <v>100</v>
      </c>
      <c r="BF16" s="13">
        <f t="shared" si="27"/>
        <v>194</v>
      </c>
      <c r="BG16" s="2">
        <f t="shared" si="28"/>
        <v>7.5545171339563857E-2</v>
      </c>
      <c r="BH16" s="13">
        <v>67</v>
      </c>
      <c r="BI16" s="13">
        <v>58</v>
      </c>
      <c r="BJ16" s="13">
        <f t="shared" si="29"/>
        <v>125</v>
      </c>
      <c r="BK16" s="2">
        <f t="shared" si="30"/>
        <v>7.0861678004535147E-2</v>
      </c>
      <c r="BL16" s="13">
        <v>62</v>
      </c>
      <c r="BM16" s="13">
        <v>104</v>
      </c>
      <c r="BN16" s="13">
        <f t="shared" si="31"/>
        <v>166</v>
      </c>
      <c r="BO16" s="2">
        <f t="shared" si="32"/>
        <v>6.7838169186759292E-2</v>
      </c>
      <c r="BP16" s="13">
        <f t="shared" si="33"/>
        <v>4772</v>
      </c>
      <c r="BQ16" s="2">
        <f t="shared" si="0"/>
        <v>8.3792800702370496E-2</v>
      </c>
    </row>
    <row r="17" spans="1:69" x14ac:dyDescent="0.25">
      <c r="A17" s="4">
        <v>9</v>
      </c>
      <c r="B17" s="5">
        <v>2009</v>
      </c>
      <c r="C17" s="1" t="s">
        <v>81</v>
      </c>
      <c r="D17" s="13">
        <v>115</v>
      </c>
      <c r="E17" s="13">
        <v>128</v>
      </c>
      <c r="F17" s="13">
        <f t="shared" si="1"/>
        <v>243</v>
      </c>
      <c r="G17" s="2">
        <f t="shared" si="2"/>
        <v>7.6295133437990575E-2</v>
      </c>
      <c r="H17" s="13">
        <v>148</v>
      </c>
      <c r="I17" s="13">
        <v>141</v>
      </c>
      <c r="J17" s="13">
        <f t="shared" si="3"/>
        <v>289</v>
      </c>
      <c r="K17" s="2">
        <f t="shared" si="4"/>
        <v>7.2887767969735187E-2</v>
      </c>
      <c r="L17" s="13">
        <v>170</v>
      </c>
      <c r="M17" s="13">
        <v>174</v>
      </c>
      <c r="N17" s="13">
        <f t="shared" si="5"/>
        <v>344</v>
      </c>
      <c r="O17" s="2">
        <f t="shared" si="6"/>
        <v>8.3454633672974288E-2</v>
      </c>
      <c r="P17" s="13">
        <v>173</v>
      </c>
      <c r="Q17" s="13">
        <v>200</v>
      </c>
      <c r="R17" s="13">
        <f t="shared" si="7"/>
        <v>373</v>
      </c>
      <c r="S17" s="2">
        <f t="shared" si="8"/>
        <v>8.9771359807460885E-2</v>
      </c>
      <c r="T17" s="13">
        <v>199</v>
      </c>
      <c r="U17" s="13">
        <v>175</v>
      </c>
      <c r="V17" s="13">
        <f t="shared" si="9"/>
        <v>374</v>
      </c>
      <c r="W17" s="2">
        <f t="shared" si="10"/>
        <v>9.1599314229733039E-2</v>
      </c>
      <c r="X17" s="13">
        <v>135</v>
      </c>
      <c r="Y17" s="13">
        <v>163</v>
      </c>
      <c r="Z17" s="13">
        <f t="shared" si="11"/>
        <v>298</v>
      </c>
      <c r="AA17" s="2">
        <f t="shared" si="12"/>
        <v>7.0918610185625897E-2</v>
      </c>
      <c r="AB17" s="13">
        <v>157</v>
      </c>
      <c r="AC17" s="13">
        <v>156</v>
      </c>
      <c r="AD17" s="13">
        <f t="shared" si="13"/>
        <v>313</v>
      </c>
      <c r="AE17" s="2">
        <f t="shared" si="14"/>
        <v>7.7880069669071905E-2</v>
      </c>
      <c r="AF17" s="13">
        <v>129</v>
      </c>
      <c r="AG17" s="13">
        <v>138</v>
      </c>
      <c r="AH17" s="13">
        <f t="shared" si="15"/>
        <v>267</v>
      </c>
      <c r="AI17" s="2">
        <f t="shared" si="16"/>
        <v>7.1754904595538835E-2</v>
      </c>
      <c r="AJ17" s="13">
        <v>176</v>
      </c>
      <c r="AK17" s="13">
        <v>155</v>
      </c>
      <c r="AL17" s="13">
        <f t="shared" si="17"/>
        <v>331</v>
      </c>
      <c r="AM17" s="2">
        <f t="shared" si="18"/>
        <v>7.7264239028944914E-2</v>
      </c>
      <c r="AN17" s="13">
        <v>161</v>
      </c>
      <c r="AO17" s="13">
        <v>182</v>
      </c>
      <c r="AP17" s="13">
        <f t="shared" si="19"/>
        <v>343</v>
      </c>
      <c r="AQ17" s="2">
        <f t="shared" si="20"/>
        <v>8.4358091490408266E-2</v>
      </c>
      <c r="AR17" s="13">
        <v>143</v>
      </c>
      <c r="AS17" s="13">
        <v>170</v>
      </c>
      <c r="AT17" s="13">
        <f t="shared" si="21"/>
        <v>313</v>
      </c>
      <c r="AU17" s="2">
        <f t="shared" si="22"/>
        <v>8.3288983501862687E-2</v>
      </c>
      <c r="AV17" s="13">
        <v>128</v>
      </c>
      <c r="AW17" s="13">
        <v>125</v>
      </c>
      <c r="AX17" s="13">
        <f t="shared" si="23"/>
        <v>253</v>
      </c>
      <c r="AY17" s="2">
        <f t="shared" si="24"/>
        <v>7.2162007986309187E-2</v>
      </c>
      <c r="AZ17" s="13">
        <v>120</v>
      </c>
      <c r="BA17" s="13">
        <v>105</v>
      </c>
      <c r="BB17" s="13">
        <f t="shared" si="25"/>
        <v>225</v>
      </c>
      <c r="BC17" s="2">
        <f t="shared" si="26"/>
        <v>7.2463768115942032E-2</v>
      </c>
      <c r="BD17" s="13">
        <v>100</v>
      </c>
      <c r="BE17" s="13">
        <v>110</v>
      </c>
      <c r="BF17" s="13">
        <f t="shared" si="27"/>
        <v>210</v>
      </c>
      <c r="BG17" s="2">
        <f t="shared" si="28"/>
        <v>8.1775700934579434E-2</v>
      </c>
      <c r="BH17" s="13">
        <v>72</v>
      </c>
      <c r="BI17" s="13">
        <v>55</v>
      </c>
      <c r="BJ17" s="13">
        <f t="shared" si="29"/>
        <v>127</v>
      </c>
      <c r="BK17" s="2">
        <f t="shared" si="30"/>
        <v>7.1995464852607716E-2</v>
      </c>
      <c r="BL17" s="13">
        <v>66</v>
      </c>
      <c r="BM17" s="13">
        <v>62</v>
      </c>
      <c r="BN17" s="13">
        <f t="shared" si="31"/>
        <v>128</v>
      </c>
      <c r="BO17" s="2">
        <f t="shared" si="32"/>
        <v>5.2308949734368615E-2</v>
      </c>
      <c r="BP17" s="13">
        <f t="shared" si="33"/>
        <v>4431</v>
      </c>
      <c r="BQ17" s="2">
        <f t="shared" si="0"/>
        <v>7.7805092186128189E-2</v>
      </c>
    </row>
    <row r="18" spans="1:69" x14ac:dyDescent="0.25">
      <c r="A18" s="4">
        <v>10</v>
      </c>
      <c r="B18" s="5">
        <v>2010</v>
      </c>
      <c r="C18" s="1" t="s">
        <v>82</v>
      </c>
      <c r="D18" s="13">
        <v>147</v>
      </c>
      <c r="E18" s="13">
        <v>133</v>
      </c>
      <c r="F18" s="13">
        <f t="shared" si="1"/>
        <v>280</v>
      </c>
      <c r="G18" s="2">
        <f t="shared" si="2"/>
        <v>8.7912087912087919E-2</v>
      </c>
      <c r="H18" s="13">
        <v>195</v>
      </c>
      <c r="I18" s="13">
        <v>192</v>
      </c>
      <c r="J18" s="13">
        <f t="shared" si="3"/>
        <v>387</v>
      </c>
      <c r="K18" s="2">
        <f t="shared" si="4"/>
        <v>9.7604035308953341E-2</v>
      </c>
      <c r="L18" s="13">
        <v>177</v>
      </c>
      <c r="M18" s="13">
        <v>177</v>
      </c>
      <c r="N18" s="13">
        <f t="shared" si="5"/>
        <v>354</v>
      </c>
      <c r="O18" s="2">
        <f t="shared" si="6"/>
        <v>8.5880640465793301E-2</v>
      </c>
      <c r="P18" s="13">
        <v>204</v>
      </c>
      <c r="Q18" s="13">
        <v>182</v>
      </c>
      <c r="R18" s="13">
        <f t="shared" si="7"/>
        <v>386</v>
      </c>
      <c r="S18" s="2">
        <f t="shared" si="8"/>
        <v>9.2900120336943448E-2</v>
      </c>
      <c r="T18" s="13">
        <v>210</v>
      </c>
      <c r="U18" s="13">
        <v>188</v>
      </c>
      <c r="V18" s="13">
        <f t="shared" si="9"/>
        <v>398</v>
      </c>
      <c r="W18" s="2">
        <f t="shared" si="10"/>
        <v>9.7477345089395054E-2</v>
      </c>
      <c r="X18" s="13">
        <v>215</v>
      </c>
      <c r="Y18" s="13">
        <v>188</v>
      </c>
      <c r="Z18" s="13">
        <f t="shared" si="11"/>
        <v>403</v>
      </c>
      <c r="AA18" s="2">
        <f t="shared" si="12"/>
        <v>9.5906711089957158E-2</v>
      </c>
      <c r="AB18" s="13">
        <v>210</v>
      </c>
      <c r="AC18" s="13">
        <v>195</v>
      </c>
      <c r="AD18" s="13">
        <f t="shared" si="13"/>
        <v>405</v>
      </c>
      <c r="AE18" s="2">
        <f t="shared" si="14"/>
        <v>0.10077133615327195</v>
      </c>
      <c r="AF18" s="13">
        <v>189</v>
      </c>
      <c r="AG18" s="13">
        <v>195</v>
      </c>
      <c r="AH18" s="13">
        <f t="shared" si="15"/>
        <v>384</v>
      </c>
      <c r="AI18" s="2">
        <f t="shared" si="16"/>
        <v>0.10319806503628057</v>
      </c>
      <c r="AJ18" s="13">
        <v>205</v>
      </c>
      <c r="AK18" s="13">
        <v>205</v>
      </c>
      <c r="AL18" s="13">
        <f t="shared" si="17"/>
        <v>410</v>
      </c>
      <c r="AM18" s="2">
        <f t="shared" si="18"/>
        <v>9.5704948646125124E-2</v>
      </c>
      <c r="AN18" s="13">
        <v>206</v>
      </c>
      <c r="AO18" s="13">
        <v>203</v>
      </c>
      <c r="AP18" s="13">
        <f t="shared" si="19"/>
        <v>409</v>
      </c>
      <c r="AQ18" s="2">
        <f t="shared" si="20"/>
        <v>0.10059026069847515</v>
      </c>
      <c r="AR18" s="13">
        <v>206</v>
      </c>
      <c r="AS18" s="13">
        <v>195</v>
      </c>
      <c r="AT18" s="13">
        <f t="shared" si="21"/>
        <v>401</v>
      </c>
      <c r="AU18" s="2">
        <f t="shared" si="22"/>
        <v>0.10670569451836083</v>
      </c>
      <c r="AV18" s="13">
        <v>170</v>
      </c>
      <c r="AW18" s="13">
        <v>163</v>
      </c>
      <c r="AX18" s="13">
        <f t="shared" si="23"/>
        <v>333</v>
      </c>
      <c r="AY18" s="2">
        <f t="shared" si="24"/>
        <v>9.4980034227039364E-2</v>
      </c>
      <c r="AZ18" s="13">
        <v>166</v>
      </c>
      <c r="BA18" s="13">
        <v>167</v>
      </c>
      <c r="BB18" s="13">
        <f t="shared" si="25"/>
        <v>333</v>
      </c>
      <c r="BC18" s="2">
        <f t="shared" si="26"/>
        <v>0.1072463768115942</v>
      </c>
      <c r="BD18" s="13">
        <v>140</v>
      </c>
      <c r="BE18" s="13">
        <v>141</v>
      </c>
      <c r="BF18" s="13">
        <f t="shared" si="27"/>
        <v>281</v>
      </c>
      <c r="BG18" s="2">
        <f t="shared" si="28"/>
        <v>0.10942367601246106</v>
      </c>
      <c r="BH18" s="13">
        <v>92</v>
      </c>
      <c r="BI18" s="13">
        <v>93</v>
      </c>
      <c r="BJ18" s="13">
        <f t="shared" si="29"/>
        <v>185</v>
      </c>
      <c r="BK18" s="2">
        <f t="shared" si="30"/>
        <v>0.10487528344671201</v>
      </c>
      <c r="BL18" s="13">
        <v>102</v>
      </c>
      <c r="BM18" s="13">
        <v>149</v>
      </c>
      <c r="BN18" s="13">
        <f t="shared" si="31"/>
        <v>251</v>
      </c>
      <c r="BO18" s="2">
        <f t="shared" si="32"/>
        <v>0.10257458111973845</v>
      </c>
      <c r="BP18" s="13">
        <f t="shared" si="33"/>
        <v>5600</v>
      </c>
      <c r="BQ18" s="2">
        <f t="shared" si="0"/>
        <v>9.8331870061457424E-2</v>
      </c>
    </row>
    <row r="19" spans="1:69" x14ac:dyDescent="0.25">
      <c r="A19" s="4">
        <v>11</v>
      </c>
      <c r="B19" s="5">
        <v>2011</v>
      </c>
      <c r="C19" s="1" t="s">
        <v>83</v>
      </c>
      <c r="D19" s="13">
        <v>119</v>
      </c>
      <c r="E19" s="13">
        <v>122</v>
      </c>
      <c r="F19" s="13">
        <f t="shared" si="1"/>
        <v>241</v>
      </c>
      <c r="G19" s="2">
        <f t="shared" si="2"/>
        <v>7.5667189952904237E-2</v>
      </c>
      <c r="H19" s="13">
        <v>159</v>
      </c>
      <c r="I19" s="13">
        <v>124</v>
      </c>
      <c r="J19" s="13">
        <f t="shared" si="3"/>
        <v>283</v>
      </c>
      <c r="K19" s="2">
        <f t="shared" si="4"/>
        <v>7.1374527112232036E-2</v>
      </c>
      <c r="L19" s="13">
        <v>147</v>
      </c>
      <c r="M19" s="13">
        <v>152</v>
      </c>
      <c r="N19" s="13">
        <f t="shared" si="5"/>
        <v>299</v>
      </c>
      <c r="O19" s="2">
        <f t="shared" si="6"/>
        <v>7.25376031052887E-2</v>
      </c>
      <c r="P19" s="13">
        <v>177</v>
      </c>
      <c r="Q19" s="13">
        <v>148</v>
      </c>
      <c r="R19" s="13">
        <f t="shared" si="7"/>
        <v>325</v>
      </c>
      <c r="S19" s="2">
        <f t="shared" si="8"/>
        <v>7.8219013237063775E-2</v>
      </c>
      <c r="T19" s="13">
        <v>164</v>
      </c>
      <c r="U19" s="13">
        <v>154</v>
      </c>
      <c r="V19" s="13">
        <f t="shared" si="9"/>
        <v>318</v>
      </c>
      <c r="W19" s="2">
        <f t="shared" si="10"/>
        <v>7.7883908890521672E-2</v>
      </c>
      <c r="X19" s="13">
        <v>170</v>
      </c>
      <c r="Y19" s="13">
        <v>166</v>
      </c>
      <c r="Z19" s="13">
        <f t="shared" si="11"/>
        <v>336</v>
      </c>
      <c r="AA19" s="2">
        <f t="shared" si="12"/>
        <v>7.996192289386006E-2</v>
      </c>
      <c r="AB19" s="13">
        <v>123</v>
      </c>
      <c r="AC19" s="13">
        <v>126</v>
      </c>
      <c r="AD19" s="13">
        <f t="shared" si="13"/>
        <v>249</v>
      </c>
      <c r="AE19" s="2">
        <f t="shared" si="14"/>
        <v>6.1955710375715352E-2</v>
      </c>
      <c r="AF19" s="13">
        <v>133</v>
      </c>
      <c r="AG19" s="13">
        <v>129</v>
      </c>
      <c r="AH19" s="13">
        <f t="shared" si="15"/>
        <v>262</v>
      </c>
      <c r="AI19" s="2">
        <f t="shared" si="16"/>
        <v>7.0411179790378933E-2</v>
      </c>
      <c r="AJ19" s="13">
        <v>142</v>
      </c>
      <c r="AK19" s="13">
        <v>154</v>
      </c>
      <c r="AL19" s="13">
        <f t="shared" si="17"/>
        <v>296</v>
      </c>
      <c r="AM19" s="2">
        <f t="shared" si="18"/>
        <v>6.909430438842204E-2</v>
      </c>
      <c r="AN19" s="13">
        <v>168</v>
      </c>
      <c r="AO19" s="13">
        <v>147</v>
      </c>
      <c r="AP19" s="13">
        <f t="shared" si="19"/>
        <v>315</v>
      </c>
      <c r="AQ19" s="2">
        <f t="shared" si="20"/>
        <v>7.747171667486473E-2</v>
      </c>
      <c r="AR19" s="13">
        <v>129</v>
      </c>
      <c r="AS19" s="13">
        <v>146</v>
      </c>
      <c r="AT19" s="13">
        <f t="shared" si="21"/>
        <v>275</v>
      </c>
      <c r="AU19" s="2">
        <f t="shared" si="22"/>
        <v>7.3177221926556679E-2</v>
      </c>
      <c r="AV19" s="13">
        <v>133</v>
      </c>
      <c r="AW19" s="13">
        <v>120</v>
      </c>
      <c r="AX19" s="13">
        <f t="shared" si="23"/>
        <v>253</v>
      </c>
      <c r="AY19" s="2">
        <f t="shared" si="24"/>
        <v>7.2162007986309187E-2</v>
      </c>
      <c r="AZ19" s="13">
        <v>104</v>
      </c>
      <c r="BA19" s="13">
        <v>136</v>
      </c>
      <c r="BB19" s="13">
        <f t="shared" si="25"/>
        <v>240</v>
      </c>
      <c r="BC19" s="2">
        <f t="shared" si="26"/>
        <v>7.7294685990338161E-2</v>
      </c>
      <c r="BD19" s="13">
        <v>91</v>
      </c>
      <c r="BE19" s="13">
        <v>119</v>
      </c>
      <c r="BF19" s="13">
        <f t="shared" si="27"/>
        <v>210</v>
      </c>
      <c r="BG19" s="2">
        <f t="shared" si="28"/>
        <v>8.1775700934579434E-2</v>
      </c>
      <c r="BH19" s="13">
        <v>64</v>
      </c>
      <c r="BI19" s="13">
        <v>63</v>
      </c>
      <c r="BJ19" s="13">
        <f t="shared" si="29"/>
        <v>127</v>
      </c>
      <c r="BK19" s="2">
        <f t="shared" si="30"/>
        <v>7.1995464852607716E-2</v>
      </c>
      <c r="BL19" s="13">
        <v>73</v>
      </c>
      <c r="BM19" s="13">
        <v>113</v>
      </c>
      <c r="BN19" s="13">
        <f t="shared" si="31"/>
        <v>186</v>
      </c>
      <c r="BO19" s="2">
        <f t="shared" si="32"/>
        <v>7.6011442582754399E-2</v>
      </c>
      <c r="BP19" s="13">
        <f t="shared" si="33"/>
        <v>4215</v>
      </c>
      <c r="BQ19" s="2">
        <f t="shared" si="0"/>
        <v>7.4012291483757681E-2</v>
      </c>
    </row>
    <row r="20" spans="1:69" x14ac:dyDescent="0.25">
      <c r="A20" s="4">
        <v>12</v>
      </c>
      <c r="B20" s="5">
        <v>2012</v>
      </c>
      <c r="C20" s="1" t="s">
        <v>84</v>
      </c>
      <c r="D20" s="13">
        <v>117</v>
      </c>
      <c r="E20" s="13">
        <v>104</v>
      </c>
      <c r="F20" s="13">
        <f t="shared" si="1"/>
        <v>221</v>
      </c>
      <c r="G20" s="2">
        <f t="shared" si="2"/>
        <v>6.9387755102040816E-2</v>
      </c>
      <c r="H20" s="13">
        <v>137</v>
      </c>
      <c r="I20" s="13">
        <v>124</v>
      </c>
      <c r="J20" s="13">
        <f t="shared" si="3"/>
        <v>261</v>
      </c>
      <c r="K20" s="2">
        <f t="shared" si="4"/>
        <v>6.5825977301387131E-2</v>
      </c>
      <c r="L20" s="13">
        <v>152</v>
      </c>
      <c r="M20" s="13">
        <v>143</v>
      </c>
      <c r="N20" s="13">
        <f t="shared" si="5"/>
        <v>295</v>
      </c>
      <c r="O20" s="2">
        <f t="shared" si="6"/>
        <v>7.1567200388161084E-2</v>
      </c>
      <c r="P20" s="13">
        <v>147</v>
      </c>
      <c r="Q20" s="13">
        <v>155</v>
      </c>
      <c r="R20" s="13">
        <f t="shared" si="7"/>
        <v>302</v>
      </c>
      <c r="S20" s="2">
        <f t="shared" si="8"/>
        <v>7.2683513838748492E-2</v>
      </c>
      <c r="T20" s="13">
        <v>167</v>
      </c>
      <c r="U20" s="13">
        <v>137</v>
      </c>
      <c r="V20" s="13">
        <f t="shared" si="9"/>
        <v>304</v>
      </c>
      <c r="W20" s="2">
        <f t="shared" si="10"/>
        <v>7.4455057555718837E-2</v>
      </c>
      <c r="X20" s="13">
        <v>161</v>
      </c>
      <c r="Y20" s="13">
        <v>150</v>
      </c>
      <c r="Z20" s="13">
        <f t="shared" si="11"/>
        <v>311</v>
      </c>
      <c r="AA20" s="2">
        <f t="shared" si="12"/>
        <v>7.4012375059495483E-2</v>
      </c>
      <c r="AB20" s="13">
        <v>120</v>
      </c>
      <c r="AC20" s="13">
        <v>130</v>
      </c>
      <c r="AD20" s="13">
        <f t="shared" si="13"/>
        <v>250</v>
      </c>
      <c r="AE20" s="2">
        <f t="shared" si="14"/>
        <v>6.2204528489674046E-2</v>
      </c>
      <c r="AF20" s="13">
        <v>126</v>
      </c>
      <c r="AG20" s="13">
        <v>122</v>
      </c>
      <c r="AH20" s="13">
        <f t="shared" si="15"/>
        <v>248</v>
      </c>
      <c r="AI20" s="2">
        <f t="shared" si="16"/>
        <v>6.6648750335931206E-2</v>
      </c>
      <c r="AJ20" s="13">
        <v>172</v>
      </c>
      <c r="AK20" s="13">
        <v>158</v>
      </c>
      <c r="AL20" s="13">
        <f t="shared" si="17"/>
        <v>330</v>
      </c>
      <c r="AM20" s="2">
        <f t="shared" si="18"/>
        <v>7.7030812324929976E-2</v>
      </c>
      <c r="AN20" s="13">
        <v>158</v>
      </c>
      <c r="AO20" s="13">
        <v>144</v>
      </c>
      <c r="AP20" s="13">
        <f t="shared" si="19"/>
        <v>302</v>
      </c>
      <c r="AQ20" s="2">
        <f t="shared" si="20"/>
        <v>7.4274471224790944E-2</v>
      </c>
      <c r="AR20" s="13">
        <v>127</v>
      </c>
      <c r="AS20" s="13">
        <v>140</v>
      </c>
      <c r="AT20" s="13">
        <f t="shared" si="21"/>
        <v>267</v>
      </c>
      <c r="AU20" s="2">
        <f t="shared" si="22"/>
        <v>7.1048430015965933E-2</v>
      </c>
      <c r="AV20" s="13">
        <v>106</v>
      </c>
      <c r="AW20" s="13">
        <v>118</v>
      </c>
      <c r="AX20" s="13">
        <f t="shared" si="23"/>
        <v>224</v>
      </c>
      <c r="AY20" s="2">
        <f t="shared" si="24"/>
        <v>6.3890473474044501E-2</v>
      </c>
      <c r="AZ20" s="13">
        <v>77</v>
      </c>
      <c r="BA20" s="13">
        <v>96</v>
      </c>
      <c r="BB20" s="13">
        <f t="shared" si="25"/>
        <v>173</v>
      </c>
      <c r="BC20" s="2">
        <f t="shared" si="26"/>
        <v>5.5716586151368763E-2</v>
      </c>
      <c r="BD20" s="13">
        <v>98</v>
      </c>
      <c r="BE20" s="13">
        <v>96</v>
      </c>
      <c r="BF20" s="13">
        <f t="shared" si="27"/>
        <v>194</v>
      </c>
      <c r="BG20" s="2">
        <f t="shared" si="28"/>
        <v>7.5545171339563857E-2</v>
      </c>
      <c r="BH20" s="13">
        <v>45</v>
      </c>
      <c r="BI20" s="13">
        <v>61</v>
      </c>
      <c r="BJ20" s="13">
        <f t="shared" si="29"/>
        <v>106</v>
      </c>
      <c r="BK20" s="2">
        <f t="shared" si="30"/>
        <v>6.0090702947845805E-2</v>
      </c>
      <c r="BL20" s="13">
        <v>48</v>
      </c>
      <c r="BM20" s="13">
        <v>74</v>
      </c>
      <c r="BN20" s="13">
        <f t="shared" si="31"/>
        <v>122</v>
      </c>
      <c r="BO20" s="2">
        <f t="shared" si="32"/>
        <v>4.9856967715570084E-2</v>
      </c>
      <c r="BP20" s="13">
        <f t="shared" si="33"/>
        <v>3910</v>
      </c>
      <c r="BQ20" s="2">
        <f t="shared" si="0"/>
        <v>6.8656716417910449E-2</v>
      </c>
    </row>
    <row r="21" spans="1:69" x14ac:dyDescent="0.25">
      <c r="A21" s="17" t="s">
        <v>210</v>
      </c>
      <c r="B21" s="17"/>
      <c r="C21" s="17"/>
      <c r="D21" s="14">
        <f>SUM(D9:D20)</f>
        <v>1663</v>
      </c>
      <c r="E21" s="14">
        <f>SUM(E9:E20)</f>
        <v>1522</v>
      </c>
      <c r="F21" s="14">
        <f>SUM(F9:F20)</f>
        <v>3185</v>
      </c>
      <c r="G21" s="12">
        <f>F21/$BP$21</f>
        <v>5.5926251097453909E-2</v>
      </c>
      <c r="H21" s="14">
        <f>SUM(H9:H20)</f>
        <v>2056</v>
      </c>
      <c r="I21" s="14">
        <f>SUM(I9:I20)</f>
        <v>1909</v>
      </c>
      <c r="J21" s="14">
        <f>SUM(J9:J20)</f>
        <v>3965</v>
      </c>
      <c r="K21" s="12">
        <f>J21/$BP$21</f>
        <v>6.9622475856014041E-2</v>
      </c>
      <c r="L21" s="14">
        <f>SUM(L9:L20)</f>
        <v>2100</v>
      </c>
      <c r="M21" s="14">
        <f>SUM(M9:M20)</f>
        <v>2022</v>
      </c>
      <c r="N21" s="14">
        <f>SUM(N9:N20)</f>
        <v>4122</v>
      </c>
      <c r="O21" s="12">
        <f>N21/$BP$21</f>
        <v>7.2379280070237056E-2</v>
      </c>
      <c r="P21" s="14">
        <f>SUM(P9:P20)</f>
        <v>2177</v>
      </c>
      <c r="Q21" s="14">
        <f>SUM(Q9:Q20)</f>
        <v>1978</v>
      </c>
      <c r="R21" s="14">
        <f>SUM(R9:R20)</f>
        <v>4155</v>
      </c>
      <c r="S21" s="12">
        <f>R21/$BP$21</f>
        <v>7.2958735733099203E-2</v>
      </c>
      <c r="T21" s="14">
        <f>SUM(T9:T20)</f>
        <v>2129</v>
      </c>
      <c r="U21" s="14">
        <f>SUM(U9:U20)</f>
        <v>1954</v>
      </c>
      <c r="V21" s="14">
        <f>SUM(V9:V20)</f>
        <v>4083</v>
      </c>
      <c r="W21" s="12">
        <f>V21/$BP$21</f>
        <v>7.1694468832309038E-2</v>
      </c>
      <c r="X21" s="14">
        <f>SUM(X9:X20)</f>
        <v>2144</v>
      </c>
      <c r="Y21" s="14">
        <f>SUM(Y9:Y20)</f>
        <v>2058</v>
      </c>
      <c r="Z21" s="14">
        <f>SUM(Z9:Z20)</f>
        <v>4202</v>
      </c>
      <c r="AA21" s="12">
        <f>Z21/$BP$21</f>
        <v>7.3784021071115008E-2</v>
      </c>
      <c r="AB21" s="14">
        <f>SUM(AB9:AB20)</f>
        <v>2017</v>
      </c>
      <c r="AC21" s="14">
        <f>SUM(AC9:AC20)</f>
        <v>2002</v>
      </c>
      <c r="AD21" s="14">
        <f>SUM(AD9:AD20)</f>
        <v>4019</v>
      </c>
      <c r="AE21" s="12">
        <f>AD21/$BP$21</f>
        <v>7.0570676031606674E-2</v>
      </c>
      <c r="AF21" s="14">
        <f>SUM(AF9:AF20)</f>
        <v>1900</v>
      </c>
      <c r="AG21" s="14">
        <f>SUM(AG9:AG20)</f>
        <v>1821</v>
      </c>
      <c r="AH21" s="14">
        <f>SUM(AH9:AH20)</f>
        <v>3721</v>
      </c>
      <c r="AI21" s="12">
        <f>AH21/$BP$21</f>
        <v>6.5338015803336258E-2</v>
      </c>
      <c r="AJ21" s="14">
        <f>SUM(AJ9:AJ20)</f>
        <v>2142</v>
      </c>
      <c r="AK21" s="14">
        <f>SUM(AK9:AK20)</f>
        <v>2142</v>
      </c>
      <c r="AL21" s="14">
        <f>SUM(AL9:AL20)</f>
        <v>4284</v>
      </c>
      <c r="AM21" s="12">
        <f>AL21/$BP$21</f>
        <v>7.522388059701493E-2</v>
      </c>
      <c r="AN21" s="14">
        <f>SUM(AN9:AN20)</f>
        <v>2053</v>
      </c>
      <c r="AO21" s="14">
        <f>SUM(AO9:AO20)</f>
        <v>2013</v>
      </c>
      <c r="AP21" s="14">
        <f>SUM(AP9:AP20)</f>
        <v>4066</v>
      </c>
      <c r="AQ21" s="12">
        <f>AP21/$BP$21</f>
        <v>7.1395961369622479E-2</v>
      </c>
      <c r="AR21" s="14">
        <f>SUM(AR9:AR20)</f>
        <v>1850</v>
      </c>
      <c r="AS21" s="14">
        <f>SUM(AS9:AS20)</f>
        <v>1908</v>
      </c>
      <c r="AT21" s="14">
        <f>SUM(AT9:AT20)</f>
        <v>3758</v>
      </c>
      <c r="AU21" s="12">
        <f>AT21/$BP$21</f>
        <v>6.5987708516242319E-2</v>
      </c>
      <c r="AV21" s="14">
        <f>SUM(AV9:AV20)</f>
        <v>1745</v>
      </c>
      <c r="AW21" s="14">
        <f>SUM(AW9:AW20)</f>
        <v>1761</v>
      </c>
      <c r="AX21" s="14">
        <f>SUM(AX9:AX20)</f>
        <v>3506</v>
      </c>
      <c r="AY21" s="12">
        <f>AX21/$BP$21</f>
        <v>6.1562774363476735E-2</v>
      </c>
      <c r="AZ21" s="14">
        <f>SUM(AZ9:AZ20)</f>
        <v>1488</v>
      </c>
      <c r="BA21" s="14">
        <f>SUM(BA9:BA20)</f>
        <v>1617</v>
      </c>
      <c r="BB21" s="14">
        <f>SUM(BB9:BB20)</f>
        <v>3105</v>
      </c>
      <c r="BC21" s="12">
        <f>BB21/$BP$21</f>
        <v>5.4521510096575944E-2</v>
      </c>
      <c r="BD21" s="14">
        <f>SUM(BD9:BD20)</f>
        <v>1238</v>
      </c>
      <c r="BE21" s="14">
        <f>SUM(BE9:BE20)</f>
        <v>1330</v>
      </c>
      <c r="BF21" s="14">
        <f>SUM(BF9:BF20)</f>
        <v>2568</v>
      </c>
      <c r="BG21" s="12">
        <f>BF21/$BP$21</f>
        <v>4.5092186128182617E-2</v>
      </c>
      <c r="BH21" s="14">
        <f>SUM(BH9:BH20)</f>
        <v>896</v>
      </c>
      <c r="BI21" s="14">
        <f>SUM(BI9:BI20)</f>
        <v>868</v>
      </c>
      <c r="BJ21" s="14">
        <f>SUM(BJ9:BJ20)</f>
        <v>1764</v>
      </c>
      <c r="BK21" s="12">
        <f>BJ21/$BP$21</f>
        <v>3.0974539069359087E-2</v>
      </c>
      <c r="BL21" s="14">
        <f>SUM(BL9:BL20)</f>
        <v>980</v>
      </c>
      <c r="BM21" s="14">
        <f>SUM(BM9:BM20)</f>
        <v>1467</v>
      </c>
      <c r="BN21" s="14">
        <f>SUM(BN9:BN20)</f>
        <v>2447</v>
      </c>
      <c r="BO21" s="12">
        <f>BN21/$BP$21</f>
        <v>4.2967515364354697E-2</v>
      </c>
      <c r="BP21" s="15">
        <f>SUM(BP9:BP20)</f>
        <v>56950</v>
      </c>
      <c r="BQ21" s="12">
        <f>'KAB SUKOHARJO'!BQ11</f>
        <v>6.199584154320114E-2</v>
      </c>
    </row>
    <row r="22" spans="1:6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</sheetData>
  <mergeCells count="23">
    <mergeCell ref="A21:C21"/>
    <mergeCell ref="AJ7:AM7"/>
    <mergeCell ref="AN7:AQ7"/>
    <mergeCell ref="AR7:AU7"/>
    <mergeCell ref="AV7:AY7"/>
    <mergeCell ref="L7:O7"/>
    <mergeCell ref="P7:S7"/>
    <mergeCell ref="T7:W7"/>
    <mergeCell ref="X7:AA7"/>
    <mergeCell ref="AB7:AE7"/>
    <mergeCell ref="AF7:AI7"/>
    <mergeCell ref="H7:K7"/>
    <mergeCell ref="A1:M2"/>
    <mergeCell ref="BH7:BK7"/>
    <mergeCell ref="BL7:BO7"/>
    <mergeCell ref="BP7:BQ7"/>
    <mergeCell ref="AZ7:BC7"/>
    <mergeCell ref="BD7:BG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8A8A-5E48-4DEA-9672-EC07ED1741A1}">
  <sheetPr codeName="Sheet5"/>
  <dimension ref="A1:BQ24"/>
  <sheetViews>
    <sheetView workbookViewId="0">
      <selection activeCell="A9" sqref="A9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98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1001</v>
      </c>
      <c r="C9" s="1" t="s">
        <v>85</v>
      </c>
      <c r="D9" s="13">
        <v>156</v>
      </c>
      <c r="E9" s="13">
        <v>134</v>
      </c>
      <c r="F9" s="13">
        <f>SUM(D9:E9)</f>
        <v>290</v>
      </c>
      <c r="G9" s="2">
        <f>IFERROR(F9/F$23,0)</f>
        <v>5.1711840228245362E-2</v>
      </c>
      <c r="H9" s="13">
        <v>181</v>
      </c>
      <c r="I9" s="13">
        <v>177</v>
      </c>
      <c r="J9" s="13">
        <f>SUM(H9:I9)</f>
        <v>358</v>
      </c>
      <c r="K9" s="2">
        <f>IFERROR(J9/J$23,0)</f>
        <v>4.9182580024728674E-2</v>
      </c>
      <c r="L9" s="13">
        <v>190</v>
      </c>
      <c r="M9" s="13">
        <v>186</v>
      </c>
      <c r="N9" s="13">
        <f>SUM(L9:M9)</f>
        <v>376</v>
      </c>
      <c r="O9" s="2">
        <f>IFERROR(N9/N$23,0)</f>
        <v>4.7922508284476167E-2</v>
      </c>
      <c r="P9" s="13">
        <v>211</v>
      </c>
      <c r="Q9" s="13">
        <v>197</v>
      </c>
      <c r="R9" s="13">
        <f>SUM(P9:Q9)</f>
        <v>408</v>
      </c>
      <c r="S9" s="2">
        <f>IFERROR(R9/R$23,0)</f>
        <v>5.0727340544572917E-2</v>
      </c>
      <c r="T9" s="13">
        <v>218</v>
      </c>
      <c r="U9" s="13">
        <v>220</v>
      </c>
      <c r="V9" s="13">
        <f>SUM(T9:U9)</f>
        <v>438</v>
      </c>
      <c r="W9" s="2">
        <f>IFERROR(V9/V$23,0)</f>
        <v>5.6290965171571776E-2</v>
      </c>
      <c r="X9" s="13">
        <v>205</v>
      </c>
      <c r="Y9" s="13">
        <v>188</v>
      </c>
      <c r="Z9" s="13">
        <f>SUM(X9:Y9)</f>
        <v>393</v>
      </c>
      <c r="AA9" s="2">
        <f>IFERROR(Z9/Z$23,0)</f>
        <v>5.4469854469854473E-2</v>
      </c>
      <c r="AB9" s="13">
        <v>213</v>
      </c>
      <c r="AC9" s="13">
        <v>175</v>
      </c>
      <c r="AD9" s="13">
        <f>SUM(AB9:AC9)</f>
        <v>388</v>
      </c>
      <c r="AE9" s="2">
        <f>IFERROR(AD9/AD$23,0)</f>
        <v>5.5373198230341085E-2</v>
      </c>
      <c r="AF9" s="13">
        <v>157</v>
      </c>
      <c r="AG9" s="13">
        <v>152</v>
      </c>
      <c r="AH9" s="13">
        <f>SUM(AF9:AG9)</f>
        <v>309</v>
      </c>
      <c r="AI9" s="2">
        <f>IFERROR(AH9/AH$23,0)</f>
        <v>4.674735249621785E-2</v>
      </c>
      <c r="AJ9" s="13">
        <v>177</v>
      </c>
      <c r="AK9" s="13">
        <v>211</v>
      </c>
      <c r="AL9" s="13">
        <f>SUM(AJ9:AK9)</f>
        <v>388</v>
      </c>
      <c r="AM9" s="2">
        <f>IFERROR(AL9/AL$23,0)</f>
        <v>4.9426751592356689E-2</v>
      </c>
      <c r="AN9" s="13">
        <v>221</v>
      </c>
      <c r="AO9" s="13">
        <v>198</v>
      </c>
      <c r="AP9" s="13">
        <f>SUM(AN9:AO9)</f>
        <v>419</v>
      </c>
      <c r="AQ9" s="2">
        <f>IFERROR(AP9/AP$23,0)</f>
        <v>5.261175288799598E-2</v>
      </c>
      <c r="AR9" s="13">
        <v>184</v>
      </c>
      <c r="AS9" s="13">
        <v>207</v>
      </c>
      <c r="AT9" s="13">
        <f>SUM(AR9:AS9)</f>
        <v>391</v>
      </c>
      <c r="AU9" s="2">
        <f>IFERROR(AT9/AT$23,0)</f>
        <v>5.6396942160680801E-2</v>
      </c>
      <c r="AV9" s="13">
        <v>211</v>
      </c>
      <c r="AW9" s="13">
        <v>187</v>
      </c>
      <c r="AX9" s="13">
        <f>SUM(AV9:AW9)</f>
        <v>398</v>
      </c>
      <c r="AY9" s="2">
        <f>IFERROR(AX9/AX$23,0)</f>
        <v>6.3649448264832875E-2</v>
      </c>
      <c r="AZ9" s="13">
        <v>127</v>
      </c>
      <c r="BA9" s="13">
        <v>125</v>
      </c>
      <c r="BB9" s="13">
        <f>SUM(AZ9:BA9)</f>
        <v>252</v>
      </c>
      <c r="BC9" s="2">
        <f>IFERROR(BB9/BB$23,0)</f>
        <v>4.9065420560747662E-2</v>
      </c>
      <c r="BD9" s="13">
        <v>88</v>
      </c>
      <c r="BE9" s="13">
        <v>104</v>
      </c>
      <c r="BF9" s="13">
        <f>SUM(BD9:BE9)</f>
        <v>192</v>
      </c>
      <c r="BG9" s="2">
        <f>IFERROR(BF9/BF$23,0)</f>
        <v>5.0301283730678541E-2</v>
      </c>
      <c r="BH9" s="13">
        <v>77</v>
      </c>
      <c r="BI9" s="13">
        <v>58</v>
      </c>
      <c r="BJ9" s="13">
        <f>SUM(BH9:BI9)</f>
        <v>135</v>
      </c>
      <c r="BK9" s="2">
        <f>IFERROR(BJ9/BJ$23,0)</f>
        <v>5.578512396694215E-2</v>
      </c>
      <c r="BL9" s="13">
        <v>54</v>
      </c>
      <c r="BM9" s="13">
        <v>76</v>
      </c>
      <c r="BN9" s="13">
        <f>SUM(BL9:BM9)</f>
        <v>130</v>
      </c>
      <c r="BO9" s="2">
        <f>IFERROR(BN9/BN$23,0)</f>
        <v>4.6544933762978878E-2</v>
      </c>
      <c r="BP9" s="13">
        <f>BN9+BJ9+BF9+BB9+AX9+AT9+AP9+AL9+AH9+AD9+Z9+V9+R9+N9+J9+F9</f>
        <v>5265</v>
      </c>
      <c r="BQ9" s="2">
        <f>BP9/$BP$23</f>
        <v>5.2359405300581773E-2</v>
      </c>
    </row>
    <row r="10" spans="1:69" x14ac:dyDescent="0.25">
      <c r="A10" s="4">
        <v>2</v>
      </c>
      <c r="B10" s="5">
        <v>1002</v>
      </c>
      <c r="C10" s="1" t="s">
        <v>86</v>
      </c>
      <c r="D10" s="13">
        <v>158</v>
      </c>
      <c r="E10" s="13">
        <v>132</v>
      </c>
      <c r="F10" s="13">
        <f t="shared" ref="F10:F22" si="0">SUM(D10:E10)</f>
        <v>290</v>
      </c>
      <c r="G10" s="2">
        <f t="shared" ref="G10:G22" si="1">IFERROR(F10/F$23,0)</f>
        <v>5.1711840228245362E-2</v>
      </c>
      <c r="H10" s="13">
        <v>221</v>
      </c>
      <c r="I10" s="13">
        <v>216</v>
      </c>
      <c r="J10" s="13">
        <f t="shared" ref="J10:J22" si="2">SUM(H10:I10)</f>
        <v>437</v>
      </c>
      <c r="K10" s="2">
        <f t="shared" ref="K10:K22" si="3">IFERROR(J10/J$23,0)</f>
        <v>6.0035719192196732E-2</v>
      </c>
      <c r="L10" s="13">
        <v>274</v>
      </c>
      <c r="M10" s="13">
        <v>204</v>
      </c>
      <c r="N10" s="13">
        <f t="shared" ref="N10:N22" si="4">SUM(L10:M10)</f>
        <v>478</v>
      </c>
      <c r="O10" s="2">
        <f t="shared" ref="O10:O22" si="5">IFERROR(N10/N$23,0)</f>
        <v>6.0922763191435129E-2</v>
      </c>
      <c r="P10" s="13">
        <v>213</v>
      </c>
      <c r="Q10" s="13">
        <v>231</v>
      </c>
      <c r="R10" s="13">
        <f t="shared" ref="R10:R22" si="6">SUM(P10:Q10)</f>
        <v>444</v>
      </c>
      <c r="S10" s="2">
        <f t="shared" ref="S10:S22" si="7">IFERROR(R10/R$23,0)</f>
        <v>5.5203282357329353E-2</v>
      </c>
      <c r="T10" s="13">
        <v>223</v>
      </c>
      <c r="U10" s="13">
        <v>210</v>
      </c>
      <c r="V10" s="13">
        <f t="shared" ref="V10:V22" si="8">SUM(T10:U10)</f>
        <v>433</v>
      </c>
      <c r="W10" s="2">
        <f t="shared" ref="W10:W22" si="9">IFERROR(V10/V$23,0)</f>
        <v>5.564837424495566E-2</v>
      </c>
      <c r="X10" s="13">
        <v>188</v>
      </c>
      <c r="Y10" s="13">
        <v>173</v>
      </c>
      <c r="Z10" s="13">
        <f t="shared" ref="Z10:Z22" si="10">SUM(X10:Y10)</f>
        <v>361</v>
      </c>
      <c r="AA10" s="2">
        <f t="shared" ref="AA10:AA22" si="11">IFERROR(Z10/Z$23,0)</f>
        <v>5.0034650034650033E-2</v>
      </c>
      <c r="AB10" s="13">
        <v>179</v>
      </c>
      <c r="AC10" s="13">
        <v>178</v>
      </c>
      <c r="AD10" s="13">
        <f t="shared" ref="AD10:AD22" si="12">SUM(AB10:AC10)</f>
        <v>357</v>
      </c>
      <c r="AE10" s="2">
        <f t="shared" ref="AE10:AE22" si="13">IFERROR(AD10/AD$23,0)</f>
        <v>5.0949050949050952E-2</v>
      </c>
      <c r="AF10" s="13">
        <v>185</v>
      </c>
      <c r="AG10" s="13">
        <v>185</v>
      </c>
      <c r="AH10" s="13">
        <f t="shared" ref="AH10:AH22" si="14">SUM(AF10:AG10)</f>
        <v>370</v>
      </c>
      <c r="AI10" s="2">
        <f t="shared" ref="AI10:AI22" si="15">IFERROR(AH10/AH$23,0)</f>
        <v>5.5975794251134643E-2</v>
      </c>
      <c r="AJ10" s="13">
        <v>229</v>
      </c>
      <c r="AK10" s="13">
        <v>239</v>
      </c>
      <c r="AL10" s="13">
        <f t="shared" ref="AL10:AL22" si="16">SUM(AJ10:AK10)</f>
        <v>468</v>
      </c>
      <c r="AM10" s="2">
        <f t="shared" ref="AM10:AM22" si="17">IFERROR(AL10/AL$23,0)</f>
        <v>5.9617834394904458E-2</v>
      </c>
      <c r="AN10" s="13">
        <v>218</v>
      </c>
      <c r="AO10" s="13">
        <v>248</v>
      </c>
      <c r="AP10" s="13">
        <f t="shared" ref="AP10:AP22" si="18">SUM(AN10:AO10)</f>
        <v>466</v>
      </c>
      <c r="AQ10" s="2">
        <f t="shared" ref="AQ10:AQ22" si="19">IFERROR(AP10/AP$23,0)</f>
        <v>5.8513309894525363E-2</v>
      </c>
      <c r="AR10" s="13">
        <v>204</v>
      </c>
      <c r="AS10" s="13">
        <v>178</v>
      </c>
      <c r="AT10" s="13">
        <f t="shared" ref="AT10:AT22" si="20">SUM(AR10:AS10)</f>
        <v>382</v>
      </c>
      <c r="AU10" s="2">
        <f t="shared" ref="AU10:AU22" si="21">IFERROR(AT10/AT$23,0)</f>
        <v>5.5098802827058993E-2</v>
      </c>
      <c r="AV10" s="13">
        <v>134</v>
      </c>
      <c r="AW10" s="13">
        <v>147</v>
      </c>
      <c r="AX10" s="13">
        <f t="shared" ref="AX10:AX22" si="22">SUM(AV10:AW10)</f>
        <v>281</v>
      </c>
      <c r="AY10" s="2">
        <f t="shared" ref="AY10:AY22" si="23">IFERROR(AX10/AX$23,0)</f>
        <v>4.493842955381417E-2</v>
      </c>
      <c r="AZ10" s="13">
        <v>138</v>
      </c>
      <c r="BA10" s="13">
        <v>144</v>
      </c>
      <c r="BB10" s="13">
        <f t="shared" ref="BB10:BB22" si="24">SUM(AZ10:BA10)</f>
        <v>282</v>
      </c>
      <c r="BC10" s="2">
        <f t="shared" ref="BC10:BC22" si="25">IFERROR(BB10/BB$23,0)</f>
        <v>5.4906542056074766E-2</v>
      </c>
      <c r="BD10" s="13">
        <v>89</v>
      </c>
      <c r="BE10" s="13">
        <v>102</v>
      </c>
      <c r="BF10" s="13">
        <f t="shared" ref="BF10:BF22" si="26">SUM(BD10:BE10)</f>
        <v>191</v>
      </c>
      <c r="BG10" s="2">
        <f t="shared" ref="BG10:BG22" si="27">IFERROR(BF10/BF$23,0)</f>
        <v>5.0039297877914592E-2</v>
      </c>
      <c r="BH10" s="13">
        <v>67</v>
      </c>
      <c r="BI10" s="13">
        <v>50</v>
      </c>
      <c r="BJ10" s="13">
        <f t="shared" ref="BJ10:BJ22" si="28">SUM(BH10:BI10)</f>
        <v>117</v>
      </c>
      <c r="BK10" s="2">
        <f t="shared" ref="BK10:BK22" si="29">IFERROR(BJ10/BJ$23,0)</f>
        <v>4.8347107438016526E-2</v>
      </c>
      <c r="BL10" s="13">
        <v>85</v>
      </c>
      <c r="BM10" s="13">
        <v>88</v>
      </c>
      <c r="BN10" s="13">
        <f t="shared" ref="BN10:BN22" si="30">SUM(BL10:BM10)</f>
        <v>173</v>
      </c>
      <c r="BO10" s="2">
        <f t="shared" ref="BO10:BO22" si="31">IFERROR(BN10/BN$23,0)</f>
        <v>6.1940565699964194E-2</v>
      </c>
      <c r="BP10" s="13">
        <f t="shared" ref="BP10:BP22" si="32">BN10+BJ10+BF10+BB10+AX10+AT10+AP10+AL10+AH10+AD10+Z10+V10+R10+N10+J10+F10</f>
        <v>5530</v>
      </c>
      <c r="BQ10" s="2">
        <f t="shared" ref="BQ10:BQ22" si="33">BP10/$BP$23</f>
        <v>5.4994778976679426E-2</v>
      </c>
    </row>
    <row r="11" spans="1:69" x14ac:dyDescent="0.25">
      <c r="A11" s="4">
        <v>3</v>
      </c>
      <c r="B11" s="5">
        <v>1003</v>
      </c>
      <c r="C11" s="1" t="s">
        <v>87</v>
      </c>
      <c r="D11" s="13">
        <v>148</v>
      </c>
      <c r="E11" s="13">
        <v>133</v>
      </c>
      <c r="F11" s="13">
        <f t="shared" si="0"/>
        <v>281</v>
      </c>
      <c r="G11" s="2">
        <f t="shared" si="1"/>
        <v>5.0106990014265336E-2</v>
      </c>
      <c r="H11" s="13">
        <v>195</v>
      </c>
      <c r="I11" s="13">
        <v>166</v>
      </c>
      <c r="J11" s="13">
        <f t="shared" si="2"/>
        <v>361</v>
      </c>
      <c r="K11" s="2">
        <f t="shared" si="3"/>
        <v>4.9594724550075561E-2</v>
      </c>
      <c r="L11" s="13">
        <v>209</v>
      </c>
      <c r="M11" s="13">
        <v>209</v>
      </c>
      <c r="N11" s="13">
        <f t="shared" si="4"/>
        <v>418</v>
      </c>
      <c r="O11" s="2">
        <f t="shared" si="5"/>
        <v>5.3275554422635735E-2</v>
      </c>
      <c r="P11" s="13">
        <v>214</v>
      </c>
      <c r="Q11" s="13">
        <v>186</v>
      </c>
      <c r="R11" s="13">
        <f t="shared" si="6"/>
        <v>400</v>
      </c>
      <c r="S11" s="2">
        <f t="shared" si="7"/>
        <v>4.9732686808404827E-2</v>
      </c>
      <c r="T11" s="13">
        <v>201</v>
      </c>
      <c r="U11" s="13">
        <v>212</v>
      </c>
      <c r="V11" s="13">
        <f t="shared" si="8"/>
        <v>413</v>
      </c>
      <c r="W11" s="2">
        <f t="shared" si="9"/>
        <v>5.3078010538491198E-2</v>
      </c>
      <c r="X11" s="13">
        <v>182</v>
      </c>
      <c r="Y11" s="13">
        <v>197</v>
      </c>
      <c r="Z11" s="13">
        <f t="shared" si="10"/>
        <v>379</v>
      </c>
      <c r="AA11" s="2">
        <f t="shared" si="11"/>
        <v>5.2529452529452528E-2</v>
      </c>
      <c r="AB11" s="13">
        <v>185</v>
      </c>
      <c r="AC11" s="13">
        <v>175</v>
      </c>
      <c r="AD11" s="13">
        <f t="shared" si="12"/>
        <v>360</v>
      </c>
      <c r="AE11" s="2">
        <f t="shared" si="13"/>
        <v>5.1377194234337092E-2</v>
      </c>
      <c r="AF11" s="13">
        <v>178</v>
      </c>
      <c r="AG11" s="13">
        <v>184</v>
      </c>
      <c r="AH11" s="13">
        <f t="shared" si="14"/>
        <v>362</v>
      </c>
      <c r="AI11" s="2">
        <f t="shared" si="15"/>
        <v>5.4765506807866869E-2</v>
      </c>
      <c r="AJ11" s="13">
        <v>218</v>
      </c>
      <c r="AK11" s="13">
        <v>179</v>
      </c>
      <c r="AL11" s="13">
        <f t="shared" si="16"/>
        <v>397</v>
      </c>
      <c r="AM11" s="2">
        <f t="shared" si="17"/>
        <v>5.0573248407643309E-2</v>
      </c>
      <c r="AN11" s="13">
        <v>204</v>
      </c>
      <c r="AO11" s="13">
        <v>211</v>
      </c>
      <c r="AP11" s="13">
        <f t="shared" si="18"/>
        <v>415</v>
      </c>
      <c r="AQ11" s="2">
        <f t="shared" si="19"/>
        <v>5.2109492717227521E-2</v>
      </c>
      <c r="AR11" s="13">
        <v>175</v>
      </c>
      <c r="AS11" s="13">
        <v>206</v>
      </c>
      <c r="AT11" s="13">
        <f t="shared" si="20"/>
        <v>381</v>
      </c>
      <c r="AU11" s="2">
        <f t="shared" si="21"/>
        <v>5.4954565123323237E-2</v>
      </c>
      <c r="AV11" s="13">
        <v>153</v>
      </c>
      <c r="AW11" s="13">
        <v>163</v>
      </c>
      <c r="AX11" s="13">
        <f t="shared" si="22"/>
        <v>316</v>
      </c>
      <c r="AY11" s="2">
        <f t="shared" si="23"/>
        <v>5.053574284343515E-2</v>
      </c>
      <c r="AZ11" s="13">
        <v>160</v>
      </c>
      <c r="BA11" s="13">
        <v>161</v>
      </c>
      <c r="BB11" s="13">
        <f t="shared" si="24"/>
        <v>321</v>
      </c>
      <c r="BC11" s="2">
        <f t="shared" si="25"/>
        <v>6.25E-2</v>
      </c>
      <c r="BD11" s="13">
        <v>113</v>
      </c>
      <c r="BE11" s="13">
        <v>117</v>
      </c>
      <c r="BF11" s="13">
        <f t="shared" si="26"/>
        <v>230</v>
      </c>
      <c r="BG11" s="2">
        <f t="shared" si="27"/>
        <v>6.0256746135708673E-2</v>
      </c>
      <c r="BH11" s="13">
        <v>78</v>
      </c>
      <c r="BI11" s="13">
        <v>63</v>
      </c>
      <c r="BJ11" s="13">
        <f t="shared" si="28"/>
        <v>141</v>
      </c>
      <c r="BK11" s="2">
        <f t="shared" si="29"/>
        <v>5.8264462809917358E-2</v>
      </c>
      <c r="BL11" s="13">
        <v>80</v>
      </c>
      <c r="BM11" s="13">
        <v>109</v>
      </c>
      <c r="BN11" s="13">
        <f t="shared" si="30"/>
        <v>189</v>
      </c>
      <c r="BO11" s="2">
        <f t="shared" si="31"/>
        <v>6.7669172932330823E-2</v>
      </c>
      <c r="BP11" s="13">
        <f t="shared" si="32"/>
        <v>5364</v>
      </c>
      <c r="BQ11" s="2">
        <f t="shared" si="33"/>
        <v>5.3343941126746557E-2</v>
      </c>
    </row>
    <row r="12" spans="1:69" x14ac:dyDescent="0.25">
      <c r="A12" s="4">
        <v>4</v>
      </c>
      <c r="B12" s="5">
        <v>1004</v>
      </c>
      <c r="C12" s="1" t="s">
        <v>88</v>
      </c>
      <c r="D12" s="13">
        <v>145</v>
      </c>
      <c r="E12" s="13">
        <v>126</v>
      </c>
      <c r="F12" s="13">
        <f t="shared" si="0"/>
        <v>271</v>
      </c>
      <c r="G12" s="2">
        <f t="shared" si="1"/>
        <v>4.8323823109843081E-2</v>
      </c>
      <c r="H12" s="13">
        <v>198</v>
      </c>
      <c r="I12" s="13">
        <v>171</v>
      </c>
      <c r="J12" s="13">
        <f t="shared" si="2"/>
        <v>369</v>
      </c>
      <c r="K12" s="2">
        <f t="shared" si="3"/>
        <v>5.0693776617667261E-2</v>
      </c>
      <c r="L12" s="13">
        <v>204</v>
      </c>
      <c r="M12" s="13">
        <v>194</v>
      </c>
      <c r="N12" s="13">
        <f t="shared" si="4"/>
        <v>398</v>
      </c>
      <c r="O12" s="2">
        <f t="shared" si="5"/>
        <v>5.0726484833035941E-2</v>
      </c>
      <c r="P12" s="13">
        <v>239</v>
      </c>
      <c r="Q12" s="13">
        <v>223</v>
      </c>
      <c r="R12" s="13">
        <f t="shared" si="6"/>
        <v>462</v>
      </c>
      <c r="S12" s="2">
        <f t="shared" si="7"/>
        <v>5.7441253263707574E-2</v>
      </c>
      <c r="T12" s="13">
        <v>215</v>
      </c>
      <c r="U12" s="13">
        <v>190</v>
      </c>
      <c r="V12" s="13">
        <f t="shared" si="8"/>
        <v>405</v>
      </c>
      <c r="W12" s="2">
        <f t="shared" si="9"/>
        <v>5.2049865055905413E-2</v>
      </c>
      <c r="X12" s="13">
        <v>188</v>
      </c>
      <c r="Y12" s="13">
        <v>179</v>
      </c>
      <c r="Z12" s="13">
        <f t="shared" si="10"/>
        <v>367</v>
      </c>
      <c r="AA12" s="2">
        <f t="shared" si="11"/>
        <v>5.0866250866250864E-2</v>
      </c>
      <c r="AB12" s="13">
        <v>172</v>
      </c>
      <c r="AC12" s="13">
        <v>165</v>
      </c>
      <c r="AD12" s="13">
        <f t="shared" si="12"/>
        <v>337</v>
      </c>
      <c r="AE12" s="2">
        <f t="shared" si="13"/>
        <v>4.8094762380476663E-2</v>
      </c>
      <c r="AF12" s="13">
        <v>151</v>
      </c>
      <c r="AG12" s="13">
        <v>161</v>
      </c>
      <c r="AH12" s="13">
        <f t="shared" si="14"/>
        <v>312</v>
      </c>
      <c r="AI12" s="2">
        <f t="shared" si="15"/>
        <v>4.7201210287443271E-2</v>
      </c>
      <c r="AJ12" s="13">
        <v>218</v>
      </c>
      <c r="AK12" s="13">
        <v>212</v>
      </c>
      <c r="AL12" s="13">
        <f t="shared" si="16"/>
        <v>430</v>
      </c>
      <c r="AM12" s="2">
        <f t="shared" si="17"/>
        <v>5.4777070063694269E-2</v>
      </c>
      <c r="AN12" s="13">
        <v>231</v>
      </c>
      <c r="AO12" s="13">
        <v>224</v>
      </c>
      <c r="AP12" s="13">
        <f t="shared" si="18"/>
        <v>455</v>
      </c>
      <c r="AQ12" s="2">
        <f t="shared" si="19"/>
        <v>5.7132094424912107E-2</v>
      </c>
      <c r="AR12" s="13">
        <v>221</v>
      </c>
      <c r="AS12" s="13">
        <v>224</v>
      </c>
      <c r="AT12" s="13">
        <f t="shared" si="20"/>
        <v>445</v>
      </c>
      <c r="AU12" s="2">
        <f t="shared" si="21"/>
        <v>6.4185778162411652E-2</v>
      </c>
      <c r="AV12" s="13">
        <v>191</v>
      </c>
      <c r="AW12" s="13">
        <v>168</v>
      </c>
      <c r="AX12" s="13">
        <f t="shared" si="22"/>
        <v>359</v>
      </c>
      <c r="AY12" s="2">
        <f t="shared" si="23"/>
        <v>5.7412442027826645E-2</v>
      </c>
      <c r="AZ12" s="13">
        <v>145</v>
      </c>
      <c r="BA12" s="13">
        <v>144</v>
      </c>
      <c r="BB12" s="13">
        <f t="shared" si="24"/>
        <v>289</v>
      </c>
      <c r="BC12" s="2">
        <f t="shared" si="25"/>
        <v>5.6269470404984423E-2</v>
      </c>
      <c r="BD12" s="13">
        <v>102</v>
      </c>
      <c r="BE12" s="13">
        <v>107</v>
      </c>
      <c r="BF12" s="13">
        <f t="shared" si="26"/>
        <v>209</v>
      </c>
      <c r="BG12" s="2">
        <f t="shared" si="27"/>
        <v>5.4755043227665709E-2</v>
      </c>
      <c r="BH12" s="13">
        <v>56</v>
      </c>
      <c r="BI12" s="13">
        <v>76</v>
      </c>
      <c r="BJ12" s="13">
        <f t="shared" si="28"/>
        <v>132</v>
      </c>
      <c r="BK12" s="2">
        <f t="shared" si="29"/>
        <v>5.4545454545454543E-2</v>
      </c>
      <c r="BL12" s="13">
        <v>84</v>
      </c>
      <c r="BM12" s="13">
        <v>122</v>
      </c>
      <c r="BN12" s="13">
        <f t="shared" si="30"/>
        <v>206</v>
      </c>
      <c r="BO12" s="2">
        <f t="shared" si="31"/>
        <v>7.375581811672037E-2</v>
      </c>
      <c r="BP12" s="13">
        <f t="shared" si="32"/>
        <v>5446</v>
      </c>
      <c r="BQ12" s="2">
        <f t="shared" si="33"/>
        <v>5.4159415245388094E-2</v>
      </c>
    </row>
    <row r="13" spans="1:69" x14ac:dyDescent="0.25">
      <c r="A13" s="4">
        <v>5</v>
      </c>
      <c r="B13" s="5">
        <v>1005</v>
      </c>
      <c r="C13" s="1" t="s">
        <v>89</v>
      </c>
      <c r="D13" s="13">
        <v>297</v>
      </c>
      <c r="E13" s="13">
        <v>247</v>
      </c>
      <c r="F13" s="13">
        <f t="shared" si="0"/>
        <v>544</v>
      </c>
      <c r="G13" s="2">
        <f t="shared" si="1"/>
        <v>9.700427960057062E-2</v>
      </c>
      <c r="H13" s="13">
        <v>365</v>
      </c>
      <c r="I13" s="13">
        <v>359</v>
      </c>
      <c r="J13" s="13">
        <f t="shared" si="2"/>
        <v>724</v>
      </c>
      <c r="K13" s="2">
        <f t="shared" si="3"/>
        <v>9.9464212117049047E-2</v>
      </c>
      <c r="L13" s="13">
        <v>396</v>
      </c>
      <c r="M13" s="13">
        <v>395</v>
      </c>
      <c r="N13" s="13">
        <f t="shared" si="4"/>
        <v>791</v>
      </c>
      <c r="O13" s="2">
        <f t="shared" si="5"/>
        <v>0.10081570226867194</v>
      </c>
      <c r="P13" s="13">
        <v>421</v>
      </c>
      <c r="Q13" s="13">
        <v>413</v>
      </c>
      <c r="R13" s="13">
        <f t="shared" si="6"/>
        <v>834</v>
      </c>
      <c r="S13" s="2">
        <f t="shared" si="7"/>
        <v>0.10369265199552406</v>
      </c>
      <c r="T13" s="13">
        <v>408</v>
      </c>
      <c r="U13" s="13">
        <v>383</v>
      </c>
      <c r="V13" s="13">
        <f t="shared" si="8"/>
        <v>791</v>
      </c>
      <c r="W13" s="2">
        <f t="shared" si="9"/>
        <v>0.10165788459066959</v>
      </c>
      <c r="X13" s="13">
        <v>406</v>
      </c>
      <c r="Y13" s="13">
        <v>376</v>
      </c>
      <c r="Z13" s="13">
        <f t="shared" si="10"/>
        <v>782</v>
      </c>
      <c r="AA13" s="2">
        <f t="shared" si="11"/>
        <v>0.10838530838530838</v>
      </c>
      <c r="AB13" s="13">
        <v>349</v>
      </c>
      <c r="AC13" s="13">
        <v>386</v>
      </c>
      <c r="AD13" s="13">
        <f t="shared" si="12"/>
        <v>735</v>
      </c>
      <c r="AE13" s="2">
        <f t="shared" si="13"/>
        <v>0.1048951048951049</v>
      </c>
      <c r="AF13" s="13">
        <v>325</v>
      </c>
      <c r="AG13" s="13">
        <v>334</v>
      </c>
      <c r="AH13" s="13">
        <f t="shared" si="14"/>
        <v>659</v>
      </c>
      <c r="AI13" s="2">
        <f t="shared" si="15"/>
        <v>9.9697428139183059E-2</v>
      </c>
      <c r="AJ13" s="13">
        <v>352</v>
      </c>
      <c r="AK13" s="13">
        <v>384</v>
      </c>
      <c r="AL13" s="13">
        <f t="shared" si="16"/>
        <v>736</v>
      </c>
      <c r="AM13" s="2">
        <f t="shared" si="17"/>
        <v>9.3757961783439495E-2</v>
      </c>
      <c r="AN13" s="13">
        <v>395</v>
      </c>
      <c r="AO13" s="13">
        <v>397</v>
      </c>
      <c r="AP13" s="13">
        <f t="shared" si="18"/>
        <v>792</v>
      </c>
      <c r="AQ13" s="2">
        <f t="shared" si="19"/>
        <v>9.9447513812154692E-2</v>
      </c>
      <c r="AR13" s="13">
        <v>336</v>
      </c>
      <c r="AS13" s="13">
        <v>346</v>
      </c>
      <c r="AT13" s="13">
        <f t="shared" si="20"/>
        <v>682</v>
      </c>
      <c r="AU13" s="2">
        <f t="shared" si="21"/>
        <v>9.8370113947785956E-2</v>
      </c>
      <c r="AV13" s="13">
        <v>317</v>
      </c>
      <c r="AW13" s="13">
        <v>387</v>
      </c>
      <c r="AX13" s="13">
        <f t="shared" si="22"/>
        <v>704</v>
      </c>
      <c r="AY13" s="2">
        <f t="shared" si="23"/>
        <v>0.1125859587398049</v>
      </c>
      <c r="AZ13" s="13">
        <v>272</v>
      </c>
      <c r="BA13" s="13">
        <v>337</v>
      </c>
      <c r="BB13" s="13">
        <f t="shared" si="24"/>
        <v>609</v>
      </c>
      <c r="BC13" s="2">
        <f t="shared" si="25"/>
        <v>0.11857476635514019</v>
      </c>
      <c r="BD13" s="13">
        <v>225</v>
      </c>
      <c r="BE13" s="13">
        <v>241</v>
      </c>
      <c r="BF13" s="13">
        <f t="shared" si="26"/>
        <v>466</v>
      </c>
      <c r="BG13" s="2">
        <f t="shared" si="27"/>
        <v>0.12208540738800105</v>
      </c>
      <c r="BH13" s="13">
        <v>139</v>
      </c>
      <c r="BI13" s="13">
        <v>130</v>
      </c>
      <c r="BJ13" s="13">
        <f t="shared" si="28"/>
        <v>269</v>
      </c>
      <c r="BK13" s="2">
        <f t="shared" si="29"/>
        <v>0.11115702479338843</v>
      </c>
      <c r="BL13" s="13">
        <v>93</v>
      </c>
      <c r="BM13" s="13">
        <v>177</v>
      </c>
      <c r="BN13" s="13">
        <f t="shared" si="30"/>
        <v>270</v>
      </c>
      <c r="BO13" s="2">
        <f t="shared" si="31"/>
        <v>9.6670247046186902E-2</v>
      </c>
      <c r="BP13" s="13">
        <f t="shared" si="32"/>
        <v>10388</v>
      </c>
      <c r="BQ13" s="2">
        <f t="shared" si="33"/>
        <v>0.1033066481030282</v>
      </c>
    </row>
    <row r="14" spans="1:69" x14ac:dyDescent="0.25">
      <c r="A14" s="4">
        <v>6</v>
      </c>
      <c r="B14" s="5">
        <v>1006</v>
      </c>
      <c r="C14" s="1" t="s">
        <v>90</v>
      </c>
      <c r="D14" s="13">
        <v>222</v>
      </c>
      <c r="E14" s="13">
        <v>210</v>
      </c>
      <c r="F14" s="13">
        <f t="shared" si="0"/>
        <v>432</v>
      </c>
      <c r="G14" s="2">
        <f t="shared" si="1"/>
        <v>7.7032810271041363E-2</v>
      </c>
      <c r="H14" s="13">
        <v>306</v>
      </c>
      <c r="I14" s="13">
        <v>274</v>
      </c>
      <c r="J14" s="13">
        <f t="shared" si="2"/>
        <v>580</v>
      </c>
      <c r="K14" s="2">
        <f t="shared" si="3"/>
        <v>7.9681274900398405E-2</v>
      </c>
      <c r="L14" s="13">
        <v>339</v>
      </c>
      <c r="M14" s="13">
        <v>270</v>
      </c>
      <c r="N14" s="13">
        <f t="shared" si="4"/>
        <v>609</v>
      </c>
      <c r="O14" s="2">
        <f t="shared" si="5"/>
        <v>7.7619169003313795E-2</v>
      </c>
      <c r="P14" s="13">
        <v>318</v>
      </c>
      <c r="Q14" s="13">
        <v>305</v>
      </c>
      <c r="R14" s="13">
        <f t="shared" si="6"/>
        <v>623</v>
      </c>
      <c r="S14" s="2">
        <f t="shared" si="7"/>
        <v>7.7458659704090507E-2</v>
      </c>
      <c r="T14" s="13">
        <v>334</v>
      </c>
      <c r="U14" s="13">
        <v>323</v>
      </c>
      <c r="V14" s="13">
        <f t="shared" si="8"/>
        <v>657</v>
      </c>
      <c r="W14" s="2">
        <f t="shared" si="9"/>
        <v>8.4436447757357661E-2</v>
      </c>
      <c r="X14" s="13">
        <v>322</v>
      </c>
      <c r="Y14" s="13">
        <v>323</v>
      </c>
      <c r="Z14" s="13">
        <f t="shared" si="10"/>
        <v>645</v>
      </c>
      <c r="AA14" s="2">
        <f t="shared" si="11"/>
        <v>8.9397089397089402E-2</v>
      </c>
      <c r="AB14" s="13">
        <v>312</v>
      </c>
      <c r="AC14" s="13">
        <v>304</v>
      </c>
      <c r="AD14" s="13">
        <f t="shared" si="12"/>
        <v>616</v>
      </c>
      <c r="AE14" s="2">
        <f t="shared" si="13"/>
        <v>8.7912087912087919E-2</v>
      </c>
      <c r="AF14" s="13">
        <v>240</v>
      </c>
      <c r="AG14" s="13">
        <v>246</v>
      </c>
      <c r="AH14" s="13">
        <f t="shared" si="14"/>
        <v>486</v>
      </c>
      <c r="AI14" s="2">
        <f t="shared" si="15"/>
        <v>7.3524962178517395E-2</v>
      </c>
      <c r="AJ14" s="13">
        <v>271</v>
      </c>
      <c r="AK14" s="13">
        <v>284</v>
      </c>
      <c r="AL14" s="13">
        <f t="shared" si="16"/>
        <v>555</v>
      </c>
      <c r="AM14" s="2">
        <f t="shared" si="17"/>
        <v>7.0700636942675157E-2</v>
      </c>
      <c r="AN14" s="13">
        <v>276</v>
      </c>
      <c r="AO14" s="13">
        <v>301</v>
      </c>
      <c r="AP14" s="13">
        <f t="shared" si="18"/>
        <v>577</v>
      </c>
      <c r="AQ14" s="2">
        <f t="shared" si="19"/>
        <v>7.2451029633350081E-2</v>
      </c>
      <c r="AR14" s="13">
        <v>270</v>
      </c>
      <c r="AS14" s="13">
        <v>329</v>
      </c>
      <c r="AT14" s="13">
        <f t="shared" si="20"/>
        <v>599</v>
      </c>
      <c r="AU14" s="2">
        <f t="shared" si="21"/>
        <v>8.6398384537718156E-2</v>
      </c>
      <c r="AV14" s="13">
        <v>271</v>
      </c>
      <c r="AW14" s="13">
        <v>304</v>
      </c>
      <c r="AX14" s="13">
        <f t="shared" si="22"/>
        <v>575</v>
      </c>
      <c r="AY14" s="2">
        <f t="shared" si="23"/>
        <v>9.1955861186630419E-2</v>
      </c>
      <c r="AZ14" s="13">
        <v>224</v>
      </c>
      <c r="BA14" s="13">
        <v>223</v>
      </c>
      <c r="BB14" s="13">
        <f t="shared" si="24"/>
        <v>447</v>
      </c>
      <c r="BC14" s="2">
        <f t="shared" si="25"/>
        <v>8.7032710280373834E-2</v>
      </c>
      <c r="BD14" s="13">
        <v>153</v>
      </c>
      <c r="BE14" s="13">
        <v>145</v>
      </c>
      <c r="BF14" s="13">
        <f t="shared" si="26"/>
        <v>298</v>
      </c>
      <c r="BG14" s="2">
        <f t="shared" si="27"/>
        <v>7.8071784123657326E-2</v>
      </c>
      <c r="BH14" s="13">
        <v>87</v>
      </c>
      <c r="BI14" s="13">
        <v>96</v>
      </c>
      <c r="BJ14" s="13">
        <f t="shared" si="28"/>
        <v>183</v>
      </c>
      <c r="BK14" s="2">
        <f t="shared" si="29"/>
        <v>7.5619834710743808E-2</v>
      </c>
      <c r="BL14" s="13">
        <v>87</v>
      </c>
      <c r="BM14" s="13">
        <v>109</v>
      </c>
      <c r="BN14" s="13">
        <f t="shared" si="30"/>
        <v>196</v>
      </c>
      <c r="BO14" s="2">
        <f t="shared" si="31"/>
        <v>7.0175438596491224E-2</v>
      </c>
      <c r="BP14" s="13">
        <f t="shared" si="32"/>
        <v>8078</v>
      </c>
      <c r="BQ14" s="2">
        <f t="shared" si="33"/>
        <v>8.0334145492516537E-2</v>
      </c>
    </row>
    <row r="15" spans="1:69" x14ac:dyDescent="0.25">
      <c r="A15" s="4">
        <v>7</v>
      </c>
      <c r="B15" s="5">
        <v>1007</v>
      </c>
      <c r="C15" s="1" t="s">
        <v>91</v>
      </c>
      <c r="D15" s="13">
        <v>287</v>
      </c>
      <c r="E15" s="13">
        <v>245</v>
      </c>
      <c r="F15" s="13">
        <f t="shared" si="0"/>
        <v>532</v>
      </c>
      <c r="G15" s="2">
        <f t="shared" si="1"/>
        <v>9.4864479315263914E-2</v>
      </c>
      <c r="H15" s="13">
        <v>317</v>
      </c>
      <c r="I15" s="13">
        <v>301</v>
      </c>
      <c r="J15" s="13">
        <f t="shared" si="2"/>
        <v>618</v>
      </c>
      <c r="K15" s="2">
        <f t="shared" si="3"/>
        <v>8.490177222145899E-2</v>
      </c>
      <c r="L15" s="13">
        <v>403</v>
      </c>
      <c r="M15" s="13">
        <v>384</v>
      </c>
      <c r="N15" s="13">
        <f t="shared" si="4"/>
        <v>787</v>
      </c>
      <c r="O15" s="2">
        <f t="shared" si="5"/>
        <v>0.10030588835075198</v>
      </c>
      <c r="P15" s="13">
        <v>421</v>
      </c>
      <c r="Q15" s="13">
        <v>467</v>
      </c>
      <c r="R15" s="13">
        <f t="shared" si="6"/>
        <v>888</v>
      </c>
      <c r="S15" s="2">
        <f t="shared" si="7"/>
        <v>0.11040656471465871</v>
      </c>
      <c r="T15" s="13">
        <v>377</v>
      </c>
      <c r="U15" s="13">
        <v>379</v>
      </c>
      <c r="V15" s="13">
        <f t="shared" si="8"/>
        <v>756</v>
      </c>
      <c r="W15" s="2">
        <f t="shared" si="9"/>
        <v>9.7159748104356763E-2</v>
      </c>
      <c r="X15" s="13">
        <v>331</v>
      </c>
      <c r="Y15" s="13">
        <v>341</v>
      </c>
      <c r="Z15" s="13">
        <f t="shared" si="10"/>
        <v>672</v>
      </c>
      <c r="AA15" s="2">
        <f t="shared" si="11"/>
        <v>9.3139293139293144E-2</v>
      </c>
      <c r="AB15" s="13">
        <v>316</v>
      </c>
      <c r="AC15" s="13">
        <v>311</v>
      </c>
      <c r="AD15" s="13">
        <f t="shared" si="12"/>
        <v>627</v>
      </c>
      <c r="AE15" s="2">
        <f t="shared" si="13"/>
        <v>8.9481946624803771E-2</v>
      </c>
      <c r="AF15" s="13">
        <v>299</v>
      </c>
      <c r="AG15" s="13">
        <v>284</v>
      </c>
      <c r="AH15" s="13">
        <f t="shared" si="14"/>
        <v>583</v>
      </c>
      <c r="AI15" s="2">
        <f t="shared" si="15"/>
        <v>8.8199697428139184E-2</v>
      </c>
      <c r="AJ15" s="13">
        <v>334</v>
      </c>
      <c r="AK15" s="13">
        <v>405</v>
      </c>
      <c r="AL15" s="13">
        <f t="shared" si="16"/>
        <v>739</v>
      </c>
      <c r="AM15" s="2">
        <f t="shared" si="17"/>
        <v>9.4140127388535028E-2</v>
      </c>
      <c r="AN15" s="13">
        <v>373</v>
      </c>
      <c r="AO15" s="13">
        <v>443</v>
      </c>
      <c r="AP15" s="13">
        <f t="shared" si="18"/>
        <v>816</v>
      </c>
      <c r="AQ15" s="2">
        <f t="shared" si="19"/>
        <v>0.10246107483676545</v>
      </c>
      <c r="AR15" s="13">
        <v>364</v>
      </c>
      <c r="AS15" s="13">
        <v>359</v>
      </c>
      <c r="AT15" s="13">
        <f t="shared" si="20"/>
        <v>723</v>
      </c>
      <c r="AU15" s="2">
        <f t="shared" si="21"/>
        <v>0.10428385980095196</v>
      </c>
      <c r="AV15" s="13">
        <v>337</v>
      </c>
      <c r="AW15" s="13">
        <v>295</v>
      </c>
      <c r="AX15" s="13">
        <f t="shared" si="22"/>
        <v>632</v>
      </c>
      <c r="AY15" s="2">
        <f t="shared" si="23"/>
        <v>0.1010714856868703</v>
      </c>
      <c r="AZ15" s="13">
        <v>210</v>
      </c>
      <c r="BA15" s="13">
        <v>211</v>
      </c>
      <c r="BB15" s="13">
        <f t="shared" si="24"/>
        <v>421</v>
      </c>
      <c r="BC15" s="2">
        <f t="shared" si="25"/>
        <v>8.1970404984423678E-2</v>
      </c>
      <c r="BD15" s="13">
        <v>164</v>
      </c>
      <c r="BE15" s="13">
        <v>204</v>
      </c>
      <c r="BF15" s="13">
        <f t="shared" si="26"/>
        <v>368</v>
      </c>
      <c r="BG15" s="2">
        <f t="shared" si="27"/>
        <v>9.6410793817133869E-2</v>
      </c>
      <c r="BH15" s="13">
        <v>104</v>
      </c>
      <c r="BI15" s="13">
        <v>87</v>
      </c>
      <c r="BJ15" s="13">
        <f t="shared" si="28"/>
        <v>191</v>
      </c>
      <c r="BK15" s="2">
        <f t="shared" si="29"/>
        <v>7.8925619834710747E-2</v>
      </c>
      <c r="BL15" s="13">
        <v>109</v>
      </c>
      <c r="BM15" s="13">
        <v>115</v>
      </c>
      <c r="BN15" s="13">
        <f t="shared" si="30"/>
        <v>224</v>
      </c>
      <c r="BO15" s="2">
        <f t="shared" si="31"/>
        <v>8.0200501253132828E-2</v>
      </c>
      <c r="BP15" s="13">
        <f t="shared" si="32"/>
        <v>9577</v>
      </c>
      <c r="BQ15" s="2">
        <f t="shared" si="33"/>
        <v>9.5241410173536864E-2</v>
      </c>
    </row>
    <row r="16" spans="1:69" x14ac:dyDescent="0.25">
      <c r="A16" s="4">
        <v>8</v>
      </c>
      <c r="B16" s="5">
        <v>1008</v>
      </c>
      <c r="C16" s="1" t="s">
        <v>92</v>
      </c>
      <c r="D16" s="13">
        <v>140</v>
      </c>
      <c r="E16" s="13">
        <v>146</v>
      </c>
      <c r="F16" s="13">
        <f t="shared" si="0"/>
        <v>286</v>
      </c>
      <c r="G16" s="2">
        <f t="shared" si="1"/>
        <v>5.099857346647646E-2</v>
      </c>
      <c r="H16" s="13">
        <v>184</v>
      </c>
      <c r="I16" s="13">
        <v>176</v>
      </c>
      <c r="J16" s="13">
        <f t="shared" si="2"/>
        <v>360</v>
      </c>
      <c r="K16" s="2">
        <f t="shared" si="3"/>
        <v>4.9457343041626599E-2</v>
      </c>
      <c r="L16" s="13">
        <v>187</v>
      </c>
      <c r="M16" s="13">
        <v>174</v>
      </c>
      <c r="N16" s="13">
        <f t="shared" si="4"/>
        <v>361</v>
      </c>
      <c r="O16" s="2">
        <f t="shared" si="5"/>
        <v>4.6010706092276317E-2</v>
      </c>
      <c r="P16" s="13">
        <v>195</v>
      </c>
      <c r="Q16" s="13">
        <v>168</v>
      </c>
      <c r="R16" s="13">
        <f t="shared" si="6"/>
        <v>363</v>
      </c>
      <c r="S16" s="2">
        <f t="shared" si="7"/>
        <v>4.5132413278627381E-2</v>
      </c>
      <c r="T16" s="13">
        <v>199</v>
      </c>
      <c r="U16" s="13">
        <v>167</v>
      </c>
      <c r="V16" s="13">
        <f t="shared" si="8"/>
        <v>366</v>
      </c>
      <c r="W16" s="2">
        <f t="shared" si="9"/>
        <v>4.7037655828299704E-2</v>
      </c>
      <c r="X16" s="13">
        <v>168</v>
      </c>
      <c r="Y16" s="13">
        <v>179</v>
      </c>
      <c r="Z16" s="13">
        <f t="shared" si="10"/>
        <v>347</v>
      </c>
      <c r="AA16" s="2">
        <f t="shared" si="11"/>
        <v>4.8094248094248095E-2</v>
      </c>
      <c r="AB16" s="13">
        <v>217</v>
      </c>
      <c r="AC16" s="13">
        <v>175</v>
      </c>
      <c r="AD16" s="13">
        <f t="shared" si="12"/>
        <v>392</v>
      </c>
      <c r="AE16" s="2">
        <f t="shared" si="13"/>
        <v>5.5944055944055944E-2</v>
      </c>
      <c r="AF16" s="13">
        <v>166</v>
      </c>
      <c r="AG16" s="13">
        <v>177</v>
      </c>
      <c r="AH16" s="13">
        <f t="shared" si="14"/>
        <v>343</v>
      </c>
      <c r="AI16" s="2">
        <f t="shared" si="15"/>
        <v>5.1891074130105901E-2</v>
      </c>
      <c r="AJ16" s="13">
        <v>208</v>
      </c>
      <c r="AK16" s="13">
        <v>182</v>
      </c>
      <c r="AL16" s="13">
        <f t="shared" si="16"/>
        <v>390</v>
      </c>
      <c r="AM16" s="2">
        <f t="shared" si="17"/>
        <v>4.9681528662420385E-2</v>
      </c>
      <c r="AN16" s="13">
        <v>194</v>
      </c>
      <c r="AO16" s="13">
        <v>192</v>
      </c>
      <c r="AP16" s="13">
        <f t="shared" si="18"/>
        <v>386</v>
      </c>
      <c r="AQ16" s="2">
        <f t="shared" si="19"/>
        <v>4.8468106479156205E-2</v>
      </c>
      <c r="AR16" s="13">
        <v>154</v>
      </c>
      <c r="AS16" s="13">
        <v>164</v>
      </c>
      <c r="AT16" s="13">
        <f t="shared" si="20"/>
        <v>318</v>
      </c>
      <c r="AU16" s="2">
        <f t="shared" si="21"/>
        <v>4.5867589787970578E-2</v>
      </c>
      <c r="AV16" s="13">
        <v>148</v>
      </c>
      <c r="AW16" s="13">
        <v>153</v>
      </c>
      <c r="AX16" s="13">
        <f t="shared" si="22"/>
        <v>301</v>
      </c>
      <c r="AY16" s="2">
        <f t="shared" si="23"/>
        <v>4.8136894290740445E-2</v>
      </c>
      <c r="AZ16" s="13">
        <v>111</v>
      </c>
      <c r="BA16" s="13">
        <v>117</v>
      </c>
      <c r="BB16" s="13">
        <f t="shared" si="24"/>
        <v>228</v>
      </c>
      <c r="BC16" s="2">
        <f t="shared" si="25"/>
        <v>4.4392523364485979E-2</v>
      </c>
      <c r="BD16" s="13">
        <v>99</v>
      </c>
      <c r="BE16" s="13">
        <v>99</v>
      </c>
      <c r="BF16" s="13">
        <f t="shared" si="26"/>
        <v>198</v>
      </c>
      <c r="BG16" s="2">
        <f t="shared" si="27"/>
        <v>5.1873198847262249E-2</v>
      </c>
      <c r="BH16" s="13">
        <v>58</v>
      </c>
      <c r="BI16" s="13">
        <v>49</v>
      </c>
      <c r="BJ16" s="13">
        <f t="shared" si="28"/>
        <v>107</v>
      </c>
      <c r="BK16" s="2">
        <f t="shared" si="29"/>
        <v>4.4214876033057848E-2</v>
      </c>
      <c r="BL16" s="13">
        <v>72</v>
      </c>
      <c r="BM16" s="13">
        <v>81</v>
      </c>
      <c r="BN16" s="13">
        <f t="shared" si="30"/>
        <v>153</v>
      </c>
      <c r="BO16" s="2">
        <f t="shared" si="31"/>
        <v>5.4779806659505909E-2</v>
      </c>
      <c r="BP16" s="13">
        <f t="shared" si="32"/>
        <v>4899</v>
      </c>
      <c r="BQ16" s="2">
        <f t="shared" si="33"/>
        <v>4.8719606185669534E-2</v>
      </c>
    </row>
    <row r="17" spans="1:69" x14ac:dyDescent="0.25">
      <c r="A17" s="4">
        <v>9</v>
      </c>
      <c r="B17" s="5">
        <v>1009</v>
      </c>
      <c r="C17" s="1" t="s">
        <v>93</v>
      </c>
      <c r="D17" s="13">
        <v>189</v>
      </c>
      <c r="E17" s="13">
        <v>175</v>
      </c>
      <c r="F17" s="13">
        <f t="shared" si="0"/>
        <v>364</v>
      </c>
      <c r="G17" s="2">
        <f t="shared" si="1"/>
        <v>6.4907275320970043E-2</v>
      </c>
      <c r="H17" s="13">
        <v>217</v>
      </c>
      <c r="I17" s="13">
        <v>223</v>
      </c>
      <c r="J17" s="13">
        <f t="shared" si="2"/>
        <v>440</v>
      </c>
      <c r="K17" s="2">
        <f t="shared" si="3"/>
        <v>6.0447863717543619E-2</v>
      </c>
      <c r="L17" s="13">
        <v>213</v>
      </c>
      <c r="M17" s="13">
        <v>243</v>
      </c>
      <c r="N17" s="13">
        <f t="shared" si="4"/>
        <v>456</v>
      </c>
      <c r="O17" s="2">
        <f t="shared" si="5"/>
        <v>5.8118786642875349E-2</v>
      </c>
      <c r="P17" s="13">
        <v>240</v>
      </c>
      <c r="Q17" s="13">
        <v>247</v>
      </c>
      <c r="R17" s="13">
        <f t="shared" si="6"/>
        <v>487</v>
      </c>
      <c r="S17" s="2">
        <f t="shared" si="7"/>
        <v>6.0549546189232875E-2</v>
      </c>
      <c r="T17" s="13">
        <v>214</v>
      </c>
      <c r="U17" s="13">
        <v>234</v>
      </c>
      <c r="V17" s="13">
        <f t="shared" si="8"/>
        <v>448</v>
      </c>
      <c r="W17" s="2">
        <f t="shared" si="9"/>
        <v>5.7576147024804007E-2</v>
      </c>
      <c r="X17" s="13">
        <v>191</v>
      </c>
      <c r="Y17" s="13">
        <v>189</v>
      </c>
      <c r="Z17" s="13">
        <f t="shared" si="10"/>
        <v>380</v>
      </c>
      <c r="AA17" s="2">
        <f t="shared" si="11"/>
        <v>5.2668052668052669E-2</v>
      </c>
      <c r="AB17" s="13">
        <v>215</v>
      </c>
      <c r="AC17" s="13">
        <v>228</v>
      </c>
      <c r="AD17" s="13">
        <f t="shared" si="12"/>
        <v>443</v>
      </c>
      <c r="AE17" s="2">
        <f t="shared" si="13"/>
        <v>6.3222491793920366E-2</v>
      </c>
      <c r="AF17" s="13">
        <v>219</v>
      </c>
      <c r="AG17" s="13">
        <v>190</v>
      </c>
      <c r="AH17" s="13">
        <f t="shared" si="14"/>
        <v>409</v>
      </c>
      <c r="AI17" s="2">
        <f t="shared" si="15"/>
        <v>6.1875945537065054E-2</v>
      </c>
      <c r="AJ17" s="13">
        <v>246</v>
      </c>
      <c r="AK17" s="13">
        <v>275</v>
      </c>
      <c r="AL17" s="13">
        <f t="shared" si="16"/>
        <v>521</v>
      </c>
      <c r="AM17" s="2">
        <f t="shared" si="17"/>
        <v>6.6369426751592353E-2</v>
      </c>
      <c r="AN17" s="13">
        <v>248</v>
      </c>
      <c r="AO17" s="13">
        <v>197</v>
      </c>
      <c r="AP17" s="13">
        <f t="shared" si="18"/>
        <v>445</v>
      </c>
      <c r="AQ17" s="2">
        <f t="shared" si="19"/>
        <v>5.5876443997990959E-2</v>
      </c>
      <c r="AR17" s="13">
        <v>185</v>
      </c>
      <c r="AS17" s="13">
        <v>201</v>
      </c>
      <c r="AT17" s="13">
        <f t="shared" si="20"/>
        <v>386</v>
      </c>
      <c r="AU17" s="2">
        <f t="shared" si="21"/>
        <v>5.5675753642002022E-2</v>
      </c>
      <c r="AV17" s="13">
        <v>178</v>
      </c>
      <c r="AW17" s="13">
        <v>199</v>
      </c>
      <c r="AX17" s="13">
        <f t="shared" si="22"/>
        <v>377</v>
      </c>
      <c r="AY17" s="2">
        <f t="shared" si="23"/>
        <v>6.0291060291060294E-2</v>
      </c>
      <c r="AZ17" s="13">
        <v>167</v>
      </c>
      <c r="BA17" s="13">
        <v>157</v>
      </c>
      <c r="BB17" s="13">
        <f t="shared" si="24"/>
        <v>324</v>
      </c>
      <c r="BC17" s="2">
        <f t="shared" si="25"/>
        <v>6.3084112149532703E-2</v>
      </c>
      <c r="BD17" s="13">
        <v>120</v>
      </c>
      <c r="BE17" s="13">
        <v>115</v>
      </c>
      <c r="BF17" s="13">
        <f t="shared" si="26"/>
        <v>235</v>
      </c>
      <c r="BG17" s="2">
        <f t="shared" si="27"/>
        <v>6.1566675399528425E-2</v>
      </c>
      <c r="BH17" s="13">
        <v>85</v>
      </c>
      <c r="BI17" s="13">
        <v>82</v>
      </c>
      <c r="BJ17" s="13">
        <f t="shared" si="28"/>
        <v>167</v>
      </c>
      <c r="BK17" s="2">
        <f t="shared" si="29"/>
        <v>6.9008264462809915E-2</v>
      </c>
      <c r="BL17" s="13">
        <v>77</v>
      </c>
      <c r="BM17" s="13">
        <v>94</v>
      </c>
      <c r="BN17" s="13">
        <f t="shared" si="30"/>
        <v>171</v>
      </c>
      <c r="BO17" s="2">
        <f t="shared" si="31"/>
        <v>6.1224489795918366E-2</v>
      </c>
      <c r="BP17" s="13">
        <f t="shared" si="32"/>
        <v>6053</v>
      </c>
      <c r="BQ17" s="2">
        <f t="shared" si="33"/>
        <v>6.0195912684600471E-2</v>
      </c>
    </row>
    <row r="18" spans="1:69" x14ac:dyDescent="0.25">
      <c r="A18" s="4">
        <v>10</v>
      </c>
      <c r="B18" s="5">
        <v>1010</v>
      </c>
      <c r="C18" s="1" t="s">
        <v>94</v>
      </c>
      <c r="D18" s="13">
        <v>280</v>
      </c>
      <c r="E18" s="13">
        <v>266</v>
      </c>
      <c r="F18" s="13">
        <f t="shared" si="0"/>
        <v>546</v>
      </c>
      <c r="G18" s="2">
        <f t="shared" si="1"/>
        <v>9.7360912981455064E-2</v>
      </c>
      <c r="H18" s="13">
        <v>378</v>
      </c>
      <c r="I18" s="13">
        <v>309</v>
      </c>
      <c r="J18" s="13">
        <f t="shared" si="2"/>
        <v>687</v>
      </c>
      <c r="K18" s="2">
        <f t="shared" si="3"/>
        <v>9.4381096304437417E-2</v>
      </c>
      <c r="L18" s="13">
        <v>373</v>
      </c>
      <c r="M18" s="13">
        <v>325</v>
      </c>
      <c r="N18" s="13">
        <f t="shared" si="4"/>
        <v>698</v>
      </c>
      <c r="O18" s="2">
        <f t="shared" si="5"/>
        <v>8.8962528677032887E-2</v>
      </c>
      <c r="P18" s="13">
        <v>380</v>
      </c>
      <c r="Q18" s="13">
        <v>318</v>
      </c>
      <c r="R18" s="13">
        <f t="shared" si="6"/>
        <v>698</v>
      </c>
      <c r="S18" s="2">
        <f t="shared" si="7"/>
        <v>8.6783538480666417E-2</v>
      </c>
      <c r="T18" s="13">
        <v>344</v>
      </c>
      <c r="U18" s="13">
        <v>349</v>
      </c>
      <c r="V18" s="13">
        <f t="shared" si="8"/>
        <v>693</v>
      </c>
      <c r="W18" s="2">
        <f t="shared" si="9"/>
        <v>8.9063102428993707E-2</v>
      </c>
      <c r="X18" s="13">
        <v>342</v>
      </c>
      <c r="Y18" s="13">
        <v>351</v>
      </c>
      <c r="Z18" s="13">
        <f t="shared" si="10"/>
        <v>693</v>
      </c>
      <c r="AA18" s="2">
        <f t="shared" si="11"/>
        <v>9.6049896049896055E-2</v>
      </c>
      <c r="AB18" s="13">
        <v>300</v>
      </c>
      <c r="AC18" s="13">
        <v>331</v>
      </c>
      <c r="AD18" s="13">
        <f t="shared" si="12"/>
        <v>631</v>
      </c>
      <c r="AE18" s="2">
        <f t="shared" si="13"/>
        <v>9.005280433851863E-2</v>
      </c>
      <c r="AF18" s="13">
        <v>323</v>
      </c>
      <c r="AG18" s="13">
        <v>299</v>
      </c>
      <c r="AH18" s="13">
        <f t="shared" si="14"/>
        <v>622</v>
      </c>
      <c r="AI18" s="2">
        <f t="shared" si="15"/>
        <v>9.4099848714069595E-2</v>
      </c>
      <c r="AJ18" s="13">
        <v>377</v>
      </c>
      <c r="AK18" s="13">
        <v>346</v>
      </c>
      <c r="AL18" s="13">
        <f t="shared" si="16"/>
        <v>723</v>
      </c>
      <c r="AM18" s="2">
        <f t="shared" si="17"/>
        <v>9.2101910828025477E-2</v>
      </c>
      <c r="AN18" s="13">
        <v>337</v>
      </c>
      <c r="AO18" s="13">
        <v>328</v>
      </c>
      <c r="AP18" s="13">
        <f t="shared" si="18"/>
        <v>665</v>
      </c>
      <c r="AQ18" s="2">
        <f t="shared" si="19"/>
        <v>8.3500753390256158E-2</v>
      </c>
      <c r="AR18" s="13">
        <v>258</v>
      </c>
      <c r="AS18" s="13">
        <v>251</v>
      </c>
      <c r="AT18" s="13">
        <f t="shared" si="20"/>
        <v>509</v>
      </c>
      <c r="AU18" s="2">
        <f t="shared" si="21"/>
        <v>7.3416991201500068E-2</v>
      </c>
      <c r="AV18" s="13">
        <v>208</v>
      </c>
      <c r="AW18" s="13">
        <v>238</v>
      </c>
      <c r="AX18" s="13">
        <f t="shared" si="22"/>
        <v>446</v>
      </c>
      <c r="AY18" s="2">
        <f t="shared" si="23"/>
        <v>7.1325763633455941E-2</v>
      </c>
      <c r="AZ18" s="13">
        <v>198</v>
      </c>
      <c r="BA18" s="13">
        <v>222</v>
      </c>
      <c r="BB18" s="13">
        <f t="shared" si="24"/>
        <v>420</v>
      </c>
      <c r="BC18" s="2">
        <f t="shared" si="25"/>
        <v>8.1775700934579434E-2</v>
      </c>
      <c r="BD18" s="13">
        <v>153</v>
      </c>
      <c r="BE18" s="13">
        <v>159</v>
      </c>
      <c r="BF18" s="13">
        <f t="shared" si="26"/>
        <v>312</v>
      </c>
      <c r="BG18" s="2">
        <f t="shared" si="27"/>
        <v>8.1739586062352626E-2</v>
      </c>
      <c r="BH18" s="13">
        <v>109</v>
      </c>
      <c r="BI18" s="13">
        <v>78</v>
      </c>
      <c r="BJ18" s="13">
        <f t="shared" si="28"/>
        <v>187</v>
      </c>
      <c r="BK18" s="2">
        <f t="shared" si="29"/>
        <v>7.7272727272727271E-2</v>
      </c>
      <c r="BL18" s="13">
        <v>96</v>
      </c>
      <c r="BM18" s="13">
        <v>119</v>
      </c>
      <c r="BN18" s="13">
        <f t="shared" si="30"/>
        <v>215</v>
      </c>
      <c r="BO18" s="2">
        <f t="shared" si="31"/>
        <v>7.6978159684926606E-2</v>
      </c>
      <c r="BP18" s="13">
        <f t="shared" si="32"/>
        <v>8745</v>
      </c>
      <c r="BQ18" s="2">
        <f t="shared" si="33"/>
        <v>8.6967331311222709E-2</v>
      </c>
    </row>
    <row r="19" spans="1:69" x14ac:dyDescent="0.25">
      <c r="A19" s="4">
        <v>11</v>
      </c>
      <c r="B19" s="5">
        <v>1011</v>
      </c>
      <c r="C19" s="1" t="s">
        <v>95</v>
      </c>
      <c r="D19" s="13">
        <v>207</v>
      </c>
      <c r="E19" s="13">
        <v>213</v>
      </c>
      <c r="F19" s="13">
        <f t="shared" si="0"/>
        <v>420</v>
      </c>
      <c r="G19" s="2">
        <f t="shared" si="1"/>
        <v>7.4893009985734671E-2</v>
      </c>
      <c r="H19" s="13">
        <v>284</v>
      </c>
      <c r="I19" s="13">
        <v>273</v>
      </c>
      <c r="J19" s="13">
        <f t="shared" si="2"/>
        <v>557</v>
      </c>
      <c r="K19" s="2">
        <f t="shared" si="3"/>
        <v>7.6521500206072263E-2</v>
      </c>
      <c r="L19" s="13">
        <v>268</v>
      </c>
      <c r="M19" s="13">
        <v>303</v>
      </c>
      <c r="N19" s="13">
        <f t="shared" si="4"/>
        <v>571</v>
      </c>
      <c r="O19" s="2">
        <f t="shared" si="5"/>
        <v>7.2775936783074174E-2</v>
      </c>
      <c r="P19" s="13">
        <v>285</v>
      </c>
      <c r="Q19" s="13">
        <v>268</v>
      </c>
      <c r="R19" s="13">
        <f t="shared" si="6"/>
        <v>553</v>
      </c>
      <c r="S19" s="2">
        <f t="shared" si="7"/>
        <v>6.875543951261967E-2</v>
      </c>
      <c r="T19" s="13">
        <v>274</v>
      </c>
      <c r="U19" s="13">
        <v>229</v>
      </c>
      <c r="V19" s="13">
        <f t="shared" si="8"/>
        <v>503</v>
      </c>
      <c r="W19" s="2">
        <f t="shared" si="9"/>
        <v>6.4644647217581286E-2</v>
      </c>
      <c r="X19" s="13">
        <v>239</v>
      </c>
      <c r="Y19" s="13">
        <v>232</v>
      </c>
      <c r="Z19" s="13">
        <f t="shared" si="10"/>
        <v>471</v>
      </c>
      <c r="AA19" s="2">
        <f t="shared" si="11"/>
        <v>6.5280665280665284E-2</v>
      </c>
      <c r="AB19" s="13">
        <v>243</v>
      </c>
      <c r="AC19" s="13">
        <v>275</v>
      </c>
      <c r="AD19" s="13">
        <f t="shared" si="12"/>
        <v>518</v>
      </c>
      <c r="AE19" s="2">
        <f t="shared" si="13"/>
        <v>7.3926073926073921E-2</v>
      </c>
      <c r="AF19" s="13">
        <v>265</v>
      </c>
      <c r="AG19" s="13">
        <v>258</v>
      </c>
      <c r="AH19" s="13">
        <f t="shared" si="14"/>
        <v>523</v>
      </c>
      <c r="AI19" s="2">
        <f t="shared" si="15"/>
        <v>7.9122541603630858E-2</v>
      </c>
      <c r="AJ19" s="13">
        <v>291</v>
      </c>
      <c r="AK19" s="13">
        <v>289</v>
      </c>
      <c r="AL19" s="13">
        <f t="shared" si="16"/>
        <v>580</v>
      </c>
      <c r="AM19" s="2">
        <f t="shared" si="17"/>
        <v>7.3885350318471335E-2</v>
      </c>
      <c r="AN19" s="13">
        <v>269</v>
      </c>
      <c r="AO19" s="13">
        <v>257</v>
      </c>
      <c r="AP19" s="13">
        <f t="shared" si="18"/>
        <v>526</v>
      </c>
      <c r="AQ19" s="2">
        <f t="shared" si="19"/>
        <v>6.6047212456052232E-2</v>
      </c>
      <c r="AR19" s="13">
        <v>216</v>
      </c>
      <c r="AS19" s="13">
        <v>222</v>
      </c>
      <c r="AT19" s="13">
        <f t="shared" si="20"/>
        <v>438</v>
      </c>
      <c r="AU19" s="2">
        <f t="shared" si="21"/>
        <v>6.3176114236261363E-2</v>
      </c>
      <c r="AV19" s="13">
        <v>201</v>
      </c>
      <c r="AW19" s="13">
        <v>196</v>
      </c>
      <c r="AX19" s="13">
        <f t="shared" si="22"/>
        <v>397</v>
      </c>
      <c r="AY19" s="2">
        <f t="shared" si="23"/>
        <v>6.3489525027986562E-2</v>
      </c>
      <c r="AZ19" s="13">
        <v>169</v>
      </c>
      <c r="BA19" s="13">
        <v>187</v>
      </c>
      <c r="BB19" s="13">
        <f t="shared" si="24"/>
        <v>356</v>
      </c>
      <c r="BC19" s="2">
        <f t="shared" si="25"/>
        <v>6.931464174454828E-2</v>
      </c>
      <c r="BD19" s="13">
        <v>128</v>
      </c>
      <c r="BE19" s="13">
        <v>126</v>
      </c>
      <c r="BF19" s="13">
        <f t="shared" si="26"/>
        <v>254</v>
      </c>
      <c r="BG19" s="2">
        <f t="shared" si="27"/>
        <v>6.6544406602043485E-2</v>
      </c>
      <c r="BH19" s="13">
        <v>89</v>
      </c>
      <c r="BI19" s="13">
        <v>81</v>
      </c>
      <c r="BJ19" s="13">
        <f t="shared" si="28"/>
        <v>170</v>
      </c>
      <c r="BK19" s="2">
        <f t="shared" si="29"/>
        <v>7.0247933884297523E-2</v>
      </c>
      <c r="BL19" s="13">
        <v>81</v>
      </c>
      <c r="BM19" s="13">
        <v>102</v>
      </c>
      <c r="BN19" s="13">
        <f t="shared" si="30"/>
        <v>183</v>
      </c>
      <c r="BO19" s="2">
        <f t="shared" si="31"/>
        <v>6.5520945220193347E-2</v>
      </c>
      <c r="BP19" s="13">
        <f t="shared" si="32"/>
        <v>7020</v>
      </c>
      <c r="BQ19" s="2">
        <f t="shared" si="33"/>
        <v>6.9812540400775697E-2</v>
      </c>
    </row>
    <row r="20" spans="1:69" x14ac:dyDescent="0.25">
      <c r="A20" s="4">
        <v>12</v>
      </c>
      <c r="B20" s="5">
        <v>1012</v>
      </c>
      <c r="C20" s="1" t="s">
        <v>27</v>
      </c>
      <c r="D20" s="13">
        <v>316</v>
      </c>
      <c r="E20" s="13">
        <v>294</v>
      </c>
      <c r="F20" s="13">
        <f t="shared" si="0"/>
        <v>610</v>
      </c>
      <c r="G20" s="2">
        <f t="shared" si="1"/>
        <v>0.10877318116975748</v>
      </c>
      <c r="H20" s="13">
        <v>429</v>
      </c>
      <c r="I20" s="13">
        <v>357</v>
      </c>
      <c r="J20" s="13">
        <f t="shared" si="2"/>
        <v>786</v>
      </c>
      <c r="K20" s="2">
        <f t="shared" si="3"/>
        <v>0.10798186564088473</v>
      </c>
      <c r="L20" s="13">
        <v>422</v>
      </c>
      <c r="M20" s="13">
        <v>414</v>
      </c>
      <c r="N20" s="13">
        <f t="shared" si="4"/>
        <v>836</v>
      </c>
      <c r="O20" s="2">
        <f t="shared" si="5"/>
        <v>0.10655110884527147</v>
      </c>
      <c r="P20" s="13">
        <v>464</v>
      </c>
      <c r="Q20" s="13">
        <v>421</v>
      </c>
      <c r="R20" s="13">
        <f t="shared" si="6"/>
        <v>885</v>
      </c>
      <c r="S20" s="2">
        <f t="shared" si="7"/>
        <v>0.11003356956359567</v>
      </c>
      <c r="T20" s="13">
        <v>459</v>
      </c>
      <c r="U20" s="13">
        <v>436</v>
      </c>
      <c r="V20" s="13">
        <f t="shared" si="8"/>
        <v>895</v>
      </c>
      <c r="W20" s="2">
        <f t="shared" si="9"/>
        <v>0.11502377586428479</v>
      </c>
      <c r="X20" s="13">
        <v>410</v>
      </c>
      <c r="Y20" s="13">
        <v>392</v>
      </c>
      <c r="Z20" s="13">
        <f t="shared" si="10"/>
        <v>802</v>
      </c>
      <c r="AA20" s="2">
        <f t="shared" si="11"/>
        <v>0.11115731115731116</v>
      </c>
      <c r="AB20" s="13">
        <v>340</v>
      </c>
      <c r="AC20" s="13">
        <v>369</v>
      </c>
      <c r="AD20" s="13">
        <f t="shared" si="12"/>
        <v>709</v>
      </c>
      <c r="AE20" s="2">
        <f t="shared" si="13"/>
        <v>0.10118452975595833</v>
      </c>
      <c r="AF20" s="13">
        <v>368</v>
      </c>
      <c r="AG20" s="13">
        <v>345</v>
      </c>
      <c r="AH20" s="13">
        <f t="shared" si="14"/>
        <v>713</v>
      </c>
      <c r="AI20" s="2">
        <f t="shared" si="15"/>
        <v>0.10786686838124054</v>
      </c>
      <c r="AJ20" s="13">
        <v>401</v>
      </c>
      <c r="AK20" s="13">
        <v>434</v>
      </c>
      <c r="AL20" s="13">
        <f t="shared" si="16"/>
        <v>835</v>
      </c>
      <c r="AM20" s="2">
        <f t="shared" si="17"/>
        <v>0.10636942675159236</v>
      </c>
      <c r="AN20" s="13">
        <v>458</v>
      </c>
      <c r="AO20" s="13">
        <v>520</v>
      </c>
      <c r="AP20" s="13">
        <f t="shared" si="18"/>
        <v>978</v>
      </c>
      <c r="AQ20" s="2">
        <f t="shared" si="19"/>
        <v>0.12280261175288799</v>
      </c>
      <c r="AR20" s="13">
        <v>423</v>
      </c>
      <c r="AS20" s="13">
        <v>410</v>
      </c>
      <c r="AT20" s="13">
        <f t="shared" si="20"/>
        <v>833</v>
      </c>
      <c r="AU20" s="2">
        <f t="shared" si="21"/>
        <v>0.12015000721188519</v>
      </c>
      <c r="AV20" s="13">
        <v>362</v>
      </c>
      <c r="AW20" s="13">
        <v>326</v>
      </c>
      <c r="AX20" s="13">
        <f t="shared" si="22"/>
        <v>688</v>
      </c>
      <c r="AY20" s="2">
        <f t="shared" si="23"/>
        <v>0.11002718695026387</v>
      </c>
      <c r="AZ20" s="13">
        <v>254</v>
      </c>
      <c r="BA20" s="13">
        <v>325</v>
      </c>
      <c r="BB20" s="13">
        <f t="shared" si="24"/>
        <v>579</v>
      </c>
      <c r="BC20" s="2">
        <f t="shared" si="25"/>
        <v>0.11273364485981309</v>
      </c>
      <c r="BD20" s="13">
        <v>185</v>
      </c>
      <c r="BE20" s="13">
        <v>231</v>
      </c>
      <c r="BF20" s="13">
        <f t="shared" si="26"/>
        <v>416</v>
      </c>
      <c r="BG20" s="2">
        <f t="shared" si="27"/>
        <v>0.10898611474980351</v>
      </c>
      <c r="BH20" s="13">
        <v>142</v>
      </c>
      <c r="BI20" s="13">
        <v>156</v>
      </c>
      <c r="BJ20" s="13">
        <f t="shared" si="28"/>
        <v>298</v>
      </c>
      <c r="BK20" s="2">
        <f t="shared" si="29"/>
        <v>0.1231404958677686</v>
      </c>
      <c r="BL20" s="13">
        <v>131</v>
      </c>
      <c r="BM20" s="13">
        <v>193</v>
      </c>
      <c r="BN20" s="13">
        <f t="shared" si="30"/>
        <v>324</v>
      </c>
      <c r="BO20" s="2">
        <f t="shared" si="31"/>
        <v>0.11600429645542427</v>
      </c>
      <c r="BP20" s="13">
        <f t="shared" si="32"/>
        <v>11187</v>
      </c>
      <c r="BQ20" s="2">
        <f t="shared" si="33"/>
        <v>0.11125254835662075</v>
      </c>
    </row>
    <row r="21" spans="1:69" x14ac:dyDescent="0.25">
      <c r="A21" s="4">
        <v>13</v>
      </c>
      <c r="B21" s="5">
        <v>1013</v>
      </c>
      <c r="C21" s="1" t="s">
        <v>96</v>
      </c>
      <c r="D21" s="13">
        <v>217</v>
      </c>
      <c r="E21" s="13">
        <v>209</v>
      </c>
      <c r="F21" s="13">
        <f t="shared" si="0"/>
        <v>426</v>
      </c>
      <c r="G21" s="2">
        <f t="shared" si="1"/>
        <v>7.5962910128388017E-2</v>
      </c>
      <c r="H21" s="13">
        <v>293</v>
      </c>
      <c r="I21" s="13">
        <v>277</v>
      </c>
      <c r="J21" s="13">
        <f t="shared" si="2"/>
        <v>570</v>
      </c>
      <c r="K21" s="2">
        <f t="shared" si="3"/>
        <v>7.8307459815908781E-2</v>
      </c>
      <c r="L21" s="13">
        <v>312</v>
      </c>
      <c r="M21" s="13">
        <v>290</v>
      </c>
      <c r="N21" s="13">
        <f t="shared" si="4"/>
        <v>602</v>
      </c>
      <c r="O21" s="2">
        <f t="shared" si="5"/>
        <v>7.6726994646953858E-2</v>
      </c>
      <c r="P21" s="13">
        <v>304</v>
      </c>
      <c r="Q21" s="13">
        <v>245</v>
      </c>
      <c r="R21" s="13">
        <f t="shared" si="6"/>
        <v>549</v>
      </c>
      <c r="S21" s="2">
        <f t="shared" si="7"/>
        <v>6.8258112644535615E-2</v>
      </c>
      <c r="T21" s="13">
        <v>270</v>
      </c>
      <c r="U21" s="13">
        <v>257</v>
      </c>
      <c r="V21" s="13">
        <f t="shared" si="8"/>
        <v>527</v>
      </c>
      <c r="W21" s="2">
        <f t="shared" si="9"/>
        <v>6.7729083665338641E-2</v>
      </c>
      <c r="X21" s="13">
        <v>253</v>
      </c>
      <c r="Y21" s="13">
        <v>244</v>
      </c>
      <c r="Z21" s="13">
        <f t="shared" si="10"/>
        <v>497</v>
      </c>
      <c r="AA21" s="2">
        <f t="shared" si="11"/>
        <v>6.8884268884268879E-2</v>
      </c>
      <c r="AB21" s="13">
        <v>223</v>
      </c>
      <c r="AC21" s="13">
        <v>270</v>
      </c>
      <c r="AD21" s="13">
        <f t="shared" si="12"/>
        <v>493</v>
      </c>
      <c r="AE21" s="2">
        <f t="shared" si="13"/>
        <v>7.0358213215356069E-2</v>
      </c>
      <c r="AF21" s="13">
        <v>255</v>
      </c>
      <c r="AG21" s="13">
        <v>279</v>
      </c>
      <c r="AH21" s="13">
        <f t="shared" si="14"/>
        <v>534</v>
      </c>
      <c r="AI21" s="2">
        <f t="shared" si="15"/>
        <v>8.0786686838124053E-2</v>
      </c>
      <c r="AJ21" s="13">
        <v>317</v>
      </c>
      <c r="AK21" s="13">
        <v>278</v>
      </c>
      <c r="AL21" s="13">
        <f t="shared" si="16"/>
        <v>595</v>
      </c>
      <c r="AM21" s="2">
        <f t="shared" si="17"/>
        <v>7.5796178343949042E-2</v>
      </c>
      <c r="AN21" s="13">
        <v>265</v>
      </c>
      <c r="AO21" s="13">
        <v>307</v>
      </c>
      <c r="AP21" s="13">
        <f t="shared" si="18"/>
        <v>572</v>
      </c>
      <c r="AQ21" s="2">
        <f t="shared" si="19"/>
        <v>7.18232044198895E-2</v>
      </c>
      <c r="AR21" s="13">
        <v>233</v>
      </c>
      <c r="AS21" s="13">
        <v>210</v>
      </c>
      <c r="AT21" s="13">
        <f t="shared" si="20"/>
        <v>443</v>
      </c>
      <c r="AU21" s="2">
        <f t="shared" si="21"/>
        <v>6.3897302754940141E-2</v>
      </c>
      <c r="AV21" s="13">
        <v>206</v>
      </c>
      <c r="AW21" s="13">
        <v>226</v>
      </c>
      <c r="AX21" s="13">
        <f t="shared" si="22"/>
        <v>432</v>
      </c>
      <c r="AY21" s="2">
        <f t="shared" si="23"/>
        <v>6.9086838317607549E-2</v>
      </c>
      <c r="AZ21" s="13">
        <v>172</v>
      </c>
      <c r="BA21" s="13">
        <v>176</v>
      </c>
      <c r="BB21" s="13">
        <f t="shared" si="24"/>
        <v>348</v>
      </c>
      <c r="BC21" s="2">
        <f t="shared" si="25"/>
        <v>6.7757009345794386E-2</v>
      </c>
      <c r="BD21" s="13">
        <v>121</v>
      </c>
      <c r="BE21" s="13">
        <v>131</v>
      </c>
      <c r="BF21" s="13">
        <f t="shared" si="26"/>
        <v>252</v>
      </c>
      <c r="BG21" s="2">
        <f t="shared" si="27"/>
        <v>6.6020434896515587E-2</v>
      </c>
      <c r="BH21" s="13">
        <v>86</v>
      </c>
      <c r="BI21" s="13">
        <v>90</v>
      </c>
      <c r="BJ21" s="13">
        <f t="shared" si="28"/>
        <v>176</v>
      </c>
      <c r="BK21" s="2">
        <f t="shared" si="29"/>
        <v>7.2727272727272724E-2</v>
      </c>
      <c r="BL21" s="13">
        <v>88</v>
      </c>
      <c r="BM21" s="13">
        <v>106</v>
      </c>
      <c r="BN21" s="13">
        <f t="shared" si="30"/>
        <v>194</v>
      </c>
      <c r="BO21" s="2">
        <f t="shared" si="31"/>
        <v>6.9459362692445403E-2</v>
      </c>
      <c r="BP21" s="13">
        <f t="shared" si="32"/>
        <v>7210</v>
      </c>
      <c r="BQ21" s="2">
        <f t="shared" si="33"/>
        <v>7.1702053602506088E-2</v>
      </c>
    </row>
    <row r="22" spans="1:69" x14ac:dyDescent="0.25">
      <c r="A22" s="4">
        <v>14</v>
      </c>
      <c r="B22" s="5">
        <v>1014</v>
      </c>
      <c r="C22" s="1" t="s">
        <v>97</v>
      </c>
      <c r="D22" s="13">
        <v>169</v>
      </c>
      <c r="E22" s="13">
        <v>147</v>
      </c>
      <c r="F22" s="13">
        <f t="shared" si="0"/>
        <v>316</v>
      </c>
      <c r="G22" s="2">
        <f t="shared" si="1"/>
        <v>5.6348074179743225E-2</v>
      </c>
      <c r="H22" s="13">
        <v>219</v>
      </c>
      <c r="I22" s="13">
        <v>213</v>
      </c>
      <c r="J22" s="13">
        <f t="shared" si="2"/>
        <v>432</v>
      </c>
      <c r="K22" s="2">
        <f t="shared" si="3"/>
        <v>5.9348811649951913E-2</v>
      </c>
      <c r="L22" s="13">
        <v>246</v>
      </c>
      <c r="M22" s="13">
        <v>219</v>
      </c>
      <c r="N22" s="13">
        <f t="shared" si="4"/>
        <v>465</v>
      </c>
      <c r="O22" s="2">
        <f t="shared" si="5"/>
        <v>5.9265867958195259E-2</v>
      </c>
      <c r="P22" s="13">
        <v>219</v>
      </c>
      <c r="Q22" s="13">
        <v>230</v>
      </c>
      <c r="R22" s="13">
        <f t="shared" si="6"/>
        <v>449</v>
      </c>
      <c r="S22" s="2">
        <f t="shared" si="7"/>
        <v>5.5824940942434412E-2</v>
      </c>
      <c r="T22" s="13">
        <v>207</v>
      </c>
      <c r="U22" s="13">
        <v>249</v>
      </c>
      <c r="V22" s="13">
        <f t="shared" si="8"/>
        <v>456</v>
      </c>
      <c r="W22" s="2">
        <f t="shared" si="9"/>
        <v>5.8604292507389799E-2</v>
      </c>
      <c r="X22" s="13">
        <v>222</v>
      </c>
      <c r="Y22" s="13">
        <v>204</v>
      </c>
      <c r="Z22" s="13">
        <f t="shared" si="10"/>
        <v>426</v>
      </c>
      <c r="AA22" s="2">
        <f t="shared" si="11"/>
        <v>5.9043659043659047E-2</v>
      </c>
      <c r="AB22" s="13">
        <v>184</v>
      </c>
      <c r="AC22" s="13">
        <v>217</v>
      </c>
      <c r="AD22" s="13">
        <f t="shared" si="12"/>
        <v>401</v>
      </c>
      <c r="AE22" s="2">
        <f t="shared" si="13"/>
        <v>5.7228485799914373E-2</v>
      </c>
      <c r="AF22" s="13">
        <v>176</v>
      </c>
      <c r="AG22" s="13">
        <v>209</v>
      </c>
      <c r="AH22" s="13">
        <f t="shared" si="14"/>
        <v>385</v>
      </c>
      <c r="AI22" s="2">
        <f t="shared" si="15"/>
        <v>5.8245083207261725E-2</v>
      </c>
      <c r="AJ22" s="13">
        <v>249</v>
      </c>
      <c r="AK22" s="13">
        <v>244</v>
      </c>
      <c r="AL22" s="13">
        <f t="shared" si="16"/>
        <v>493</v>
      </c>
      <c r="AM22" s="2">
        <f t="shared" si="17"/>
        <v>6.2802547770700642E-2</v>
      </c>
      <c r="AN22" s="13">
        <v>223</v>
      </c>
      <c r="AO22" s="13">
        <v>229</v>
      </c>
      <c r="AP22" s="13">
        <f t="shared" si="18"/>
        <v>452</v>
      </c>
      <c r="AQ22" s="2">
        <f t="shared" si="19"/>
        <v>5.6755399296835762E-2</v>
      </c>
      <c r="AR22" s="13">
        <v>201</v>
      </c>
      <c r="AS22" s="13">
        <v>202</v>
      </c>
      <c r="AT22" s="13">
        <f t="shared" si="20"/>
        <v>403</v>
      </c>
      <c r="AU22" s="2">
        <f t="shared" si="21"/>
        <v>5.8127794605509882E-2</v>
      </c>
      <c r="AV22" s="13">
        <v>184</v>
      </c>
      <c r="AW22" s="13">
        <v>163</v>
      </c>
      <c r="AX22" s="13">
        <f t="shared" si="22"/>
        <v>347</v>
      </c>
      <c r="AY22" s="2">
        <f t="shared" si="23"/>
        <v>5.5493363185670878E-2</v>
      </c>
      <c r="AZ22" s="13">
        <v>126</v>
      </c>
      <c r="BA22" s="13">
        <v>134</v>
      </c>
      <c r="BB22" s="13">
        <f t="shared" si="24"/>
        <v>260</v>
      </c>
      <c r="BC22" s="2">
        <f t="shared" si="25"/>
        <v>5.0623052959501556E-2</v>
      </c>
      <c r="BD22" s="13">
        <v>91</v>
      </c>
      <c r="BE22" s="13">
        <v>105</v>
      </c>
      <c r="BF22" s="13">
        <f t="shared" si="26"/>
        <v>196</v>
      </c>
      <c r="BG22" s="2">
        <f t="shared" si="27"/>
        <v>5.1349227141734344E-2</v>
      </c>
      <c r="BH22" s="13">
        <v>82</v>
      </c>
      <c r="BI22" s="13">
        <v>65</v>
      </c>
      <c r="BJ22" s="13">
        <f t="shared" si="28"/>
        <v>147</v>
      </c>
      <c r="BK22" s="2">
        <f t="shared" si="29"/>
        <v>6.074380165289256E-2</v>
      </c>
      <c r="BL22" s="13">
        <v>70</v>
      </c>
      <c r="BM22" s="13">
        <v>95</v>
      </c>
      <c r="BN22" s="13">
        <f t="shared" si="30"/>
        <v>165</v>
      </c>
      <c r="BO22" s="2">
        <f>IFERROR(BN22/BN$23,0)</f>
        <v>5.9076262083780882E-2</v>
      </c>
      <c r="BP22" s="13">
        <f t="shared" si="32"/>
        <v>5793</v>
      </c>
      <c r="BQ22" s="2">
        <f t="shared" si="33"/>
        <v>5.7610263040127292E-2</v>
      </c>
    </row>
    <row r="23" spans="1:69" x14ac:dyDescent="0.25">
      <c r="A23" s="17" t="s">
        <v>210</v>
      </c>
      <c r="B23" s="17"/>
      <c r="C23" s="17"/>
      <c r="D23" s="14">
        <f>SUM(D9:D22)</f>
        <v>2931</v>
      </c>
      <c r="E23" s="14">
        <f t="shared" ref="E23:F23" si="34">SUM(E9:E22)</f>
        <v>2677</v>
      </c>
      <c r="F23" s="14">
        <f t="shared" si="34"/>
        <v>5608</v>
      </c>
      <c r="G23" s="12">
        <f>F23/$BP$23</f>
        <v>5.5770473870021382E-2</v>
      </c>
      <c r="H23" s="14">
        <f>SUM(H9:H22)</f>
        <v>3787</v>
      </c>
      <c r="I23" s="14">
        <f>SUM(I9:I22)</f>
        <v>3492</v>
      </c>
      <c r="J23" s="14">
        <f>SUM(J9:J22)</f>
        <v>7279</v>
      </c>
      <c r="K23" s="12">
        <f>J23/$BP$23</f>
        <v>7.2388245238923968E-2</v>
      </c>
      <c r="L23" s="14">
        <f>SUM(L9:L22)</f>
        <v>4036</v>
      </c>
      <c r="M23" s="14">
        <f t="shared" ref="M23" si="35">SUM(M9:M22)</f>
        <v>3810</v>
      </c>
      <c r="N23" s="14">
        <f>SUM(N9:N22)</f>
        <v>7846</v>
      </c>
      <c r="O23" s="12">
        <f>N23/$BP$23</f>
        <v>7.8026950425140476E-2</v>
      </c>
      <c r="P23" s="14">
        <f>SUM(P9:P22)</f>
        <v>4124</v>
      </c>
      <c r="Q23" s="14">
        <f t="shared" ref="Q23" si="36">SUM(Q9:Q22)</f>
        <v>3919</v>
      </c>
      <c r="R23" s="14">
        <f>SUM(R9:R22)</f>
        <v>8043</v>
      </c>
      <c r="S23" s="12">
        <f>R23/$BP$23</f>
        <v>7.9986077271145151E-2</v>
      </c>
      <c r="T23" s="14">
        <f>SUM(T9:T22)</f>
        <v>3943</v>
      </c>
      <c r="U23" s="14">
        <f>SUM(U9:U22)</f>
        <v>3838</v>
      </c>
      <c r="V23" s="14">
        <f>SUM(V9:V22)</f>
        <v>7781</v>
      </c>
      <c r="W23" s="12">
        <f>V23/$BP$23</f>
        <v>7.7380538014022171E-2</v>
      </c>
      <c r="X23" s="14">
        <f>SUM(X9:X22)</f>
        <v>3647</v>
      </c>
      <c r="Y23" s="14">
        <f t="shared" ref="Y23:Z23" si="37">SUM(Y9:Y22)</f>
        <v>3568</v>
      </c>
      <c r="Z23" s="14">
        <f t="shared" si="37"/>
        <v>7215</v>
      </c>
      <c r="AA23" s="12">
        <f>Z23/$BP$23</f>
        <v>7.175177763413057E-2</v>
      </c>
      <c r="AB23" s="14">
        <f t="shared" ref="AB23:AC23" si="38">SUM(AB9:AB22)</f>
        <v>3448</v>
      </c>
      <c r="AC23" s="14">
        <f t="shared" si="38"/>
        <v>3559</v>
      </c>
      <c r="AD23" s="14">
        <f>SUM(AD9:AD22)</f>
        <v>7007</v>
      </c>
      <c r="AE23" s="12">
        <f>AD23/$BP$23</f>
        <v>6.9683257918552038E-2</v>
      </c>
      <c r="AF23" s="14">
        <f>SUM(AF9:AF22)</f>
        <v>3307</v>
      </c>
      <c r="AG23" s="14">
        <f t="shared" ref="AG23:AH23" si="39">SUM(AG9:AG22)</f>
        <v>3303</v>
      </c>
      <c r="AH23" s="14">
        <f t="shared" si="39"/>
        <v>6610</v>
      </c>
      <c r="AI23" s="12">
        <f>AH23/$BP$23</f>
        <v>6.5735169807567995E-2</v>
      </c>
      <c r="AJ23" s="14">
        <f>SUM(AJ9:AJ22)</f>
        <v>3888</v>
      </c>
      <c r="AK23" s="14">
        <f t="shared" ref="AK23:AL23" si="40">SUM(AK9:AK22)</f>
        <v>3962</v>
      </c>
      <c r="AL23" s="14">
        <f t="shared" si="40"/>
        <v>7850</v>
      </c>
      <c r="AM23" s="12">
        <f>AL23/$BP$23</f>
        <v>7.8066729650440064E-2</v>
      </c>
      <c r="AN23" s="14">
        <f>SUM(AN9:AN22)</f>
        <v>3912</v>
      </c>
      <c r="AO23" s="14">
        <f t="shared" ref="AO23:AP23" si="41">SUM(AO9:AO22)</f>
        <v>4052</v>
      </c>
      <c r="AP23" s="14">
        <f t="shared" si="41"/>
        <v>7964</v>
      </c>
      <c r="AQ23" s="12">
        <f>AP23/$BP$23</f>
        <v>7.9200437571478294E-2</v>
      </c>
      <c r="AR23" s="14">
        <f>SUM(AR9:AR22)</f>
        <v>3424</v>
      </c>
      <c r="AS23" s="14">
        <f t="shared" ref="AS23:AT23" si="42">SUM(AS9:AS22)</f>
        <v>3509</v>
      </c>
      <c r="AT23" s="14">
        <f t="shared" si="42"/>
        <v>6933</v>
      </c>
      <c r="AU23" s="12">
        <f>AT23/$BP$23</f>
        <v>6.8947342250509677E-2</v>
      </c>
      <c r="AV23" s="14">
        <f>SUM(AV9:AV22)</f>
        <v>3101</v>
      </c>
      <c r="AW23" s="14">
        <f t="shared" ref="AW23:AX23" si="43">SUM(AW9:AW22)</f>
        <v>3152</v>
      </c>
      <c r="AX23" s="14">
        <f t="shared" si="43"/>
        <v>6253</v>
      </c>
      <c r="AY23" s="12">
        <f>AX23/$BP$23</f>
        <v>6.2184873949579833E-2</v>
      </c>
      <c r="AZ23" s="14">
        <f>SUM(AZ9:AZ22)</f>
        <v>2473</v>
      </c>
      <c r="BA23" s="14">
        <f t="shared" ref="BA23:BB23" si="44">SUM(BA9:BA22)</f>
        <v>2663</v>
      </c>
      <c r="BB23" s="14">
        <f t="shared" si="44"/>
        <v>5136</v>
      </c>
      <c r="BC23" s="12">
        <f>BB23/$BP$23</f>
        <v>5.1076525284670084E-2</v>
      </c>
      <c r="BD23" s="14">
        <f>SUM(BD9:BD22)</f>
        <v>1831</v>
      </c>
      <c r="BE23" s="14">
        <f t="shared" ref="BE23:BF23" si="45">SUM(BE9:BE22)</f>
        <v>1986</v>
      </c>
      <c r="BF23" s="14">
        <f t="shared" si="45"/>
        <v>3817</v>
      </c>
      <c r="BG23" s="12">
        <f>BF23/$BP$23</f>
        <v>3.7959325742131171E-2</v>
      </c>
      <c r="BH23" s="14">
        <f>SUM(BH9:BH22)</f>
        <v>1259</v>
      </c>
      <c r="BI23" s="14">
        <f t="shared" ref="BI23:BJ23" si="46">SUM(BI9:BI22)</f>
        <v>1161</v>
      </c>
      <c r="BJ23" s="14">
        <f t="shared" si="46"/>
        <v>2420</v>
      </c>
      <c r="BK23" s="12">
        <f>BJ23/$BP$23</f>
        <v>2.4066431306250309E-2</v>
      </c>
      <c r="BL23" s="14">
        <f>SUM(BL9:BL22)</f>
        <v>1207</v>
      </c>
      <c r="BM23" s="14">
        <f t="shared" ref="BM23:BN23" si="47">SUM(BM9:BM22)</f>
        <v>1586</v>
      </c>
      <c r="BN23" s="14">
        <f t="shared" si="47"/>
        <v>2793</v>
      </c>
      <c r="BO23" s="12">
        <f>BN23/$BP$23</f>
        <v>2.7775844065436827E-2</v>
      </c>
      <c r="BP23" s="15">
        <f>SUM(BP9:BP22)</f>
        <v>100555</v>
      </c>
      <c r="BQ23" s="12">
        <f>'KAB SUKOHARJO'!BQ12</f>
        <v>0.10946429932180142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A23:C23"/>
    <mergeCell ref="AJ7:AM7"/>
    <mergeCell ref="AN7:AQ7"/>
    <mergeCell ref="AR7:AU7"/>
    <mergeCell ref="AV7:AY7"/>
    <mergeCell ref="L7:O7"/>
    <mergeCell ref="P7:S7"/>
    <mergeCell ref="T7:W7"/>
    <mergeCell ref="X7:AA7"/>
    <mergeCell ref="AB7:AE7"/>
    <mergeCell ref="AF7:AI7"/>
    <mergeCell ref="H7:K7"/>
    <mergeCell ref="A1:M2"/>
    <mergeCell ref="BH7:BK7"/>
    <mergeCell ref="BL7:BO7"/>
    <mergeCell ref="BP7:BQ7"/>
    <mergeCell ref="AZ7:BC7"/>
    <mergeCell ref="BD7:BG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AA0D-95B7-4712-ABD8-D921A15D6C73}">
  <sheetPr codeName="Sheet6"/>
  <dimension ref="A1:BQ26"/>
  <sheetViews>
    <sheetView workbookViewId="0">
      <selection activeCell="A9" sqref="A9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99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100</v>
      </c>
      <c r="D9" s="13">
        <v>71</v>
      </c>
      <c r="E9" s="13">
        <v>86</v>
      </c>
      <c r="F9" s="13">
        <f>SUM(D9:E9)</f>
        <v>157</v>
      </c>
      <c r="G9" s="2">
        <f>IFERROR(F9/F$25,0)</f>
        <v>5.229846768820786E-2</v>
      </c>
      <c r="H9" s="13">
        <v>117</v>
      </c>
      <c r="I9" s="13">
        <v>100</v>
      </c>
      <c r="J9" s="13">
        <f>SUM(H9:I9)</f>
        <v>217</v>
      </c>
      <c r="K9" s="2">
        <f>IFERROR(J9/J$25,0)</f>
        <v>5.4141716566866269E-2</v>
      </c>
      <c r="L9" s="13">
        <v>95</v>
      </c>
      <c r="M9" s="13">
        <v>93</v>
      </c>
      <c r="N9" s="13">
        <f>SUM(L9:M9)</f>
        <v>188</v>
      </c>
      <c r="O9" s="2">
        <f>IFERROR(N9/N$25,0)</f>
        <v>4.5214045214045213E-2</v>
      </c>
      <c r="P9" s="13">
        <v>106</v>
      </c>
      <c r="Q9" s="13">
        <v>94</v>
      </c>
      <c r="R9" s="13">
        <f>SUM(P9:Q9)</f>
        <v>200</v>
      </c>
      <c r="S9" s="2">
        <f>IFERROR(R9/R$25,0)</f>
        <v>4.6371435195919311E-2</v>
      </c>
      <c r="T9" s="13">
        <v>87</v>
      </c>
      <c r="U9" s="13">
        <v>73</v>
      </c>
      <c r="V9" s="13">
        <f>SUM(T9:U9)</f>
        <v>160</v>
      </c>
      <c r="W9" s="2">
        <f>IFERROR(V9/V$25,0)</f>
        <v>4.1808204860203813E-2</v>
      </c>
      <c r="X9" s="13">
        <v>103</v>
      </c>
      <c r="Y9" s="13">
        <v>109</v>
      </c>
      <c r="Z9" s="13">
        <f>SUM(X9:Y9)</f>
        <v>212</v>
      </c>
      <c r="AA9" s="2">
        <f>IFERROR(Z9/Z$25,0)</f>
        <v>5.4345039733401691E-2</v>
      </c>
      <c r="AB9" s="13">
        <v>107</v>
      </c>
      <c r="AC9" s="13">
        <v>100</v>
      </c>
      <c r="AD9" s="13">
        <f>SUM(AB9:AC9)</f>
        <v>207</v>
      </c>
      <c r="AE9" s="2">
        <f>IFERROR(AD9/AD$25,0)</f>
        <v>5.5214723926380369E-2</v>
      </c>
      <c r="AF9" s="13">
        <v>94</v>
      </c>
      <c r="AG9" s="13">
        <v>107</v>
      </c>
      <c r="AH9" s="13">
        <f>SUM(AF9:AG9)</f>
        <v>201</v>
      </c>
      <c r="AI9" s="2">
        <f>IFERROR(AH9/AH$25,0)</f>
        <v>5.438311688311688E-2</v>
      </c>
      <c r="AJ9" s="13">
        <v>131</v>
      </c>
      <c r="AK9" s="13">
        <v>99</v>
      </c>
      <c r="AL9" s="13">
        <f>SUM(AJ9:AK9)</f>
        <v>230</v>
      </c>
      <c r="AM9" s="2">
        <f>IFERROR(AL9/AL$25,0)</f>
        <v>5.1685393258426963E-2</v>
      </c>
      <c r="AN9" s="13">
        <v>108</v>
      </c>
      <c r="AO9" s="13">
        <v>82</v>
      </c>
      <c r="AP9" s="13">
        <f>SUM(AN9:AO9)</f>
        <v>190</v>
      </c>
      <c r="AQ9" s="2">
        <f>IFERROR(AP9/AP$25,0)</f>
        <v>4.6239961061085424E-2</v>
      </c>
      <c r="AR9" s="13">
        <v>102</v>
      </c>
      <c r="AS9" s="13">
        <v>80</v>
      </c>
      <c r="AT9" s="13">
        <f>SUM(AR9:AS9)</f>
        <v>182</v>
      </c>
      <c r="AU9" s="2">
        <f>IFERROR(AT9/AT$25,0)</f>
        <v>5.1267605633802817E-2</v>
      </c>
      <c r="AV9" s="13">
        <v>96</v>
      </c>
      <c r="AW9" s="13">
        <v>91</v>
      </c>
      <c r="AX9" s="13">
        <f>SUM(AV9:AW9)</f>
        <v>187</v>
      </c>
      <c r="AY9" s="2">
        <f>IFERROR(AX9/AX$25,0)</f>
        <v>5.4598540145985398E-2</v>
      </c>
      <c r="AZ9" s="13">
        <v>72</v>
      </c>
      <c r="BA9" s="13">
        <v>97</v>
      </c>
      <c r="BB9" s="13">
        <f>SUM(AZ9:BA9)</f>
        <v>169</v>
      </c>
      <c r="BC9" s="2">
        <f>IFERROR(BB9/BB$25,0)</f>
        <v>5.5519053876478319E-2</v>
      </c>
      <c r="BD9" s="13">
        <v>76</v>
      </c>
      <c r="BE9" s="13">
        <v>65</v>
      </c>
      <c r="BF9" s="13">
        <f>SUM(BD9:BE9)</f>
        <v>141</v>
      </c>
      <c r="BG9" s="2">
        <f>IFERROR(BF9/BF$25,0)</f>
        <v>5.4778554778554776E-2</v>
      </c>
      <c r="BH9" s="13">
        <v>56</v>
      </c>
      <c r="BI9" s="13">
        <v>47</v>
      </c>
      <c r="BJ9" s="13">
        <f>SUM(BH9:BI9)</f>
        <v>103</v>
      </c>
      <c r="BK9" s="2">
        <f>IFERROR(BJ9/BJ$25,0)</f>
        <v>6.2386432465172621E-2</v>
      </c>
      <c r="BL9" s="13">
        <v>51</v>
      </c>
      <c r="BM9" s="13">
        <v>88</v>
      </c>
      <c r="BN9" s="13">
        <f>SUM(BL9:BM9)</f>
        <v>139</v>
      </c>
      <c r="BO9" s="2">
        <f>IFERROR(BN9/BN$25,0)</f>
        <v>5.4296875000000001E-2</v>
      </c>
      <c r="BP9" s="13">
        <f>BN9+BJ9+BF9+BB9+AX9+AT9+AP9+AL9+AH9+AD9+Z9+V9+R9+N9+J9+F9</f>
        <v>2883</v>
      </c>
      <c r="BQ9" s="2">
        <f>BP9/$BP$25</f>
        <v>5.1466519092418374E-2</v>
      </c>
    </row>
    <row r="10" spans="1:69" x14ac:dyDescent="0.25">
      <c r="A10" s="4">
        <v>2</v>
      </c>
      <c r="B10" s="5">
        <v>2002</v>
      </c>
      <c r="C10" s="1" t="s">
        <v>101</v>
      </c>
      <c r="D10" s="13">
        <v>73</v>
      </c>
      <c r="E10" s="13">
        <v>51</v>
      </c>
      <c r="F10" s="13">
        <f t="shared" ref="F10:F24" si="0">SUM(D10:E10)</f>
        <v>124</v>
      </c>
      <c r="G10" s="2">
        <f t="shared" ref="G10:G24" si="1">IFERROR(F10/F$25,0)</f>
        <v>4.1305796135909394E-2</v>
      </c>
      <c r="H10" s="13">
        <v>71</v>
      </c>
      <c r="I10" s="13">
        <v>71</v>
      </c>
      <c r="J10" s="13">
        <f t="shared" ref="J10:J24" si="2">SUM(H10:I10)</f>
        <v>142</v>
      </c>
      <c r="K10" s="2">
        <f t="shared" ref="K10:K24" si="3">IFERROR(J10/J$25,0)</f>
        <v>3.5429141716566866E-2</v>
      </c>
      <c r="L10" s="13">
        <v>84</v>
      </c>
      <c r="M10" s="13">
        <v>81</v>
      </c>
      <c r="N10" s="13">
        <f t="shared" ref="N10:N24" si="4">SUM(L10:M10)</f>
        <v>165</v>
      </c>
      <c r="O10" s="2">
        <f t="shared" ref="O10:O24" si="5">IFERROR(N10/N$25,0)</f>
        <v>3.968253968253968E-2</v>
      </c>
      <c r="P10" s="13">
        <v>85</v>
      </c>
      <c r="Q10" s="13">
        <v>74</v>
      </c>
      <c r="R10" s="13">
        <f t="shared" ref="R10:R24" si="6">SUM(P10:Q10)</f>
        <v>159</v>
      </c>
      <c r="S10" s="2">
        <f t="shared" ref="S10:S24" si="7">IFERROR(R10/R$25,0)</f>
        <v>3.6865290980755853E-2</v>
      </c>
      <c r="T10" s="13">
        <v>72</v>
      </c>
      <c r="U10" s="13">
        <v>63</v>
      </c>
      <c r="V10" s="13">
        <f t="shared" ref="V10:V24" si="8">SUM(T10:U10)</f>
        <v>135</v>
      </c>
      <c r="W10" s="2">
        <f t="shared" ref="W10:W24" si="9">IFERROR(V10/V$25,0)</f>
        <v>3.5275672850796969E-2</v>
      </c>
      <c r="X10" s="13">
        <v>71</v>
      </c>
      <c r="Y10" s="13">
        <v>67</v>
      </c>
      <c r="Z10" s="13">
        <f t="shared" ref="Z10:Z24" si="10">SUM(X10:Y10)</f>
        <v>138</v>
      </c>
      <c r="AA10" s="2">
        <f t="shared" ref="AA10:AA24" si="11">IFERROR(Z10/Z$25,0)</f>
        <v>3.5375544732119971E-2</v>
      </c>
      <c r="AB10" s="13">
        <v>75</v>
      </c>
      <c r="AC10" s="13">
        <v>80</v>
      </c>
      <c r="AD10" s="13">
        <f t="shared" ref="AD10:AD24" si="12">SUM(AB10:AC10)</f>
        <v>155</v>
      </c>
      <c r="AE10" s="2">
        <f t="shared" ref="AE10:AE24" si="13">IFERROR(AD10/AD$25,0)</f>
        <v>4.1344358495598824E-2</v>
      </c>
      <c r="AF10" s="13">
        <v>92</v>
      </c>
      <c r="AG10" s="13">
        <v>65</v>
      </c>
      <c r="AH10" s="13">
        <f t="shared" ref="AH10:AH24" si="14">SUM(AF10:AG10)</f>
        <v>157</v>
      </c>
      <c r="AI10" s="2">
        <f t="shared" ref="AI10:AI24" si="15">IFERROR(AH10/AH$25,0)</f>
        <v>4.2478354978354976E-2</v>
      </c>
      <c r="AJ10" s="13">
        <v>98</v>
      </c>
      <c r="AK10" s="13">
        <v>96</v>
      </c>
      <c r="AL10" s="13">
        <f t="shared" ref="AL10:AL24" si="16">SUM(AJ10:AK10)</f>
        <v>194</v>
      </c>
      <c r="AM10" s="2">
        <f t="shared" ref="AM10:AM24" si="17">IFERROR(AL10/AL$25,0)</f>
        <v>4.359550561797753E-2</v>
      </c>
      <c r="AN10" s="13">
        <v>91</v>
      </c>
      <c r="AO10" s="13">
        <v>85</v>
      </c>
      <c r="AP10" s="13">
        <f t="shared" ref="AP10:AP24" si="18">SUM(AN10:AO10)</f>
        <v>176</v>
      </c>
      <c r="AQ10" s="2">
        <f t="shared" ref="AQ10:AQ24" si="19">IFERROR(AP10/AP$25,0)</f>
        <v>4.2832806035531759E-2</v>
      </c>
      <c r="AR10" s="13">
        <v>77</v>
      </c>
      <c r="AS10" s="13">
        <v>59</v>
      </c>
      <c r="AT10" s="13">
        <f t="shared" ref="AT10:AT24" si="20">SUM(AR10:AS10)</f>
        <v>136</v>
      </c>
      <c r="AU10" s="2">
        <f t="shared" ref="AU10:AU24" si="21">IFERROR(AT10/AT$25,0)</f>
        <v>3.8309859154929578E-2</v>
      </c>
      <c r="AV10" s="13">
        <v>66</v>
      </c>
      <c r="AW10" s="13">
        <v>49</v>
      </c>
      <c r="AX10" s="13">
        <f t="shared" ref="AX10:AX24" si="22">SUM(AV10:AW10)</f>
        <v>115</v>
      </c>
      <c r="AY10" s="2">
        <f t="shared" ref="AY10:AY24" si="23">IFERROR(AX10/AX$25,0)</f>
        <v>3.3576642335766425E-2</v>
      </c>
      <c r="AZ10" s="13">
        <v>59</v>
      </c>
      <c r="BA10" s="13">
        <v>69</v>
      </c>
      <c r="BB10" s="13">
        <f t="shared" ref="BB10:BB24" si="24">SUM(AZ10:BA10)</f>
        <v>128</v>
      </c>
      <c r="BC10" s="2">
        <f t="shared" ref="BC10:BC24" si="25">IFERROR(BB10/BB$25,0)</f>
        <v>4.2049934296977662E-2</v>
      </c>
      <c r="BD10" s="13">
        <v>57</v>
      </c>
      <c r="BE10" s="13">
        <v>72</v>
      </c>
      <c r="BF10" s="13">
        <f t="shared" ref="BF10:BF24" si="26">SUM(BD10:BE10)</f>
        <v>129</v>
      </c>
      <c r="BG10" s="2">
        <f t="shared" ref="BG10:BG24" si="27">IFERROR(BF10/BF$25,0)</f>
        <v>5.011655011655012E-2</v>
      </c>
      <c r="BH10" s="13">
        <v>40</v>
      </c>
      <c r="BI10" s="13">
        <v>38</v>
      </c>
      <c r="BJ10" s="13">
        <f t="shared" ref="BJ10:BJ24" si="28">SUM(BH10:BI10)</f>
        <v>78</v>
      </c>
      <c r="BK10" s="2">
        <f t="shared" ref="BK10:BK24" si="29">IFERROR(BJ10/BJ$25,0)</f>
        <v>4.7244094488188976E-2</v>
      </c>
      <c r="BL10" s="13">
        <v>53</v>
      </c>
      <c r="BM10" s="13">
        <v>65</v>
      </c>
      <c r="BN10" s="13">
        <f t="shared" ref="BN10:BN24" si="30">SUM(BL10:BM10)</f>
        <v>118</v>
      </c>
      <c r="BO10" s="2">
        <f t="shared" ref="BO10:BO24" si="31">IFERROR(BN10/BN$25,0)</f>
        <v>4.6093750000000003E-2</v>
      </c>
      <c r="BP10" s="13">
        <f t="shared" ref="BP10:BP24" si="32">BN10+BJ10+BF10+BB10+AX10+AT10+AP10+AL10+AH10+AD10+Z10+V10+R10+N10+J10+F10</f>
        <v>2249</v>
      </c>
      <c r="BQ10" s="2">
        <f t="shared" ref="BQ10:BQ24" si="33">BP10/$BP$25</f>
        <v>4.0148526340218149E-2</v>
      </c>
    </row>
    <row r="11" spans="1:69" x14ac:dyDescent="0.25">
      <c r="A11" s="4">
        <v>3</v>
      </c>
      <c r="B11" s="5">
        <v>2003</v>
      </c>
      <c r="C11" s="1" t="s">
        <v>102</v>
      </c>
      <c r="D11" s="13">
        <v>97</v>
      </c>
      <c r="E11" s="13">
        <v>89</v>
      </c>
      <c r="F11" s="13">
        <f t="shared" si="0"/>
        <v>186</v>
      </c>
      <c r="G11" s="2">
        <f t="shared" si="1"/>
        <v>6.1958694203864094E-2</v>
      </c>
      <c r="H11" s="13">
        <v>137</v>
      </c>
      <c r="I11" s="13">
        <v>103</v>
      </c>
      <c r="J11" s="13">
        <f t="shared" si="2"/>
        <v>240</v>
      </c>
      <c r="K11" s="2">
        <f t="shared" si="3"/>
        <v>5.9880239520958084E-2</v>
      </c>
      <c r="L11" s="13">
        <v>122</v>
      </c>
      <c r="M11" s="13">
        <v>140</v>
      </c>
      <c r="N11" s="13">
        <f t="shared" si="4"/>
        <v>262</v>
      </c>
      <c r="O11" s="2">
        <f t="shared" si="5"/>
        <v>6.3011063011063018E-2</v>
      </c>
      <c r="P11" s="13">
        <v>128</v>
      </c>
      <c r="Q11" s="13">
        <v>126</v>
      </c>
      <c r="R11" s="13">
        <f t="shared" si="6"/>
        <v>254</v>
      </c>
      <c r="S11" s="2">
        <f t="shared" si="7"/>
        <v>5.8891722698817525E-2</v>
      </c>
      <c r="T11" s="13">
        <v>123</v>
      </c>
      <c r="U11" s="13">
        <v>116</v>
      </c>
      <c r="V11" s="13">
        <f t="shared" si="8"/>
        <v>239</v>
      </c>
      <c r="W11" s="2">
        <f t="shared" si="9"/>
        <v>6.245100600992945E-2</v>
      </c>
      <c r="X11" s="13">
        <v>125</v>
      </c>
      <c r="Y11" s="13">
        <v>94</v>
      </c>
      <c r="Z11" s="13">
        <f t="shared" si="10"/>
        <v>219</v>
      </c>
      <c r="AA11" s="2">
        <f t="shared" si="11"/>
        <v>5.6139451422712122E-2</v>
      </c>
      <c r="AB11" s="13">
        <v>118</v>
      </c>
      <c r="AC11" s="13">
        <v>107</v>
      </c>
      <c r="AD11" s="13">
        <f t="shared" si="12"/>
        <v>225</v>
      </c>
      <c r="AE11" s="2">
        <f t="shared" si="13"/>
        <v>6.0016004267804748E-2</v>
      </c>
      <c r="AF11" s="13">
        <v>125</v>
      </c>
      <c r="AG11" s="13">
        <v>112</v>
      </c>
      <c r="AH11" s="13">
        <f t="shared" si="14"/>
        <v>237</v>
      </c>
      <c r="AI11" s="2">
        <f t="shared" si="15"/>
        <v>6.4123376623376624E-2</v>
      </c>
      <c r="AJ11" s="13">
        <v>157</v>
      </c>
      <c r="AK11" s="13">
        <v>140</v>
      </c>
      <c r="AL11" s="13">
        <f t="shared" si="16"/>
        <v>297</v>
      </c>
      <c r="AM11" s="2">
        <f t="shared" si="17"/>
        <v>6.6741573033707868E-2</v>
      </c>
      <c r="AN11" s="13">
        <v>111</v>
      </c>
      <c r="AO11" s="13">
        <v>109</v>
      </c>
      <c r="AP11" s="13">
        <f t="shared" si="18"/>
        <v>220</v>
      </c>
      <c r="AQ11" s="2">
        <f t="shared" si="19"/>
        <v>5.3541007544414702E-2</v>
      </c>
      <c r="AR11" s="13">
        <v>97</v>
      </c>
      <c r="AS11" s="13">
        <v>88</v>
      </c>
      <c r="AT11" s="13">
        <f t="shared" si="20"/>
        <v>185</v>
      </c>
      <c r="AU11" s="2">
        <f t="shared" si="21"/>
        <v>5.2112676056338028E-2</v>
      </c>
      <c r="AV11" s="13">
        <v>96</v>
      </c>
      <c r="AW11" s="13">
        <v>121</v>
      </c>
      <c r="AX11" s="13">
        <f t="shared" si="22"/>
        <v>217</v>
      </c>
      <c r="AY11" s="2">
        <f t="shared" si="23"/>
        <v>6.3357664233576638E-2</v>
      </c>
      <c r="AZ11" s="13">
        <v>101</v>
      </c>
      <c r="BA11" s="13">
        <v>98</v>
      </c>
      <c r="BB11" s="13">
        <f t="shared" si="24"/>
        <v>199</v>
      </c>
      <c r="BC11" s="2">
        <f t="shared" si="25"/>
        <v>6.5374507227332457E-2</v>
      </c>
      <c r="BD11" s="13">
        <v>89</v>
      </c>
      <c r="BE11" s="13">
        <v>76</v>
      </c>
      <c r="BF11" s="13">
        <f t="shared" si="26"/>
        <v>165</v>
      </c>
      <c r="BG11" s="2">
        <f t="shared" si="27"/>
        <v>6.4102564102564097E-2</v>
      </c>
      <c r="BH11" s="13">
        <v>53</v>
      </c>
      <c r="BI11" s="13">
        <v>50</v>
      </c>
      <c r="BJ11" s="13">
        <f t="shared" si="28"/>
        <v>103</v>
      </c>
      <c r="BK11" s="2">
        <f t="shared" si="29"/>
        <v>6.2386432465172621E-2</v>
      </c>
      <c r="BL11" s="13">
        <v>62</v>
      </c>
      <c r="BM11" s="13">
        <v>101</v>
      </c>
      <c r="BN11" s="13">
        <f t="shared" si="30"/>
        <v>163</v>
      </c>
      <c r="BO11" s="2">
        <f t="shared" si="31"/>
        <v>6.3671875000000003E-2</v>
      </c>
      <c r="BP11" s="13">
        <f t="shared" si="32"/>
        <v>3411</v>
      </c>
      <c r="BQ11" s="2">
        <f t="shared" si="33"/>
        <v>6.0892229144723926E-2</v>
      </c>
    </row>
    <row r="12" spans="1:69" x14ac:dyDescent="0.25">
      <c r="A12" s="4">
        <v>4</v>
      </c>
      <c r="B12" s="5">
        <v>2004</v>
      </c>
      <c r="C12" s="1" t="s">
        <v>103</v>
      </c>
      <c r="D12" s="13">
        <v>78</v>
      </c>
      <c r="E12" s="13">
        <v>73</v>
      </c>
      <c r="F12" s="13">
        <f t="shared" si="0"/>
        <v>151</v>
      </c>
      <c r="G12" s="2">
        <f t="shared" si="1"/>
        <v>5.0299800133244504E-2</v>
      </c>
      <c r="H12" s="13">
        <v>124</v>
      </c>
      <c r="I12" s="13">
        <v>80</v>
      </c>
      <c r="J12" s="13">
        <f t="shared" si="2"/>
        <v>204</v>
      </c>
      <c r="K12" s="2">
        <f t="shared" si="3"/>
        <v>5.089820359281437E-2</v>
      </c>
      <c r="L12" s="13">
        <v>117</v>
      </c>
      <c r="M12" s="13">
        <v>109</v>
      </c>
      <c r="N12" s="13">
        <f t="shared" si="4"/>
        <v>226</v>
      </c>
      <c r="O12" s="2">
        <f t="shared" si="5"/>
        <v>5.4353054353054354E-2</v>
      </c>
      <c r="P12" s="13">
        <v>113</v>
      </c>
      <c r="Q12" s="13">
        <v>99</v>
      </c>
      <c r="R12" s="13">
        <f t="shared" si="6"/>
        <v>212</v>
      </c>
      <c r="S12" s="2">
        <f t="shared" si="7"/>
        <v>4.9153721307674474E-2</v>
      </c>
      <c r="T12" s="13">
        <v>104</v>
      </c>
      <c r="U12" s="13">
        <v>106</v>
      </c>
      <c r="V12" s="13">
        <f t="shared" si="8"/>
        <v>210</v>
      </c>
      <c r="W12" s="2">
        <f t="shared" si="9"/>
        <v>5.4873268879017507E-2</v>
      </c>
      <c r="X12" s="13">
        <v>109</v>
      </c>
      <c r="Y12" s="13">
        <v>80</v>
      </c>
      <c r="Z12" s="13">
        <f t="shared" si="10"/>
        <v>189</v>
      </c>
      <c r="AA12" s="2">
        <f t="shared" si="11"/>
        <v>4.8449115611381696E-2</v>
      </c>
      <c r="AB12" s="13">
        <v>101</v>
      </c>
      <c r="AC12" s="13">
        <v>108</v>
      </c>
      <c r="AD12" s="13">
        <f t="shared" si="12"/>
        <v>209</v>
      </c>
      <c r="AE12" s="2">
        <f t="shared" si="13"/>
        <v>5.5748199519871963E-2</v>
      </c>
      <c r="AF12" s="13">
        <v>95</v>
      </c>
      <c r="AG12" s="13">
        <v>93</v>
      </c>
      <c r="AH12" s="13">
        <f t="shared" si="14"/>
        <v>188</v>
      </c>
      <c r="AI12" s="2">
        <f t="shared" si="15"/>
        <v>5.0865800865800864E-2</v>
      </c>
      <c r="AJ12" s="13">
        <v>126</v>
      </c>
      <c r="AK12" s="13">
        <v>109</v>
      </c>
      <c r="AL12" s="13">
        <f t="shared" si="16"/>
        <v>235</v>
      </c>
      <c r="AM12" s="2">
        <f t="shared" si="17"/>
        <v>5.2808988764044947E-2</v>
      </c>
      <c r="AN12" s="13">
        <v>105</v>
      </c>
      <c r="AO12" s="13">
        <v>79</v>
      </c>
      <c r="AP12" s="13">
        <f t="shared" si="18"/>
        <v>184</v>
      </c>
      <c r="AQ12" s="2">
        <f t="shared" si="19"/>
        <v>4.4779751764419569E-2</v>
      </c>
      <c r="AR12" s="13">
        <v>93</v>
      </c>
      <c r="AS12" s="13">
        <v>88</v>
      </c>
      <c r="AT12" s="13">
        <f t="shared" si="20"/>
        <v>181</v>
      </c>
      <c r="AU12" s="2">
        <f t="shared" si="21"/>
        <v>5.0985915492957744E-2</v>
      </c>
      <c r="AV12" s="13">
        <v>82</v>
      </c>
      <c r="AW12" s="13">
        <v>85</v>
      </c>
      <c r="AX12" s="13">
        <f t="shared" si="22"/>
        <v>167</v>
      </c>
      <c r="AY12" s="2">
        <f t="shared" si="23"/>
        <v>4.8759124087591241E-2</v>
      </c>
      <c r="AZ12" s="13">
        <v>71</v>
      </c>
      <c r="BA12" s="13">
        <v>94</v>
      </c>
      <c r="BB12" s="13">
        <f t="shared" si="24"/>
        <v>165</v>
      </c>
      <c r="BC12" s="2">
        <f t="shared" si="25"/>
        <v>5.4204993429697763E-2</v>
      </c>
      <c r="BD12" s="13">
        <v>74</v>
      </c>
      <c r="BE12" s="13">
        <v>64</v>
      </c>
      <c r="BF12" s="13">
        <f t="shared" si="26"/>
        <v>138</v>
      </c>
      <c r="BG12" s="2">
        <f t="shared" si="27"/>
        <v>5.3613053613053616E-2</v>
      </c>
      <c r="BH12" s="13">
        <v>41</v>
      </c>
      <c r="BI12" s="13">
        <v>49</v>
      </c>
      <c r="BJ12" s="13">
        <f t="shared" si="28"/>
        <v>90</v>
      </c>
      <c r="BK12" s="2">
        <f t="shared" si="29"/>
        <v>5.4512416717141125E-2</v>
      </c>
      <c r="BL12" s="13">
        <v>45</v>
      </c>
      <c r="BM12" s="13">
        <v>96</v>
      </c>
      <c r="BN12" s="13">
        <f t="shared" si="30"/>
        <v>141</v>
      </c>
      <c r="BO12" s="2">
        <f t="shared" si="31"/>
        <v>5.5078124999999999E-2</v>
      </c>
      <c r="BP12" s="13">
        <f t="shared" si="32"/>
        <v>2890</v>
      </c>
      <c r="BQ12" s="2">
        <f t="shared" si="33"/>
        <v>5.159148115750576E-2</v>
      </c>
    </row>
    <row r="13" spans="1:69" x14ac:dyDescent="0.25">
      <c r="A13" s="4">
        <v>5</v>
      </c>
      <c r="B13" s="5">
        <v>2005</v>
      </c>
      <c r="C13" s="1" t="s">
        <v>104</v>
      </c>
      <c r="D13" s="13">
        <v>86</v>
      </c>
      <c r="E13" s="13">
        <v>73</v>
      </c>
      <c r="F13" s="13">
        <f t="shared" si="0"/>
        <v>159</v>
      </c>
      <c r="G13" s="2">
        <f t="shared" si="1"/>
        <v>5.2964690206528983E-2</v>
      </c>
      <c r="H13" s="13">
        <v>110</v>
      </c>
      <c r="I13" s="13">
        <v>106</v>
      </c>
      <c r="J13" s="13">
        <f t="shared" si="2"/>
        <v>216</v>
      </c>
      <c r="K13" s="2">
        <f t="shared" si="3"/>
        <v>5.3892215568862277E-2</v>
      </c>
      <c r="L13" s="13">
        <v>142</v>
      </c>
      <c r="M13" s="13">
        <v>86</v>
      </c>
      <c r="N13" s="13">
        <f t="shared" si="4"/>
        <v>228</v>
      </c>
      <c r="O13" s="2">
        <f t="shared" si="5"/>
        <v>5.4834054834054832E-2</v>
      </c>
      <c r="P13" s="13">
        <v>128</v>
      </c>
      <c r="Q13" s="13">
        <v>113</v>
      </c>
      <c r="R13" s="13">
        <f t="shared" si="6"/>
        <v>241</v>
      </c>
      <c r="S13" s="2">
        <f t="shared" si="7"/>
        <v>5.5877579411082776E-2</v>
      </c>
      <c r="T13" s="13">
        <v>95</v>
      </c>
      <c r="U13" s="13">
        <v>90</v>
      </c>
      <c r="V13" s="13">
        <f t="shared" si="8"/>
        <v>185</v>
      </c>
      <c r="W13" s="2">
        <f t="shared" si="9"/>
        <v>4.8340736869610663E-2</v>
      </c>
      <c r="X13" s="13">
        <v>103</v>
      </c>
      <c r="Y13" s="13">
        <v>122</v>
      </c>
      <c r="Z13" s="13">
        <f t="shared" si="10"/>
        <v>225</v>
      </c>
      <c r="AA13" s="2">
        <f t="shared" si="11"/>
        <v>5.7677518584978209E-2</v>
      </c>
      <c r="AB13" s="13">
        <v>98</v>
      </c>
      <c r="AC13" s="13">
        <v>85</v>
      </c>
      <c r="AD13" s="13">
        <f t="shared" si="12"/>
        <v>183</v>
      </c>
      <c r="AE13" s="2">
        <f t="shared" si="13"/>
        <v>4.8813016804481198E-2</v>
      </c>
      <c r="AF13" s="13">
        <v>99</v>
      </c>
      <c r="AG13" s="13">
        <v>118</v>
      </c>
      <c r="AH13" s="13">
        <f t="shared" si="14"/>
        <v>217</v>
      </c>
      <c r="AI13" s="2">
        <f t="shared" si="15"/>
        <v>5.8712121212121215E-2</v>
      </c>
      <c r="AJ13" s="13">
        <v>135</v>
      </c>
      <c r="AK13" s="13">
        <v>120</v>
      </c>
      <c r="AL13" s="13">
        <f t="shared" si="16"/>
        <v>255</v>
      </c>
      <c r="AM13" s="2">
        <f t="shared" si="17"/>
        <v>5.7303370786516851E-2</v>
      </c>
      <c r="AN13" s="13">
        <v>114</v>
      </c>
      <c r="AO13" s="13">
        <v>108</v>
      </c>
      <c r="AP13" s="13">
        <f t="shared" si="18"/>
        <v>222</v>
      </c>
      <c r="AQ13" s="2">
        <f t="shared" si="19"/>
        <v>5.402774397663665E-2</v>
      </c>
      <c r="AR13" s="13">
        <v>84</v>
      </c>
      <c r="AS13" s="13">
        <v>77</v>
      </c>
      <c r="AT13" s="13">
        <f t="shared" si="20"/>
        <v>161</v>
      </c>
      <c r="AU13" s="2">
        <f t="shared" si="21"/>
        <v>4.5352112676056336E-2</v>
      </c>
      <c r="AV13" s="13">
        <v>85</v>
      </c>
      <c r="AW13" s="13">
        <v>102</v>
      </c>
      <c r="AX13" s="13">
        <f t="shared" si="22"/>
        <v>187</v>
      </c>
      <c r="AY13" s="2">
        <f t="shared" si="23"/>
        <v>5.4598540145985398E-2</v>
      </c>
      <c r="AZ13" s="13">
        <v>102</v>
      </c>
      <c r="BA13" s="13">
        <v>86</v>
      </c>
      <c r="BB13" s="13">
        <f t="shared" si="24"/>
        <v>188</v>
      </c>
      <c r="BC13" s="2">
        <f t="shared" si="25"/>
        <v>6.1760840998685937E-2</v>
      </c>
      <c r="BD13" s="13">
        <v>61</v>
      </c>
      <c r="BE13" s="13">
        <v>78</v>
      </c>
      <c r="BF13" s="13">
        <f t="shared" si="26"/>
        <v>139</v>
      </c>
      <c r="BG13" s="2">
        <f t="shared" si="27"/>
        <v>5.4001554001554E-2</v>
      </c>
      <c r="BH13" s="13">
        <v>37</v>
      </c>
      <c r="BI13" s="13">
        <v>50</v>
      </c>
      <c r="BJ13" s="13">
        <f t="shared" si="28"/>
        <v>87</v>
      </c>
      <c r="BK13" s="2">
        <f t="shared" si="29"/>
        <v>5.2695336159903086E-2</v>
      </c>
      <c r="BL13" s="13">
        <v>77</v>
      </c>
      <c r="BM13" s="13">
        <v>91</v>
      </c>
      <c r="BN13" s="13">
        <f t="shared" si="30"/>
        <v>168</v>
      </c>
      <c r="BO13" s="2">
        <f t="shared" si="31"/>
        <v>6.5625000000000003E-2</v>
      </c>
      <c r="BP13" s="13">
        <f t="shared" si="32"/>
        <v>3061</v>
      </c>
      <c r="BQ13" s="2">
        <f t="shared" si="33"/>
        <v>5.4644125890354715E-2</v>
      </c>
    </row>
    <row r="14" spans="1:69" x14ac:dyDescent="0.25">
      <c r="A14" s="4">
        <v>6</v>
      </c>
      <c r="B14" s="5">
        <v>2006</v>
      </c>
      <c r="C14" s="1" t="s">
        <v>105</v>
      </c>
      <c r="D14" s="13">
        <v>78</v>
      </c>
      <c r="E14" s="13">
        <v>95</v>
      </c>
      <c r="F14" s="13">
        <f t="shared" si="0"/>
        <v>173</v>
      </c>
      <c r="G14" s="2">
        <f t="shared" si="1"/>
        <v>5.7628247834776818E-2</v>
      </c>
      <c r="H14" s="13">
        <v>136</v>
      </c>
      <c r="I14" s="13">
        <v>115</v>
      </c>
      <c r="J14" s="13">
        <f t="shared" si="2"/>
        <v>251</v>
      </c>
      <c r="K14" s="2">
        <f t="shared" si="3"/>
        <v>6.2624750499001999E-2</v>
      </c>
      <c r="L14" s="13">
        <v>134</v>
      </c>
      <c r="M14" s="13">
        <v>123</v>
      </c>
      <c r="N14" s="13">
        <f t="shared" si="4"/>
        <v>257</v>
      </c>
      <c r="O14" s="2">
        <f t="shared" si="5"/>
        <v>6.1808561808561806E-2</v>
      </c>
      <c r="P14" s="13">
        <v>144</v>
      </c>
      <c r="Q14" s="13">
        <v>132</v>
      </c>
      <c r="R14" s="13">
        <f t="shared" si="6"/>
        <v>276</v>
      </c>
      <c r="S14" s="2">
        <f t="shared" si="7"/>
        <v>6.3992580570368648E-2</v>
      </c>
      <c r="T14" s="13">
        <v>107</v>
      </c>
      <c r="U14" s="13">
        <v>107</v>
      </c>
      <c r="V14" s="13">
        <f t="shared" si="8"/>
        <v>214</v>
      </c>
      <c r="W14" s="2">
        <f t="shared" si="9"/>
        <v>5.5918474000522606E-2</v>
      </c>
      <c r="X14" s="13">
        <v>133</v>
      </c>
      <c r="Y14" s="13">
        <v>117</v>
      </c>
      <c r="Z14" s="13">
        <f t="shared" si="10"/>
        <v>250</v>
      </c>
      <c r="AA14" s="2">
        <f t="shared" si="11"/>
        <v>6.4086131761086906E-2</v>
      </c>
      <c r="AB14" s="13">
        <v>108</v>
      </c>
      <c r="AC14" s="13">
        <v>112</v>
      </c>
      <c r="AD14" s="13">
        <f t="shared" si="12"/>
        <v>220</v>
      </c>
      <c r="AE14" s="2">
        <f t="shared" si="13"/>
        <v>5.8682315284075755E-2</v>
      </c>
      <c r="AF14" s="13">
        <v>116</v>
      </c>
      <c r="AG14" s="13">
        <v>124</v>
      </c>
      <c r="AH14" s="13">
        <f t="shared" si="14"/>
        <v>240</v>
      </c>
      <c r="AI14" s="2">
        <f t="shared" si="15"/>
        <v>6.4935064935064929E-2</v>
      </c>
      <c r="AJ14" s="13">
        <v>140</v>
      </c>
      <c r="AK14" s="13">
        <v>125</v>
      </c>
      <c r="AL14" s="13">
        <f t="shared" si="16"/>
        <v>265</v>
      </c>
      <c r="AM14" s="2">
        <f t="shared" si="17"/>
        <v>5.955056179775281E-2</v>
      </c>
      <c r="AN14" s="13">
        <v>115</v>
      </c>
      <c r="AO14" s="13">
        <v>119</v>
      </c>
      <c r="AP14" s="13">
        <f t="shared" si="18"/>
        <v>234</v>
      </c>
      <c r="AQ14" s="2">
        <f t="shared" si="19"/>
        <v>5.6948162569968361E-2</v>
      </c>
      <c r="AR14" s="13">
        <v>116</v>
      </c>
      <c r="AS14" s="13">
        <v>117</v>
      </c>
      <c r="AT14" s="13">
        <f t="shared" si="20"/>
        <v>233</v>
      </c>
      <c r="AU14" s="2">
        <f t="shared" si="21"/>
        <v>6.5633802816901413E-2</v>
      </c>
      <c r="AV14" s="13">
        <v>91</v>
      </c>
      <c r="AW14" s="13">
        <v>131</v>
      </c>
      <c r="AX14" s="13">
        <f t="shared" si="22"/>
        <v>222</v>
      </c>
      <c r="AY14" s="2">
        <f t="shared" si="23"/>
        <v>6.4817518248175179E-2</v>
      </c>
      <c r="AZ14" s="13">
        <v>91</v>
      </c>
      <c r="BA14" s="13">
        <v>99</v>
      </c>
      <c r="BB14" s="13">
        <f t="shared" si="24"/>
        <v>190</v>
      </c>
      <c r="BC14" s="2">
        <f t="shared" si="25"/>
        <v>6.2417871222076218E-2</v>
      </c>
      <c r="BD14" s="13">
        <v>89</v>
      </c>
      <c r="BE14" s="13">
        <v>95</v>
      </c>
      <c r="BF14" s="13">
        <f t="shared" si="26"/>
        <v>184</v>
      </c>
      <c r="BG14" s="2">
        <f t="shared" si="27"/>
        <v>7.1484071484071487E-2</v>
      </c>
      <c r="BH14" s="13">
        <v>40</v>
      </c>
      <c r="BI14" s="13">
        <v>56</v>
      </c>
      <c r="BJ14" s="13">
        <f t="shared" si="28"/>
        <v>96</v>
      </c>
      <c r="BK14" s="2">
        <f t="shared" si="29"/>
        <v>5.8146577831617204E-2</v>
      </c>
      <c r="BL14" s="13">
        <v>66</v>
      </c>
      <c r="BM14" s="13">
        <v>77</v>
      </c>
      <c r="BN14" s="13">
        <f t="shared" si="30"/>
        <v>143</v>
      </c>
      <c r="BO14" s="2">
        <f t="shared" si="31"/>
        <v>5.5859375000000003E-2</v>
      </c>
      <c r="BP14" s="13">
        <f t="shared" si="32"/>
        <v>3448</v>
      </c>
      <c r="BQ14" s="2">
        <f t="shared" si="33"/>
        <v>6.1552742917328665E-2</v>
      </c>
    </row>
    <row r="15" spans="1:69" x14ac:dyDescent="0.25">
      <c r="A15" s="4">
        <v>7</v>
      </c>
      <c r="B15" s="5">
        <v>2007</v>
      </c>
      <c r="C15" s="1" t="s">
        <v>106</v>
      </c>
      <c r="D15" s="13">
        <v>100</v>
      </c>
      <c r="E15" s="13">
        <v>90</v>
      </c>
      <c r="F15" s="13">
        <f t="shared" si="0"/>
        <v>190</v>
      </c>
      <c r="G15" s="2">
        <f t="shared" si="1"/>
        <v>6.3291139240506333E-2</v>
      </c>
      <c r="H15" s="13">
        <v>156</v>
      </c>
      <c r="I15" s="13">
        <v>119</v>
      </c>
      <c r="J15" s="13">
        <f t="shared" si="2"/>
        <v>275</v>
      </c>
      <c r="K15" s="2">
        <f t="shared" si="3"/>
        <v>6.8612774451097799E-2</v>
      </c>
      <c r="L15" s="13">
        <v>141</v>
      </c>
      <c r="M15" s="13">
        <v>150</v>
      </c>
      <c r="N15" s="13">
        <f t="shared" si="4"/>
        <v>291</v>
      </c>
      <c r="O15" s="2">
        <f t="shared" si="5"/>
        <v>6.9985569985569984E-2</v>
      </c>
      <c r="P15" s="13">
        <v>166</v>
      </c>
      <c r="Q15" s="13">
        <v>157</v>
      </c>
      <c r="R15" s="13">
        <f t="shared" si="6"/>
        <v>323</v>
      </c>
      <c r="S15" s="2">
        <f t="shared" si="7"/>
        <v>7.4889867841409691E-2</v>
      </c>
      <c r="T15" s="13">
        <v>124</v>
      </c>
      <c r="U15" s="13">
        <v>134</v>
      </c>
      <c r="V15" s="13">
        <f t="shared" si="8"/>
        <v>258</v>
      </c>
      <c r="W15" s="2">
        <f t="shared" si="9"/>
        <v>6.741573033707865E-2</v>
      </c>
      <c r="X15" s="13">
        <v>158</v>
      </c>
      <c r="Y15" s="13">
        <v>128</v>
      </c>
      <c r="Z15" s="13">
        <f t="shared" si="10"/>
        <v>286</v>
      </c>
      <c r="AA15" s="2">
        <f t="shared" si="11"/>
        <v>7.3314534734683412E-2</v>
      </c>
      <c r="AB15" s="13">
        <v>116</v>
      </c>
      <c r="AC15" s="13">
        <v>125</v>
      </c>
      <c r="AD15" s="13">
        <f t="shared" si="12"/>
        <v>241</v>
      </c>
      <c r="AE15" s="2">
        <f t="shared" si="13"/>
        <v>6.4283809015737534E-2</v>
      </c>
      <c r="AF15" s="13">
        <v>135</v>
      </c>
      <c r="AG15" s="13">
        <v>139</v>
      </c>
      <c r="AH15" s="13">
        <f t="shared" si="14"/>
        <v>274</v>
      </c>
      <c r="AI15" s="2">
        <f t="shared" si="15"/>
        <v>7.4134199134199136E-2</v>
      </c>
      <c r="AJ15" s="13">
        <v>168</v>
      </c>
      <c r="AK15" s="13">
        <v>149</v>
      </c>
      <c r="AL15" s="13">
        <f t="shared" si="16"/>
        <v>317</v>
      </c>
      <c r="AM15" s="2">
        <f t="shared" si="17"/>
        <v>7.1235955056179773E-2</v>
      </c>
      <c r="AN15" s="13">
        <v>148</v>
      </c>
      <c r="AO15" s="13">
        <v>152</v>
      </c>
      <c r="AP15" s="13">
        <f t="shared" si="18"/>
        <v>300</v>
      </c>
      <c r="AQ15" s="2">
        <f t="shared" si="19"/>
        <v>7.3010464833292765E-2</v>
      </c>
      <c r="AR15" s="13">
        <v>138</v>
      </c>
      <c r="AS15" s="13">
        <v>121</v>
      </c>
      <c r="AT15" s="13">
        <f t="shared" si="20"/>
        <v>259</v>
      </c>
      <c r="AU15" s="2">
        <f t="shared" si="21"/>
        <v>7.2957746478873237E-2</v>
      </c>
      <c r="AV15" s="13">
        <v>117</v>
      </c>
      <c r="AW15" s="13">
        <v>125</v>
      </c>
      <c r="AX15" s="13">
        <f t="shared" si="22"/>
        <v>242</v>
      </c>
      <c r="AY15" s="2">
        <f t="shared" si="23"/>
        <v>7.0656934306569344E-2</v>
      </c>
      <c r="AZ15" s="13">
        <v>89</v>
      </c>
      <c r="BA15" s="13">
        <v>104</v>
      </c>
      <c r="BB15" s="13">
        <f t="shared" si="24"/>
        <v>193</v>
      </c>
      <c r="BC15" s="2">
        <f t="shared" si="25"/>
        <v>6.3403416557161626E-2</v>
      </c>
      <c r="BD15" s="13">
        <v>96</v>
      </c>
      <c r="BE15" s="13">
        <v>96</v>
      </c>
      <c r="BF15" s="13">
        <f t="shared" si="26"/>
        <v>192</v>
      </c>
      <c r="BG15" s="2">
        <f t="shared" si="27"/>
        <v>7.4592074592074592E-2</v>
      </c>
      <c r="BH15" s="13">
        <v>45</v>
      </c>
      <c r="BI15" s="13">
        <v>51</v>
      </c>
      <c r="BJ15" s="13">
        <f t="shared" si="28"/>
        <v>96</v>
      </c>
      <c r="BK15" s="2">
        <f t="shared" si="29"/>
        <v>5.8146577831617204E-2</v>
      </c>
      <c r="BL15" s="13">
        <v>71</v>
      </c>
      <c r="BM15" s="13">
        <v>130</v>
      </c>
      <c r="BN15" s="13">
        <f t="shared" si="30"/>
        <v>201</v>
      </c>
      <c r="BO15" s="2">
        <f t="shared" si="31"/>
        <v>7.8515625000000006E-2</v>
      </c>
      <c r="BP15" s="13">
        <f t="shared" si="32"/>
        <v>3938</v>
      </c>
      <c r="BQ15" s="2">
        <f t="shared" si="33"/>
        <v>7.0300087473445558E-2</v>
      </c>
    </row>
    <row r="16" spans="1:69" x14ac:dyDescent="0.25">
      <c r="A16" s="4">
        <v>8</v>
      </c>
      <c r="B16" s="5">
        <v>2008</v>
      </c>
      <c r="C16" s="1" t="s">
        <v>107</v>
      </c>
      <c r="D16" s="13">
        <v>75</v>
      </c>
      <c r="E16" s="13">
        <v>103</v>
      </c>
      <c r="F16" s="13">
        <f t="shared" si="0"/>
        <v>178</v>
      </c>
      <c r="G16" s="2">
        <f t="shared" si="1"/>
        <v>5.9293804130579615E-2</v>
      </c>
      <c r="H16" s="13">
        <v>126</v>
      </c>
      <c r="I16" s="13">
        <v>111</v>
      </c>
      <c r="J16" s="13">
        <f t="shared" si="2"/>
        <v>237</v>
      </c>
      <c r="K16" s="2">
        <f t="shared" si="3"/>
        <v>5.9131736526946109E-2</v>
      </c>
      <c r="L16" s="13">
        <v>111</v>
      </c>
      <c r="M16" s="13">
        <v>108</v>
      </c>
      <c r="N16" s="13">
        <f t="shared" si="4"/>
        <v>219</v>
      </c>
      <c r="O16" s="2">
        <f t="shared" si="5"/>
        <v>5.2669552669552672E-2</v>
      </c>
      <c r="P16" s="13">
        <v>107</v>
      </c>
      <c r="Q16" s="13">
        <v>98</v>
      </c>
      <c r="R16" s="13">
        <f t="shared" si="6"/>
        <v>205</v>
      </c>
      <c r="S16" s="2">
        <f t="shared" si="7"/>
        <v>4.7530721075817295E-2</v>
      </c>
      <c r="T16" s="13">
        <v>109</v>
      </c>
      <c r="U16" s="13">
        <v>103</v>
      </c>
      <c r="V16" s="13">
        <f t="shared" si="8"/>
        <v>212</v>
      </c>
      <c r="W16" s="2">
        <f t="shared" si="9"/>
        <v>5.5395871439770053E-2</v>
      </c>
      <c r="X16" s="13">
        <v>123</v>
      </c>
      <c r="Y16" s="13">
        <v>100</v>
      </c>
      <c r="Z16" s="13">
        <f t="shared" si="10"/>
        <v>223</v>
      </c>
      <c r="AA16" s="2">
        <f t="shared" si="11"/>
        <v>5.7164829530889513E-2</v>
      </c>
      <c r="AB16" s="13">
        <v>108</v>
      </c>
      <c r="AC16" s="13">
        <v>99</v>
      </c>
      <c r="AD16" s="13">
        <f t="shared" si="12"/>
        <v>207</v>
      </c>
      <c r="AE16" s="2">
        <f t="shared" si="13"/>
        <v>5.5214723926380369E-2</v>
      </c>
      <c r="AF16" s="13">
        <v>104</v>
      </c>
      <c r="AG16" s="13">
        <v>112</v>
      </c>
      <c r="AH16" s="13">
        <f t="shared" si="14"/>
        <v>216</v>
      </c>
      <c r="AI16" s="2">
        <f t="shared" si="15"/>
        <v>5.844155844155844E-2</v>
      </c>
      <c r="AJ16" s="13">
        <v>120</v>
      </c>
      <c r="AK16" s="13">
        <v>103</v>
      </c>
      <c r="AL16" s="13">
        <f t="shared" si="16"/>
        <v>223</v>
      </c>
      <c r="AM16" s="2">
        <f t="shared" si="17"/>
        <v>5.01123595505618E-2</v>
      </c>
      <c r="AN16" s="13">
        <v>107</v>
      </c>
      <c r="AO16" s="13">
        <v>114</v>
      </c>
      <c r="AP16" s="13">
        <f t="shared" si="18"/>
        <v>221</v>
      </c>
      <c r="AQ16" s="2">
        <f t="shared" si="19"/>
        <v>5.3784375760525673E-2</v>
      </c>
      <c r="AR16" s="13">
        <v>102</v>
      </c>
      <c r="AS16" s="13">
        <v>85</v>
      </c>
      <c r="AT16" s="13">
        <f t="shared" si="20"/>
        <v>187</v>
      </c>
      <c r="AU16" s="2">
        <f t="shared" si="21"/>
        <v>5.2676056338028167E-2</v>
      </c>
      <c r="AV16" s="13">
        <v>104</v>
      </c>
      <c r="AW16" s="13">
        <v>94</v>
      </c>
      <c r="AX16" s="13">
        <f t="shared" si="22"/>
        <v>198</v>
      </c>
      <c r="AY16" s="2">
        <f t="shared" si="23"/>
        <v>5.7810218978102193E-2</v>
      </c>
      <c r="AZ16" s="13">
        <v>75</v>
      </c>
      <c r="BA16" s="13">
        <v>87</v>
      </c>
      <c r="BB16" s="13">
        <f t="shared" si="24"/>
        <v>162</v>
      </c>
      <c r="BC16" s="2">
        <f t="shared" si="25"/>
        <v>5.3219448094612355E-2</v>
      </c>
      <c r="BD16" s="13">
        <v>74</v>
      </c>
      <c r="BE16" s="13">
        <v>70</v>
      </c>
      <c r="BF16" s="13">
        <f t="shared" si="26"/>
        <v>144</v>
      </c>
      <c r="BG16" s="2">
        <f t="shared" si="27"/>
        <v>5.5944055944055944E-2</v>
      </c>
      <c r="BH16" s="13">
        <v>39</v>
      </c>
      <c r="BI16" s="13">
        <v>55</v>
      </c>
      <c r="BJ16" s="13">
        <f t="shared" si="28"/>
        <v>94</v>
      </c>
      <c r="BK16" s="2">
        <f t="shared" si="29"/>
        <v>5.6935190793458511E-2</v>
      </c>
      <c r="BL16" s="13">
        <v>60</v>
      </c>
      <c r="BM16" s="13">
        <v>99</v>
      </c>
      <c r="BN16" s="13">
        <f t="shared" si="30"/>
        <v>159</v>
      </c>
      <c r="BO16" s="2">
        <f t="shared" si="31"/>
        <v>6.2109375000000001E-2</v>
      </c>
      <c r="BP16" s="13">
        <f t="shared" si="32"/>
        <v>3085</v>
      </c>
      <c r="BQ16" s="2">
        <f t="shared" si="33"/>
        <v>5.5072567256368603E-2</v>
      </c>
    </row>
    <row r="17" spans="1:69" x14ac:dyDescent="0.25">
      <c r="A17" s="4">
        <v>9</v>
      </c>
      <c r="B17" s="5">
        <v>2009</v>
      </c>
      <c r="C17" s="1" t="s">
        <v>108</v>
      </c>
      <c r="D17" s="13">
        <v>96</v>
      </c>
      <c r="E17" s="13">
        <v>117</v>
      </c>
      <c r="F17" s="13">
        <f t="shared" si="0"/>
        <v>213</v>
      </c>
      <c r="G17" s="2">
        <f t="shared" si="1"/>
        <v>7.0952698201199205E-2</v>
      </c>
      <c r="H17" s="13">
        <v>159</v>
      </c>
      <c r="I17" s="13">
        <v>122</v>
      </c>
      <c r="J17" s="13">
        <f t="shared" si="2"/>
        <v>281</v>
      </c>
      <c r="K17" s="2">
        <f t="shared" si="3"/>
        <v>7.0109780439121763E-2</v>
      </c>
      <c r="L17" s="13">
        <v>136</v>
      </c>
      <c r="M17" s="13">
        <v>146</v>
      </c>
      <c r="N17" s="13">
        <f t="shared" si="4"/>
        <v>282</v>
      </c>
      <c r="O17" s="2">
        <f t="shared" si="5"/>
        <v>6.7821067821067824E-2</v>
      </c>
      <c r="P17" s="13">
        <v>143</v>
      </c>
      <c r="Q17" s="13">
        <v>137</v>
      </c>
      <c r="R17" s="13">
        <f t="shared" si="6"/>
        <v>280</v>
      </c>
      <c r="S17" s="2">
        <f t="shared" si="7"/>
        <v>6.4920009274287038E-2</v>
      </c>
      <c r="T17" s="13">
        <v>144</v>
      </c>
      <c r="U17" s="13">
        <v>119</v>
      </c>
      <c r="V17" s="13">
        <f t="shared" si="8"/>
        <v>263</v>
      </c>
      <c r="W17" s="2">
        <f t="shared" si="9"/>
        <v>6.8722236738960024E-2</v>
      </c>
      <c r="X17" s="13">
        <v>119</v>
      </c>
      <c r="Y17" s="13">
        <v>130</v>
      </c>
      <c r="Z17" s="13">
        <f t="shared" si="10"/>
        <v>249</v>
      </c>
      <c r="AA17" s="2">
        <f t="shared" si="11"/>
        <v>6.3829787234042548E-2</v>
      </c>
      <c r="AB17" s="13">
        <v>119</v>
      </c>
      <c r="AC17" s="13">
        <v>103</v>
      </c>
      <c r="AD17" s="13">
        <f t="shared" si="12"/>
        <v>222</v>
      </c>
      <c r="AE17" s="2">
        <f t="shared" si="13"/>
        <v>5.9215790877567349E-2</v>
      </c>
      <c r="AF17" s="13">
        <v>98</v>
      </c>
      <c r="AG17" s="13">
        <v>102</v>
      </c>
      <c r="AH17" s="13">
        <f t="shared" si="14"/>
        <v>200</v>
      </c>
      <c r="AI17" s="2">
        <f t="shared" si="15"/>
        <v>5.4112554112554112E-2</v>
      </c>
      <c r="AJ17" s="13">
        <v>150</v>
      </c>
      <c r="AK17" s="13">
        <v>150</v>
      </c>
      <c r="AL17" s="13">
        <f t="shared" si="16"/>
        <v>300</v>
      </c>
      <c r="AM17" s="2">
        <f t="shared" si="17"/>
        <v>6.741573033707865E-2</v>
      </c>
      <c r="AN17" s="13">
        <v>147</v>
      </c>
      <c r="AO17" s="13">
        <v>149</v>
      </c>
      <c r="AP17" s="13">
        <f t="shared" si="18"/>
        <v>296</v>
      </c>
      <c r="AQ17" s="2">
        <f t="shared" si="19"/>
        <v>7.2036991968848871E-2</v>
      </c>
      <c r="AR17" s="13">
        <v>132</v>
      </c>
      <c r="AS17" s="13">
        <v>105</v>
      </c>
      <c r="AT17" s="13">
        <f t="shared" si="20"/>
        <v>237</v>
      </c>
      <c r="AU17" s="2">
        <f t="shared" si="21"/>
        <v>6.676056338028169E-2</v>
      </c>
      <c r="AV17" s="13">
        <v>103</v>
      </c>
      <c r="AW17" s="13">
        <v>109</v>
      </c>
      <c r="AX17" s="13">
        <f t="shared" si="22"/>
        <v>212</v>
      </c>
      <c r="AY17" s="2">
        <f t="shared" si="23"/>
        <v>6.1897810218978104E-2</v>
      </c>
      <c r="AZ17" s="13">
        <v>95</v>
      </c>
      <c r="BA17" s="13">
        <v>87</v>
      </c>
      <c r="BB17" s="13">
        <f t="shared" si="24"/>
        <v>182</v>
      </c>
      <c r="BC17" s="2">
        <f t="shared" si="25"/>
        <v>5.9789750328515114E-2</v>
      </c>
      <c r="BD17" s="13">
        <v>58</v>
      </c>
      <c r="BE17" s="13">
        <v>67</v>
      </c>
      <c r="BF17" s="13">
        <f t="shared" si="26"/>
        <v>125</v>
      </c>
      <c r="BG17" s="2">
        <f t="shared" si="27"/>
        <v>4.856254856254856E-2</v>
      </c>
      <c r="BH17" s="13">
        <v>49</v>
      </c>
      <c r="BI17" s="13">
        <v>67</v>
      </c>
      <c r="BJ17" s="13">
        <f t="shared" si="28"/>
        <v>116</v>
      </c>
      <c r="BK17" s="2">
        <f t="shared" si="29"/>
        <v>7.0260448213204124E-2</v>
      </c>
      <c r="BL17" s="13">
        <v>67</v>
      </c>
      <c r="BM17" s="13">
        <v>92</v>
      </c>
      <c r="BN17" s="13">
        <f t="shared" si="30"/>
        <v>159</v>
      </c>
      <c r="BO17" s="2">
        <f t="shared" si="31"/>
        <v>6.2109375000000001E-2</v>
      </c>
      <c r="BP17" s="13">
        <f t="shared" si="32"/>
        <v>3617</v>
      </c>
      <c r="BQ17" s="2">
        <f t="shared" si="33"/>
        <v>6.4569684203009806E-2</v>
      </c>
    </row>
    <row r="18" spans="1:69" x14ac:dyDescent="0.25">
      <c r="A18" s="4">
        <v>10</v>
      </c>
      <c r="B18" s="5">
        <v>2010</v>
      </c>
      <c r="C18" s="1" t="s">
        <v>28</v>
      </c>
      <c r="D18" s="13">
        <v>182</v>
      </c>
      <c r="E18" s="13">
        <v>151</v>
      </c>
      <c r="F18" s="13">
        <f t="shared" si="0"/>
        <v>333</v>
      </c>
      <c r="G18" s="2">
        <f t="shared" si="1"/>
        <v>0.11092604930046636</v>
      </c>
      <c r="H18" s="13">
        <v>222</v>
      </c>
      <c r="I18" s="13">
        <v>168</v>
      </c>
      <c r="J18" s="13">
        <f t="shared" si="2"/>
        <v>390</v>
      </c>
      <c r="K18" s="2">
        <f t="shared" si="3"/>
        <v>9.730538922155689E-2</v>
      </c>
      <c r="L18" s="13">
        <v>211</v>
      </c>
      <c r="M18" s="13">
        <v>236</v>
      </c>
      <c r="N18" s="13">
        <f t="shared" si="4"/>
        <v>447</v>
      </c>
      <c r="O18" s="2">
        <f t="shared" si="5"/>
        <v>0.1075036075036075</v>
      </c>
      <c r="P18" s="13">
        <v>252</v>
      </c>
      <c r="Q18" s="13">
        <v>224</v>
      </c>
      <c r="R18" s="13">
        <f t="shared" si="6"/>
        <v>476</v>
      </c>
      <c r="S18" s="2">
        <f t="shared" si="7"/>
        <v>0.11036401576628797</v>
      </c>
      <c r="T18" s="13">
        <v>217</v>
      </c>
      <c r="U18" s="13">
        <v>225</v>
      </c>
      <c r="V18" s="13">
        <f t="shared" si="8"/>
        <v>442</v>
      </c>
      <c r="W18" s="2">
        <f t="shared" si="9"/>
        <v>0.11549516592631304</v>
      </c>
      <c r="X18" s="13">
        <v>239</v>
      </c>
      <c r="Y18" s="13">
        <v>209</v>
      </c>
      <c r="Z18" s="13">
        <f t="shared" si="10"/>
        <v>448</v>
      </c>
      <c r="AA18" s="2">
        <f t="shared" si="11"/>
        <v>0.11484234811586773</v>
      </c>
      <c r="AB18" s="13">
        <v>195</v>
      </c>
      <c r="AC18" s="13">
        <v>196</v>
      </c>
      <c r="AD18" s="13">
        <f t="shared" si="12"/>
        <v>391</v>
      </c>
      <c r="AE18" s="2">
        <f t="shared" si="13"/>
        <v>0.10429447852760736</v>
      </c>
      <c r="AF18" s="13">
        <v>190</v>
      </c>
      <c r="AG18" s="13">
        <v>178</v>
      </c>
      <c r="AH18" s="13">
        <f t="shared" si="14"/>
        <v>368</v>
      </c>
      <c r="AI18" s="2">
        <f t="shared" si="15"/>
        <v>9.9567099567099568E-2</v>
      </c>
      <c r="AJ18" s="13">
        <v>246</v>
      </c>
      <c r="AK18" s="13">
        <v>243</v>
      </c>
      <c r="AL18" s="13">
        <f t="shared" si="16"/>
        <v>489</v>
      </c>
      <c r="AM18" s="2">
        <f t="shared" si="17"/>
        <v>0.1098876404494382</v>
      </c>
      <c r="AN18" s="13">
        <v>251</v>
      </c>
      <c r="AO18" s="13">
        <v>229</v>
      </c>
      <c r="AP18" s="13">
        <f t="shared" si="18"/>
        <v>480</v>
      </c>
      <c r="AQ18" s="2">
        <f t="shared" si="19"/>
        <v>0.11681674373326843</v>
      </c>
      <c r="AR18" s="13">
        <v>202</v>
      </c>
      <c r="AS18" s="13">
        <v>228</v>
      </c>
      <c r="AT18" s="13">
        <f t="shared" si="20"/>
        <v>430</v>
      </c>
      <c r="AU18" s="2">
        <f t="shared" si="21"/>
        <v>0.12112676056338029</v>
      </c>
      <c r="AV18" s="13">
        <v>190</v>
      </c>
      <c r="AW18" s="13">
        <v>225</v>
      </c>
      <c r="AX18" s="13">
        <f t="shared" si="22"/>
        <v>415</v>
      </c>
      <c r="AY18" s="2">
        <f t="shared" si="23"/>
        <v>0.12116788321167883</v>
      </c>
      <c r="AZ18" s="13">
        <v>192</v>
      </c>
      <c r="BA18" s="13">
        <v>178</v>
      </c>
      <c r="BB18" s="13">
        <f t="shared" si="24"/>
        <v>370</v>
      </c>
      <c r="BC18" s="2">
        <f t="shared" si="25"/>
        <v>0.12155059132720106</v>
      </c>
      <c r="BD18" s="13">
        <v>140</v>
      </c>
      <c r="BE18" s="13">
        <v>132</v>
      </c>
      <c r="BF18" s="13">
        <f t="shared" si="26"/>
        <v>272</v>
      </c>
      <c r="BG18" s="2">
        <f t="shared" si="27"/>
        <v>0.10567210567210568</v>
      </c>
      <c r="BH18" s="13">
        <v>84</v>
      </c>
      <c r="BI18" s="13">
        <v>83</v>
      </c>
      <c r="BJ18" s="13">
        <f t="shared" si="28"/>
        <v>167</v>
      </c>
      <c r="BK18" s="2">
        <f t="shared" si="29"/>
        <v>0.10115081768625075</v>
      </c>
      <c r="BL18" s="13">
        <v>109</v>
      </c>
      <c r="BM18" s="13">
        <v>161</v>
      </c>
      <c r="BN18" s="13">
        <f t="shared" si="30"/>
        <v>270</v>
      </c>
      <c r="BO18" s="2">
        <f t="shared" si="31"/>
        <v>0.10546875</v>
      </c>
      <c r="BP18" s="13">
        <f t="shared" si="32"/>
        <v>6188</v>
      </c>
      <c r="BQ18" s="2">
        <f t="shared" si="33"/>
        <v>0.11046646553724762</v>
      </c>
    </row>
    <row r="19" spans="1:69" x14ac:dyDescent="0.25">
      <c r="A19" s="4">
        <v>11</v>
      </c>
      <c r="B19" s="5">
        <v>2011</v>
      </c>
      <c r="C19" s="1" t="s">
        <v>109</v>
      </c>
      <c r="D19" s="13">
        <v>45</v>
      </c>
      <c r="E19" s="13">
        <v>31</v>
      </c>
      <c r="F19" s="13">
        <f t="shared" si="0"/>
        <v>76</v>
      </c>
      <c r="G19" s="2">
        <f t="shared" si="1"/>
        <v>2.5316455696202531E-2</v>
      </c>
      <c r="H19" s="13">
        <v>67</v>
      </c>
      <c r="I19" s="13">
        <v>56</v>
      </c>
      <c r="J19" s="13">
        <f t="shared" si="2"/>
        <v>123</v>
      </c>
      <c r="K19" s="2">
        <f t="shared" si="3"/>
        <v>3.0688622754491017E-2</v>
      </c>
      <c r="L19" s="13">
        <v>68</v>
      </c>
      <c r="M19" s="13">
        <v>79</v>
      </c>
      <c r="N19" s="13">
        <f t="shared" si="4"/>
        <v>147</v>
      </c>
      <c r="O19" s="2">
        <f t="shared" si="5"/>
        <v>3.5353535353535352E-2</v>
      </c>
      <c r="P19" s="13">
        <v>78</v>
      </c>
      <c r="Q19" s="13">
        <v>80</v>
      </c>
      <c r="R19" s="13">
        <f t="shared" si="6"/>
        <v>158</v>
      </c>
      <c r="S19" s="2">
        <f t="shared" si="7"/>
        <v>3.6633433804776259E-2</v>
      </c>
      <c r="T19" s="13">
        <v>80</v>
      </c>
      <c r="U19" s="13">
        <v>75</v>
      </c>
      <c r="V19" s="13">
        <f t="shared" si="8"/>
        <v>155</v>
      </c>
      <c r="W19" s="2">
        <f t="shared" si="9"/>
        <v>4.0501698458322445E-2</v>
      </c>
      <c r="X19" s="13">
        <v>71</v>
      </c>
      <c r="Y19" s="13">
        <v>63</v>
      </c>
      <c r="Z19" s="13">
        <f t="shared" si="10"/>
        <v>134</v>
      </c>
      <c r="AA19" s="2">
        <f t="shared" si="11"/>
        <v>3.435016662394258E-2</v>
      </c>
      <c r="AB19" s="13">
        <v>62</v>
      </c>
      <c r="AC19" s="13">
        <v>55</v>
      </c>
      <c r="AD19" s="13">
        <f t="shared" si="12"/>
        <v>117</v>
      </c>
      <c r="AE19" s="2">
        <f t="shared" si="13"/>
        <v>3.1208322219258469E-2</v>
      </c>
      <c r="AF19" s="13">
        <v>51</v>
      </c>
      <c r="AG19" s="13">
        <v>52</v>
      </c>
      <c r="AH19" s="13">
        <f t="shared" si="14"/>
        <v>103</v>
      </c>
      <c r="AI19" s="2">
        <f t="shared" si="15"/>
        <v>2.7867965367965368E-2</v>
      </c>
      <c r="AJ19" s="13">
        <v>72</v>
      </c>
      <c r="AK19" s="13">
        <v>54</v>
      </c>
      <c r="AL19" s="13">
        <f t="shared" si="16"/>
        <v>126</v>
      </c>
      <c r="AM19" s="2">
        <f t="shared" si="17"/>
        <v>2.8314606741573035E-2</v>
      </c>
      <c r="AN19" s="13">
        <v>78</v>
      </c>
      <c r="AO19" s="13">
        <v>64</v>
      </c>
      <c r="AP19" s="13">
        <f t="shared" si="18"/>
        <v>142</v>
      </c>
      <c r="AQ19" s="2">
        <f t="shared" si="19"/>
        <v>3.455828668775858E-2</v>
      </c>
      <c r="AR19" s="13">
        <v>60</v>
      </c>
      <c r="AS19" s="13">
        <v>71</v>
      </c>
      <c r="AT19" s="13">
        <f t="shared" si="20"/>
        <v>131</v>
      </c>
      <c r="AU19" s="2">
        <f t="shared" si="21"/>
        <v>3.6901408450704228E-2</v>
      </c>
      <c r="AV19" s="13">
        <v>72</v>
      </c>
      <c r="AW19" s="13">
        <v>52</v>
      </c>
      <c r="AX19" s="13">
        <f t="shared" si="22"/>
        <v>124</v>
      </c>
      <c r="AY19" s="2">
        <f t="shared" si="23"/>
        <v>3.6204379562043795E-2</v>
      </c>
      <c r="AZ19" s="13">
        <v>49</v>
      </c>
      <c r="BA19" s="13">
        <v>66</v>
      </c>
      <c r="BB19" s="13">
        <f t="shared" si="24"/>
        <v>115</v>
      </c>
      <c r="BC19" s="2">
        <f t="shared" si="25"/>
        <v>3.7779237844940868E-2</v>
      </c>
      <c r="BD19" s="13">
        <v>47</v>
      </c>
      <c r="BE19" s="13">
        <v>46</v>
      </c>
      <c r="BF19" s="13">
        <f t="shared" si="26"/>
        <v>93</v>
      </c>
      <c r="BG19" s="2">
        <f t="shared" si="27"/>
        <v>3.6130536130536128E-2</v>
      </c>
      <c r="BH19" s="13">
        <v>26</v>
      </c>
      <c r="BI19" s="13">
        <v>32</v>
      </c>
      <c r="BJ19" s="13">
        <f t="shared" si="28"/>
        <v>58</v>
      </c>
      <c r="BK19" s="2">
        <f t="shared" si="29"/>
        <v>3.5130224106602062E-2</v>
      </c>
      <c r="BL19" s="13">
        <v>41</v>
      </c>
      <c r="BM19" s="13">
        <v>62</v>
      </c>
      <c r="BN19" s="13">
        <f t="shared" si="30"/>
        <v>103</v>
      </c>
      <c r="BO19" s="2">
        <f t="shared" si="31"/>
        <v>4.0234375000000003E-2</v>
      </c>
      <c r="BP19" s="13">
        <f t="shared" si="32"/>
        <v>1905</v>
      </c>
      <c r="BQ19" s="2">
        <f t="shared" si="33"/>
        <v>3.400753342735241E-2</v>
      </c>
    </row>
    <row r="20" spans="1:69" x14ac:dyDescent="0.25">
      <c r="A20" s="4">
        <v>12</v>
      </c>
      <c r="B20" s="5">
        <v>2012</v>
      </c>
      <c r="C20" s="1" t="s">
        <v>110</v>
      </c>
      <c r="D20" s="13">
        <v>73</v>
      </c>
      <c r="E20" s="13">
        <v>60</v>
      </c>
      <c r="F20" s="13">
        <f t="shared" si="0"/>
        <v>133</v>
      </c>
      <c r="G20" s="2">
        <f t="shared" si="1"/>
        <v>4.4303797468354431E-2</v>
      </c>
      <c r="H20" s="13">
        <v>102</v>
      </c>
      <c r="I20" s="13">
        <v>90</v>
      </c>
      <c r="J20" s="13">
        <f t="shared" si="2"/>
        <v>192</v>
      </c>
      <c r="K20" s="2">
        <f t="shared" si="3"/>
        <v>4.790419161676647E-2</v>
      </c>
      <c r="L20" s="13">
        <v>90</v>
      </c>
      <c r="M20" s="13">
        <v>96</v>
      </c>
      <c r="N20" s="13">
        <f t="shared" si="4"/>
        <v>186</v>
      </c>
      <c r="O20" s="2">
        <f t="shared" si="5"/>
        <v>4.4733044733044736E-2</v>
      </c>
      <c r="P20" s="13">
        <v>96</v>
      </c>
      <c r="Q20" s="13">
        <v>102</v>
      </c>
      <c r="R20" s="13">
        <f t="shared" si="6"/>
        <v>198</v>
      </c>
      <c r="S20" s="2">
        <f t="shared" si="7"/>
        <v>4.5907720843960123E-2</v>
      </c>
      <c r="T20" s="13">
        <v>68</v>
      </c>
      <c r="U20" s="13">
        <v>88</v>
      </c>
      <c r="V20" s="13">
        <f t="shared" si="8"/>
        <v>156</v>
      </c>
      <c r="W20" s="2">
        <f t="shared" si="9"/>
        <v>4.0762999738698721E-2</v>
      </c>
      <c r="X20" s="13">
        <v>95</v>
      </c>
      <c r="Y20" s="13">
        <v>82</v>
      </c>
      <c r="Z20" s="13">
        <f t="shared" si="10"/>
        <v>177</v>
      </c>
      <c r="AA20" s="2">
        <f t="shared" si="11"/>
        <v>4.5372981286849523E-2</v>
      </c>
      <c r="AB20" s="13">
        <v>108</v>
      </c>
      <c r="AC20" s="13">
        <v>80</v>
      </c>
      <c r="AD20" s="13">
        <f t="shared" si="12"/>
        <v>188</v>
      </c>
      <c r="AE20" s="2">
        <f t="shared" si="13"/>
        <v>5.0146705788210191E-2</v>
      </c>
      <c r="AF20" s="13">
        <v>84</v>
      </c>
      <c r="AG20" s="13">
        <v>99</v>
      </c>
      <c r="AH20" s="13">
        <f t="shared" si="14"/>
        <v>183</v>
      </c>
      <c r="AI20" s="2">
        <f t="shared" si="15"/>
        <v>4.9512987012987016E-2</v>
      </c>
      <c r="AJ20" s="13">
        <v>110</v>
      </c>
      <c r="AK20" s="13">
        <v>91</v>
      </c>
      <c r="AL20" s="13">
        <f t="shared" si="16"/>
        <v>201</v>
      </c>
      <c r="AM20" s="2">
        <f t="shared" si="17"/>
        <v>4.5168539325842694E-2</v>
      </c>
      <c r="AN20" s="13">
        <v>100</v>
      </c>
      <c r="AO20" s="13">
        <v>77</v>
      </c>
      <c r="AP20" s="13">
        <f t="shared" si="18"/>
        <v>177</v>
      </c>
      <c r="AQ20" s="2">
        <f t="shared" si="19"/>
        <v>4.3076174251642736E-2</v>
      </c>
      <c r="AR20" s="13">
        <v>64</v>
      </c>
      <c r="AS20" s="13">
        <v>76</v>
      </c>
      <c r="AT20" s="13">
        <f t="shared" si="20"/>
        <v>140</v>
      </c>
      <c r="AU20" s="2">
        <f t="shared" si="21"/>
        <v>3.9436619718309862E-2</v>
      </c>
      <c r="AV20" s="13">
        <v>75</v>
      </c>
      <c r="AW20" s="13">
        <v>79</v>
      </c>
      <c r="AX20" s="13">
        <f t="shared" si="22"/>
        <v>154</v>
      </c>
      <c r="AY20" s="2">
        <f t="shared" si="23"/>
        <v>4.4963503649635035E-2</v>
      </c>
      <c r="AZ20" s="13">
        <v>51</v>
      </c>
      <c r="BA20" s="13">
        <v>77</v>
      </c>
      <c r="BB20" s="13">
        <f t="shared" si="24"/>
        <v>128</v>
      </c>
      <c r="BC20" s="2">
        <f t="shared" si="25"/>
        <v>4.2049934296977662E-2</v>
      </c>
      <c r="BD20" s="13">
        <v>65</v>
      </c>
      <c r="BE20" s="13">
        <v>61</v>
      </c>
      <c r="BF20" s="13">
        <f t="shared" si="26"/>
        <v>126</v>
      </c>
      <c r="BG20" s="2">
        <f t="shared" si="27"/>
        <v>4.8951048951048952E-2</v>
      </c>
      <c r="BH20" s="13">
        <v>44</v>
      </c>
      <c r="BI20" s="13">
        <v>44</v>
      </c>
      <c r="BJ20" s="13">
        <f t="shared" si="28"/>
        <v>88</v>
      </c>
      <c r="BK20" s="2">
        <f t="shared" si="29"/>
        <v>5.3301029678982433E-2</v>
      </c>
      <c r="BL20" s="13">
        <v>48</v>
      </c>
      <c r="BM20" s="13">
        <v>72</v>
      </c>
      <c r="BN20" s="13">
        <f t="shared" si="30"/>
        <v>120</v>
      </c>
      <c r="BO20" s="2">
        <f t="shared" si="31"/>
        <v>4.6875E-2</v>
      </c>
      <c r="BP20" s="13">
        <f t="shared" si="32"/>
        <v>2547</v>
      </c>
      <c r="BQ20" s="2">
        <f t="shared" si="33"/>
        <v>4.5468339968223935E-2</v>
      </c>
    </row>
    <row r="21" spans="1:69" x14ac:dyDescent="0.25">
      <c r="A21" s="4">
        <v>13</v>
      </c>
      <c r="B21" s="5">
        <v>2013</v>
      </c>
      <c r="C21" s="1" t="s">
        <v>111</v>
      </c>
      <c r="D21" s="13">
        <v>104</v>
      </c>
      <c r="E21" s="13">
        <v>80</v>
      </c>
      <c r="F21" s="13">
        <f t="shared" si="0"/>
        <v>184</v>
      </c>
      <c r="G21" s="2">
        <f t="shared" si="1"/>
        <v>6.1292471685542971E-2</v>
      </c>
      <c r="H21" s="13">
        <v>145</v>
      </c>
      <c r="I21" s="13">
        <v>122</v>
      </c>
      <c r="J21" s="13">
        <f t="shared" si="2"/>
        <v>267</v>
      </c>
      <c r="K21" s="2">
        <f t="shared" si="3"/>
        <v>6.6616766467065866E-2</v>
      </c>
      <c r="L21" s="13">
        <v>133</v>
      </c>
      <c r="M21" s="13">
        <v>130</v>
      </c>
      <c r="N21" s="13">
        <f t="shared" si="4"/>
        <v>263</v>
      </c>
      <c r="O21" s="2">
        <f t="shared" si="5"/>
        <v>6.3251563251563253E-2</v>
      </c>
      <c r="P21" s="13">
        <v>129</v>
      </c>
      <c r="Q21" s="13">
        <v>129</v>
      </c>
      <c r="R21" s="13">
        <f t="shared" si="6"/>
        <v>258</v>
      </c>
      <c r="S21" s="2">
        <f t="shared" si="7"/>
        <v>5.9819151402735915E-2</v>
      </c>
      <c r="T21" s="13">
        <v>125</v>
      </c>
      <c r="U21" s="13">
        <v>125</v>
      </c>
      <c r="V21" s="13">
        <f t="shared" si="8"/>
        <v>250</v>
      </c>
      <c r="W21" s="2">
        <f t="shared" si="9"/>
        <v>6.5325320094068468E-2</v>
      </c>
      <c r="X21" s="13">
        <v>130</v>
      </c>
      <c r="Y21" s="13">
        <v>124</v>
      </c>
      <c r="Z21" s="13">
        <f t="shared" si="10"/>
        <v>254</v>
      </c>
      <c r="AA21" s="2">
        <f t="shared" si="11"/>
        <v>6.5111509869264297E-2</v>
      </c>
      <c r="AB21" s="13">
        <v>111</v>
      </c>
      <c r="AC21" s="13">
        <v>131</v>
      </c>
      <c r="AD21" s="13">
        <f t="shared" si="12"/>
        <v>242</v>
      </c>
      <c r="AE21" s="2">
        <f t="shared" si="13"/>
        <v>6.4550546812483331E-2</v>
      </c>
      <c r="AF21" s="13">
        <v>123</v>
      </c>
      <c r="AG21" s="13">
        <v>104</v>
      </c>
      <c r="AH21" s="13">
        <f t="shared" si="14"/>
        <v>227</v>
      </c>
      <c r="AI21" s="2">
        <f t="shared" si="15"/>
        <v>6.141774891774892E-2</v>
      </c>
      <c r="AJ21" s="13">
        <v>137</v>
      </c>
      <c r="AK21" s="13">
        <v>126</v>
      </c>
      <c r="AL21" s="13">
        <f t="shared" si="16"/>
        <v>263</v>
      </c>
      <c r="AM21" s="2">
        <f t="shared" si="17"/>
        <v>5.9101123595505616E-2</v>
      </c>
      <c r="AN21" s="13">
        <v>141</v>
      </c>
      <c r="AO21" s="13">
        <v>128</v>
      </c>
      <c r="AP21" s="13">
        <f t="shared" si="18"/>
        <v>269</v>
      </c>
      <c r="AQ21" s="2">
        <f t="shared" si="19"/>
        <v>6.5466050133852524E-2</v>
      </c>
      <c r="AR21" s="13">
        <v>101</v>
      </c>
      <c r="AS21" s="13">
        <v>103</v>
      </c>
      <c r="AT21" s="13">
        <f t="shared" si="20"/>
        <v>204</v>
      </c>
      <c r="AU21" s="2">
        <f t="shared" si="21"/>
        <v>5.7464788732394363E-2</v>
      </c>
      <c r="AV21" s="13">
        <v>98</v>
      </c>
      <c r="AW21" s="13">
        <v>105</v>
      </c>
      <c r="AX21" s="13">
        <f t="shared" si="22"/>
        <v>203</v>
      </c>
      <c r="AY21" s="2">
        <f t="shared" si="23"/>
        <v>5.9270072992700727E-2</v>
      </c>
      <c r="AZ21" s="13">
        <v>94</v>
      </c>
      <c r="BA21" s="13">
        <v>101</v>
      </c>
      <c r="BB21" s="13">
        <f t="shared" si="24"/>
        <v>195</v>
      </c>
      <c r="BC21" s="2">
        <f t="shared" si="25"/>
        <v>6.4060446780551908E-2</v>
      </c>
      <c r="BD21" s="13">
        <v>67</v>
      </c>
      <c r="BE21" s="13">
        <v>98</v>
      </c>
      <c r="BF21" s="13">
        <f t="shared" si="26"/>
        <v>165</v>
      </c>
      <c r="BG21" s="2">
        <f t="shared" si="27"/>
        <v>6.4102564102564097E-2</v>
      </c>
      <c r="BH21" s="13">
        <v>49</v>
      </c>
      <c r="BI21" s="13">
        <v>58</v>
      </c>
      <c r="BJ21" s="13">
        <f t="shared" si="28"/>
        <v>107</v>
      </c>
      <c r="BK21" s="2">
        <f t="shared" si="29"/>
        <v>6.480920654149E-2</v>
      </c>
      <c r="BL21" s="13">
        <v>87</v>
      </c>
      <c r="BM21" s="13">
        <v>99</v>
      </c>
      <c r="BN21" s="13">
        <f t="shared" si="30"/>
        <v>186</v>
      </c>
      <c r="BO21" s="2">
        <f t="shared" si="31"/>
        <v>7.2656250000000006E-2</v>
      </c>
      <c r="BP21" s="13">
        <f t="shared" si="32"/>
        <v>3537</v>
      </c>
      <c r="BQ21" s="2">
        <f t="shared" si="33"/>
        <v>6.3141546316296843E-2</v>
      </c>
    </row>
    <row r="22" spans="1:69" x14ac:dyDescent="0.25">
      <c r="A22" s="4">
        <v>14</v>
      </c>
      <c r="B22" s="5">
        <v>2014</v>
      </c>
      <c r="C22" s="1" t="s">
        <v>112</v>
      </c>
      <c r="D22" s="13">
        <v>111</v>
      </c>
      <c r="E22" s="13">
        <v>105</v>
      </c>
      <c r="F22" s="13">
        <f t="shared" si="0"/>
        <v>216</v>
      </c>
      <c r="G22" s="2">
        <f t="shared" si="1"/>
        <v>7.1952031978680886E-2</v>
      </c>
      <c r="H22" s="13">
        <v>129</v>
      </c>
      <c r="I22" s="13">
        <v>128</v>
      </c>
      <c r="J22" s="13">
        <f t="shared" si="2"/>
        <v>257</v>
      </c>
      <c r="K22" s="2">
        <f t="shared" si="3"/>
        <v>6.4121756487025949E-2</v>
      </c>
      <c r="L22" s="13">
        <v>134</v>
      </c>
      <c r="M22" s="13">
        <v>112</v>
      </c>
      <c r="N22" s="13">
        <f t="shared" si="4"/>
        <v>246</v>
      </c>
      <c r="O22" s="2">
        <f t="shared" si="5"/>
        <v>5.916305916305916E-2</v>
      </c>
      <c r="P22" s="13">
        <v>139</v>
      </c>
      <c r="Q22" s="13">
        <v>141</v>
      </c>
      <c r="R22" s="13">
        <f t="shared" si="6"/>
        <v>280</v>
      </c>
      <c r="S22" s="2">
        <f t="shared" si="7"/>
        <v>6.4920009274287038E-2</v>
      </c>
      <c r="T22" s="13">
        <v>125</v>
      </c>
      <c r="U22" s="13">
        <v>132</v>
      </c>
      <c r="V22" s="13">
        <f t="shared" si="8"/>
        <v>257</v>
      </c>
      <c r="W22" s="2">
        <f t="shared" si="9"/>
        <v>6.715442905670238E-2</v>
      </c>
      <c r="X22" s="13">
        <v>121</v>
      </c>
      <c r="Y22" s="13">
        <v>120</v>
      </c>
      <c r="Z22" s="13">
        <f t="shared" si="10"/>
        <v>241</v>
      </c>
      <c r="AA22" s="2">
        <f t="shared" si="11"/>
        <v>6.1779031017687773E-2</v>
      </c>
      <c r="AB22" s="13">
        <v>138</v>
      </c>
      <c r="AC22" s="13">
        <v>119</v>
      </c>
      <c r="AD22" s="13">
        <f t="shared" si="12"/>
        <v>257</v>
      </c>
      <c r="AE22" s="2">
        <f t="shared" si="13"/>
        <v>6.8551613763670319E-2</v>
      </c>
      <c r="AF22" s="13">
        <v>120</v>
      </c>
      <c r="AG22" s="13">
        <v>111</v>
      </c>
      <c r="AH22" s="13">
        <f t="shared" si="14"/>
        <v>231</v>
      </c>
      <c r="AI22" s="2">
        <f t="shared" si="15"/>
        <v>6.25E-2</v>
      </c>
      <c r="AJ22" s="13">
        <v>135</v>
      </c>
      <c r="AK22" s="13">
        <v>129</v>
      </c>
      <c r="AL22" s="13">
        <f t="shared" si="16"/>
        <v>264</v>
      </c>
      <c r="AM22" s="2">
        <f t="shared" si="17"/>
        <v>5.9325842696629216E-2</v>
      </c>
      <c r="AN22" s="13">
        <v>130</v>
      </c>
      <c r="AO22" s="13">
        <v>139</v>
      </c>
      <c r="AP22" s="13">
        <f t="shared" si="18"/>
        <v>269</v>
      </c>
      <c r="AQ22" s="2">
        <f t="shared" si="19"/>
        <v>6.5466050133852524E-2</v>
      </c>
      <c r="AR22" s="13">
        <v>104</v>
      </c>
      <c r="AS22" s="13">
        <v>117</v>
      </c>
      <c r="AT22" s="13">
        <f t="shared" si="20"/>
        <v>221</v>
      </c>
      <c r="AU22" s="2">
        <f t="shared" si="21"/>
        <v>6.2253521126760566E-2</v>
      </c>
      <c r="AV22" s="13">
        <v>100</v>
      </c>
      <c r="AW22" s="13">
        <v>99</v>
      </c>
      <c r="AX22" s="13">
        <f t="shared" si="22"/>
        <v>199</v>
      </c>
      <c r="AY22" s="2">
        <f t="shared" si="23"/>
        <v>5.8102189781021898E-2</v>
      </c>
      <c r="AZ22" s="13">
        <v>95</v>
      </c>
      <c r="BA22" s="13">
        <v>96</v>
      </c>
      <c r="BB22" s="13">
        <f t="shared" si="24"/>
        <v>191</v>
      </c>
      <c r="BC22" s="2">
        <f t="shared" si="25"/>
        <v>6.2746386333771359E-2</v>
      </c>
      <c r="BD22" s="13">
        <v>82</v>
      </c>
      <c r="BE22" s="13">
        <v>79</v>
      </c>
      <c r="BF22" s="13">
        <f t="shared" si="26"/>
        <v>161</v>
      </c>
      <c r="BG22" s="2">
        <f t="shared" si="27"/>
        <v>6.2548562548562545E-2</v>
      </c>
      <c r="BH22" s="13">
        <v>49</v>
      </c>
      <c r="BI22" s="13">
        <v>41</v>
      </c>
      <c r="BJ22" s="13">
        <f t="shared" si="28"/>
        <v>90</v>
      </c>
      <c r="BK22" s="2">
        <f t="shared" si="29"/>
        <v>5.4512416717141125E-2</v>
      </c>
      <c r="BL22" s="13">
        <v>49</v>
      </c>
      <c r="BM22" s="13">
        <v>77</v>
      </c>
      <c r="BN22" s="13">
        <f t="shared" si="30"/>
        <v>126</v>
      </c>
      <c r="BO22" s="2">
        <f t="shared" si="31"/>
        <v>4.9218749999999999E-2</v>
      </c>
      <c r="BP22" s="13">
        <f t="shared" si="32"/>
        <v>3506</v>
      </c>
      <c r="BQ22" s="2">
        <f t="shared" si="33"/>
        <v>6.2588142885195569E-2</v>
      </c>
    </row>
    <row r="23" spans="1:69" x14ac:dyDescent="0.25">
      <c r="A23" s="4">
        <v>15</v>
      </c>
      <c r="B23" s="5">
        <v>2015</v>
      </c>
      <c r="C23" s="1" t="s">
        <v>113</v>
      </c>
      <c r="D23" s="13">
        <v>137</v>
      </c>
      <c r="E23" s="13">
        <v>107</v>
      </c>
      <c r="F23" s="13">
        <f t="shared" si="0"/>
        <v>244</v>
      </c>
      <c r="G23" s="2">
        <f t="shared" si="1"/>
        <v>8.1279147235176555E-2</v>
      </c>
      <c r="H23" s="13">
        <v>165</v>
      </c>
      <c r="I23" s="13">
        <v>182</v>
      </c>
      <c r="J23" s="13">
        <f t="shared" si="2"/>
        <v>347</v>
      </c>
      <c r="K23" s="2">
        <f t="shared" si="3"/>
        <v>8.6576846307385227E-2</v>
      </c>
      <c r="L23" s="13">
        <v>187</v>
      </c>
      <c r="M23" s="13">
        <v>179</v>
      </c>
      <c r="N23" s="13">
        <f t="shared" si="4"/>
        <v>366</v>
      </c>
      <c r="O23" s="2">
        <f t="shared" si="5"/>
        <v>8.8023088023088017E-2</v>
      </c>
      <c r="P23" s="13">
        <v>186</v>
      </c>
      <c r="Q23" s="13">
        <v>191</v>
      </c>
      <c r="R23" s="13">
        <f t="shared" si="6"/>
        <v>377</v>
      </c>
      <c r="S23" s="2">
        <f t="shared" si="7"/>
        <v>8.7410155344307905E-2</v>
      </c>
      <c r="T23" s="13">
        <v>175</v>
      </c>
      <c r="U23" s="13">
        <v>169</v>
      </c>
      <c r="V23" s="13">
        <f t="shared" si="8"/>
        <v>344</v>
      </c>
      <c r="W23" s="2">
        <f t="shared" si="9"/>
        <v>8.98876404494382E-2</v>
      </c>
      <c r="X23" s="13">
        <v>152</v>
      </c>
      <c r="Y23" s="13">
        <v>152</v>
      </c>
      <c r="Z23" s="13">
        <f t="shared" si="10"/>
        <v>304</v>
      </c>
      <c r="AA23" s="2">
        <f t="shared" si="11"/>
        <v>7.7928736221481665E-2</v>
      </c>
      <c r="AB23" s="13">
        <v>161</v>
      </c>
      <c r="AC23" s="13">
        <v>162</v>
      </c>
      <c r="AD23" s="13">
        <f t="shared" si="12"/>
        <v>323</v>
      </c>
      <c r="AE23" s="2">
        <f t="shared" si="13"/>
        <v>8.615630834889304E-2</v>
      </c>
      <c r="AF23" s="13">
        <v>154</v>
      </c>
      <c r="AG23" s="13">
        <v>143</v>
      </c>
      <c r="AH23" s="13">
        <f t="shared" si="14"/>
        <v>297</v>
      </c>
      <c r="AI23" s="2">
        <f t="shared" si="15"/>
        <v>8.0357142857142863E-2</v>
      </c>
      <c r="AJ23" s="13">
        <v>185</v>
      </c>
      <c r="AK23" s="13">
        <v>175</v>
      </c>
      <c r="AL23" s="13">
        <f t="shared" si="16"/>
        <v>360</v>
      </c>
      <c r="AM23" s="2">
        <f t="shared" si="17"/>
        <v>8.0898876404494377E-2</v>
      </c>
      <c r="AN23" s="13">
        <v>163</v>
      </c>
      <c r="AO23" s="13">
        <v>173</v>
      </c>
      <c r="AP23" s="13">
        <f t="shared" si="18"/>
        <v>336</v>
      </c>
      <c r="AQ23" s="2">
        <f t="shared" si="19"/>
        <v>8.1771720613287899E-2</v>
      </c>
      <c r="AR23" s="13">
        <v>144</v>
      </c>
      <c r="AS23" s="13">
        <v>151</v>
      </c>
      <c r="AT23" s="13">
        <f t="shared" si="20"/>
        <v>295</v>
      </c>
      <c r="AU23" s="2">
        <f t="shared" si="21"/>
        <v>8.3098591549295775E-2</v>
      </c>
      <c r="AV23" s="13">
        <v>138</v>
      </c>
      <c r="AW23" s="13">
        <v>127</v>
      </c>
      <c r="AX23" s="13">
        <f t="shared" si="22"/>
        <v>265</v>
      </c>
      <c r="AY23" s="2">
        <f t="shared" si="23"/>
        <v>7.7372262773722625E-2</v>
      </c>
      <c r="AZ23" s="13">
        <v>89</v>
      </c>
      <c r="BA23" s="13">
        <v>87</v>
      </c>
      <c r="BB23" s="13">
        <f t="shared" si="24"/>
        <v>176</v>
      </c>
      <c r="BC23" s="2">
        <f t="shared" si="25"/>
        <v>5.7818659658344283E-2</v>
      </c>
      <c r="BD23" s="13">
        <v>81</v>
      </c>
      <c r="BE23" s="13">
        <v>114</v>
      </c>
      <c r="BF23" s="13">
        <f t="shared" si="26"/>
        <v>195</v>
      </c>
      <c r="BG23" s="2">
        <f t="shared" si="27"/>
        <v>7.575757575757576E-2</v>
      </c>
      <c r="BH23" s="13">
        <v>70</v>
      </c>
      <c r="BI23" s="13">
        <v>53</v>
      </c>
      <c r="BJ23" s="13">
        <f t="shared" si="28"/>
        <v>123</v>
      </c>
      <c r="BK23" s="2">
        <f t="shared" si="29"/>
        <v>7.4500302846759542E-2</v>
      </c>
      <c r="BL23" s="13">
        <v>105</v>
      </c>
      <c r="BM23" s="13">
        <v>70</v>
      </c>
      <c r="BN23" s="13">
        <f t="shared" si="30"/>
        <v>175</v>
      </c>
      <c r="BO23" s="2">
        <f t="shared" si="31"/>
        <v>6.8359375E-2</v>
      </c>
      <c r="BP23" s="13">
        <f t="shared" si="32"/>
        <v>4527</v>
      </c>
      <c r="BQ23" s="2">
        <f t="shared" si="33"/>
        <v>8.0814752664369743E-2</v>
      </c>
    </row>
    <row r="24" spans="1:69" x14ac:dyDescent="0.25">
      <c r="A24" s="4">
        <v>16</v>
      </c>
      <c r="B24" s="5">
        <v>2016</v>
      </c>
      <c r="C24" s="1" t="s">
        <v>114</v>
      </c>
      <c r="D24" s="13">
        <v>134</v>
      </c>
      <c r="E24" s="13">
        <v>151</v>
      </c>
      <c r="F24" s="13">
        <f t="shared" si="0"/>
        <v>285</v>
      </c>
      <c r="G24" s="2">
        <f t="shared" si="1"/>
        <v>9.49367088607595E-2</v>
      </c>
      <c r="H24" s="13">
        <v>198</v>
      </c>
      <c r="I24" s="13">
        <v>171</v>
      </c>
      <c r="J24" s="13">
        <f t="shared" si="2"/>
        <v>369</v>
      </c>
      <c r="K24" s="2">
        <f t="shared" si="3"/>
        <v>9.2065868263473058E-2</v>
      </c>
      <c r="L24" s="13">
        <v>207</v>
      </c>
      <c r="M24" s="13">
        <v>178</v>
      </c>
      <c r="N24" s="13">
        <f t="shared" si="4"/>
        <v>385</v>
      </c>
      <c r="O24" s="2">
        <f t="shared" si="5"/>
        <v>9.2592592592592587E-2</v>
      </c>
      <c r="P24" s="13">
        <v>212</v>
      </c>
      <c r="Q24" s="13">
        <v>204</v>
      </c>
      <c r="R24" s="13">
        <f t="shared" si="6"/>
        <v>416</v>
      </c>
      <c r="S24" s="2">
        <f t="shared" si="7"/>
        <v>9.6452585207512168E-2</v>
      </c>
      <c r="T24" s="13">
        <v>170</v>
      </c>
      <c r="U24" s="13">
        <v>177</v>
      </c>
      <c r="V24" s="13">
        <f t="shared" si="8"/>
        <v>347</v>
      </c>
      <c r="W24" s="2">
        <f t="shared" si="9"/>
        <v>9.0671544290567022E-2</v>
      </c>
      <c r="X24" s="13">
        <v>184</v>
      </c>
      <c r="Y24" s="13">
        <v>168</v>
      </c>
      <c r="Z24" s="13">
        <f t="shared" si="10"/>
        <v>352</v>
      </c>
      <c r="AA24" s="2">
        <f t="shared" si="11"/>
        <v>9.0233273519610357E-2</v>
      </c>
      <c r="AB24" s="13">
        <v>175</v>
      </c>
      <c r="AC24" s="13">
        <v>187</v>
      </c>
      <c r="AD24" s="13">
        <f t="shared" si="12"/>
        <v>362</v>
      </c>
      <c r="AE24" s="2">
        <f t="shared" si="13"/>
        <v>9.6559082421979192E-2</v>
      </c>
      <c r="AF24" s="13">
        <v>182</v>
      </c>
      <c r="AG24" s="13">
        <v>175</v>
      </c>
      <c r="AH24" s="13">
        <f t="shared" si="14"/>
        <v>357</v>
      </c>
      <c r="AI24" s="2">
        <f t="shared" si="15"/>
        <v>9.6590909090909088E-2</v>
      </c>
      <c r="AJ24" s="13">
        <v>217</v>
      </c>
      <c r="AK24" s="13">
        <v>214</v>
      </c>
      <c r="AL24" s="13">
        <f t="shared" si="16"/>
        <v>431</v>
      </c>
      <c r="AM24" s="2">
        <f t="shared" si="17"/>
        <v>9.6853932584269664E-2</v>
      </c>
      <c r="AN24" s="13">
        <v>208</v>
      </c>
      <c r="AO24" s="13">
        <v>185</v>
      </c>
      <c r="AP24" s="13">
        <f t="shared" si="18"/>
        <v>393</v>
      </c>
      <c r="AQ24" s="2">
        <f t="shared" si="19"/>
        <v>9.564370893161353E-2</v>
      </c>
      <c r="AR24" s="13">
        <v>182</v>
      </c>
      <c r="AS24" s="13">
        <v>186</v>
      </c>
      <c r="AT24" s="13">
        <f t="shared" si="20"/>
        <v>368</v>
      </c>
      <c r="AU24" s="2">
        <f t="shared" si="21"/>
        <v>0.10366197183098591</v>
      </c>
      <c r="AV24" s="13">
        <v>157</v>
      </c>
      <c r="AW24" s="13">
        <v>161</v>
      </c>
      <c r="AX24" s="13">
        <f t="shared" si="22"/>
        <v>318</v>
      </c>
      <c r="AY24" s="2">
        <f t="shared" si="23"/>
        <v>9.2846715328467153E-2</v>
      </c>
      <c r="AZ24" s="13">
        <v>138</v>
      </c>
      <c r="BA24" s="13">
        <v>155</v>
      </c>
      <c r="BB24" s="13">
        <f t="shared" si="24"/>
        <v>293</v>
      </c>
      <c r="BC24" s="2">
        <f t="shared" si="25"/>
        <v>9.6254927726675432E-2</v>
      </c>
      <c r="BD24" s="13">
        <v>105</v>
      </c>
      <c r="BE24" s="13">
        <v>100</v>
      </c>
      <c r="BF24" s="13">
        <f t="shared" si="26"/>
        <v>205</v>
      </c>
      <c r="BG24" s="2">
        <f t="shared" si="27"/>
        <v>7.9642579642579647E-2</v>
      </c>
      <c r="BH24" s="13">
        <v>72</v>
      </c>
      <c r="BI24" s="13">
        <v>83</v>
      </c>
      <c r="BJ24" s="13">
        <f t="shared" si="28"/>
        <v>155</v>
      </c>
      <c r="BK24" s="2">
        <f t="shared" si="29"/>
        <v>9.3882495457298612E-2</v>
      </c>
      <c r="BL24" s="13">
        <v>76</v>
      </c>
      <c r="BM24" s="13">
        <v>113</v>
      </c>
      <c r="BN24" s="13">
        <f t="shared" si="30"/>
        <v>189</v>
      </c>
      <c r="BO24" s="2">
        <f t="shared" si="31"/>
        <v>7.3828124999999994E-2</v>
      </c>
      <c r="BP24" s="13">
        <f t="shared" si="32"/>
        <v>5225</v>
      </c>
      <c r="BQ24" s="2">
        <f t="shared" si="33"/>
        <v>9.3275255725940337E-2</v>
      </c>
    </row>
    <row r="25" spans="1:69" x14ac:dyDescent="0.25">
      <c r="A25" s="17" t="s">
        <v>210</v>
      </c>
      <c r="B25" s="17"/>
      <c r="C25" s="17"/>
      <c r="D25" s="14">
        <f>SUM(D9:D24)</f>
        <v>1540</v>
      </c>
      <c r="E25" s="14">
        <f t="shared" ref="E25:F25" si="34">SUM(E9:E24)</f>
        <v>1462</v>
      </c>
      <c r="F25" s="14">
        <f t="shared" si="34"/>
        <v>3002</v>
      </c>
      <c r="G25" s="12">
        <f>F25/$BP$25</f>
        <v>5.3590874198903904E-2</v>
      </c>
      <c r="H25" s="14">
        <f>SUM(H9:H24)</f>
        <v>2164</v>
      </c>
      <c r="I25" s="14">
        <f t="shared" ref="I25:J25" si="35">SUM(I9:I24)</f>
        <v>1844</v>
      </c>
      <c r="J25" s="14">
        <f t="shared" si="35"/>
        <v>4008</v>
      </c>
      <c r="K25" s="12">
        <f>J25/$BP$25</f>
        <v>7.1549708124319406E-2</v>
      </c>
      <c r="L25" s="14">
        <f>SUM(L9:L24)</f>
        <v>2112</v>
      </c>
      <c r="M25" s="14">
        <f t="shared" ref="M25:N25" si="36">SUM(M9:M24)</f>
        <v>2046</v>
      </c>
      <c r="N25" s="14">
        <f t="shared" si="36"/>
        <v>4158</v>
      </c>
      <c r="O25" s="12">
        <f>N25/$BP$25</f>
        <v>7.4227466661906202E-2</v>
      </c>
      <c r="P25" s="14">
        <f>SUM(P9:P24)</f>
        <v>2212</v>
      </c>
      <c r="Q25" s="14">
        <f t="shared" ref="Q25:R25" si="37">SUM(Q9:Q24)</f>
        <v>2101</v>
      </c>
      <c r="R25" s="14">
        <f t="shared" si="37"/>
        <v>4313</v>
      </c>
      <c r="S25" s="12">
        <f>R25/$BP$25</f>
        <v>7.6994483817412571E-2</v>
      </c>
      <c r="T25" s="14">
        <f>SUM(T9:T24)</f>
        <v>1925</v>
      </c>
      <c r="U25" s="14">
        <f t="shared" ref="U25:V25" si="38">SUM(U9:U24)</f>
        <v>1902</v>
      </c>
      <c r="V25" s="14">
        <f t="shared" si="38"/>
        <v>3827</v>
      </c>
      <c r="W25" s="12">
        <f>V25/$BP$25</f>
        <v>6.8318546155631321E-2</v>
      </c>
      <c r="X25" s="14">
        <f>SUM(X9:X24)</f>
        <v>2036</v>
      </c>
      <c r="Y25" s="14">
        <f t="shared" ref="Y25:Z25" si="39">SUM(Y9:Y24)</f>
        <v>1865</v>
      </c>
      <c r="Z25" s="14">
        <f t="shared" si="39"/>
        <v>3901</v>
      </c>
      <c r="AA25" s="12">
        <f>Z25/$BP$25</f>
        <v>6.9639573700840812E-2</v>
      </c>
      <c r="AB25" s="14">
        <f>SUM(AB9:AB24)</f>
        <v>1900</v>
      </c>
      <c r="AC25" s="14">
        <f t="shared" ref="AC25:AD25" si="40">SUM(AC9:AC24)</f>
        <v>1849</v>
      </c>
      <c r="AD25" s="14">
        <f t="shared" si="40"/>
        <v>3749</v>
      </c>
      <c r="AE25" s="12">
        <f>AD25/$BP$25</f>
        <v>6.6926111716086187E-2</v>
      </c>
      <c r="AF25" s="14">
        <f>SUM(AF9:AF24)</f>
        <v>1862</v>
      </c>
      <c r="AG25" s="14">
        <f t="shared" ref="AG25:AH25" si="41">SUM(AG9:AG24)</f>
        <v>1834</v>
      </c>
      <c r="AH25" s="14">
        <f t="shared" si="41"/>
        <v>3696</v>
      </c>
      <c r="AI25" s="12">
        <f>AH25/$BP$25</f>
        <v>6.5979970366138854E-2</v>
      </c>
      <c r="AJ25" s="14">
        <f>SUM(AJ9:AJ24)</f>
        <v>2327</v>
      </c>
      <c r="AK25" s="14">
        <f t="shared" ref="AK25:AL25" si="42">SUM(AK9:AK24)</f>
        <v>2123</v>
      </c>
      <c r="AL25" s="14">
        <f t="shared" si="42"/>
        <v>4450</v>
      </c>
      <c r="AM25" s="12">
        <f>AL25/$BP$25</f>
        <v>7.9440169948408523E-2</v>
      </c>
      <c r="AN25" s="14">
        <f>SUM(AN9:AN24)</f>
        <v>2117</v>
      </c>
      <c r="AO25" s="14">
        <f t="shared" ref="AO25:AP25" si="43">SUM(AO9:AO24)</f>
        <v>1992</v>
      </c>
      <c r="AP25" s="14">
        <f t="shared" si="43"/>
        <v>4109</v>
      </c>
      <c r="AQ25" s="12">
        <f>AP25/$BP$25</f>
        <v>7.3352732206294513E-2</v>
      </c>
      <c r="AR25" s="14">
        <f>SUM(AR9:AR24)</f>
        <v>1798</v>
      </c>
      <c r="AS25" s="14">
        <f t="shared" ref="AS25:AT25" si="44">SUM(AS9:AS24)</f>
        <v>1752</v>
      </c>
      <c r="AT25" s="14">
        <f t="shared" si="44"/>
        <v>3550</v>
      </c>
      <c r="AU25" s="12">
        <f>AT25/$BP$25</f>
        <v>6.3373618722887701E-2</v>
      </c>
      <c r="AV25" s="14">
        <f>SUM(AV9:AV24)</f>
        <v>1670</v>
      </c>
      <c r="AW25" s="14">
        <f t="shared" ref="AW25:AX25" si="45">SUM(AW9:AW24)</f>
        <v>1755</v>
      </c>
      <c r="AX25" s="14">
        <f t="shared" si="45"/>
        <v>3425</v>
      </c>
      <c r="AY25" s="12">
        <f>AX25/$BP$25</f>
        <v>6.1142153274898692E-2</v>
      </c>
      <c r="AZ25" s="14">
        <f>SUM(AZ9:AZ24)</f>
        <v>1463</v>
      </c>
      <c r="BA25" s="14">
        <f t="shared" ref="BA25:BB25" si="46">SUM(BA9:BA24)</f>
        <v>1581</v>
      </c>
      <c r="BB25" s="14">
        <f t="shared" si="46"/>
        <v>3044</v>
      </c>
      <c r="BC25" s="12">
        <f>BB25/$BP$25</f>
        <v>5.4340646589428207E-2</v>
      </c>
      <c r="BD25" s="14">
        <f>SUM(BD9:BD24)</f>
        <v>1261</v>
      </c>
      <c r="BE25" s="14">
        <f t="shared" ref="BE25:BF25" si="47">SUM(BE9:BE24)</f>
        <v>1313</v>
      </c>
      <c r="BF25" s="14">
        <f t="shared" si="47"/>
        <v>2574</v>
      </c>
      <c r="BG25" s="12">
        <f>BF25/$BP$25</f>
        <v>4.5950336504989558E-2</v>
      </c>
      <c r="BH25" s="14">
        <f>SUM(BH9:BH24)</f>
        <v>794</v>
      </c>
      <c r="BI25" s="14">
        <f t="shared" ref="BI25:BJ25" si="48">SUM(BI9:BI24)</f>
        <v>857</v>
      </c>
      <c r="BJ25" s="14">
        <f t="shared" si="48"/>
        <v>1651</v>
      </c>
      <c r="BK25" s="12">
        <f>BJ25/$BP$25</f>
        <v>2.9473195637038756E-2</v>
      </c>
      <c r="BL25" s="14">
        <f>SUM(BL9:BL24)</f>
        <v>1067</v>
      </c>
      <c r="BM25" s="14">
        <f t="shared" ref="BM25:BN25" si="49">SUM(BM9:BM24)</f>
        <v>1493</v>
      </c>
      <c r="BN25" s="14">
        <f t="shared" si="49"/>
        <v>2560</v>
      </c>
      <c r="BO25" s="12">
        <f>BN25/$BP$25</f>
        <v>4.5700412374814786E-2</v>
      </c>
      <c r="BP25" s="15">
        <f>SUM(BP9:BP24)</f>
        <v>56017</v>
      </c>
      <c r="BQ25" s="12">
        <f>'KAB SUKOHARJO'!BQ13</f>
        <v>6.0980176571123763E-2</v>
      </c>
    </row>
    <row r="26" spans="1:69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</sheetData>
  <mergeCells count="23">
    <mergeCell ref="A1:M2"/>
    <mergeCell ref="A5:D5"/>
    <mergeCell ref="A6:D6"/>
    <mergeCell ref="A7:A8"/>
    <mergeCell ref="B7:C7"/>
    <mergeCell ref="D7:G7"/>
    <mergeCell ref="H7:K7"/>
    <mergeCell ref="L7:O7"/>
    <mergeCell ref="BL7:BO7"/>
    <mergeCell ref="BP7:BQ7"/>
    <mergeCell ref="A25:C25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E2E0-154E-447A-BC59-F9C343995885}">
  <sheetPr codeName="Sheet7"/>
  <dimension ref="A1:BQ24"/>
  <sheetViews>
    <sheetView workbookViewId="0">
      <selection activeCell="A9" sqref="A9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115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1001</v>
      </c>
      <c r="C9" s="1" t="s">
        <v>116</v>
      </c>
      <c r="D9" s="13">
        <v>265</v>
      </c>
      <c r="E9" s="13">
        <v>234</v>
      </c>
      <c r="F9" s="13">
        <f>SUM(D9:E9)</f>
        <v>499</v>
      </c>
      <c r="G9" s="2">
        <f>IFERROR(F9/F$23,0)</f>
        <v>0.13977591036414566</v>
      </c>
      <c r="H9" s="13">
        <v>359</v>
      </c>
      <c r="I9" s="13">
        <v>352</v>
      </c>
      <c r="J9" s="13">
        <f>SUM(H9:I9)</f>
        <v>711</v>
      </c>
      <c r="K9" s="2">
        <f>IFERROR(J9/J$23,0)</f>
        <v>0.14996836110525205</v>
      </c>
      <c r="L9" s="13">
        <v>403</v>
      </c>
      <c r="M9" s="13">
        <v>405</v>
      </c>
      <c r="N9" s="13">
        <f>SUM(L9:M9)</f>
        <v>808</v>
      </c>
      <c r="O9" s="2">
        <f>IFERROR(N9/N$23,0)</f>
        <v>0.15580408792903971</v>
      </c>
      <c r="P9" s="13">
        <v>377</v>
      </c>
      <c r="Q9" s="13">
        <v>370</v>
      </c>
      <c r="R9" s="13">
        <f>SUM(P9:Q9)</f>
        <v>747</v>
      </c>
      <c r="S9" s="2">
        <f>IFERROR(R9/R$23,0)</f>
        <v>0.14754098360655737</v>
      </c>
      <c r="T9" s="13">
        <v>357</v>
      </c>
      <c r="U9" s="13">
        <v>354</v>
      </c>
      <c r="V9" s="13">
        <f>SUM(T9:U9)</f>
        <v>711</v>
      </c>
      <c r="W9" s="2">
        <f>IFERROR(V9/V$23,0)</f>
        <v>0.15176093916755604</v>
      </c>
      <c r="X9" s="13">
        <v>365</v>
      </c>
      <c r="Y9" s="13">
        <v>344</v>
      </c>
      <c r="Z9" s="13">
        <f>SUM(X9:Y9)</f>
        <v>709</v>
      </c>
      <c r="AA9" s="2">
        <f>IFERROR(Z9/Z$23,0)</f>
        <v>0.15139867606235319</v>
      </c>
      <c r="AB9" s="13">
        <v>307</v>
      </c>
      <c r="AC9" s="13">
        <v>333</v>
      </c>
      <c r="AD9" s="13">
        <f>SUM(AB9:AC9)</f>
        <v>640</v>
      </c>
      <c r="AE9" s="2">
        <f>IFERROR(AD9/AD$23,0)</f>
        <v>0.14548761082064104</v>
      </c>
      <c r="AF9" s="13">
        <v>315</v>
      </c>
      <c r="AG9" s="13">
        <v>328</v>
      </c>
      <c r="AH9" s="13">
        <f>SUM(AF9:AG9)</f>
        <v>643</v>
      </c>
      <c r="AI9" s="2">
        <f>IFERROR(AH9/AH$23,0)</f>
        <v>0.14829335793357934</v>
      </c>
      <c r="AJ9" s="13">
        <v>405</v>
      </c>
      <c r="AK9" s="13">
        <v>385</v>
      </c>
      <c r="AL9" s="13">
        <f>SUM(AJ9:AK9)</f>
        <v>790</v>
      </c>
      <c r="AM9" s="2">
        <f>IFERROR(AL9/AL$23,0)</f>
        <v>0.1582849128431176</v>
      </c>
      <c r="AN9" s="13">
        <v>335</v>
      </c>
      <c r="AO9" s="13">
        <v>381</v>
      </c>
      <c r="AP9" s="13">
        <f>SUM(AN9:AO9)</f>
        <v>716</v>
      </c>
      <c r="AQ9" s="2">
        <f>IFERROR(AP9/AP$23,0)</f>
        <v>0.14464646464646463</v>
      </c>
      <c r="AR9" s="13">
        <v>306</v>
      </c>
      <c r="AS9" s="13">
        <v>330</v>
      </c>
      <c r="AT9" s="13">
        <f>SUM(AR9:AS9)</f>
        <v>636</v>
      </c>
      <c r="AU9" s="2">
        <f>IFERROR(AT9/AT$23,0)</f>
        <v>0.1466451464145723</v>
      </c>
      <c r="AV9" s="13">
        <v>288</v>
      </c>
      <c r="AW9" s="13">
        <v>297</v>
      </c>
      <c r="AX9" s="13">
        <f>SUM(AV9:AW9)</f>
        <v>585</v>
      </c>
      <c r="AY9" s="2">
        <f>IFERROR(AX9/AX$23,0)</f>
        <v>0.14927277366675173</v>
      </c>
      <c r="AZ9" s="13">
        <v>241</v>
      </c>
      <c r="BA9" s="13">
        <v>263</v>
      </c>
      <c r="BB9" s="13">
        <f>SUM(AZ9:BA9)</f>
        <v>504</v>
      </c>
      <c r="BC9" s="2">
        <f>IFERROR(BB9/BB$23,0)</f>
        <v>0.14638396747022944</v>
      </c>
      <c r="BD9" s="13">
        <v>192</v>
      </c>
      <c r="BE9" s="13">
        <v>181</v>
      </c>
      <c r="BF9" s="13">
        <f>SUM(BD9:BE9)</f>
        <v>373</v>
      </c>
      <c r="BG9" s="2">
        <f>IFERROR(BF9/BF$23,0)</f>
        <v>0.13198867657466384</v>
      </c>
      <c r="BH9" s="13">
        <v>115</v>
      </c>
      <c r="BI9" s="13">
        <v>89</v>
      </c>
      <c r="BJ9" s="13">
        <f>SUM(BH9:BI9)</f>
        <v>204</v>
      </c>
      <c r="BK9" s="2">
        <f>IFERROR(BJ9/BJ$23,0)</f>
        <v>0.11805555555555555</v>
      </c>
      <c r="BL9" s="13">
        <v>88</v>
      </c>
      <c r="BM9" s="13">
        <v>103</v>
      </c>
      <c r="BN9" s="13">
        <f>SUM(BL9:BM9)</f>
        <v>191</v>
      </c>
      <c r="BO9" s="2">
        <f>IFERROR(BN9/BN$23,0)</f>
        <v>7.7673851159007726E-2</v>
      </c>
      <c r="BP9" s="13">
        <f>BN9+BJ9+BF9+BB9+AX9+AT9+AP9+AL9+AH9+AD9+Z9+V9+R9+N9+J9+F9</f>
        <v>9467</v>
      </c>
      <c r="BQ9" s="2">
        <f t="shared" ref="BQ9:BQ22" si="0">BP9/$BP$23</f>
        <v>0.14494151509584174</v>
      </c>
    </row>
    <row r="10" spans="1:69" x14ac:dyDescent="0.25">
      <c r="A10" s="4">
        <v>2</v>
      </c>
      <c r="B10" s="5">
        <v>2002</v>
      </c>
      <c r="C10" s="1" t="s">
        <v>117</v>
      </c>
      <c r="D10" s="13">
        <v>199</v>
      </c>
      <c r="E10" s="13">
        <v>160</v>
      </c>
      <c r="F10" s="13">
        <f t="shared" ref="F10:F22" si="1">SUM(D10:E10)</f>
        <v>359</v>
      </c>
      <c r="G10" s="2">
        <f t="shared" ref="G10:G22" si="2">IFERROR(F10/F$23,0)</f>
        <v>0.10056022408963586</v>
      </c>
      <c r="H10" s="13">
        <v>251</v>
      </c>
      <c r="I10" s="13">
        <v>232</v>
      </c>
      <c r="J10" s="13">
        <f t="shared" ref="J10:J22" si="3">SUM(H10:I10)</f>
        <v>483</v>
      </c>
      <c r="K10" s="2">
        <f t="shared" ref="K10:K22" si="4">IFERROR(J10/J$23,0)</f>
        <v>0.10187724108837798</v>
      </c>
      <c r="L10" s="13">
        <v>251</v>
      </c>
      <c r="M10" s="13">
        <v>235</v>
      </c>
      <c r="N10" s="13">
        <f t="shared" ref="N10:N22" si="5">SUM(L10:M10)</f>
        <v>486</v>
      </c>
      <c r="O10" s="2">
        <f t="shared" ref="O10:O22" si="6">IFERROR(N10/N$23,0)</f>
        <v>9.3713844967219434E-2</v>
      </c>
      <c r="P10" s="13">
        <v>276</v>
      </c>
      <c r="Q10" s="13">
        <v>268</v>
      </c>
      <c r="R10" s="13">
        <f t="shared" ref="R10:R22" si="7">SUM(P10:Q10)</f>
        <v>544</v>
      </c>
      <c r="S10" s="2">
        <f t="shared" ref="S10:S22" si="8">IFERROR(R10/R$23,0)</f>
        <v>0.10744617815524393</v>
      </c>
      <c r="T10" s="13">
        <v>231</v>
      </c>
      <c r="U10" s="13">
        <v>192</v>
      </c>
      <c r="V10" s="13">
        <f t="shared" ref="V10:V22" si="9">SUM(T10:U10)</f>
        <v>423</v>
      </c>
      <c r="W10" s="2">
        <f t="shared" ref="W10:W22" si="10">IFERROR(V10/V$23,0)</f>
        <v>9.0288153681963718E-2</v>
      </c>
      <c r="X10" s="13">
        <v>254</v>
      </c>
      <c r="Y10" s="13">
        <v>227</v>
      </c>
      <c r="Z10" s="13">
        <f t="shared" ref="Z10:Z22" si="11">SUM(X10:Y10)</f>
        <v>481</v>
      </c>
      <c r="AA10" s="2">
        <f t="shared" ref="AA10:AA22" si="12">IFERROR(Z10/Z$23,0)</f>
        <v>0.10271193679265428</v>
      </c>
      <c r="AB10" s="13">
        <v>192</v>
      </c>
      <c r="AC10" s="13">
        <v>197</v>
      </c>
      <c r="AD10" s="13">
        <f t="shared" ref="AD10:AD22" si="13">SUM(AB10:AC10)</f>
        <v>389</v>
      </c>
      <c r="AE10" s="2">
        <f t="shared" ref="AE10:AE22" si="14">IFERROR(AD10/AD$23,0)</f>
        <v>8.8429188451920895E-2</v>
      </c>
      <c r="AF10" s="13">
        <v>221</v>
      </c>
      <c r="AG10" s="13">
        <v>208</v>
      </c>
      <c r="AH10" s="13">
        <f t="shared" ref="AH10:AH22" si="15">SUM(AF10:AG10)</f>
        <v>429</v>
      </c>
      <c r="AI10" s="2">
        <f t="shared" ref="AI10:AI22" si="16">IFERROR(AH10/AH$23,0)</f>
        <v>9.8939114391143917E-2</v>
      </c>
      <c r="AJ10" s="13">
        <v>241</v>
      </c>
      <c r="AK10" s="13">
        <v>259</v>
      </c>
      <c r="AL10" s="13">
        <f t="shared" ref="AL10:AL22" si="17">SUM(AJ10:AK10)</f>
        <v>500</v>
      </c>
      <c r="AM10" s="2">
        <f t="shared" ref="AM10:AM22" si="18">IFERROR(AL10/AL$23,0)</f>
        <v>0.10018032458425165</v>
      </c>
      <c r="AN10" s="13">
        <v>245</v>
      </c>
      <c r="AO10" s="13">
        <v>242</v>
      </c>
      <c r="AP10" s="13">
        <f t="shared" ref="AP10:AP22" si="19">SUM(AN10:AO10)</f>
        <v>487</v>
      </c>
      <c r="AQ10" s="2">
        <f t="shared" ref="AQ10:AQ22" si="20">IFERROR(AP10/AP$23,0)</f>
        <v>9.8383838383838379E-2</v>
      </c>
      <c r="AR10" s="13">
        <v>200</v>
      </c>
      <c r="AS10" s="13">
        <v>207</v>
      </c>
      <c r="AT10" s="13">
        <f t="shared" ref="AT10:AT22" si="21">SUM(AR10:AS10)</f>
        <v>407</v>
      </c>
      <c r="AU10" s="2">
        <f t="shared" ref="AU10:AU22" si="22">IFERROR(AT10/AT$23,0)</f>
        <v>9.3843670740142951E-2</v>
      </c>
      <c r="AV10" s="13">
        <v>170</v>
      </c>
      <c r="AW10" s="13">
        <v>169</v>
      </c>
      <c r="AX10" s="13">
        <f t="shared" ref="AX10:AX22" si="23">SUM(AV10:AW10)</f>
        <v>339</v>
      </c>
      <c r="AY10" s="2">
        <f t="shared" ref="AY10:AY22" si="24">IFERROR(AX10/AX$23,0)</f>
        <v>8.6501658586374069E-2</v>
      </c>
      <c r="AZ10" s="13">
        <v>156</v>
      </c>
      <c r="BA10" s="13">
        <v>138</v>
      </c>
      <c r="BB10" s="13">
        <f t="shared" ref="BB10:BB22" si="25">SUM(AZ10:BA10)</f>
        <v>294</v>
      </c>
      <c r="BC10" s="2">
        <f t="shared" ref="BC10:BC22" si="26">IFERROR(BB10/BB$23,0)</f>
        <v>8.5390647690967186E-2</v>
      </c>
      <c r="BD10" s="13">
        <v>111</v>
      </c>
      <c r="BE10" s="13">
        <v>132</v>
      </c>
      <c r="BF10" s="13">
        <f t="shared" ref="BF10:BF22" si="27">SUM(BD10:BE10)</f>
        <v>243</v>
      </c>
      <c r="BG10" s="2">
        <f t="shared" ref="BG10:BG22" si="28">IFERROR(BF10/BF$23,0)</f>
        <v>8.598726114649681E-2</v>
      </c>
      <c r="BH10" s="13">
        <v>89</v>
      </c>
      <c r="BI10" s="13">
        <v>75</v>
      </c>
      <c r="BJ10" s="13">
        <f t="shared" ref="BJ10:BJ22" si="29">SUM(BH10:BI10)</f>
        <v>164</v>
      </c>
      <c r="BK10" s="2">
        <f t="shared" ref="BK10:BK22" si="30">IFERROR(BJ10/BJ$23,0)</f>
        <v>9.4907407407407413E-2</v>
      </c>
      <c r="BL10" s="13">
        <v>88</v>
      </c>
      <c r="BM10" s="13">
        <v>85</v>
      </c>
      <c r="BN10" s="13">
        <f t="shared" ref="BN10:BN22" si="31">SUM(BL10:BM10)</f>
        <v>173</v>
      </c>
      <c r="BO10" s="2">
        <f t="shared" ref="BO10:BO22" si="32">IFERROR(BN10/BN$23,0)</f>
        <v>7.0353802358682396E-2</v>
      </c>
      <c r="BP10" s="13">
        <f t="shared" ref="BP10:BP22" si="33">BN10+BJ10+BF10+BB10+AX10+AT10+AP10+AL10+AH10+AD10+Z10+V10+R10+N10+J10+F10</f>
        <v>6201</v>
      </c>
      <c r="BQ10" s="2">
        <f t="shared" si="0"/>
        <v>9.4938453058974831E-2</v>
      </c>
    </row>
    <row r="11" spans="1:69" x14ac:dyDescent="0.25">
      <c r="A11" s="4">
        <v>3</v>
      </c>
      <c r="B11" s="5">
        <v>2003</v>
      </c>
      <c r="C11" s="1" t="s">
        <v>118</v>
      </c>
      <c r="D11" s="13">
        <v>202</v>
      </c>
      <c r="E11" s="13">
        <v>211</v>
      </c>
      <c r="F11" s="13">
        <f t="shared" si="1"/>
        <v>413</v>
      </c>
      <c r="G11" s="2">
        <f t="shared" si="2"/>
        <v>0.11568627450980393</v>
      </c>
      <c r="H11" s="13">
        <v>293</v>
      </c>
      <c r="I11" s="13">
        <v>296</v>
      </c>
      <c r="J11" s="13">
        <f t="shared" si="3"/>
        <v>589</v>
      </c>
      <c r="K11" s="2">
        <f t="shared" si="4"/>
        <v>0.1242353933769247</v>
      </c>
      <c r="L11" s="13">
        <v>341</v>
      </c>
      <c r="M11" s="13">
        <v>340</v>
      </c>
      <c r="N11" s="13">
        <f t="shared" si="5"/>
        <v>681</v>
      </c>
      <c r="O11" s="2">
        <f t="shared" si="6"/>
        <v>0.13131507905900502</v>
      </c>
      <c r="P11" s="13">
        <v>335</v>
      </c>
      <c r="Q11" s="13">
        <v>316</v>
      </c>
      <c r="R11" s="13">
        <f t="shared" si="7"/>
        <v>651</v>
      </c>
      <c r="S11" s="2">
        <f t="shared" si="8"/>
        <v>0.12857989334386727</v>
      </c>
      <c r="T11" s="13">
        <v>296</v>
      </c>
      <c r="U11" s="13">
        <v>291</v>
      </c>
      <c r="V11" s="13">
        <f t="shared" si="9"/>
        <v>587</v>
      </c>
      <c r="W11" s="2">
        <f t="shared" si="10"/>
        <v>0.12529348986125935</v>
      </c>
      <c r="X11" s="13">
        <v>271</v>
      </c>
      <c r="Y11" s="13">
        <v>280</v>
      </c>
      <c r="Z11" s="13">
        <f t="shared" si="11"/>
        <v>551</v>
      </c>
      <c r="AA11" s="2">
        <f t="shared" si="12"/>
        <v>0.11765961990177237</v>
      </c>
      <c r="AB11" s="13">
        <v>265</v>
      </c>
      <c r="AC11" s="13">
        <v>272</v>
      </c>
      <c r="AD11" s="13">
        <f t="shared" si="13"/>
        <v>537</v>
      </c>
      <c r="AE11" s="2">
        <f t="shared" si="14"/>
        <v>0.12207319845419413</v>
      </c>
      <c r="AF11" s="13">
        <v>263</v>
      </c>
      <c r="AG11" s="13">
        <v>244</v>
      </c>
      <c r="AH11" s="13">
        <f t="shared" si="15"/>
        <v>507</v>
      </c>
      <c r="AI11" s="2">
        <f t="shared" si="16"/>
        <v>0.1169280442804428</v>
      </c>
      <c r="AJ11" s="13">
        <v>330</v>
      </c>
      <c r="AK11" s="13">
        <v>320</v>
      </c>
      <c r="AL11" s="13">
        <f t="shared" si="17"/>
        <v>650</v>
      </c>
      <c r="AM11" s="2">
        <f t="shared" si="18"/>
        <v>0.13023442195952714</v>
      </c>
      <c r="AN11" s="13">
        <v>287</v>
      </c>
      <c r="AO11" s="13">
        <v>310</v>
      </c>
      <c r="AP11" s="13">
        <f t="shared" si="19"/>
        <v>597</v>
      </c>
      <c r="AQ11" s="2">
        <f t="shared" si="20"/>
        <v>0.12060606060606061</v>
      </c>
      <c r="AR11" s="13">
        <v>296</v>
      </c>
      <c r="AS11" s="13">
        <v>281</v>
      </c>
      <c r="AT11" s="13">
        <f t="shared" si="21"/>
        <v>577</v>
      </c>
      <c r="AU11" s="2">
        <f t="shared" si="22"/>
        <v>0.13304127276919531</v>
      </c>
      <c r="AV11" s="13">
        <v>212</v>
      </c>
      <c r="AW11" s="13">
        <v>262</v>
      </c>
      <c r="AX11" s="13">
        <f t="shared" si="23"/>
        <v>474</v>
      </c>
      <c r="AY11" s="2">
        <f t="shared" si="24"/>
        <v>0.12094922174023985</v>
      </c>
      <c r="AZ11" s="13">
        <v>224</v>
      </c>
      <c r="BA11" s="13">
        <v>212</v>
      </c>
      <c r="BB11" s="13">
        <f t="shared" si="25"/>
        <v>436</v>
      </c>
      <c r="BC11" s="2">
        <f t="shared" si="26"/>
        <v>0.12663374963694451</v>
      </c>
      <c r="BD11" s="13">
        <v>157</v>
      </c>
      <c r="BE11" s="13">
        <v>174</v>
      </c>
      <c r="BF11" s="13">
        <f t="shared" si="27"/>
        <v>331</v>
      </c>
      <c r="BG11" s="2">
        <f t="shared" si="28"/>
        <v>0.11712668082094833</v>
      </c>
      <c r="BH11" s="13">
        <v>97</v>
      </c>
      <c r="BI11" s="13">
        <v>96</v>
      </c>
      <c r="BJ11" s="13">
        <f t="shared" si="29"/>
        <v>193</v>
      </c>
      <c r="BK11" s="2">
        <f t="shared" si="30"/>
        <v>0.11168981481481481</v>
      </c>
      <c r="BL11" s="13">
        <v>126</v>
      </c>
      <c r="BM11" s="13">
        <v>155</v>
      </c>
      <c r="BN11" s="13">
        <f t="shared" si="31"/>
        <v>281</v>
      </c>
      <c r="BO11" s="2">
        <f t="shared" si="32"/>
        <v>0.1142740951606344</v>
      </c>
      <c r="BP11" s="13">
        <f t="shared" si="33"/>
        <v>8055</v>
      </c>
      <c r="BQ11" s="2">
        <f t="shared" si="0"/>
        <v>0.12332353481535918</v>
      </c>
    </row>
    <row r="12" spans="1:69" x14ac:dyDescent="0.25">
      <c r="A12" s="4">
        <v>4</v>
      </c>
      <c r="B12" s="5">
        <v>2004</v>
      </c>
      <c r="C12" s="1" t="s">
        <v>119</v>
      </c>
      <c r="D12" s="13">
        <v>50</v>
      </c>
      <c r="E12" s="13">
        <v>72</v>
      </c>
      <c r="F12" s="13">
        <f t="shared" si="1"/>
        <v>122</v>
      </c>
      <c r="G12" s="2">
        <f t="shared" si="2"/>
        <v>3.4173669467787111E-2</v>
      </c>
      <c r="H12" s="13">
        <v>85</v>
      </c>
      <c r="I12" s="13">
        <v>82</v>
      </c>
      <c r="J12" s="13">
        <f t="shared" si="3"/>
        <v>167</v>
      </c>
      <c r="K12" s="2">
        <f t="shared" si="4"/>
        <v>3.5224636152710397E-2</v>
      </c>
      <c r="L12" s="13">
        <v>85</v>
      </c>
      <c r="M12" s="13">
        <v>69</v>
      </c>
      <c r="N12" s="13">
        <f t="shared" si="5"/>
        <v>154</v>
      </c>
      <c r="O12" s="2">
        <f t="shared" si="6"/>
        <v>2.9695333590435788E-2</v>
      </c>
      <c r="P12" s="13">
        <v>77</v>
      </c>
      <c r="Q12" s="13">
        <v>81</v>
      </c>
      <c r="R12" s="13">
        <f t="shared" si="7"/>
        <v>158</v>
      </c>
      <c r="S12" s="2">
        <f t="shared" si="8"/>
        <v>3.1206794390677466E-2</v>
      </c>
      <c r="T12" s="13">
        <v>86</v>
      </c>
      <c r="U12" s="13">
        <v>69</v>
      </c>
      <c r="V12" s="13">
        <f t="shared" si="9"/>
        <v>155</v>
      </c>
      <c r="W12" s="2">
        <f t="shared" si="10"/>
        <v>3.3084311632870865E-2</v>
      </c>
      <c r="X12" s="13">
        <v>83</v>
      </c>
      <c r="Y12" s="13">
        <v>76</v>
      </c>
      <c r="Z12" s="13">
        <f t="shared" si="11"/>
        <v>159</v>
      </c>
      <c r="AA12" s="2">
        <f t="shared" si="12"/>
        <v>3.3952594490711085E-2</v>
      </c>
      <c r="AB12" s="13">
        <v>72</v>
      </c>
      <c r="AC12" s="13">
        <v>86</v>
      </c>
      <c r="AD12" s="13">
        <f t="shared" si="13"/>
        <v>158</v>
      </c>
      <c r="AE12" s="2">
        <f t="shared" si="14"/>
        <v>3.591725392134576E-2</v>
      </c>
      <c r="AF12" s="13">
        <v>71</v>
      </c>
      <c r="AG12" s="13">
        <v>79</v>
      </c>
      <c r="AH12" s="13">
        <f t="shared" si="15"/>
        <v>150</v>
      </c>
      <c r="AI12" s="2">
        <f t="shared" si="16"/>
        <v>3.4594095940959413E-2</v>
      </c>
      <c r="AJ12" s="13">
        <v>91</v>
      </c>
      <c r="AK12" s="13">
        <v>74</v>
      </c>
      <c r="AL12" s="13">
        <f t="shared" si="17"/>
        <v>165</v>
      </c>
      <c r="AM12" s="2">
        <f t="shared" si="18"/>
        <v>3.3059507112803047E-2</v>
      </c>
      <c r="AN12" s="13">
        <v>76</v>
      </c>
      <c r="AO12" s="13">
        <v>75</v>
      </c>
      <c r="AP12" s="13">
        <f t="shared" si="19"/>
        <v>151</v>
      </c>
      <c r="AQ12" s="2">
        <f t="shared" si="20"/>
        <v>3.0505050505050504E-2</v>
      </c>
      <c r="AR12" s="13">
        <v>83</v>
      </c>
      <c r="AS12" s="13">
        <v>85</v>
      </c>
      <c r="AT12" s="13">
        <f t="shared" si="21"/>
        <v>168</v>
      </c>
      <c r="AU12" s="2">
        <f t="shared" si="22"/>
        <v>3.8736453769887019E-2</v>
      </c>
      <c r="AV12" s="13">
        <v>72</v>
      </c>
      <c r="AW12" s="13">
        <v>60</v>
      </c>
      <c r="AX12" s="13">
        <f t="shared" si="23"/>
        <v>132</v>
      </c>
      <c r="AY12" s="2">
        <f t="shared" si="24"/>
        <v>3.3682061750446544E-2</v>
      </c>
      <c r="AZ12" s="13">
        <v>62</v>
      </c>
      <c r="BA12" s="13">
        <v>73</v>
      </c>
      <c r="BB12" s="13">
        <f t="shared" si="25"/>
        <v>135</v>
      </c>
      <c r="BC12" s="2">
        <f t="shared" si="26"/>
        <v>3.9209991286668605E-2</v>
      </c>
      <c r="BD12" s="13">
        <v>57</v>
      </c>
      <c r="BE12" s="13">
        <v>52</v>
      </c>
      <c r="BF12" s="13">
        <f t="shared" si="27"/>
        <v>109</v>
      </c>
      <c r="BG12" s="2">
        <f t="shared" si="28"/>
        <v>3.8570417551309272E-2</v>
      </c>
      <c r="BH12" s="13">
        <v>35</v>
      </c>
      <c r="BI12" s="13">
        <v>33</v>
      </c>
      <c r="BJ12" s="13">
        <f t="shared" si="29"/>
        <v>68</v>
      </c>
      <c r="BK12" s="2">
        <f t="shared" si="30"/>
        <v>3.9351851851851853E-2</v>
      </c>
      <c r="BL12" s="13">
        <v>48</v>
      </c>
      <c r="BM12" s="13">
        <v>72</v>
      </c>
      <c r="BN12" s="13">
        <f t="shared" si="31"/>
        <v>120</v>
      </c>
      <c r="BO12" s="2">
        <f t="shared" si="32"/>
        <v>4.8800325335502236E-2</v>
      </c>
      <c r="BP12" s="13">
        <f t="shared" si="33"/>
        <v>2271</v>
      </c>
      <c r="BQ12" s="2">
        <f t="shared" si="0"/>
        <v>3.4769428623920635E-2</v>
      </c>
    </row>
    <row r="13" spans="1:69" x14ac:dyDescent="0.25">
      <c r="A13" s="4">
        <v>5</v>
      </c>
      <c r="B13" s="5">
        <v>2005</v>
      </c>
      <c r="C13" s="1" t="s">
        <v>120</v>
      </c>
      <c r="D13" s="13">
        <v>86</v>
      </c>
      <c r="E13" s="13">
        <v>87</v>
      </c>
      <c r="F13" s="13">
        <f t="shared" si="1"/>
        <v>173</v>
      </c>
      <c r="G13" s="2">
        <f t="shared" si="2"/>
        <v>4.8459383753501402E-2</v>
      </c>
      <c r="H13" s="13">
        <v>117</v>
      </c>
      <c r="I13" s="13">
        <v>105</v>
      </c>
      <c r="J13" s="13">
        <f t="shared" si="3"/>
        <v>222</v>
      </c>
      <c r="K13" s="2">
        <f t="shared" si="4"/>
        <v>4.6825564226956336E-2</v>
      </c>
      <c r="L13" s="13">
        <v>127</v>
      </c>
      <c r="M13" s="13">
        <v>138</v>
      </c>
      <c r="N13" s="13">
        <f t="shared" si="5"/>
        <v>265</v>
      </c>
      <c r="O13" s="2">
        <f t="shared" si="6"/>
        <v>5.1099112996529118E-2</v>
      </c>
      <c r="P13" s="13">
        <v>144</v>
      </c>
      <c r="Q13" s="13">
        <v>109</v>
      </c>
      <c r="R13" s="13">
        <f t="shared" si="7"/>
        <v>253</v>
      </c>
      <c r="S13" s="2">
        <f t="shared" si="8"/>
        <v>4.9970373296464546E-2</v>
      </c>
      <c r="T13" s="13">
        <v>109</v>
      </c>
      <c r="U13" s="13">
        <v>110</v>
      </c>
      <c r="V13" s="13">
        <f t="shared" si="9"/>
        <v>219</v>
      </c>
      <c r="W13" s="2">
        <f t="shared" si="10"/>
        <v>4.6744930629669154E-2</v>
      </c>
      <c r="X13" s="13">
        <v>129</v>
      </c>
      <c r="Y13" s="13">
        <v>107</v>
      </c>
      <c r="Z13" s="13">
        <f t="shared" si="11"/>
        <v>236</v>
      </c>
      <c r="AA13" s="2">
        <f t="shared" si="12"/>
        <v>5.0395045910740975E-2</v>
      </c>
      <c r="AB13" s="13">
        <v>107</v>
      </c>
      <c r="AC13" s="13">
        <v>101</v>
      </c>
      <c r="AD13" s="13">
        <f t="shared" si="13"/>
        <v>208</v>
      </c>
      <c r="AE13" s="2">
        <f t="shared" si="14"/>
        <v>4.7283473516708342E-2</v>
      </c>
      <c r="AF13" s="13">
        <v>106</v>
      </c>
      <c r="AG13" s="13">
        <v>117</v>
      </c>
      <c r="AH13" s="13">
        <f t="shared" si="15"/>
        <v>223</v>
      </c>
      <c r="AI13" s="2">
        <f t="shared" si="16"/>
        <v>5.1429889298892986E-2</v>
      </c>
      <c r="AJ13" s="13">
        <v>147</v>
      </c>
      <c r="AK13" s="13">
        <v>120</v>
      </c>
      <c r="AL13" s="13">
        <f t="shared" si="17"/>
        <v>267</v>
      </c>
      <c r="AM13" s="2">
        <f t="shared" si="18"/>
        <v>5.3496293327990385E-2</v>
      </c>
      <c r="AN13" s="13">
        <v>132</v>
      </c>
      <c r="AO13" s="13">
        <v>108</v>
      </c>
      <c r="AP13" s="13">
        <f t="shared" si="19"/>
        <v>240</v>
      </c>
      <c r="AQ13" s="2">
        <f t="shared" si="20"/>
        <v>4.8484848484848485E-2</v>
      </c>
      <c r="AR13" s="13">
        <v>96</v>
      </c>
      <c r="AS13" s="13">
        <v>84</v>
      </c>
      <c r="AT13" s="13">
        <f t="shared" si="21"/>
        <v>180</v>
      </c>
      <c r="AU13" s="2">
        <f t="shared" si="22"/>
        <v>4.1503343324878948E-2</v>
      </c>
      <c r="AV13" s="13">
        <v>92</v>
      </c>
      <c r="AW13" s="13">
        <v>96</v>
      </c>
      <c r="AX13" s="13">
        <f t="shared" si="23"/>
        <v>188</v>
      </c>
      <c r="AY13" s="2">
        <f t="shared" si="24"/>
        <v>4.7971421280939015E-2</v>
      </c>
      <c r="AZ13" s="13">
        <v>77</v>
      </c>
      <c r="BA13" s="13">
        <v>95</v>
      </c>
      <c r="BB13" s="13">
        <f t="shared" si="25"/>
        <v>172</v>
      </c>
      <c r="BC13" s="2">
        <f t="shared" si="26"/>
        <v>4.9956433343014812E-2</v>
      </c>
      <c r="BD13" s="13">
        <v>67</v>
      </c>
      <c r="BE13" s="13">
        <v>71</v>
      </c>
      <c r="BF13" s="13">
        <f t="shared" si="27"/>
        <v>138</v>
      </c>
      <c r="BG13" s="2">
        <f t="shared" si="28"/>
        <v>4.8832271762208071E-2</v>
      </c>
      <c r="BH13" s="13">
        <v>42</v>
      </c>
      <c r="BI13" s="13">
        <v>38</v>
      </c>
      <c r="BJ13" s="13">
        <f t="shared" si="29"/>
        <v>80</v>
      </c>
      <c r="BK13" s="2">
        <f t="shared" si="30"/>
        <v>4.6296296296296294E-2</v>
      </c>
      <c r="BL13" s="13">
        <v>64</v>
      </c>
      <c r="BM13" s="13">
        <v>83</v>
      </c>
      <c r="BN13" s="13">
        <f t="shared" si="31"/>
        <v>147</v>
      </c>
      <c r="BO13" s="2">
        <f t="shared" si="32"/>
        <v>5.9780398535990237E-2</v>
      </c>
      <c r="BP13" s="13">
        <f t="shared" si="33"/>
        <v>3211</v>
      </c>
      <c r="BQ13" s="2">
        <f t="shared" si="0"/>
        <v>4.9161001898462856E-2</v>
      </c>
    </row>
    <row r="14" spans="1:69" x14ac:dyDescent="0.25">
      <c r="A14" s="4">
        <v>6</v>
      </c>
      <c r="B14" s="5">
        <v>2006</v>
      </c>
      <c r="C14" s="1" t="s">
        <v>121</v>
      </c>
      <c r="D14" s="13">
        <v>70</v>
      </c>
      <c r="E14" s="13">
        <v>60</v>
      </c>
      <c r="F14" s="13">
        <f t="shared" si="1"/>
        <v>130</v>
      </c>
      <c r="G14" s="2">
        <f t="shared" si="2"/>
        <v>3.6414565826330535E-2</v>
      </c>
      <c r="H14" s="13">
        <v>94</v>
      </c>
      <c r="I14" s="13">
        <v>95</v>
      </c>
      <c r="J14" s="13">
        <f t="shared" si="3"/>
        <v>189</v>
      </c>
      <c r="K14" s="2">
        <f t="shared" si="4"/>
        <v>3.9865007382408772E-2</v>
      </c>
      <c r="L14" s="13">
        <v>101</v>
      </c>
      <c r="M14" s="13">
        <v>89</v>
      </c>
      <c r="N14" s="13">
        <f t="shared" si="5"/>
        <v>190</v>
      </c>
      <c r="O14" s="2">
        <f t="shared" si="6"/>
        <v>3.6637099884303893E-2</v>
      </c>
      <c r="P14" s="13">
        <v>102</v>
      </c>
      <c r="Q14" s="13">
        <v>86</v>
      </c>
      <c r="R14" s="13">
        <f t="shared" si="7"/>
        <v>188</v>
      </c>
      <c r="S14" s="2">
        <f t="shared" si="8"/>
        <v>3.7132135097768124E-2</v>
      </c>
      <c r="T14" s="13">
        <v>91</v>
      </c>
      <c r="U14" s="13">
        <v>89</v>
      </c>
      <c r="V14" s="13">
        <f t="shared" si="9"/>
        <v>180</v>
      </c>
      <c r="W14" s="2">
        <f t="shared" si="10"/>
        <v>3.8420490928495199E-2</v>
      </c>
      <c r="X14" s="13">
        <v>84</v>
      </c>
      <c r="Y14" s="13">
        <v>85</v>
      </c>
      <c r="Z14" s="13">
        <f t="shared" si="11"/>
        <v>169</v>
      </c>
      <c r="AA14" s="2">
        <f t="shared" si="12"/>
        <v>3.6087977792013663E-2</v>
      </c>
      <c r="AB14" s="13">
        <v>73</v>
      </c>
      <c r="AC14" s="13">
        <v>91</v>
      </c>
      <c r="AD14" s="13">
        <f t="shared" si="13"/>
        <v>164</v>
      </c>
      <c r="AE14" s="2">
        <f t="shared" si="14"/>
        <v>3.7281200272789271E-2</v>
      </c>
      <c r="AF14" s="13">
        <v>87</v>
      </c>
      <c r="AG14" s="13">
        <v>76</v>
      </c>
      <c r="AH14" s="13">
        <f t="shared" si="15"/>
        <v>163</v>
      </c>
      <c r="AI14" s="2">
        <f t="shared" si="16"/>
        <v>3.7592250922509222E-2</v>
      </c>
      <c r="AJ14" s="13">
        <v>81</v>
      </c>
      <c r="AK14" s="13">
        <v>86</v>
      </c>
      <c r="AL14" s="13">
        <f t="shared" si="17"/>
        <v>167</v>
      </c>
      <c r="AM14" s="2">
        <f t="shared" si="18"/>
        <v>3.3460228411140054E-2</v>
      </c>
      <c r="AN14" s="13">
        <v>87</v>
      </c>
      <c r="AO14" s="13">
        <v>83</v>
      </c>
      <c r="AP14" s="13">
        <f t="shared" si="19"/>
        <v>170</v>
      </c>
      <c r="AQ14" s="2">
        <f t="shared" si="20"/>
        <v>3.4343434343434343E-2</v>
      </c>
      <c r="AR14" s="13">
        <v>78</v>
      </c>
      <c r="AS14" s="13">
        <v>82</v>
      </c>
      <c r="AT14" s="13">
        <f t="shared" si="21"/>
        <v>160</v>
      </c>
      <c r="AU14" s="2">
        <f t="shared" si="22"/>
        <v>3.6891860733225729E-2</v>
      </c>
      <c r="AV14" s="13">
        <v>74</v>
      </c>
      <c r="AW14" s="13">
        <v>68</v>
      </c>
      <c r="AX14" s="13">
        <f t="shared" si="23"/>
        <v>142</v>
      </c>
      <c r="AY14" s="2">
        <f t="shared" si="24"/>
        <v>3.6233733095177342E-2</v>
      </c>
      <c r="AZ14" s="13">
        <v>60</v>
      </c>
      <c r="BA14" s="13">
        <v>61</v>
      </c>
      <c r="BB14" s="13">
        <f t="shared" si="25"/>
        <v>121</v>
      </c>
      <c r="BC14" s="2">
        <f t="shared" si="26"/>
        <v>3.5143769968051117E-2</v>
      </c>
      <c r="BD14" s="13">
        <v>56</v>
      </c>
      <c r="BE14" s="13">
        <v>66</v>
      </c>
      <c r="BF14" s="13">
        <f t="shared" si="27"/>
        <v>122</v>
      </c>
      <c r="BG14" s="2">
        <f t="shared" si="28"/>
        <v>4.3170559094125975E-2</v>
      </c>
      <c r="BH14" s="13">
        <v>30</v>
      </c>
      <c r="BI14" s="13">
        <v>37</v>
      </c>
      <c r="BJ14" s="13">
        <f t="shared" si="29"/>
        <v>67</v>
      </c>
      <c r="BK14" s="2">
        <f t="shared" si="30"/>
        <v>3.8773148148148147E-2</v>
      </c>
      <c r="BL14" s="13">
        <v>69</v>
      </c>
      <c r="BM14" s="13">
        <v>84</v>
      </c>
      <c r="BN14" s="13">
        <f t="shared" si="31"/>
        <v>153</v>
      </c>
      <c r="BO14" s="2">
        <f t="shared" si="32"/>
        <v>6.2220414802765349E-2</v>
      </c>
      <c r="BP14" s="13">
        <f t="shared" si="33"/>
        <v>2475</v>
      </c>
      <c r="BQ14" s="2">
        <f t="shared" si="0"/>
        <v>3.7892706228182985E-2</v>
      </c>
    </row>
    <row r="15" spans="1:69" x14ac:dyDescent="0.25">
      <c r="A15" s="4">
        <v>7</v>
      </c>
      <c r="B15" s="5">
        <v>2007</v>
      </c>
      <c r="C15" s="1" t="s">
        <v>122</v>
      </c>
      <c r="D15" s="13">
        <v>80</v>
      </c>
      <c r="E15" s="13">
        <v>80</v>
      </c>
      <c r="F15" s="13">
        <f t="shared" si="1"/>
        <v>160</v>
      </c>
      <c r="G15" s="2">
        <f t="shared" si="2"/>
        <v>4.4817927170868348E-2</v>
      </c>
      <c r="H15" s="13">
        <v>94</v>
      </c>
      <c r="I15" s="13">
        <v>93</v>
      </c>
      <c r="J15" s="13">
        <f t="shared" si="3"/>
        <v>187</v>
      </c>
      <c r="K15" s="2">
        <f t="shared" si="4"/>
        <v>3.9443155452436193E-2</v>
      </c>
      <c r="L15" s="13">
        <v>98</v>
      </c>
      <c r="M15" s="13">
        <v>87</v>
      </c>
      <c r="N15" s="13">
        <f t="shared" si="5"/>
        <v>185</v>
      </c>
      <c r="O15" s="2">
        <f t="shared" si="6"/>
        <v>3.567296567682221E-2</v>
      </c>
      <c r="P15" s="13">
        <v>105</v>
      </c>
      <c r="Q15" s="13">
        <v>93</v>
      </c>
      <c r="R15" s="13">
        <f t="shared" si="7"/>
        <v>198</v>
      </c>
      <c r="S15" s="2">
        <f t="shared" si="8"/>
        <v>3.9107248666798343E-2</v>
      </c>
      <c r="T15" s="13">
        <v>100</v>
      </c>
      <c r="U15" s="13">
        <v>90</v>
      </c>
      <c r="V15" s="13">
        <f t="shared" si="9"/>
        <v>190</v>
      </c>
      <c r="W15" s="2">
        <f t="shared" si="10"/>
        <v>4.0554962646744928E-2</v>
      </c>
      <c r="X15" s="13">
        <v>100</v>
      </c>
      <c r="Y15" s="13">
        <v>100</v>
      </c>
      <c r="Z15" s="13">
        <f t="shared" si="11"/>
        <v>200</v>
      </c>
      <c r="AA15" s="2">
        <f t="shared" si="12"/>
        <v>4.2707666026051673E-2</v>
      </c>
      <c r="AB15" s="13">
        <v>105</v>
      </c>
      <c r="AC15" s="13">
        <v>98</v>
      </c>
      <c r="AD15" s="13">
        <f t="shared" si="13"/>
        <v>203</v>
      </c>
      <c r="AE15" s="2">
        <f t="shared" si="14"/>
        <v>4.6146851557172082E-2</v>
      </c>
      <c r="AF15" s="13">
        <v>76</v>
      </c>
      <c r="AG15" s="13">
        <v>68</v>
      </c>
      <c r="AH15" s="13">
        <f t="shared" si="15"/>
        <v>144</v>
      </c>
      <c r="AI15" s="2">
        <f t="shared" si="16"/>
        <v>3.3210332103321034E-2</v>
      </c>
      <c r="AJ15" s="13">
        <v>86</v>
      </c>
      <c r="AK15" s="13">
        <v>79</v>
      </c>
      <c r="AL15" s="13">
        <f t="shared" si="17"/>
        <v>165</v>
      </c>
      <c r="AM15" s="2">
        <f t="shared" si="18"/>
        <v>3.3059507112803047E-2</v>
      </c>
      <c r="AN15" s="13">
        <v>97</v>
      </c>
      <c r="AO15" s="13">
        <v>91</v>
      </c>
      <c r="AP15" s="13">
        <f t="shared" si="19"/>
        <v>188</v>
      </c>
      <c r="AQ15" s="2">
        <f t="shared" si="20"/>
        <v>3.7979797979797981E-2</v>
      </c>
      <c r="AR15" s="13">
        <v>77</v>
      </c>
      <c r="AS15" s="13">
        <v>102</v>
      </c>
      <c r="AT15" s="13">
        <f t="shared" si="21"/>
        <v>179</v>
      </c>
      <c r="AU15" s="2">
        <f t="shared" si="22"/>
        <v>4.1272769195296287E-2</v>
      </c>
      <c r="AV15" s="13">
        <v>95</v>
      </c>
      <c r="AW15" s="13">
        <v>79</v>
      </c>
      <c r="AX15" s="13">
        <f t="shared" si="23"/>
        <v>174</v>
      </c>
      <c r="AY15" s="2">
        <f t="shared" si="24"/>
        <v>4.4399081398315894E-2</v>
      </c>
      <c r="AZ15" s="13">
        <v>78</v>
      </c>
      <c r="BA15" s="13">
        <v>72</v>
      </c>
      <c r="BB15" s="13">
        <f t="shared" si="25"/>
        <v>150</v>
      </c>
      <c r="BC15" s="2">
        <f t="shared" si="26"/>
        <v>4.3566656985187337E-2</v>
      </c>
      <c r="BD15" s="13">
        <v>56</v>
      </c>
      <c r="BE15" s="13">
        <v>61</v>
      </c>
      <c r="BF15" s="13">
        <f t="shared" si="27"/>
        <v>117</v>
      </c>
      <c r="BG15" s="2">
        <f t="shared" si="28"/>
        <v>4.1401273885350316E-2</v>
      </c>
      <c r="BH15" s="13">
        <v>34</v>
      </c>
      <c r="BI15" s="13">
        <v>40</v>
      </c>
      <c r="BJ15" s="13">
        <f t="shared" si="29"/>
        <v>74</v>
      </c>
      <c r="BK15" s="2">
        <f t="shared" si="30"/>
        <v>4.2824074074074077E-2</v>
      </c>
      <c r="BL15" s="13">
        <v>58</v>
      </c>
      <c r="BM15" s="13">
        <v>78</v>
      </c>
      <c r="BN15" s="13">
        <f t="shared" si="31"/>
        <v>136</v>
      </c>
      <c r="BO15" s="2">
        <f t="shared" si="32"/>
        <v>5.5307035380235868E-2</v>
      </c>
      <c r="BP15" s="13">
        <f t="shared" si="33"/>
        <v>2650</v>
      </c>
      <c r="BQ15" s="2">
        <f t="shared" si="0"/>
        <v>4.057198848674138E-2</v>
      </c>
    </row>
    <row r="16" spans="1:69" x14ac:dyDescent="0.25">
      <c r="A16" s="4">
        <v>8</v>
      </c>
      <c r="B16" s="5">
        <v>2008</v>
      </c>
      <c r="C16" s="1" t="s">
        <v>123</v>
      </c>
      <c r="D16" s="13">
        <v>60</v>
      </c>
      <c r="E16" s="13">
        <v>35</v>
      </c>
      <c r="F16" s="13">
        <f t="shared" si="1"/>
        <v>95</v>
      </c>
      <c r="G16" s="2">
        <f t="shared" si="2"/>
        <v>2.661064425770308E-2</v>
      </c>
      <c r="H16" s="13">
        <v>84</v>
      </c>
      <c r="I16" s="13">
        <v>79</v>
      </c>
      <c r="J16" s="13">
        <f t="shared" si="3"/>
        <v>163</v>
      </c>
      <c r="K16" s="2">
        <f t="shared" si="4"/>
        <v>3.4380932292765239E-2</v>
      </c>
      <c r="L16" s="13">
        <v>95</v>
      </c>
      <c r="M16" s="13">
        <v>85</v>
      </c>
      <c r="N16" s="13">
        <f t="shared" si="5"/>
        <v>180</v>
      </c>
      <c r="O16" s="2">
        <f t="shared" si="6"/>
        <v>3.4708831469340534E-2</v>
      </c>
      <c r="P16" s="13">
        <v>83</v>
      </c>
      <c r="Q16" s="13">
        <v>96</v>
      </c>
      <c r="R16" s="13">
        <f t="shared" si="7"/>
        <v>179</v>
      </c>
      <c r="S16" s="2">
        <f t="shared" si="8"/>
        <v>3.5354532885640923E-2</v>
      </c>
      <c r="T16" s="13">
        <v>81</v>
      </c>
      <c r="U16" s="13">
        <v>76</v>
      </c>
      <c r="V16" s="13">
        <f t="shared" si="9"/>
        <v>157</v>
      </c>
      <c r="W16" s="2">
        <f t="shared" si="10"/>
        <v>3.3511205976520811E-2</v>
      </c>
      <c r="X16" s="13">
        <v>59</v>
      </c>
      <c r="Y16" s="13">
        <v>65</v>
      </c>
      <c r="Z16" s="13">
        <f t="shared" si="11"/>
        <v>124</v>
      </c>
      <c r="AA16" s="2">
        <f t="shared" si="12"/>
        <v>2.6478752936152039E-2</v>
      </c>
      <c r="AB16" s="13">
        <v>66</v>
      </c>
      <c r="AC16" s="13">
        <v>66</v>
      </c>
      <c r="AD16" s="13">
        <f t="shared" si="13"/>
        <v>132</v>
      </c>
      <c r="AE16" s="2">
        <f t="shared" si="14"/>
        <v>3.0006819731757218E-2</v>
      </c>
      <c r="AF16" s="13">
        <v>94</v>
      </c>
      <c r="AG16" s="13">
        <v>76</v>
      </c>
      <c r="AH16" s="13">
        <f t="shared" si="15"/>
        <v>170</v>
      </c>
      <c r="AI16" s="2">
        <f t="shared" si="16"/>
        <v>3.9206642066420667E-2</v>
      </c>
      <c r="AJ16" s="13">
        <v>77</v>
      </c>
      <c r="AK16" s="13">
        <v>81</v>
      </c>
      <c r="AL16" s="13">
        <f t="shared" si="17"/>
        <v>158</v>
      </c>
      <c r="AM16" s="2">
        <f t="shared" si="18"/>
        <v>3.1656982568623523E-2</v>
      </c>
      <c r="AN16" s="13">
        <v>101</v>
      </c>
      <c r="AO16" s="13">
        <v>88</v>
      </c>
      <c r="AP16" s="13">
        <f t="shared" si="19"/>
        <v>189</v>
      </c>
      <c r="AQ16" s="2">
        <f t="shared" si="20"/>
        <v>3.8181818181818185E-2</v>
      </c>
      <c r="AR16" s="13">
        <v>69</v>
      </c>
      <c r="AS16" s="13">
        <v>81</v>
      </c>
      <c r="AT16" s="13">
        <f t="shared" si="21"/>
        <v>150</v>
      </c>
      <c r="AU16" s="2">
        <f t="shared" si="22"/>
        <v>3.4586119437399122E-2</v>
      </c>
      <c r="AV16" s="13">
        <v>61</v>
      </c>
      <c r="AW16" s="13">
        <v>76</v>
      </c>
      <c r="AX16" s="13">
        <f t="shared" si="23"/>
        <v>137</v>
      </c>
      <c r="AY16" s="2">
        <f t="shared" si="24"/>
        <v>3.495789742281194E-2</v>
      </c>
      <c r="AZ16" s="13">
        <v>80</v>
      </c>
      <c r="BA16" s="13">
        <v>65</v>
      </c>
      <c r="BB16" s="13">
        <f t="shared" si="25"/>
        <v>145</v>
      </c>
      <c r="BC16" s="2">
        <f t="shared" si="26"/>
        <v>4.2114435085681093E-2</v>
      </c>
      <c r="BD16" s="13">
        <v>54</v>
      </c>
      <c r="BE16" s="13">
        <v>46</v>
      </c>
      <c r="BF16" s="13">
        <f t="shared" si="27"/>
        <v>100</v>
      </c>
      <c r="BG16" s="2">
        <f t="shared" si="28"/>
        <v>3.5385704175513094E-2</v>
      </c>
      <c r="BH16" s="13">
        <v>31</v>
      </c>
      <c r="BI16" s="13">
        <v>41</v>
      </c>
      <c r="BJ16" s="13">
        <f t="shared" si="29"/>
        <v>72</v>
      </c>
      <c r="BK16" s="2">
        <f t="shared" si="30"/>
        <v>4.1666666666666664E-2</v>
      </c>
      <c r="BL16" s="13">
        <v>54</v>
      </c>
      <c r="BM16" s="13">
        <v>80</v>
      </c>
      <c r="BN16" s="13">
        <f t="shared" si="31"/>
        <v>134</v>
      </c>
      <c r="BO16" s="2">
        <f t="shared" si="32"/>
        <v>5.4493696624644164E-2</v>
      </c>
      <c r="BP16" s="13">
        <f t="shared" si="33"/>
        <v>2285</v>
      </c>
      <c r="BQ16" s="2">
        <f t="shared" si="0"/>
        <v>3.4983771204605302E-2</v>
      </c>
    </row>
    <row r="17" spans="1:69" x14ac:dyDescent="0.25">
      <c r="A17" s="4">
        <v>9</v>
      </c>
      <c r="B17" s="5">
        <v>2009</v>
      </c>
      <c r="C17" s="1" t="s">
        <v>29</v>
      </c>
      <c r="D17" s="13">
        <v>59</v>
      </c>
      <c r="E17" s="13">
        <v>63</v>
      </c>
      <c r="F17" s="13">
        <f t="shared" si="1"/>
        <v>122</v>
      </c>
      <c r="G17" s="2">
        <f t="shared" si="2"/>
        <v>3.4173669467787111E-2</v>
      </c>
      <c r="H17" s="13">
        <v>82</v>
      </c>
      <c r="I17" s="13">
        <v>75</v>
      </c>
      <c r="J17" s="13">
        <f t="shared" si="3"/>
        <v>157</v>
      </c>
      <c r="K17" s="2">
        <f t="shared" si="4"/>
        <v>3.3115376502847502E-2</v>
      </c>
      <c r="L17" s="13">
        <v>76</v>
      </c>
      <c r="M17" s="13">
        <v>60</v>
      </c>
      <c r="N17" s="13">
        <f t="shared" si="5"/>
        <v>136</v>
      </c>
      <c r="O17" s="2">
        <f t="shared" si="6"/>
        <v>2.6224450443501735E-2</v>
      </c>
      <c r="P17" s="13">
        <v>83</v>
      </c>
      <c r="Q17" s="13">
        <v>88</v>
      </c>
      <c r="R17" s="13">
        <f t="shared" si="7"/>
        <v>171</v>
      </c>
      <c r="S17" s="2">
        <f t="shared" si="8"/>
        <v>3.3774442030416747E-2</v>
      </c>
      <c r="T17" s="13">
        <v>79</v>
      </c>
      <c r="U17" s="13">
        <v>77</v>
      </c>
      <c r="V17" s="13">
        <f t="shared" si="9"/>
        <v>156</v>
      </c>
      <c r="W17" s="2">
        <f t="shared" si="10"/>
        <v>3.3297758804695834E-2</v>
      </c>
      <c r="X17" s="13">
        <v>90</v>
      </c>
      <c r="Y17" s="13">
        <v>86</v>
      </c>
      <c r="Z17" s="13">
        <f t="shared" si="11"/>
        <v>176</v>
      </c>
      <c r="AA17" s="2">
        <f t="shared" si="12"/>
        <v>3.7582746102925474E-2</v>
      </c>
      <c r="AB17" s="13">
        <v>66</v>
      </c>
      <c r="AC17" s="13">
        <v>76</v>
      </c>
      <c r="AD17" s="13">
        <f t="shared" si="13"/>
        <v>142</v>
      </c>
      <c r="AE17" s="2">
        <f t="shared" si="14"/>
        <v>3.2280063650829735E-2</v>
      </c>
      <c r="AF17" s="13">
        <v>72</v>
      </c>
      <c r="AG17" s="13">
        <v>52</v>
      </c>
      <c r="AH17" s="13">
        <f t="shared" si="15"/>
        <v>124</v>
      </c>
      <c r="AI17" s="2">
        <f t="shared" si="16"/>
        <v>2.859778597785978E-2</v>
      </c>
      <c r="AJ17" s="13">
        <v>58</v>
      </c>
      <c r="AK17" s="13">
        <v>67</v>
      </c>
      <c r="AL17" s="13">
        <f t="shared" si="17"/>
        <v>125</v>
      </c>
      <c r="AM17" s="2">
        <f t="shared" si="18"/>
        <v>2.5045081146062912E-2</v>
      </c>
      <c r="AN17" s="13">
        <v>71</v>
      </c>
      <c r="AO17" s="13">
        <v>80</v>
      </c>
      <c r="AP17" s="13">
        <f t="shared" si="19"/>
        <v>151</v>
      </c>
      <c r="AQ17" s="2">
        <f t="shared" si="20"/>
        <v>3.0505050505050504E-2</v>
      </c>
      <c r="AR17" s="13">
        <v>82</v>
      </c>
      <c r="AS17" s="13">
        <v>85</v>
      </c>
      <c r="AT17" s="13">
        <f t="shared" si="21"/>
        <v>167</v>
      </c>
      <c r="AU17" s="2">
        <f t="shared" si="22"/>
        <v>3.8505879640304358E-2</v>
      </c>
      <c r="AV17" s="13">
        <v>72</v>
      </c>
      <c r="AW17" s="13">
        <v>74</v>
      </c>
      <c r="AX17" s="13">
        <f t="shared" si="23"/>
        <v>146</v>
      </c>
      <c r="AY17" s="2">
        <f t="shared" si="24"/>
        <v>3.7254401633069659E-2</v>
      </c>
      <c r="AZ17" s="13">
        <v>62</v>
      </c>
      <c r="BA17" s="13">
        <v>64</v>
      </c>
      <c r="BB17" s="13">
        <f t="shared" si="25"/>
        <v>126</v>
      </c>
      <c r="BC17" s="2">
        <f t="shared" si="26"/>
        <v>3.6595991867557361E-2</v>
      </c>
      <c r="BD17" s="13">
        <v>53</v>
      </c>
      <c r="BE17" s="13">
        <v>68</v>
      </c>
      <c r="BF17" s="13">
        <f t="shared" si="27"/>
        <v>121</v>
      </c>
      <c r="BG17" s="2">
        <f t="shared" si="28"/>
        <v>4.2816702052370842E-2</v>
      </c>
      <c r="BH17" s="13">
        <v>49</v>
      </c>
      <c r="BI17" s="13">
        <v>52</v>
      </c>
      <c r="BJ17" s="13">
        <f t="shared" si="29"/>
        <v>101</v>
      </c>
      <c r="BK17" s="2">
        <f t="shared" si="30"/>
        <v>5.8449074074074077E-2</v>
      </c>
      <c r="BL17" s="13">
        <v>72</v>
      </c>
      <c r="BM17" s="13">
        <v>86</v>
      </c>
      <c r="BN17" s="13">
        <f t="shared" si="31"/>
        <v>158</v>
      </c>
      <c r="BO17" s="2">
        <f t="shared" si="32"/>
        <v>6.4253761691744612E-2</v>
      </c>
      <c r="BP17" s="13">
        <f t="shared" si="33"/>
        <v>2279</v>
      </c>
      <c r="BQ17" s="2">
        <f t="shared" si="0"/>
        <v>3.4891910098597587E-2</v>
      </c>
    </row>
    <row r="18" spans="1:69" x14ac:dyDescent="0.25">
      <c r="A18" s="4">
        <v>10</v>
      </c>
      <c r="B18" s="5">
        <v>2010</v>
      </c>
      <c r="C18" s="1" t="s">
        <v>124</v>
      </c>
      <c r="D18" s="13">
        <v>64</v>
      </c>
      <c r="E18" s="13">
        <v>51</v>
      </c>
      <c r="F18" s="13">
        <f t="shared" si="1"/>
        <v>115</v>
      </c>
      <c r="G18" s="2">
        <f t="shared" si="2"/>
        <v>3.2212885154061621E-2</v>
      </c>
      <c r="H18" s="13">
        <v>66</v>
      </c>
      <c r="I18" s="13">
        <v>60</v>
      </c>
      <c r="J18" s="13">
        <f t="shared" si="3"/>
        <v>126</v>
      </c>
      <c r="K18" s="2">
        <f t="shared" si="4"/>
        <v>2.6576671588272517E-2</v>
      </c>
      <c r="L18" s="13">
        <v>74</v>
      </c>
      <c r="M18" s="13">
        <v>71</v>
      </c>
      <c r="N18" s="13">
        <f t="shared" si="5"/>
        <v>145</v>
      </c>
      <c r="O18" s="2">
        <f t="shared" si="6"/>
        <v>2.7959892016968763E-2</v>
      </c>
      <c r="P18" s="13">
        <v>76</v>
      </c>
      <c r="Q18" s="13">
        <v>82</v>
      </c>
      <c r="R18" s="13">
        <f t="shared" si="7"/>
        <v>158</v>
      </c>
      <c r="S18" s="2">
        <f t="shared" si="8"/>
        <v>3.1206794390677466E-2</v>
      </c>
      <c r="T18" s="13">
        <v>85</v>
      </c>
      <c r="U18" s="13">
        <v>62</v>
      </c>
      <c r="V18" s="13">
        <f t="shared" si="9"/>
        <v>147</v>
      </c>
      <c r="W18" s="2">
        <f t="shared" si="10"/>
        <v>3.1376734258271075E-2</v>
      </c>
      <c r="X18" s="13">
        <v>73</v>
      </c>
      <c r="Y18" s="13">
        <v>93</v>
      </c>
      <c r="Z18" s="13">
        <f t="shared" si="11"/>
        <v>166</v>
      </c>
      <c r="AA18" s="2">
        <f t="shared" si="12"/>
        <v>3.5447362801622889E-2</v>
      </c>
      <c r="AB18" s="13">
        <v>82</v>
      </c>
      <c r="AC18" s="13">
        <v>64</v>
      </c>
      <c r="AD18" s="13">
        <f t="shared" si="13"/>
        <v>146</v>
      </c>
      <c r="AE18" s="2">
        <f t="shared" si="14"/>
        <v>3.3189361218458738E-2</v>
      </c>
      <c r="AF18" s="13">
        <v>61</v>
      </c>
      <c r="AG18" s="13">
        <v>66</v>
      </c>
      <c r="AH18" s="13">
        <f t="shared" si="15"/>
        <v>127</v>
      </c>
      <c r="AI18" s="2">
        <f t="shared" si="16"/>
        <v>2.9289667896678966E-2</v>
      </c>
      <c r="AJ18" s="13">
        <v>68</v>
      </c>
      <c r="AK18" s="13">
        <v>70</v>
      </c>
      <c r="AL18" s="13">
        <f t="shared" si="17"/>
        <v>138</v>
      </c>
      <c r="AM18" s="2">
        <f t="shared" si="18"/>
        <v>2.7649769585253458E-2</v>
      </c>
      <c r="AN18" s="13">
        <v>71</v>
      </c>
      <c r="AO18" s="13">
        <v>74</v>
      </c>
      <c r="AP18" s="13">
        <f t="shared" si="19"/>
        <v>145</v>
      </c>
      <c r="AQ18" s="2">
        <f t="shared" si="20"/>
        <v>2.9292929292929294E-2</v>
      </c>
      <c r="AR18" s="13">
        <v>69</v>
      </c>
      <c r="AS18" s="13">
        <v>80</v>
      </c>
      <c r="AT18" s="13">
        <f t="shared" si="21"/>
        <v>149</v>
      </c>
      <c r="AU18" s="2">
        <f t="shared" si="22"/>
        <v>3.4355545307816461E-2</v>
      </c>
      <c r="AV18" s="13">
        <v>82</v>
      </c>
      <c r="AW18" s="13">
        <v>79</v>
      </c>
      <c r="AX18" s="13">
        <f t="shared" si="23"/>
        <v>161</v>
      </c>
      <c r="AY18" s="2">
        <f t="shared" si="24"/>
        <v>4.1081908650165859E-2</v>
      </c>
      <c r="AZ18" s="13">
        <v>65</v>
      </c>
      <c r="BA18" s="13">
        <v>58</v>
      </c>
      <c r="BB18" s="13">
        <f t="shared" si="25"/>
        <v>123</v>
      </c>
      <c r="BC18" s="2">
        <f t="shared" si="26"/>
        <v>3.5724658727853617E-2</v>
      </c>
      <c r="BD18" s="13">
        <v>45</v>
      </c>
      <c r="BE18" s="13">
        <v>61</v>
      </c>
      <c r="BF18" s="13">
        <f t="shared" si="27"/>
        <v>106</v>
      </c>
      <c r="BG18" s="2">
        <f t="shared" si="28"/>
        <v>3.7508846426043879E-2</v>
      </c>
      <c r="BH18" s="13">
        <v>39</v>
      </c>
      <c r="BI18" s="13">
        <v>30</v>
      </c>
      <c r="BJ18" s="13">
        <f t="shared" si="29"/>
        <v>69</v>
      </c>
      <c r="BK18" s="2">
        <f t="shared" si="30"/>
        <v>3.9930555555555552E-2</v>
      </c>
      <c r="BL18" s="13">
        <v>38</v>
      </c>
      <c r="BM18" s="13">
        <v>50</v>
      </c>
      <c r="BN18" s="13">
        <f t="shared" si="31"/>
        <v>88</v>
      </c>
      <c r="BO18" s="2">
        <f t="shared" si="32"/>
        <v>3.5786905246034971E-2</v>
      </c>
      <c r="BP18" s="13">
        <f t="shared" si="33"/>
        <v>2109</v>
      </c>
      <c r="BQ18" s="2">
        <f t="shared" si="0"/>
        <v>3.2289178761712292E-2</v>
      </c>
    </row>
    <row r="19" spans="1:69" x14ac:dyDescent="0.25">
      <c r="A19" s="4">
        <v>11</v>
      </c>
      <c r="B19" s="5">
        <v>2011</v>
      </c>
      <c r="C19" s="1" t="s">
        <v>125</v>
      </c>
      <c r="D19" s="13">
        <v>221</v>
      </c>
      <c r="E19" s="13">
        <v>216</v>
      </c>
      <c r="F19" s="13">
        <f t="shared" si="1"/>
        <v>437</v>
      </c>
      <c r="G19" s="2">
        <f t="shared" si="2"/>
        <v>0.12240896358543417</v>
      </c>
      <c r="H19" s="13">
        <v>281</v>
      </c>
      <c r="I19" s="13">
        <v>266</v>
      </c>
      <c r="J19" s="13">
        <f t="shared" si="3"/>
        <v>547</v>
      </c>
      <c r="K19" s="2">
        <f t="shared" si="4"/>
        <v>0.11537650284750053</v>
      </c>
      <c r="L19" s="13">
        <v>306</v>
      </c>
      <c r="M19" s="13">
        <v>292</v>
      </c>
      <c r="N19" s="13">
        <f t="shared" si="5"/>
        <v>598</v>
      </c>
      <c r="O19" s="2">
        <f t="shared" si="6"/>
        <v>0.1153104512148091</v>
      </c>
      <c r="P19" s="13">
        <v>271</v>
      </c>
      <c r="Q19" s="13">
        <v>268</v>
      </c>
      <c r="R19" s="13">
        <f t="shared" si="7"/>
        <v>539</v>
      </c>
      <c r="S19" s="2">
        <f t="shared" si="8"/>
        <v>0.10645862137072881</v>
      </c>
      <c r="T19" s="13">
        <v>247</v>
      </c>
      <c r="U19" s="13">
        <v>260</v>
      </c>
      <c r="V19" s="13">
        <f t="shared" si="9"/>
        <v>507</v>
      </c>
      <c r="W19" s="2">
        <f t="shared" si="10"/>
        <v>0.10821771611526147</v>
      </c>
      <c r="X19" s="13">
        <v>269</v>
      </c>
      <c r="Y19" s="13">
        <v>265</v>
      </c>
      <c r="Z19" s="13">
        <f t="shared" si="11"/>
        <v>534</v>
      </c>
      <c r="AA19" s="2">
        <f t="shared" si="12"/>
        <v>0.11402946828955797</v>
      </c>
      <c r="AB19" s="13">
        <v>284</v>
      </c>
      <c r="AC19" s="13">
        <v>278</v>
      </c>
      <c r="AD19" s="13">
        <f t="shared" si="13"/>
        <v>562</v>
      </c>
      <c r="AE19" s="2">
        <f t="shared" si="14"/>
        <v>0.12775630825187542</v>
      </c>
      <c r="AF19" s="13">
        <v>287</v>
      </c>
      <c r="AG19" s="13">
        <v>231</v>
      </c>
      <c r="AH19" s="13">
        <f t="shared" si="15"/>
        <v>518</v>
      </c>
      <c r="AI19" s="2">
        <f t="shared" si="16"/>
        <v>0.1194649446494465</v>
      </c>
      <c r="AJ19" s="13">
        <v>308</v>
      </c>
      <c r="AK19" s="13">
        <v>254</v>
      </c>
      <c r="AL19" s="13">
        <f t="shared" si="17"/>
        <v>562</v>
      </c>
      <c r="AM19" s="2">
        <f t="shared" si="18"/>
        <v>0.11260268483269886</v>
      </c>
      <c r="AN19" s="13">
        <v>275</v>
      </c>
      <c r="AO19" s="13">
        <v>293</v>
      </c>
      <c r="AP19" s="13">
        <f t="shared" si="19"/>
        <v>568</v>
      </c>
      <c r="AQ19" s="2">
        <f t="shared" si="20"/>
        <v>0.11474747474747475</v>
      </c>
      <c r="AR19" s="13">
        <v>212</v>
      </c>
      <c r="AS19" s="13">
        <v>228</v>
      </c>
      <c r="AT19" s="13">
        <f t="shared" si="21"/>
        <v>440</v>
      </c>
      <c r="AU19" s="2">
        <f t="shared" si="22"/>
        <v>0.10145261701637076</v>
      </c>
      <c r="AV19" s="13">
        <v>235</v>
      </c>
      <c r="AW19" s="13">
        <v>234</v>
      </c>
      <c r="AX19" s="13">
        <f t="shared" si="23"/>
        <v>469</v>
      </c>
      <c r="AY19" s="2">
        <f t="shared" si="24"/>
        <v>0.11967338606787446</v>
      </c>
      <c r="AZ19" s="13">
        <v>191</v>
      </c>
      <c r="BA19" s="13">
        <v>168</v>
      </c>
      <c r="BB19" s="13">
        <f t="shared" si="25"/>
        <v>359</v>
      </c>
      <c r="BC19" s="2">
        <f t="shared" si="26"/>
        <v>0.10426953238454836</v>
      </c>
      <c r="BD19" s="13">
        <v>145</v>
      </c>
      <c r="BE19" s="13">
        <v>193</v>
      </c>
      <c r="BF19" s="13">
        <f t="shared" si="27"/>
        <v>338</v>
      </c>
      <c r="BG19" s="2">
        <f t="shared" si="28"/>
        <v>0.11960368011323426</v>
      </c>
      <c r="BH19" s="13">
        <v>109</v>
      </c>
      <c r="BI19" s="13">
        <v>101</v>
      </c>
      <c r="BJ19" s="13">
        <f t="shared" si="29"/>
        <v>210</v>
      </c>
      <c r="BK19" s="2">
        <f t="shared" si="30"/>
        <v>0.12152777777777778</v>
      </c>
      <c r="BL19" s="13">
        <v>128</v>
      </c>
      <c r="BM19" s="13">
        <v>198</v>
      </c>
      <c r="BN19" s="13">
        <f t="shared" si="31"/>
        <v>326</v>
      </c>
      <c r="BO19" s="2">
        <f t="shared" si="32"/>
        <v>0.13257421716144774</v>
      </c>
      <c r="BP19" s="13">
        <f t="shared" si="33"/>
        <v>7514</v>
      </c>
      <c r="BQ19" s="2">
        <f t="shared" si="0"/>
        <v>0.11504072509033009</v>
      </c>
    </row>
    <row r="20" spans="1:69" x14ac:dyDescent="0.25">
      <c r="A20" s="4">
        <v>12</v>
      </c>
      <c r="B20" s="5">
        <v>2012</v>
      </c>
      <c r="C20" s="1" t="s">
        <v>126</v>
      </c>
      <c r="D20" s="13">
        <v>125</v>
      </c>
      <c r="E20" s="13">
        <v>118</v>
      </c>
      <c r="F20" s="13">
        <f t="shared" si="1"/>
        <v>243</v>
      </c>
      <c r="G20" s="2">
        <f t="shared" si="2"/>
        <v>6.8067226890756297E-2</v>
      </c>
      <c r="H20" s="13">
        <v>162</v>
      </c>
      <c r="I20" s="13">
        <v>141</v>
      </c>
      <c r="J20" s="13">
        <f t="shared" si="3"/>
        <v>303</v>
      </c>
      <c r="K20" s="2">
        <f t="shared" si="4"/>
        <v>6.3910567390845816E-2</v>
      </c>
      <c r="L20" s="13">
        <v>174</v>
      </c>
      <c r="M20" s="13">
        <v>172</v>
      </c>
      <c r="N20" s="13">
        <f t="shared" si="5"/>
        <v>346</v>
      </c>
      <c r="O20" s="2">
        <f t="shared" si="6"/>
        <v>6.671808715773235E-2</v>
      </c>
      <c r="P20" s="13">
        <v>173</v>
      </c>
      <c r="Q20" s="13">
        <v>162</v>
      </c>
      <c r="R20" s="13">
        <f t="shared" si="7"/>
        <v>335</v>
      </c>
      <c r="S20" s="2">
        <f t="shared" si="8"/>
        <v>6.6166304562512351E-2</v>
      </c>
      <c r="T20" s="13">
        <v>184</v>
      </c>
      <c r="U20" s="13">
        <v>176</v>
      </c>
      <c r="V20" s="13">
        <f t="shared" si="9"/>
        <v>360</v>
      </c>
      <c r="W20" s="2">
        <f t="shared" si="10"/>
        <v>7.6840981856990398E-2</v>
      </c>
      <c r="X20" s="13">
        <v>182</v>
      </c>
      <c r="Y20" s="13">
        <v>164</v>
      </c>
      <c r="Z20" s="13">
        <f t="shared" si="11"/>
        <v>346</v>
      </c>
      <c r="AA20" s="2">
        <f t="shared" si="12"/>
        <v>7.38842622250694E-2</v>
      </c>
      <c r="AB20" s="13">
        <v>175</v>
      </c>
      <c r="AC20" s="13">
        <v>152</v>
      </c>
      <c r="AD20" s="13">
        <f t="shared" si="13"/>
        <v>327</v>
      </c>
      <c r="AE20" s="2">
        <f t="shared" si="14"/>
        <v>7.4335076153671284E-2</v>
      </c>
      <c r="AF20" s="13">
        <v>141</v>
      </c>
      <c r="AG20" s="13">
        <v>128</v>
      </c>
      <c r="AH20" s="13">
        <f t="shared" si="15"/>
        <v>269</v>
      </c>
      <c r="AI20" s="2">
        <f t="shared" si="16"/>
        <v>6.2038745387453874E-2</v>
      </c>
      <c r="AJ20" s="13">
        <v>149</v>
      </c>
      <c r="AK20" s="13">
        <v>173</v>
      </c>
      <c r="AL20" s="13">
        <f t="shared" si="17"/>
        <v>322</v>
      </c>
      <c r="AM20" s="2">
        <f t="shared" si="18"/>
        <v>6.4516129032258063E-2</v>
      </c>
      <c r="AN20" s="13">
        <v>169</v>
      </c>
      <c r="AO20" s="13">
        <v>159</v>
      </c>
      <c r="AP20" s="13">
        <f t="shared" si="19"/>
        <v>328</v>
      </c>
      <c r="AQ20" s="2">
        <f t="shared" si="20"/>
        <v>6.6262626262626259E-2</v>
      </c>
      <c r="AR20" s="13">
        <v>145</v>
      </c>
      <c r="AS20" s="13">
        <v>188</v>
      </c>
      <c r="AT20" s="13">
        <f t="shared" si="21"/>
        <v>333</v>
      </c>
      <c r="AU20" s="2">
        <f t="shared" si="22"/>
        <v>7.6781185151026055E-2</v>
      </c>
      <c r="AV20" s="13">
        <v>137</v>
      </c>
      <c r="AW20" s="13">
        <v>139</v>
      </c>
      <c r="AX20" s="13">
        <f t="shared" si="23"/>
        <v>276</v>
      </c>
      <c r="AY20" s="2">
        <f t="shared" si="24"/>
        <v>7.0426129114570038E-2</v>
      </c>
      <c r="AZ20" s="13">
        <v>130</v>
      </c>
      <c r="BA20" s="13">
        <v>112</v>
      </c>
      <c r="BB20" s="13">
        <f t="shared" si="25"/>
        <v>242</v>
      </c>
      <c r="BC20" s="2">
        <f t="shared" si="26"/>
        <v>7.0287539936102233E-2</v>
      </c>
      <c r="BD20" s="13">
        <v>86</v>
      </c>
      <c r="BE20" s="13">
        <v>81</v>
      </c>
      <c r="BF20" s="13">
        <f t="shared" si="27"/>
        <v>167</v>
      </c>
      <c r="BG20" s="2">
        <f t="shared" si="28"/>
        <v>5.9094125973106863E-2</v>
      </c>
      <c r="BH20" s="13">
        <v>56</v>
      </c>
      <c r="BI20" s="13">
        <v>58</v>
      </c>
      <c r="BJ20" s="13">
        <f t="shared" si="29"/>
        <v>114</v>
      </c>
      <c r="BK20" s="2">
        <f t="shared" si="30"/>
        <v>6.5972222222222224E-2</v>
      </c>
      <c r="BL20" s="13">
        <v>81</v>
      </c>
      <c r="BM20" s="13">
        <v>120</v>
      </c>
      <c r="BN20" s="13">
        <f t="shared" si="31"/>
        <v>201</v>
      </c>
      <c r="BO20" s="2">
        <f t="shared" si="32"/>
        <v>8.1740544936966253E-2</v>
      </c>
      <c r="BP20" s="13">
        <f t="shared" si="33"/>
        <v>4512</v>
      </c>
      <c r="BQ20" s="2">
        <f t="shared" si="0"/>
        <v>6.9079551717802681E-2</v>
      </c>
    </row>
    <row r="21" spans="1:69" x14ac:dyDescent="0.25">
      <c r="A21" s="4">
        <v>13</v>
      </c>
      <c r="B21" s="5">
        <v>2013</v>
      </c>
      <c r="C21" s="1" t="s">
        <v>127</v>
      </c>
      <c r="D21" s="13">
        <v>168</v>
      </c>
      <c r="E21" s="13">
        <v>151</v>
      </c>
      <c r="F21" s="13">
        <f t="shared" si="1"/>
        <v>319</v>
      </c>
      <c r="G21" s="2">
        <f t="shared" si="2"/>
        <v>8.9355742296918769E-2</v>
      </c>
      <c r="H21" s="13">
        <v>219</v>
      </c>
      <c r="I21" s="13">
        <v>181</v>
      </c>
      <c r="J21" s="13">
        <f t="shared" si="3"/>
        <v>400</v>
      </c>
      <c r="K21" s="2">
        <f t="shared" si="4"/>
        <v>8.437038599451592E-2</v>
      </c>
      <c r="L21" s="13">
        <v>225</v>
      </c>
      <c r="M21" s="13">
        <v>220</v>
      </c>
      <c r="N21" s="13">
        <f t="shared" si="5"/>
        <v>445</v>
      </c>
      <c r="O21" s="2">
        <f t="shared" si="6"/>
        <v>8.5807944465869646E-2</v>
      </c>
      <c r="P21" s="13">
        <v>222</v>
      </c>
      <c r="Q21" s="13">
        <v>224</v>
      </c>
      <c r="R21" s="13">
        <f t="shared" si="7"/>
        <v>446</v>
      </c>
      <c r="S21" s="2">
        <f t="shared" si="8"/>
        <v>8.8090065178747776E-2</v>
      </c>
      <c r="T21" s="13">
        <v>203</v>
      </c>
      <c r="U21" s="13">
        <v>226</v>
      </c>
      <c r="V21" s="13">
        <f t="shared" si="9"/>
        <v>429</v>
      </c>
      <c r="W21" s="2">
        <f t="shared" si="10"/>
        <v>9.1568836712913548E-2</v>
      </c>
      <c r="X21" s="13">
        <v>199</v>
      </c>
      <c r="Y21" s="13">
        <v>209</v>
      </c>
      <c r="Z21" s="13">
        <f t="shared" si="11"/>
        <v>408</v>
      </c>
      <c r="AA21" s="2">
        <f t="shared" si="12"/>
        <v>8.7123638693145419E-2</v>
      </c>
      <c r="AB21" s="13">
        <v>180</v>
      </c>
      <c r="AC21" s="13">
        <v>170</v>
      </c>
      <c r="AD21" s="13">
        <f t="shared" si="13"/>
        <v>350</v>
      </c>
      <c r="AE21" s="2">
        <f t="shared" si="14"/>
        <v>7.956353716753807E-2</v>
      </c>
      <c r="AF21" s="13">
        <v>183</v>
      </c>
      <c r="AG21" s="13">
        <v>201</v>
      </c>
      <c r="AH21" s="13">
        <f t="shared" si="15"/>
        <v>384</v>
      </c>
      <c r="AI21" s="2">
        <f t="shared" si="16"/>
        <v>8.8560885608856083E-2</v>
      </c>
      <c r="AJ21" s="13">
        <v>195</v>
      </c>
      <c r="AK21" s="13">
        <v>206</v>
      </c>
      <c r="AL21" s="13">
        <f t="shared" si="17"/>
        <v>401</v>
      </c>
      <c r="AM21" s="2">
        <f t="shared" si="18"/>
        <v>8.0344620316569831E-2</v>
      </c>
      <c r="AN21" s="13">
        <v>223</v>
      </c>
      <c r="AO21" s="13">
        <v>222</v>
      </c>
      <c r="AP21" s="13">
        <f t="shared" si="19"/>
        <v>445</v>
      </c>
      <c r="AQ21" s="2">
        <f t="shared" si="20"/>
        <v>8.9898989898989895E-2</v>
      </c>
      <c r="AR21" s="13">
        <v>181</v>
      </c>
      <c r="AS21" s="13">
        <v>184</v>
      </c>
      <c r="AT21" s="13">
        <f t="shared" si="21"/>
        <v>365</v>
      </c>
      <c r="AU21" s="2">
        <f t="shared" si="22"/>
        <v>8.4159557297671203E-2</v>
      </c>
      <c r="AV21" s="13">
        <v>155</v>
      </c>
      <c r="AW21" s="13">
        <v>163</v>
      </c>
      <c r="AX21" s="13">
        <f t="shared" si="23"/>
        <v>318</v>
      </c>
      <c r="AY21" s="2">
        <f t="shared" si="24"/>
        <v>8.1143148762439402E-2</v>
      </c>
      <c r="AZ21" s="13">
        <v>116</v>
      </c>
      <c r="BA21" s="13">
        <v>145</v>
      </c>
      <c r="BB21" s="13">
        <f t="shared" si="25"/>
        <v>261</v>
      </c>
      <c r="BC21" s="2">
        <f t="shared" si="26"/>
        <v>7.5805983154225959E-2</v>
      </c>
      <c r="BD21" s="13">
        <v>112</v>
      </c>
      <c r="BE21" s="13">
        <v>98</v>
      </c>
      <c r="BF21" s="13">
        <f t="shared" si="27"/>
        <v>210</v>
      </c>
      <c r="BG21" s="2">
        <f t="shared" si="28"/>
        <v>7.4309978768577492E-2</v>
      </c>
      <c r="BH21" s="13">
        <v>62</v>
      </c>
      <c r="BI21" s="13">
        <v>60</v>
      </c>
      <c r="BJ21" s="13">
        <f t="shared" si="29"/>
        <v>122</v>
      </c>
      <c r="BK21" s="2">
        <f t="shared" si="30"/>
        <v>7.0601851851851846E-2</v>
      </c>
      <c r="BL21" s="13">
        <v>52</v>
      </c>
      <c r="BM21" s="13">
        <v>90</v>
      </c>
      <c r="BN21" s="13">
        <f t="shared" si="31"/>
        <v>142</v>
      </c>
      <c r="BO21" s="2">
        <f t="shared" si="32"/>
        <v>5.774705164701098E-2</v>
      </c>
      <c r="BP21" s="13">
        <f t="shared" si="33"/>
        <v>5445</v>
      </c>
      <c r="BQ21" s="2">
        <f t="shared" si="0"/>
        <v>8.3363953702002572E-2</v>
      </c>
    </row>
    <row r="22" spans="1:69" x14ac:dyDescent="0.25">
      <c r="A22" s="4">
        <v>14</v>
      </c>
      <c r="B22" s="5">
        <v>2014</v>
      </c>
      <c r="C22" s="1" t="s">
        <v>56</v>
      </c>
      <c r="D22" s="13">
        <v>195</v>
      </c>
      <c r="E22" s="13">
        <v>188</v>
      </c>
      <c r="F22" s="13">
        <f t="shared" si="1"/>
        <v>383</v>
      </c>
      <c r="G22" s="2">
        <f t="shared" si="2"/>
        <v>0.1072829131652661</v>
      </c>
      <c r="H22" s="13">
        <v>237</v>
      </c>
      <c r="I22" s="13">
        <v>260</v>
      </c>
      <c r="J22" s="13">
        <f t="shared" si="3"/>
        <v>497</v>
      </c>
      <c r="K22" s="2">
        <f t="shared" si="4"/>
        <v>0.10483020459818604</v>
      </c>
      <c r="L22" s="13">
        <v>286</v>
      </c>
      <c r="M22" s="13">
        <v>281</v>
      </c>
      <c r="N22" s="13">
        <f t="shared" si="5"/>
        <v>567</v>
      </c>
      <c r="O22" s="2">
        <f t="shared" si="6"/>
        <v>0.10933281912842267</v>
      </c>
      <c r="P22" s="13">
        <v>234</v>
      </c>
      <c r="Q22" s="13">
        <v>262</v>
      </c>
      <c r="R22" s="13">
        <f t="shared" si="7"/>
        <v>496</v>
      </c>
      <c r="S22" s="2">
        <f t="shared" si="8"/>
        <v>9.7965633023898879E-2</v>
      </c>
      <c r="T22" s="13">
        <v>239</v>
      </c>
      <c r="U22" s="13">
        <v>225</v>
      </c>
      <c r="V22" s="13">
        <f t="shared" si="9"/>
        <v>464</v>
      </c>
      <c r="W22" s="2">
        <f t="shared" si="10"/>
        <v>9.9039487726787626E-2</v>
      </c>
      <c r="X22" s="13">
        <v>220</v>
      </c>
      <c r="Y22" s="13">
        <v>204</v>
      </c>
      <c r="Z22" s="13">
        <f t="shared" si="11"/>
        <v>424</v>
      </c>
      <c r="AA22" s="2">
        <f t="shared" si="12"/>
        <v>9.0540251975229552E-2</v>
      </c>
      <c r="AB22" s="13">
        <v>214</v>
      </c>
      <c r="AC22" s="13">
        <v>227</v>
      </c>
      <c r="AD22" s="13">
        <f t="shared" si="13"/>
        <v>441</v>
      </c>
      <c r="AE22" s="2">
        <f t="shared" si="14"/>
        <v>0.10025005683109797</v>
      </c>
      <c r="AF22" s="13">
        <v>231</v>
      </c>
      <c r="AG22" s="13">
        <v>254</v>
      </c>
      <c r="AH22" s="13">
        <f t="shared" si="15"/>
        <v>485</v>
      </c>
      <c r="AI22" s="2">
        <f t="shared" si="16"/>
        <v>0.11185424354243542</v>
      </c>
      <c r="AJ22" s="13">
        <v>299</v>
      </c>
      <c r="AK22" s="13">
        <v>282</v>
      </c>
      <c r="AL22" s="13">
        <f t="shared" si="17"/>
        <v>581</v>
      </c>
      <c r="AM22" s="2">
        <f t="shared" si="18"/>
        <v>0.11640953716690042</v>
      </c>
      <c r="AN22" s="13">
        <v>291</v>
      </c>
      <c r="AO22" s="13">
        <v>284</v>
      </c>
      <c r="AP22" s="13">
        <f t="shared" si="19"/>
        <v>575</v>
      </c>
      <c r="AQ22" s="2">
        <f t="shared" si="20"/>
        <v>0.11616161616161616</v>
      </c>
      <c r="AR22" s="13">
        <v>216</v>
      </c>
      <c r="AS22" s="13">
        <v>210</v>
      </c>
      <c r="AT22" s="13">
        <f t="shared" si="21"/>
        <v>426</v>
      </c>
      <c r="AU22" s="2">
        <f t="shared" si="22"/>
        <v>9.8224579202213516E-2</v>
      </c>
      <c r="AV22" s="13">
        <v>184</v>
      </c>
      <c r="AW22" s="13">
        <v>194</v>
      </c>
      <c r="AX22" s="13">
        <f t="shared" si="23"/>
        <v>378</v>
      </c>
      <c r="AY22" s="2">
        <f t="shared" si="24"/>
        <v>9.6453176830824189E-2</v>
      </c>
      <c r="AZ22" s="13">
        <v>171</v>
      </c>
      <c r="BA22" s="13">
        <v>204</v>
      </c>
      <c r="BB22" s="13">
        <f t="shared" si="25"/>
        <v>375</v>
      </c>
      <c r="BC22" s="2">
        <f t="shared" si="26"/>
        <v>0.10891664246296834</v>
      </c>
      <c r="BD22" s="13">
        <v>190</v>
      </c>
      <c r="BE22" s="13">
        <v>161</v>
      </c>
      <c r="BF22" s="13">
        <f t="shared" si="27"/>
        <v>351</v>
      </c>
      <c r="BG22" s="2">
        <f t="shared" si="28"/>
        <v>0.12420382165605096</v>
      </c>
      <c r="BH22" s="13">
        <v>101</v>
      </c>
      <c r="BI22" s="13">
        <v>89</v>
      </c>
      <c r="BJ22" s="13">
        <f t="shared" si="29"/>
        <v>190</v>
      </c>
      <c r="BK22" s="2">
        <f t="shared" si="30"/>
        <v>0.10995370370370371</v>
      </c>
      <c r="BL22" s="13">
        <v>86</v>
      </c>
      <c r="BM22" s="13">
        <v>123</v>
      </c>
      <c r="BN22" s="13">
        <f t="shared" si="31"/>
        <v>209</v>
      </c>
      <c r="BO22" s="2">
        <f>IFERROR(BN22/BN$23,0)</f>
        <v>8.4993899959333069E-2</v>
      </c>
      <c r="BP22" s="13">
        <f t="shared" si="33"/>
        <v>6842</v>
      </c>
      <c r="BQ22" s="2">
        <f t="shared" si="0"/>
        <v>0.10475228121746585</v>
      </c>
    </row>
    <row r="23" spans="1:69" x14ac:dyDescent="0.25">
      <c r="A23" s="17" t="s">
        <v>210</v>
      </c>
      <c r="B23" s="17"/>
      <c r="C23" s="17"/>
      <c r="D23" s="14">
        <f>SUM(D9:D22)</f>
        <v>1844</v>
      </c>
      <c r="E23" s="14">
        <f>SUM(E9:E22)</f>
        <v>1726</v>
      </c>
      <c r="F23" s="14">
        <f>SUM(F9:F22)</f>
        <v>3570</v>
      </c>
      <c r="G23" s="12">
        <f>F23/$BP$23</f>
        <v>5.4657358074591218E-2</v>
      </c>
      <c r="H23" s="14">
        <f>SUM(H9:H22)</f>
        <v>2424</v>
      </c>
      <c r="I23" s="14">
        <f>SUM(I9:I22)</f>
        <v>2317</v>
      </c>
      <c r="J23" s="14">
        <f>SUM(J9:J22)</f>
        <v>4741</v>
      </c>
      <c r="K23" s="12">
        <f>J23/$BP$23</f>
        <v>7.2585583930430519E-2</v>
      </c>
      <c r="L23" s="14">
        <f>SUM(L9:L22)</f>
        <v>2642</v>
      </c>
      <c r="M23" s="14">
        <f>SUM(M9:M22)</f>
        <v>2544</v>
      </c>
      <c r="N23" s="14">
        <f>SUM(N9:N22)</f>
        <v>5186</v>
      </c>
      <c r="O23" s="12">
        <f>N23/$BP$23</f>
        <v>7.9398615959336144E-2</v>
      </c>
      <c r="P23" s="14">
        <f>SUM(P9:P22)</f>
        <v>2558</v>
      </c>
      <c r="Q23" s="14">
        <f>SUM(Q9:Q22)</f>
        <v>2505</v>
      </c>
      <c r="R23" s="14">
        <f>SUM(R9:R22)</f>
        <v>5063</v>
      </c>
      <c r="S23" s="12">
        <f>R23/$BP$23</f>
        <v>7.7515463286177963E-2</v>
      </c>
      <c r="T23" s="14">
        <f>SUM(T9:T22)</f>
        <v>2388</v>
      </c>
      <c r="U23" s="14">
        <f>SUM(U9:U22)</f>
        <v>2297</v>
      </c>
      <c r="V23" s="14">
        <f>SUM(V9:V22)</f>
        <v>4685</v>
      </c>
      <c r="W23" s="12">
        <f>V23/$BP$23</f>
        <v>7.172821360769184E-2</v>
      </c>
      <c r="X23" s="14">
        <f>SUM(X9:X22)</f>
        <v>2378</v>
      </c>
      <c r="Y23" s="14">
        <f>SUM(Y9:Y22)</f>
        <v>2305</v>
      </c>
      <c r="Z23" s="14">
        <f>SUM(Z9:Z22)</f>
        <v>4683</v>
      </c>
      <c r="AA23" s="12">
        <f>Z23/$BP$23</f>
        <v>7.1697593239022597E-2</v>
      </c>
      <c r="AB23" s="14">
        <f>SUM(AB9:AB22)</f>
        <v>2188</v>
      </c>
      <c r="AC23" s="14">
        <f>SUM(AC9:AC22)</f>
        <v>2211</v>
      </c>
      <c r="AD23" s="14">
        <f>SUM(AD9:AD22)</f>
        <v>4399</v>
      </c>
      <c r="AE23" s="12">
        <f>AD23/$BP$23</f>
        <v>6.7349500887990688E-2</v>
      </c>
      <c r="AF23" s="14">
        <f>SUM(AF9:AF22)</f>
        <v>2208</v>
      </c>
      <c r="AG23" s="14">
        <f>SUM(AG9:AG22)</f>
        <v>2128</v>
      </c>
      <c r="AH23" s="14">
        <f>SUM(AH9:AH22)</f>
        <v>4336</v>
      </c>
      <c r="AI23" s="12">
        <f>AH23/$BP$23</f>
        <v>6.6384959274909672E-2</v>
      </c>
      <c r="AJ23" s="14">
        <f>SUM(AJ9:AJ22)</f>
        <v>2535</v>
      </c>
      <c r="AK23" s="14">
        <f>SUM(AK9:AK22)</f>
        <v>2456</v>
      </c>
      <c r="AL23" s="14">
        <f>SUM(AL9:AL22)</f>
        <v>4991</v>
      </c>
      <c r="AM23" s="12">
        <f>AL23/$BP$23</f>
        <v>7.6413130014085368E-2</v>
      </c>
      <c r="AN23" s="14">
        <f>SUM(AN9:AN22)</f>
        <v>2460</v>
      </c>
      <c r="AO23" s="14">
        <f>SUM(AO9:AO22)</f>
        <v>2490</v>
      </c>
      <c r="AP23" s="14">
        <f>SUM(AP9:AP22)</f>
        <v>4950</v>
      </c>
      <c r="AQ23" s="12">
        <f>AP23/$BP$23</f>
        <v>7.5785412456365969E-2</v>
      </c>
      <c r="AR23" s="14">
        <f>SUM(AR9:AR22)</f>
        <v>2110</v>
      </c>
      <c r="AS23" s="14">
        <f>SUM(AS9:AS22)</f>
        <v>2227</v>
      </c>
      <c r="AT23" s="14">
        <f>SUM(AT9:AT22)</f>
        <v>4337</v>
      </c>
      <c r="AU23" s="12">
        <f>AT23/$BP$23</f>
        <v>6.6400269459244293E-2</v>
      </c>
      <c r="AV23" s="14">
        <f>SUM(AV9:AV22)</f>
        <v>1929</v>
      </c>
      <c r="AW23" s="14">
        <f>SUM(AW9:AW22)</f>
        <v>1990</v>
      </c>
      <c r="AX23" s="14">
        <f>SUM(AX9:AX22)</f>
        <v>3919</v>
      </c>
      <c r="AY23" s="12">
        <f>AX23/$BP$23</f>
        <v>6.0000612407373387E-2</v>
      </c>
      <c r="AZ23" s="14">
        <f>SUM(AZ9:AZ22)</f>
        <v>1713</v>
      </c>
      <c r="BA23" s="14">
        <f>SUM(BA9:BA22)</f>
        <v>1730</v>
      </c>
      <c r="BB23" s="14">
        <f>SUM(BB9:BB22)</f>
        <v>3443</v>
      </c>
      <c r="BC23" s="12">
        <f>BB23/$BP$23</f>
        <v>5.2712964664094558E-2</v>
      </c>
      <c r="BD23" s="14">
        <f>SUM(BD9:BD22)</f>
        <v>1381</v>
      </c>
      <c r="BE23" s="14">
        <f>SUM(BE9:BE22)</f>
        <v>1445</v>
      </c>
      <c r="BF23" s="14">
        <f>SUM(BF9:BF22)</f>
        <v>2826</v>
      </c>
      <c r="BG23" s="12">
        <f>BF23/$BP$23</f>
        <v>4.3266580929634396E-2</v>
      </c>
      <c r="BH23" s="14">
        <f>SUM(BH9:BH22)</f>
        <v>889</v>
      </c>
      <c r="BI23" s="14">
        <f>SUM(BI9:BI22)</f>
        <v>839</v>
      </c>
      <c r="BJ23" s="14">
        <f>SUM(BJ9:BJ22)</f>
        <v>1728</v>
      </c>
      <c r="BK23" s="12">
        <f>BJ23/$BP$23</f>
        <v>2.6455998530222305E-2</v>
      </c>
      <c r="BL23" s="14">
        <f>SUM(BL9:BL22)</f>
        <v>1052</v>
      </c>
      <c r="BM23" s="14">
        <f>SUM(BM9:BM22)</f>
        <v>1407</v>
      </c>
      <c r="BN23" s="14">
        <f>SUM(BN9:BN22)</f>
        <v>2459</v>
      </c>
      <c r="BO23" s="12">
        <f>BN23/$BP$23</f>
        <v>3.7647743278829075E-2</v>
      </c>
      <c r="BP23" s="15">
        <f>SUM(BP9:BP22)</f>
        <v>65316</v>
      </c>
      <c r="BQ23" s="12">
        <f>'KAB SUKOHARJO'!BQ14</f>
        <v>7.1103079652953913E-2</v>
      </c>
    </row>
    <row r="24" spans="1:6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</sheetData>
  <mergeCells count="23">
    <mergeCell ref="A1:M2"/>
    <mergeCell ref="A5:D5"/>
    <mergeCell ref="A6:D6"/>
    <mergeCell ref="A7:A8"/>
    <mergeCell ref="B7:C7"/>
    <mergeCell ref="D7:G7"/>
    <mergeCell ref="H7:K7"/>
    <mergeCell ref="L7:O7"/>
    <mergeCell ref="BL7:BO7"/>
    <mergeCell ref="BP7:BQ7"/>
    <mergeCell ref="A23:C23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922D-7D3F-4256-89FC-9B56384C41E1}">
  <sheetPr codeName="Sheet8"/>
  <dimension ref="A1:BQ27"/>
  <sheetViews>
    <sheetView workbookViewId="0">
      <selection activeCell="A9" sqref="A9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128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129</v>
      </c>
      <c r="D9" s="13">
        <v>117</v>
      </c>
      <c r="E9" s="13">
        <v>104</v>
      </c>
      <c r="F9" s="13">
        <f>SUM(D9:E9)</f>
        <v>221</v>
      </c>
      <c r="G9" s="2">
        <f>IFERROR(F9/F$26,0)</f>
        <v>4.1039925719591461E-2</v>
      </c>
      <c r="H9" s="13">
        <v>133</v>
      </c>
      <c r="I9" s="13">
        <v>132</v>
      </c>
      <c r="J9" s="13">
        <f>SUM(H9:I9)</f>
        <v>265</v>
      </c>
      <c r="K9" s="2">
        <f>IFERROR(J9/J$26,0)</f>
        <v>4.021244309559939E-2</v>
      </c>
      <c r="L9" s="13">
        <v>154</v>
      </c>
      <c r="M9" s="13">
        <v>140</v>
      </c>
      <c r="N9" s="13">
        <f>SUM(L9:M9)</f>
        <v>294</v>
      </c>
      <c r="O9" s="2">
        <f>IFERROR(N9/N$26,0)</f>
        <v>4.2528569362071458E-2</v>
      </c>
      <c r="P9" s="13">
        <v>151</v>
      </c>
      <c r="Q9" s="13">
        <v>154</v>
      </c>
      <c r="R9" s="13">
        <f>SUM(P9:Q9)</f>
        <v>305</v>
      </c>
      <c r="S9" s="2">
        <f>IFERROR(R9/R$26,0)</f>
        <v>4.2408231368186874E-2</v>
      </c>
      <c r="T9" s="13">
        <v>148</v>
      </c>
      <c r="U9" s="13">
        <v>120</v>
      </c>
      <c r="V9" s="13">
        <f>SUM(T9:U9)</f>
        <v>268</v>
      </c>
      <c r="W9" s="2">
        <f>IFERROR(V9/V$26,0)</f>
        <v>4.0367525229703272E-2</v>
      </c>
      <c r="X9" s="13">
        <v>115</v>
      </c>
      <c r="Y9" s="13">
        <v>138</v>
      </c>
      <c r="Z9" s="13">
        <f>SUM(X9:Y9)</f>
        <v>253</v>
      </c>
      <c r="AA9" s="2">
        <f>IFERROR(Z9/Z$26,0)</f>
        <v>3.7806335923490732E-2</v>
      </c>
      <c r="AB9" s="13">
        <v>105</v>
      </c>
      <c r="AC9" s="13">
        <v>128</v>
      </c>
      <c r="AD9" s="13">
        <f>SUM(AB9:AC9)</f>
        <v>233</v>
      </c>
      <c r="AE9" s="2">
        <f>IFERROR(AD9/AD$26,0)</f>
        <v>3.7708367049684416E-2</v>
      </c>
      <c r="AF9" s="13">
        <v>133</v>
      </c>
      <c r="AG9" s="13">
        <v>127</v>
      </c>
      <c r="AH9" s="13">
        <f>SUM(AF9:AG9)</f>
        <v>260</v>
      </c>
      <c r="AI9" s="2">
        <f>IFERROR(AH9/AH$26,0)</f>
        <v>4.5256744995648392E-2</v>
      </c>
      <c r="AJ9" s="13">
        <v>153</v>
      </c>
      <c r="AK9" s="13">
        <v>146</v>
      </c>
      <c r="AL9" s="13">
        <f>SUM(AJ9:AK9)</f>
        <v>299</v>
      </c>
      <c r="AM9" s="2">
        <f>IFERROR(AL9/AL$26,0)</f>
        <v>4.4368600682593858E-2</v>
      </c>
      <c r="AN9" s="13">
        <v>141</v>
      </c>
      <c r="AO9" s="13">
        <v>146</v>
      </c>
      <c r="AP9" s="13">
        <f>SUM(AN9:AO9)</f>
        <v>287</v>
      </c>
      <c r="AQ9" s="2">
        <f>IFERROR(AP9/AP$26,0)</f>
        <v>4.2075941943996484E-2</v>
      </c>
      <c r="AR9" s="13">
        <v>127</v>
      </c>
      <c r="AS9" s="13">
        <v>114</v>
      </c>
      <c r="AT9" s="13">
        <f>SUM(AR9:AS9)</f>
        <v>241</v>
      </c>
      <c r="AU9" s="2">
        <f>IFERROR(AT9/AT$26,0)</f>
        <v>4.0599730458221024E-2</v>
      </c>
      <c r="AV9" s="13">
        <v>111</v>
      </c>
      <c r="AW9" s="13">
        <v>114</v>
      </c>
      <c r="AX9" s="13">
        <f>SUM(AV9:AW9)</f>
        <v>225</v>
      </c>
      <c r="AY9" s="2">
        <f>IFERROR(AX9/AX$26,0)</f>
        <v>4.2333019755409221E-2</v>
      </c>
      <c r="AZ9" s="13">
        <v>91</v>
      </c>
      <c r="BA9" s="13">
        <v>70</v>
      </c>
      <c r="BB9" s="13">
        <f>SUM(AZ9:BA9)</f>
        <v>161</v>
      </c>
      <c r="BC9" s="2">
        <f>IFERROR(BB9/BB$26,0)</f>
        <v>3.7028518859245629E-2</v>
      </c>
      <c r="BD9" s="13">
        <v>71</v>
      </c>
      <c r="BE9" s="13">
        <v>75</v>
      </c>
      <c r="BF9" s="13">
        <f>SUM(BD9:BE9)</f>
        <v>146</v>
      </c>
      <c r="BG9" s="2">
        <f>IFERROR(BF9/BF$26,0)</f>
        <v>4.0142974979378611E-2</v>
      </c>
      <c r="BH9" s="13">
        <v>38</v>
      </c>
      <c r="BI9" s="13">
        <v>37</v>
      </c>
      <c r="BJ9" s="13">
        <f>SUM(BH9:BI9)</f>
        <v>75</v>
      </c>
      <c r="BK9" s="2">
        <f>IFERROR(BJ9/BJ$26,0)</f>
        <v>3.4059945504087197E-2</v>
      </c>
      <c r="BL9" s="13">
        <v>31</v>
      </c>
      <c r="BM9" s="13">
        <v>49</v>
      </c>
      <c r="BN9" s="13">
        <f>SUM(BL9:BM9)</f>
        <v>80</v>
      </c>
      <c r="BO9" s="2">
        <f>IFERROR(BN9/BN$26,0)</f>
        <v>2.9090909090909091E-2</v>
      </c>
      <c r="BP9" s="13">
        <f>BN9+BJ9+BF9+BB9+AX9+AT9+AP9+AL9+AH9+AD9+Z9+V9+R9+N9+J9+F9</f>
        <v>3613</v>
      </c>
      <c r="BQ9" s="2">
        <f>BP9/$BP$26</f>
        <v>4.055768216157965E-2</v>
      </c>
    </row>
    <row r="10" spans="1:69" x14ac:dyDescent="0.25">
      <c r="A10" s="4">
        <v>2</v>
      </c>
      <c r="B10" s="5">
        <v>2002</v>
      </c>
      <c r="C10" s="1" t="s">
        <v>15</v>
      </c>
      <c r="D10" s="13">
        <v>105</v>
      </c>
      <c r="E10" s="13">
        <v>117</v>
      </c>
      <c r="F10" s="13">
        <f t="shared" ref="F10:F25" si="0">SUM(D10:E10)</f>
        <v>222</v>
      </c>
      <c r="G10" s="2">
        <f t="shared" ref="G10:G25" si="1">IFERROR(F10/F$26,0)</f>
        <v>4.1225626740947076E-2</v>
      </c>
      <c r="H10" s="13">
        <v>140</v>
      </c>
      <c r="I10" s="13">
        <v>126</v>
      </c>
      <c r="J10" s="13">
        <f t="shared" ref="J10:J25" si="2">SUM(H10:I10)</f>
        <v>266</v>
      </c>
      <c r="K10" s="2">
        <f t="shared" ref="K10:K25" si="3">IFERROR(J10/J$26,0)</f>
        <v>4.0364188163884672E-2</v>
      </c>
      <c r="L10" s="13">
        <v>123</v>
      </c>
      <c r="M10" s="13">
        <v>134</v>
      </c>
      <c r="N10" s="13">
        <f t="shared" ref="N10:N25" si="4">SUM(L10:M10)</f>
        <v>257</v>
      </c>
      <c r="O10" s="2">
        <f t="shared" ref="O10:O25" si="5">IFERROR(N10/N$26,0)</f>
        <v>3.7176334442354984E-2</v>
      </c>
      <c r="P10" s="13">
        <v>157</v>
      </c>
      <c r="Q10" s="13">
        <v>143</v>
      </c>
      <c r="R10" s="13">
        <f t="shared" ref="R10:R25" si="6">SUM(P10:Q10)</f>
        <v>300</v>
      </c>
      <c r="S10" s="2">
        <f t="shared" ref="S10:S25" si="7">IFERROR(R10/R$26,0)</f>
        <v>4.1713014460511677E-2</v>
      </c>
      <c r="T10" s="13">
        <v>115</v>
      </c>
      <c r="U10" s="13">
        <v>123</v>
      </c>
      <c r="V10" s="13">
        <f t="shared" ref="V10:V25" si="8">SUM(T10:U10)</f>
        <v>238</v>
      </c>
      <c r="W10" s="2">
        <f t="shared" ref="W10:W25" si="9">IFERROR(V10/V$26,0)</f>
        <v>3.5848772405482753E-2</v>
      </c>
      <c r="X10" s="13">
        <v>125</v>
      </c>
      <c r="Y10" s="13">
        <v>139</v>
      </c>
      <c r="Z10" s="13">
        <f t="shared" ref="Z10:Z25" si="10">SUM(X10:Y10)</f>
        <v>264</v>
      </c>
      <c r="AA10" s="2">
        <f t="shared" ref="AA10:AA25" si="11">IFERROR(Z10/Z$26,0)</f>
        <v>3.9450089659294682E-2</v>
      </c>
      <c r="AB10" s="13">
        <v>132</v>
      </c>
      <c r="AC10" s="13">
        <v>122</v>
      </c>
      <c r="AD10" s="13">
        <f t="shared" ref="AD10:AD25" si="12">SUM(AB10:AC10)</f>
        <v>254</v>
      </c>
      <c r="AE10" s="2">
        <f t="shared" ref="AE10:AE25" si="13">IFERROR(AD10/AD$26,0)</f>
        <v>4.1106975238711763E-2</v>
      </c>
      <c r="AF10" s="13">
        <v>119</v>
      </c>
      <c r="AG10" s="13">
        <v>126</v>
      </c>
      <c r="AH10" s="13">
        <f t="shared" ref="AH10:AH25" si="14">SUM(AF10:AG10)</f>
        <v>245</v>
      </c>
      <c r="AI10" s="2">
        <f t="shared" ref="AI10:AI25" si="15">IFERROR(AH10/AH$26,0)</f>
        <v>4.2645778938207139E-2</v>
      </c>
      <c r="AJ10" s="13">
        <v>139</v>
      </c>
      <c r="AK10" s="13">
        <v>132</v>
      </c>
      <c r="AL10" s="13">
        <f t="shared" ref="AL10:AL25" si="16">SUM(AJ10:AK10)</f>
        <v>271</v>
      </c>
      <c r="AM10" s="2">
        <f t="shared" ref="AM10:AM25" si="17">IFERROR(AL10/AL$26,0)</f>
        <v>4.0213681555126876E-2</v>
      </c>
      <c r="AN10" s="13">
        <v>144</v>
      </c>
      <c r="AO10" s="13">
        <v>130</v>
      </c>
      <c r="AP10" s="13">
        <f t="shared" ref="AP10:AP25" si="18">SUM(AN10:AO10)</f>
        <v>274</v>
      </c>
      <c r="AQ10" s="2">
        <f t="shared" ref="AQ10:AQ25" si="19">IFERROR(AP10/AP$26,0)</f>
        <v>4.0170063040609882E-2</v>
      </c>
      <c r="AR10" s="13">
        <v>105</v>
      </c>
      <c r="AS10" s="13">
        <v>109</v>
      </c>
      <c r="AT10" s="13">
        <f t="shared" ref="AT10:AT25" si="20">SUM(AR10:AS10)</f>
        <v>214</v>
      </c>
      <c r="AU10" s="2">
        <f t="shared" ref="AU10:AU25" si="21">IFERROR(AT10/AT$26,0)</f>
        <v>3.6051212938005388E-2</v>
      </c>
      <c r="AV10" s="13">
        <v>97</v>
      </c>
      <c r="AW10" s="13">
        <v>112</v>
      </c>
      <c r="AX10" s="13">
        <f t="shared" ref="AX10:AX25" si="22">SUM(AV10:AW10)</f>
        <v>209</v>
      </c>
      <c r="AY10" s="2">
        <f t="shared" ref="AY10:AY25" si="23">IFERROR(AX10/AX$26,0)</f>
        <v>3.932267168391345E-2</v>
      </c>
      <c r="AZ10" s="13">
        <v>83</v>
      </c>
      <c r="BA10" s="13">
        <v>89</v>
      </c>
      <c r="BB10" s="13">
        <f t="shared" ref="BB10:BB25" si="24">SUM(AZ10:BA10)</f>
        <v>172</v>
      </c>
      <c r="BC10" s="2">
        <f t="shared" ref="BC10:BC25" si="25">IFERROR(BB10/BB$26,0)</f>
        <v>3.9558417663293467E-2</v>
      </c>
      <c r="BD10" s="13">
        <v>68</v>
      </c>
      <c r="BE10" s="13">
        <v>76</v>
      </c>
      <c r="BF10" s="13">
        <f t="shared" ref="BF10:BF25" si="26">SUM(BD10:BE10)</f>
        <v>144</v>
      </c>
      <c r="BG10" s="2">
        <f t="shared" ref="BG10:BG25" si="27">IFERROR(BF10/BF$26,0)</f>
        <v>3.9593071212537807E-2</v>
      </c>
      <c r="BH10" s="13">
        <v>34</v>
      </c>
      <c r="BI10" s="13">
        <v>50</v>
      </c>
      <c r="BJ10" s="13">
        <f t="shared" ref="BJ10:BJ25" si="28">SUM(BH10:BI10)</f>
        <v>84</v>
      </c>
      <c r="BK10" s="2">
        <f t="shared" ref="BK10:BK25" si="29">IFERROR(BJ10/BJ$26,0)</f>
        <v>3.8147138964577658E-2</v>
      </c>
      <c r="BL10" s="13">
        <v>55</v>
      </c>
      <c r="BM10" s="13">
        <v>51</v>
      </c>
      <c r="BN10" s="13">
        <f t="shared" ref="BN10:BN25" si="30">SUM(BL10:BM10)</f>
        <v>106</v>
      </c>
      <c r="BO10" s="2">
        <f t="shared" ref="BO10:BO25" si="31">IFERROR(BN10/BN$26,0)</f>
        <v>3.8545454545454542E-2</v>
      </c>
      <c r="BP10" s="13">
        <f t="shared" ref="BP10:BP25" si="32">BN10+BJ10+BF10+BB10+AX10+AT10+AP10+AL10+AH10+AD10+Z10+V10+R10+N10+J10+F10</f>
        <v>3520</v>
      </c>
      <c r="BQ10" s="2">
        <f t="shared" ref="BQ10:BQ25" si="33">BP10/$BP$26</f>
        <v>3.9513711931569433E-2</v>
      </c>
    </row>
    <row r="11" spans="1:69" x14ac:dyDescent="0.25">
      <c r="A11" s="4">
        <v>3</v>
      </c>
      <c r="B11" s="5">
        <v>2003</v>
      </c>
      <c r="C11" s="1" t="s">
        <v>130</v>
      </c>
      <c r="D11" s="13">
        <v>106</v>
      </c>
      <c r="E11" s="13">
        <v>105</v>
      </c>
      <c r="F11" s="13">
        <f t="shared" si="0"/>
        <v>211</v>
      </c>
      <c r="G11" s="2">
        <f t="shared" si="1"/>
        <v>3.9182915506035282E-2</v>
      </c>
      <c r="H11" s="13">
        <v>137</v>
      </c>
      <c r="I11" s="13">
        <v>148</v>
      </c>
      <c r="J11" s="13">
        <f t="shared" si="2"/>
        <v>285</v>
      </c>
      <c r="K11" s="2">
        <f t="shared" si="3"/>
        <v>4.3247344461305008E-2</v>
      </c>
      <c r="L11" s="13">
        <v>171</v>
      </c>
      <c r="M11" s="13">
        <v>148</v>
      </c>
      <c r="N11" s="13">
        <f t="shared" si="4"/>
        <v>319</v>
      </c>
      <c r="O11" s="2">
        <f t="shared" si="5"/>
        <v>4.6144944307825835E-2</v>
      </c>
      <c r="P11" s="13">
        <v>175</v>
      </c>
      <c r="Q11" s="13">
        <v>142</v>
      </c>
      <c r="R11" s="13">
        <f t="shared" si="6"/>
        <v>317</v>
      </c>
      <c r="S11" s="2">
        <f t="shared" si="7"/>
        <v>4.4076751946607338E-2</v>
      </c>
      <c r="T11" s="13">
        <v>148</v>
      </c>
      <c r="U11" s="13">
        <v>152</v>
      </c>
      <c r="V11" s="13">
        <f t="shared" si="8"/>
        <v>300</v>
      </c>
      <c r="W11" s="2">
        <f t="shared" si="9"/>
        <v>4.5187528242205149E-2</v>
      </c>
      <c r="X11" s="13">
        <v>145</v>
      </c>
      <c r="Y11" s="13">
        <v>131</v>
      </c>
      <c r="Z11" s="13">
        <f t="shared" si="10"/>
        <v>276</v>
      </c>
      <c r="AA11" s="2">
        <f t="shared" si="11"/>
        <v>4.1243275552898986E-2</v>
      </c>
      <c r="AB11" s="13">
        <v>131</v>
      </c>
      <c r="AC11" s="13">
        <v>125</v>
      </c>
      <c r="AD11" s="13">
        <f t="shared" si="12"/>
        <v>256</v>
      </c>
      <c r="AE11" s="2">
        <f t="shared" si="13"/>
        <v>4.1430652209095323E-2</v>
      </c>
      <c r="AF11" s="13">
        <v>146</v>
      </c>
      <c r="AG11" s="13">
        <v>144</v>
      </c>
      <c r="AH11" s="13">
        <f t="shared" si="14"/>
        <v>290</v>
      </c>
      <c r="AI11" s="2">
        <f t="shared" si="15"/>
        <v>5.0478677110530897E-2</v>
      </c>
      <c r="AJ11" s="13">
        <v>148</v>
      </c>
      <c r="AK11" s="13">
        <v>174</v>
      </c>
      <c r="AL11" s="13">
        <f t="shared" si="16"/>
        <v>322</v>
      </c>
      <c r="AM11" s="2">
        <f t="shared" si="17"/>
        <v>4.778156996587031E-2</v>
      </c>
      <c r="AN11" s="13">
        <v>171</v>
      </c>
      <c r="AO11" s="13">
        <v>168</v>
      </c>
      <c r="AP11" s="13">
        <f t="shared" si="18"/>
        <v>339</v>
      </c>
      <c r="AQ11" s="2">
        <f t="shared" si="19"/>
        <v>4.9699457557542882E-2</v>
      </c>
      <c r="AR11" s="13">
        <v>148</v>
      </c>
      <c r="AS11" s="13">
        <v>111</v>
      </c>
      <c r="AT11" s="13">
        <f t="shared" si="20"/>
        <v>259</v>
      </c>
      <c r="AU11" s="2">
        <f t="shared" si="21"/>
        <v>4.363207547169811E-2</v>
      </c>
      <c r="AV11" s="13">
        <v>109</v>
      </c>
      <c r="AW11" s="13">
        <v>130</v>
      </c>
      <c r="AX11" s="13">
        <f t="shared" si="22"/>
        <v>239</v>
      </c>
      <c r="AY11" s="2">
        <f t="shared" si="23"/>
        <v>4.4967074317968016E-2</v>
      </c>
      <c r="AZ11" s="13">
        <v>77</v>
      </c>
      <c r="BA11" s="13">
        <v>87</v>
      </c>
      <c r="BB11" s="13">
        <f t="shared" si="24"/>
        <v>164</v>
      </c>
      <c r="BC11" s="2">
        <f t="shared" si="25"/>
        <v>3.7718491260349589E-2</v>
      </c>
      <c r="BD11" s="13">
        <v>82</v>
      </c>
      <c r="BE11" s="13">
        <v>88</v>
      </c>
      <c r="BF11" s="13">
        <f t="shared" si="26"/>
        <v>170</v>
      </c>
      <c r="BG11" s="2">
        <f t="shared" si="27"/>
        <v>4.674182018146824E-2</v>
      </c>
      <c r="BH11" s="13">
        <v>52</v>
      </c>
      <c r="BI11" s="13">
        <v>34</v>
      </c>
      <c r="BJ11" s="13">
        <f t="shared" si="28"/>
        <v>86</v>
      </c>
      <c r="BK11" s="2">
        <f t="shared" si="29"/>
        <v>3.9055404178019983E-2</v>
      </c>
      <c r="BL11" s="13">
        <v>56</v>
      </c>
      <c r="BM11" s="13">
        <v>66</v>
      </c>
      <c r="BN11" s="13">
        <f t="shared" si="30"/>
        <v>122</v>
      </c>
      <c r="BO11" s="2">
        <f t="shared" si="31"/>
        <v>4.4363636363636362E-2</v>
      </c>
      <c r="BP11" s="13">
        <f t="shared" si="32"/>
        <v>3955</v>
      </c>
      <c r="BQ11" s="2">
        <f t="shared" si="33"/>
        <v>4.4396798491294638E-2</v>
      </c>
    </row>
    <row r="12" spans="1:69" x14ac:dyDescent="0.25">
      <c r="A12" s="4">
        <v>4</v>
      </c>
      <c r="B12" s="5">
        <v>2004</v>
      </c>
      <c r="C12" s="1" t="s">
        <v>131</v>
      </c>
      <c r="D12" s="13">
        <v>145</v>
      </c>
      <c r="E12" s="13">
        <v>122</v>
      </c>
      <c r="F12" s="13">
        <f t="shared" si="0"/>
        <v>267</v>
      </c>
      <c r="G12" s="2">
        <f t="shared" si="1"/>
        <v>4.958217270194986E-2</v>
      </c>
      <c r="H12" s="13">
        <v>141</v>
      </c>
      <c r="I12" s="13">
        <v>158</v>
      </c>
      <c r="J12" s="13">
        <f t="shared" si="2"/>
        <v>299</v>
      </c>
      <c r="K12" s="2">
        <f t="shared" si="3"/>
        <v>4.5371775417298935E-2</v>
      </c>
      <c r="L12" s="13">
        <v>177</v>
      </c>
      <c r="M12" s="13">
        <v>171</v>
      </c>
      <c r="N12" s="13">
        <f t="shared" si="4"/>
        <v>348</v>
      </c>
      <c r="O12" s="2">
        <f t="shared" si="5"/>
        <v>5.0339939244900912E-2</v>
      </c>
      <c r="P12" s="13">
        <v>175</v>
      </c>
      <c r="Q12" s="13">
        <v>151</v>
      </c>
      <c r="R12" s="13">
        <f t="shared" si="6"/>
        <v>326</v>
      </c>
      <c r="S12" s="2">
        <f t="shared" si="7"/>
        <v>4.5328142380422695E-2</v>
      </c>
      <c r="T12" s="13">
        <v>146</v>
      </c>
      <c r="U12" s="13">
        <v>150</v>
      </c>
      <c r="V12" s="13">
        <f t="shared" si="8"/>
        <v>296</v>
      </c>
      <c r="W12" s="2">
        <f t="shared" si="9"/>
        <v>4.4585027865642418E-2</v>
      </c>
      <c r="X12" s="13">
        <v>157</v>
      </c>
      <c r="Y12" s="13">
        <v>151</v>
      </c>
      <c r="Z12" s="13">
        <f t="shared" si="10"/>
        <v>308</v>
      </c>
      <c r="AA12" s="2">
        <f t="shared" si="11"/>
        <v>4.6025104602510462E-2</v>
      </c>
      <c r="AB12" s="13">
        <v>145</v>
      </c>
      <c r="AC12" s="13">
        <v>150</v>
      </c>
      <c r="AD12" s="13">
        <f t="shared" si="12"/>
        <v>295</v>
      </c>
      <c r="AE12" s="2">
        <f t="shared" si="13"/>
        <v>4.774235313157469E-2</v>
      </c>
      <c r="AF12" s="13">
        <v>161</v>
      </c>
      <c r="AG12" s="13">
        <v>148</v>
      </c>
      <c r="AH12" s="13">
        <f t="shared" si="14"/>
        <v>309</v>
      </c>
      <c r="AI12" s="2">
        <f t="shared" si="15"/>
        <v>5.3785900783289819E-2</v>
      </c>
      <c r="AJ12" s="13">
        <v>169</v>
      </c>
      <c r="AK12" s="13">
        <v>168</v>
      </c>
      <c r="AL12" s="13">
        <f t="shared" si="16"/>
        <v>337</v>
      </c>
      <c r="AM12" s="2">
        <f t="shared" si="17"/>
        <v>5.0007419498441903E-2</v>
      </c>
      <c r="AN12" s="13">
        <v>169</v>
      </c>
      <c r="AO12" s="13">
        <v>150</v>
      </c>
      <c r="AP12" s="13">
        <f t="shared" si="18"/>
        <v>319</v>
      </c>
      <c r="AQ12" s="2">
        <f t="shared" si="19"/>
        <v>4.6767336167717347E-2</v>
      </c>
      <c r="AR12" s="13">
        <v>142</v>
      </c>
      <c r="AS12" s="13">
        <v>161</v>
      </c>
      <c r="AT12" s="13">
        <f t="shared" si="20"/>
        <v>303</v>
      </c>
      <c r="AU12" s="2">
        <f t="shared" si="21"/>
        <v>5.1044474393530999E-2</v>
      </c>
      <c r="AV12" s="13">
        <v>122</v>
      </c>
      <c r="AW12" s="13">
        <v>133</v>
      </c>
      <c r="AX12" s="13">
        <f t="shared" si="22"/>
        <v>255</v>
      </c>
      <c r="AY12" s="2">
        <f t="shared" si="23"/>
        <v>4.7977422389463779E-2</v>
      </c>
      <c r="AZ12" s="13">
        <v>112</v>
      </c>
      <c r="BA12" s="13">
        <v>101</v>
      </c>
      <c r="BB12" s="13">
        <f t="shared" si="24"/>
        <v>213</v>
      </c>
      <c r="BC12" s="2">
        <f t="shared" si="25"/>
        <v>4.8988040478380866E-2</v>
      </c>
      <c r="BD12" s="13">
        <v>70</v>
      </c>
      <c r="BE12" s="13">
        <v>87</v>
      </c>
      <c r="BF12" s="13">
        <f t="shared" si="26"/>
        <v>157</v>
      </c>
      <c r="BG12" s="2">
        <f t="shared" si="27"/>
        <v>4.3167445697003023E-2</v>
      </c>
      <c r="BH12" s="13">
        <v>71</v>
      </c>
      <c r="BI12" s="13">
        <v>54</v>
      </c>
      <c r="BJ12" s="13">
        <f t="shared" si="28"/>
        <v>125</v>
      </c>
      <c r="BK12" s="2">
        <f t="shared" si="29"/>
        <v>5.6766575840145321E-2</v>
      </c>
      <c r="BL12" s="13">
        <v>51</v>
      </c>
      <c r="BM12" s="13">
        <v>73</v>
      </c>
      <c r="BN12" s="13">
        <f t="shared" si="30"/>
        <v>124</v>
      </c>
      <c r="BO12" s="2">
        <f t="shared" si="31"/>
        <v>4.5090909090909091E-2</v>
      </c>
      <c r="BP12" s="13">
        <f t="shared" si="32"/>
        <v>4281</v>
      </c>
      <c r="BQ12" s="2">
        <f t="shared" si="33"/>
        <v>4.8056307039502484E-2</v>
      </c>
    </row>
    <row r="13" spans="1:69" x14ac:dyDescent="0.25">
      <c r="A13" s="4">
        <v>5</v>
      </c>
      <c r="B13" s="5">
        <v>2005</v>
      </c>
      <c r="C13" s="1" t="s">
        <v>132</v>
      </c>
      <c r="D13" s="13">
        <v>184</v>
      </c>
      <c r="E13" s="13">
        <v>184</v>
      </c>
      <c r="F13" s="13">
        <f t="shared" si="0"/>
        <v>368</v>
      </c>
      <c r="G13" s="2">
        <f t="shared" si="1"/>
        <v>6.8337975858867223E-2</v>
      </c>
      <c r="H13" s="13">
        <v>222</v>
      </c>
      <c r="I13" s="13">
        <v>205</v>
      </c>
      <c r="J13" s="13">
        <f t="shared" si="2"/>
        <v>427</v>
      </c>
      <c r="K13" s="2">
        <f t="shared" si="3"/>
        <v>6.4795144157814871E-2</v>
      </c>
      <c r="L13" s="13">
        <v>219</v>
      </c>
      <c r="M13" s="13">
        <v>244</v>
      </c>
      <c r="N13" s="13">
        <f t="shared" si="4"/>
        <v>463</v>
      </c>
      <c r="O13" s="2">
        <f t="shared" si="5"/>
        <v>6.6975263995371043E-2</v>
      </c>
      <c r="P13" s="13">
        <v>264</v>
      </c>
      <c r="Q13" s="13">
        <v>245</v>
      </c>
      <c r="R13" s="13">
        <f t="shared" si="6"/>
        <v>509</v>
      </c>
      <c r="S13" s="2">
        <f t="shared" si="7"/>
        <v>7.0773081201334812E-2</v>
      </c>
      <c r="T13" s="13">
        <v>212</v>
      </c>
      <c r="U13" s="13">
        <v>242</v>
      </c>
      <c r="V13" s="13">
        <f t="shared" si="8"/>
        <v>454</v>
      </c>
      <c r="W13" s="2">
        <f t="shared" si="9"/>
        <v>6.8383792739870469E-2</v>
      </c>
      <c r="X13" s="13">
        <v>222</v>
      </c>
      <c r="Y13" s="13">
        <v>236</v>
      </c>
      <c r="Z13" s="13">
        <f t="shared" si="10"/>
        <v>458</v>
      </c>
      <c r="AA13" s="2">
        <f t="shared" si="11"/>
        <v>6.843992827256426E-2</v>
      </c>
      <c r="AB13" s="13">
        <v>202</v>
      </c>
      <c r="AC13" s="13">
        <v>205</v>
      </c>
      <c r="AD13" s="13">
        <f t="shared" si="12"/>
        <v>407</v>
      </c>
      <c r="AE13" s="2">
        <f t="shared" si="13"/>
        <v>6.5868263473053898E-2</v>
      </c>
      <c r="AF13" s="13">
        <v>207</v>
      </c>
      <c r="AG13" s="13">
        <v>197</v>
      </c>
      <c r="AH13" s="13">
        <f t="shared" si="14"/>
        <v>404</v>
      </c>
      <c r="AI13" s="2">
        <f t="shared" si="15"/>
        <v>7.0322019147084427E-2</v>
      </c>
      <c r="AJ13" s="13">
        <v>255</v>
      </c>
      <c r="AK13" s="13">
        <v>257</v>
      </c>
      <c r="AL13" s="13">
        <f t="shared" si="16"/>
        <v>512</v>
      </c>
      <c r="AM13" s="2">
        <f t="shared" si="17"/>
        <v>7.5975664045110552E-2</v>
      </c>
      <c r="AN13" s="13">
        <v>226</v>
      </c>
      <c r="AO13" s="13">
        <v>243</v>
      </c>
      <c r="AP13" s="13">
        <f t="shared" si="18"/>
        <v>469</v>
      </c>
      <c r="AQ13" s="2">
        <f t="shared" si="19"/>
        <v>6.8758246591408889E-2</v>
      </c>
      <c r="AR13" s="13">
        <v>203</v>
      </c>
      <c r="AS13" s="13">
        <v>225</v>
      </c>
      <c r="AT13" s="13">
        <f t="shared" si="20"/>
        <v>428</v>
      </c>
      <c r="AU13" s="2">
        <f t="shared" si="21"/>
        <v>7.2102425876010776E-2</v>
      </c>
      <c r="AV13" s="13">
        <v>199</v>
      </c>
      <c r="AW13" s="13">
        <v>207</v>
      </c>
      <c r="AX13" s="13">
        <f t="shared" si="22"/>
        <v>406</v>
      </c>
      <c r="AY13" s="2">
        <f t="shared" si="23"/>
        <v>7.6387582314205074E-2</v>
      </c>
      <c r="AZ13" s="13">
        <v>157</v>
      </c>
      <c r="BA13" s="13">
        <v>157</v>
      </c>
      <c r="BB13" s="13">
        <f t="shared" si="24"/>
        <v>314</v>
      </c>
      <c r="BC13" s="2">
        <f t="shared" si="25"/>
        <v>7.221711131554738E-2</v>
      </c>
      <c r="BD13" s="13">
        <v>124</v>
      </c>
      <c r="BE13" s="13">
        <v>94</v>
      </c>
      <c r="BF13" s="13">
        <f t="shared" si="26"/>
        <v>218</v>
      </c>
      <c r="BG13" s="2">
        <f t="shared" si="27"/>
        <v>5.9939510585647511E-2</v>
      </c>
      <c r="BH13" s="13">
        <v>73</v>
      </c>
      <c r="BI13" s="13">
        <v>63</v>
      </c>
      <c r="BJ13" s="13">
        <f t="shared" si="28"/>
        <v>136</v>
      </c>
      <c r="BK13" s="2">
        <f t="shared" si="29"/>
        <v>6.1762034514078114E-2</v>
      </c>
      <c r="BL13" s="13">
        <v>94</v>
      </c>
      <c r="BM13" s="13">
        <v>107</v>
      </c>
      <c r="BN13" s="13">
        <f t="shared" si="30"/>
        <v>201</v>
      </c>
      <c r="BO13" s="2">
        <f t="shared" si="31"/>
        <v>7.3090909090909095E-2</v>
      </c>
      <c r="BP13" s="13">
        <f t="shared" si="32"/>
        <v>6174</v>
      </c>
      <c r="BQ13" s="2">
        <f t="shared" si="33"/>
        <v>6.9306152689065259E-2</v>
      </c>
    </row>
    <row r="14" spans="1:69" x14ac:dyDescent="0.25">
      <c r="A14" s="4">
        <v>6</v>
      </c>
      <c r="B14" s="5">
        <v>2006</v>
      </c>
      <c r="C14" s="1" t="s">
        <v>133</v>
      </c>
      <c r="D14" s="13">
        <v>154</v>
      </c>
      <c r="E14" s="13">
        <v>153</v>
      </c>
      <c r="F14" s="13">
        <f t="shared" si="0"/>
        <v>307</v>
      </c>
      <c r="G14" s="2">
        <f t="shared" si="1"/>
        <v>5.7010213556174562E-2</v>
      </c>
      <c r="H14" s="13">
        <v>202</v>
      </c>
      <c r="I14" s="13">
        <v>191</v>
      </c>
      <c r="J14" s="13">
        <f t="shared" si="2"/>
        <v>393</v>
      </c>
      <c r="K14" s="2">
        <f t="shared" si="3"/>
        <v>5.9635811836115327E-2</v>
      </c>
      <c r="L14" s="13">
        <v>213</v>
      </c>
      <c r="M14" s="13">
        <v>201</v>
      </c>
      <c r="N14" s="13">
        <f t="shared" si="4"/>
        <v>414</v>
      </c>
      <c r="O14" s="2">
        <f t="shared" si="5"/>
        <v>5.9887169101692464E-2</v>
      </c>
      <c r="P14" s="13">
        <v>244</v>
      </c>
      <c r="Q14" s="13">
        <v>221</v>
      </c>
      <c r="R14" s="13">
        <f t="shared" si="6"/>
        <v>465</v>
      </c>
      <c r="S14" s="2">
        <f t="shared" si="7"/>
        <v>6.4655172413793108E-2</v>
      </c>
      <c r="T14" s="13">
        <v>227</v>
      </c>
      <c r="U14" s="13">
        <v>214</v>
      </c>
      <c r="V14" s="13">
        <f t="shared" si="8"/>
        <v>441</v>
      </c>
      <c r="W14" s="2">
        <f t="shared" si="9"/>
        <v>6.6425666516041579E-2</v>
      </c>
      <c r="X14" s="13">
        <v>208</v>
      </c>
      <c r="Y14" s="13">
        <v>216</v>
      </c>
      <c r="Z14" s="13">
        <f t="shared" si="10"/>
        <v>424</v>
      </c>
      <c r="AA14" s="2">
        <f t="shared" si="11"/>
        <v>6.3359234907352069E-2</v>
      </c>
      <c r="AB14" s="13">
        <v>178</v>
      </c>
      <c r="AC14" s="13">
        <v>164</v>
      </c>
      <c r="AD14" s="13">
        <f t="shared" si="12"/>
        <v>342</v>
      </c>
      <c r="AE14" s="2">
        <f t="shared" si="13"/>
        <v>5.5348761935588284E-2</v>
      </c>
      <c r="AF14" s="13">
        <v>147</v>
      </c>
      <c r="AG14" s="13">
        <v>160</v>
      </c>
      <c r="AH14" s="13">
        <f t="shared" si="14"/>
        <v>307</v>
      </c>
      <c r="AI14" s="2">
        <f t="shared" si="15"/>
        <v>5.3437771975630981E-2</v>
      </c>
      <c r="AJ14" s="13">
        <v>156</v>
      </c>
      <c r="AK14" s="13">
        <v>176</v>
      </c>
      <c r="AL14" s="13">
        <f t="shared" si="16"/>
        <v>332</v>
      </c>
      <c r="AM14" s="2">
        <f t="shared" si="17"/>
        <v>4.9265469654251375E-2</v>
      </c>
      <c r="AN14" s="13">
        <v>196</v>
      </c>
      <c r="AO14" s="13">
        <v>211</v>
      </c>
      <c r="AP14" s="13">
        <f t="shared" si="18"/>
        <v>407</v>
      </c>
      <c r="AQ14" s="2">
        <f t="shared" si="19"/>
        <v>5.9668670282949712E-2</v>
      </c>
      <c r="AR14" s="13">
        <v>162</v>
      </c>
      <c r="AS14" s="13">
        <v>151</v>
      </c>
      <c r="AT14" s="13">
        <f t="shared" si="20"/>
        <v>313</v>
      </c>
      <c r="AU14" s="2">
        <f t="shared" si="21"/>
        <v>5.2729110512129383E-2</v>
      </c>
      <c r="AV14" s="13">
        <v>168</v>
      </c>
      <c r="AW14" s="13">
        <v>145</v>
      </c>
      <c r="AX14" s="13">
        <f t="shared" si="22"/>
        <v>313</v>
      </c>
      <c r="AY14" s="2">
        <f t="shared" si="23"/>
        <v>5.8889934148635935E-2</v>
      </c>
      <c r="AZ14" s="13">
        <v>106</v>
      </c>
      <c r="BA14" s="13">
        <v>122</v>
      </c>
      <c r="BB14" s="13">
        <f t="shared" si="24"/>
        <v>228</v>
      </c>
      <c r="BC14" s="2">
        <f t="shared" si="25"/>
        <v>5.2437902483900643E-2</v>
      </c>
      <c r="BD14" s="13">
        <v>96</v>
      </c>
      <c r="BE14" s="13">
        <v>131</v>
      </c>
      <c r="BF14" s="13">
        <f t="shared" si="26"/>
        <v>227</v>
      </c>
      <c r="BG14" s="2">
        <f t="shared" si="27"/>
        <v>6.2414077536431127E-2</v>
      </c>
      <c r="BH14" s="13">
        <v>79</v>
      </c>
      <c r="BI14" s="13">
        <v>64</v>
      </c>
      <c r="BJ14" s="13">
        <f t="shared" si="28"/>
        <v>143</v>
      </c>
      <c r="BK14" s="2">
        <f t="shared" si="29"/>
        <v>6.494096276112625E-2</v>
      </c>
      <c r="BL14" s="13">
        <v>63</v>
      </c>
      <c r="BM14" s="13">
        <v>92</v>
      </c>
      <c r="BN14" s="13">
        <f t="shared" si="30"/>
        <v>155</v>
      </c>
      <c r="BO14" s="2">
        <f t="shared" si="31"/>
        <v>5.6363636363636366E-2</v>
      </c>
      <c r="BP14" s="13">
        <f t="shared" si="32"/>
        <v>5211</v>
      </c>
      <c r="BQ14" s="2">
        <f t="shared" si="33"/>
        <v>5.8496009339604638E-2</v>
      </c>
    </row>
    <row r="15" spans="1:69" x14ac:dyDescent="0.25">
      <c r="A15" s="4">
        <v>7</v>
      </c>
      <c r="B15" s="5">
        <v>2007</v>
      </c>
      <c r="C15" s="1" t="s">
        <v>134</v>
      </c>
      <c r="D15" s="13">
        <v>179</v>
      </c>
      <c r="E15" s="13">
        <v>163</v>
      </c>
      <c r="F15" s="13">
        <f t="shared" si="0"/>
        <v>342</v>
      </c>
      <c r="G15" s="2">
        <f t="shared" si="1"/>
        <v>6.3509749303621174E-2</v>
      </c>
      <c r="H15" s="13">
        <v>215</v>
      </c>
      <c r="I15" s="13">
        <v>196</v>
      </c>
      <c r="J15" s="13">
        <f t="shared" si="2"/>
        <v>411</v>
      </c>
      <c r="K15" s="2">
        <f t="shared" si="3"/>
        <v>6.2367223065250381E-2</v>
      </c>
      <c r="L15" s="13">
        <v>193</v>
      </c>
      <c r="M15" s="13">
        <v>189</v>
      </c>
      <c r="N15" s="13">
        <f t="shared" si="4"/>
        <v>382</v>
      </c>
      <c r="O15" s="2">
        <f t="shared" si="5"/>
        <v>5.5258209171126865E-2</v>
      </c>
      <c r="P15" s="13">
        <v>217</v>
      </c>
      <c r="Q15" s="13">
        <v>204</v>
      </c>
      <c r="R15" s="13">
        <f t="shared" si="6"/>
        <v>421</v>
      </c>
      <c r="S15" s="2">
        <f t="shared" si="7"/>
        <v>5.853726362625139E-2</v>
      </c>
      <c r="T15" s="13">
        <v>218</v>
      </c>
      <c r="U15" s="13">
        <v>192</v>
      </c>
      <c r="V15" s="13">
        <f t="shared" si="8"/>
        <v>410</v>
      </c>
      <c r="W15" s="2">
        <f t="shared" si="9"/>
        <v>6.1756288597680377E-2</v>
      </c>
      <c r="X15" s="13">
        <v>209</v>
      </c>
      <c r="Y15" s="13">
        <v>215</v>
      </c>
      <c r="Z15" s="13">
        <f t="shared" si="10"/>
        <v>424</v>
      </c>
      <c r="AA15" s="2">
        <f t="shared" si="11"/>
        <v>6.3359234907352069E-2</v>
      </c>
      <c r="AB15" s="13">
        <v>193</v>
      </c>
      <c r="AC15" s="13">
        <v>185</v>
      </c>
      <c r="AD15" s="13">
        <f t="shared" si="12"/>
        <v>378</v>
      </c>
      <c r="AE15" s="2">
        <f t="shared" si="13"/>
        <v>6.1174947402492311E-2</v>
      </c>
      <c r="AF15" s="13">
        <v>146</v>
      </c>
      <c r="AG15" s="13">
        <v>154</v>
      </c>
      <c r="AH15" s="13">
        <f t="shared" si="14"/>
        <v>300</v>
      </c>
      <c r="AI15" s="2">
        <f t="shared" si="15"/>
        <v>5.2219321148825062E-2</v>
      </c>
      <c r="AJ15" s="13">
        <v>196</v>
      </c>
      <c r="AK15" s="13">
        <v>197</v>
      </c>
      <c r="AL15" s="13">
        <f t="shared" si="16"/>
        <v>393</v>
      </c>
      <c r="AM15" s="2">
        <f t="shared" si="17"/>
        <v>5.8317257753375873E-2</v>
      </c>
      <c r="AN15" s="13">
        <v>212</v>
      </c>
      <c r="AO15" s="13">
        <v>198</v>
      </c>
      <c r="AP15" s="13">
        <f t="shared" si="18"/>
        <v>410</v>
      </c>
      <c r="AQ15" s="2">
        <f t="shared" si="19"/>
        <v>6.0108488491423542E-2</v>
      </c>
      <c r="AR15" s="13">
        <v>171</v>
      </c>
      <c r="AS15" s="13">
        <v>189</v>
      </c>
      <c r="AT15" s="13">
        <f t="shared" si="20"/>
        <v>360</v>
      </c>
      <c r="AU15" s="2">
        <f t="shared" si="21"/>
        <v>6.0646900269541781E-2</v>
      </c>
      <c r="AV15" s="13">
        <v>146</v>
      </c>
      <c r="AW15" s="13">
        <v>147</v>
      </c>
      <c r="AX15" s="13">
        <f t="shared" si="22"/>
        <v>293</v>
      </c>
      <c r="AY15" s="2">
        <f t="shared" si="23"/>
        <v>5.5126999059266227E-2</v>
      </c>
      <c r="AZ15" s="13">
        <v>119</v>
      </c>
      <c r="BA15" s="13">
        <v>124</v>
      </c>
      <c r="BB15" s="13">
        <f t="shared" si="24"/>
        <v>243</v>
      </c>
      <c r="BC15" s="2">
        <f t="shared" si="25"/>
        <v>5.588776448942042E-2</v>
      </c>
      <c r="BD15" s="13">
        <v>124</v>
      </c>
      <c r="BE15" s="13">
        <v>130</v>
      </c>
      <c r="BF15" s="13">
        <f t="shared" si="26"/>
        <v>254</v>
      </c>
      <c r="BG15" s="2">
        <f t="shared" si="27"/>
        <v>6.9837778388781968E-2</v>
      </c>
      <c r="BH15" s="13">
        <v>62</v>
      </c>
      <c r="BI15" s="13">
        <v>81</v>
      </c>
      <c r="BJ15" s="13">
        <f t="shared" si="28"/>
        <v>143</v>
      </c>
      <c r="BK15" s="2">
        <f t="shared" si="29"/>
        <v>6.494096276112625E-2</v>
      </c>
      <c r="BL15" s="13">
        <v>83</v>
      </c>
      <c r="BM15" s="13">
        <v>95</v>
      </c>
      <c r="BN15" s="13">
        <f t="shared" si="30"/>
        <v>178</v>
      </c>
      <c r="BO15" s="2">
        <f t="shared" si="31"/>
        <v>6.4727272727272731E-2</v>
      </c>
      <c r="BP15" s="13">
        <f t="shared" si="32"/>
        <v>5342</v>
      </c>
      <c r="BQ15" s="2">
        <f t="shared" si="33"/>
        <v>5.9966548050694297E-2</v>
      </c>
    </row>
    <row r="16" spans="1:69" x14ac:dyDescent="0.25">
      <c r="A16" s="4">
        <v>8</v>
      </c>
      <c r="B16" s="5">
        <v>2008</v>
      </c>
      <c r="C16" s="1" t="s">
        <v>135</v>
      </c>
      <c r="D16" s="13">
        <v>160</v>
      </c>
      <c r="E16" s="13">
        <v>119</v>
      </c>
      <c r="F16" s="13">
        <f t="shared" si="0"/>
        <v>279</v>
      </c>
      <c r="G16" s="2">
        <f t="shared" si="1"/>
        <v>5.1810584958217269E-2</v>
      </c>
      <c r="H16" s="13">
        <v>166</v>
      </c>
      <c r="I16" s="13">
        <v>145</v>
      </c>
      <c r="J16" s="13">
        <f t="shared" si="2"/>
        <v>311</v>
      </c>
      <c r="K16" s="2">
        <f t="shared" si="3"/>
        <v>4.7192716236722304E-2</v>
      </c>
      <c r="L16" s="13">
        <v>177</v>
      </c>
      <c r="M16" s="13">
        <v>188</v>
      </c>
      <c r="N16" s="13">
        <f t="shared" si="4"/>
        <v>365</v>
      </c>
      <c r="O16" s="2">
        <f t="shared" si="5"/>
        <v>5.2799074208013885E-2</v>
      </c>
      <c r="P16" s="13">
        <v>189</v>
      </c>
      <c r="Q16" s="13">
        <v>186</v>
      </c>
      <c r="R16" s="13">
        <f t="shared" si="6"/>
        <v>375</v>
      </c>
      <c r="S16" s="2">
        <f t="shared" si="7"/>
        <v>5.2141268075639596E-2</v>
      </c>
      <c r="T16" s="13">
        <v>177</v>
      </c>
      <c r="U16" s="13">
        <v>207</v>
      </c>
      <c r="V16" s="13">
        <f t="shared" si="8"/>
        <v>384</v>
      </c>
      <c r="W16" s="2">
        <f t="shared" si="9"/>
        <v>5.7840036150022596E-2</v>
      </c>
      <c r="X16" s="13">
        <v>204</v>
      </c>
      <c r="Y16" s="13">
        <v>160</v>
      </c>
      <c r="Z16" s="13">
        <f t="shared" si="10"/>
        <v>364</v>
      </c>
      <c r="AA16" s="2">
        <f t="shared" si="11"/>
        <v>5.4393305439330547E-2</v>
      </c>
      <c r="AB16" s="13">
        <v>164</v>
      </c>
      <c r="AC16" s="13">
        <v>148</v>
      </c>
      <c r="AD16" s="13">
        <f t="shared" si="12"/>
        <v>312</v>
      </c>
      <c r="AE16" s="2">
        <f t="shared" si="13"/>
        <v>5.0493607379834923E-2</v>
      </c>
      <c r="AF16" s="13">
        <v>138</v>
      </c>
      <c r="AG16" s="13">
        <v>134</v>
      </c>
      <c r="AH16" s="13">
        <f t="shared" si="14"/>
        <v>272</v>
      </c>
      <c r="AI16" s="2">
        <f t="shared" si="15"/>
        <v>4.7345517841601389E-2</v>
      </c>
      <c r="AJ16" s="13">
        <v>169</v>
      </c>
      <c r="AK16" s="13">
        <v>190</v>
      </c>
      <c r="AL16" s="13">
        <f t="shared" si="16"/>
        <v>359</v>
      </c>
      <c r="AM16" s="2">
        <f t="shared" si="17"/>
        <v>5.327199881288025E-2</v>
      </c>
      <c r="AN16" s="13">
        <v>188</v>
      </c>
      <c r="AO16" s="13">
        <v>190</v>
      </c>
      <c r="AP16" s="13">
        <f t="shared" si="18"/>
        <v>378</v>
      </c>
      <c r="AQ16" s="2">
        <f t="shared" si="19"/>
        <v>5.541709426770268E-2</v>
      </c>
      <c r="AR16" s="13">
        <v>191</v>
      </c>
      <c r="AS16" s="13">
        <v>180</v>
      </c>
      <c r="AT16" s="13">
        <f t="shared" si="20"/>
        <v>371</v>
      </c>
      <c r="AU16" s="2">
        <f t="shared" si="21"/>
        <v>6.25E-2</v>
      </c>
      <c r="AV16" s="13">
        <v>150</v>
      </c>
      <c r="AW16" s="13">
        <v>163</v>
      </c>
      <c r="AX16" s="13">
        <f t="shared" si="22"/>
        <v>313</v>
      </c>
      <c r="AY16" s="2">
        <f t="shared" si="23"/>
        <v>5.8889934148635935E-2</v>
      </c>
      <c r="AZ16" s="13">
        <v>128</v>
      </c>
      <c r="BA16" s="13">
        <v>123</v>
      </c>
      <c r="BB16" s="13">
        <f t="shared" si="24"/>
        <v>251</v>
      </c>
      <c r="BC16" s="2">
        <f t="shared" si="25"/>
        <v>5.7727690892364306E-2</v>
      </c>
      <c r="BD16" s="13">
        <v>88</v>
      </c>
      <c r="BE16" s="13">
        <v>107</v>
      </c>
      <c r="BF16" s="13">
        <f t="shared" si="26"/>
        <v>195</v>
      </c>
      <c r="BG16" s="2">
        <f t="shared" si="27"/>
        <v>5.3615617266978277E-2</v>
      </c>
      <c r="BH16" s="13">
        <v>57</v>
      </c>
      <c r="BI16" s="13">
        <v>78</v>
      </c>
      <c r="BJ16" s="13">
        <f t="shared" si="28"/>
        <v>135</v>
      </c>
      <c r="BK16" s="2">
        <f t="shared" si="29"/>
        <v>6.1307901907356951E-2</v>
      </c>
      <c r="BL16" s="13">
        <v>99</v>
      </c>
      <c r="BM16" s="13">
        <v>141</v>
      </c>
      <c r="BN16" s="13">
        <f t="shared" si="30"/>
        <v>240</v>
      </c>
      <c r="BO16" s="2">
        <f t="shared" si="31"/>
        <v>8.727272727272728E-2</v>
      </c>
      <c r="BP16" s="13">
        <f t="shared" si="32"/>
        <v>4904</v>
      </c>
      <c r="BQ16" s="2">
        <f t="shared" si="33"/>
        <v>5.5049785031936506E-2</v>
      </c>
    </row>
    <row r="17" spans="1:69" x14ac:dyDescent="0.25">
      <c r="A17" s="4">
        <v>9</v>
      </c>
      <c r="B17" s="5">
        <v>2009</v>
      </c>
      <c r="C17" s="1" t="s">
        <v>136</v>
      </c>
      <c r="D17" s="13">
        <v>84</v>
      </c>
      <c r="E17" s="13">
        <v>66</v>
      </c>
      <c r="F17" s="13">
        <f t="shared" si="0"/>
        <v>150</v>
      </c>
      <c r="G17" s="2">
        <f t="shared" si="1"/>
        <v>2.7855153203342618E-2</v>
      </c>
      <c r="H17" s="13">
        <v>134</v>
      </c>
      <c r="I17" s="13">
        <v>105</v>
      </c>
      <c r="J17" s="13">
        <f t="shared" si="2"/>
        <v>239</v>
      </c>
      <c r="K17" s="2">
        <f t="shared" si="3"/>
        <v>3.6267071320182094E-2</v>
      </c>
      <c r="L17" s="13">
        <v>129</v>
      </c>
      <c r="M17" s="13">
        <v>117</v>
      </c>
      <c r="N17" s="13">
        <f t="shared" si="4"/>
        <v>246</v>
      </c>
      <c r="O17" s="2">
        <f t="shared" si="5"/>
        <v>3.558512946622306E-2</v>
      </c>
      <c r="P17" s="13">
        <v>110</v>
      </c>
      <c r="Q17" s="13">
        <v>131</v>
      </c>
      <c r="R17" s="13">
        <f t="shared" si="6"/>
        <v>241</v>
      </c>
      <c r="S17" s="2">
        <f t="shared" si="7"/>
        <v>3.3509454949944381E-2</v>
      </c>
      <c r="T17" s="13">
        <v>103</v>
      </c>
      <c r="U17" s="13">
        <v>99</v>
      </c>
      <c r="V17" s="13">
        <f t="shared" si="8"/>
        <v>202</v>
      </c>
      <c r="W17" s="2">
        <f t="shared" si="9"/>
        <v>3.0426269016418137E-2</v>
      </c>
      <c r="X17" s="13">
        <v>125</v>
      </c>
      <c r="Y17" s="13">
        <v>99</v>
      </c>
      <c r="Z17" s="13">
        <f t="shared" si="10"/>
        <v>224</v>
      </c>
      <c r="AA17" s="2">
        <f t="shared" si="11"/>
        <v>3.3472803347280332E-2</v>
      </c>
      <c r="AB17" s="13">
        <v>103</v>
      </c>
      <c r="AC17" s="13">
        <v>112</v>
      </c>
      <c r="AD17" s="13">
        <f t="shared" si="12"/>
        <v>215</v>
      </c>
      <c r="AE17" s="2">
        <f t="shared" si="13"/>
        <v>3.4795274316232402E-2</v>
      </c>
      <c r="AF17" s="13">
        <v>88</v>
      </c>
      <c r="AG17" s="13">
        <v>110</v>
      </c>
      <c r="AH17" s="13">
        <f t="shared" si="14"/>
        <v>198</v>
      </c>
      <c r="AI17" s="2">
        <f t="shared" si="15"/>
        <v>3.4464751958224543E-2</v>
      </c>
      <c r="AJ17" s="13">
        <v>149</v>
      </c>
      <c r="AK17" s="13">
        <v>120</v>
      </c>
      <c r="AL17" s="13">
        <f t="shared" si="16"/>
        <v>269</v>
      </c>
      <c r="AM17" s="2">
        <f t="shared" si="17"/>
        <v>3.9916901617450658E-2</v>
      </c>
      <c r="AN17" s="13">
        <v>117</v>
      </c>
      <c r="AO17" s="13">
        <v>112</v>
      </c>
      <c r="AP17" s="13">
        <f t="shared" si="18"/>
        <v>229</v>
      </c>
      <c r="AQ17" s="2">
        <f t="shared" si="19"/>
        <v>3.3572789913502418E-2</v>
      </c>
      <c r="AR17" s="13">
        <v>116</v>
      </c>
      <c r="AS17" s="13">
        <v>105</v>
      </c>
      <c r="AT17" s="13">
        <f t="shared" si="20"/>
        <v>221</v>
      </c>
      <c r="AU17" s="2">
        <f t="shared" si="21"/>
        <v>3.7230458221024255E-2</v>
      </c>
      <c r="AV17" s="13">
        <v>82</v>
      </c>
      <c r="AW17" s="13">
        <v>90</v>
      </c>
      <c r="AX17" s="13">
        <f t="shared" si="22"/>
        <v>172</v>
      </c>
      <c r="AY17" s="2">
        <f t="shared" si="23"/>
        <v>3.2361241768579491E-2</v>
      </c>
      <c r="AZ17" s="13">
        <v>72</v>
      </c>
      <c r="BA17" s="13">
        <v>95</v>
      </c>
      <c r="BB17" s="13">
        <f t="shared" si="24"/>
        <v>167</v>
      </c>
      <c r="BC17" s="2">
        <f t="shared" si="25"/>
        <v>3.8408463661453542E-2</v>
      </c>
      <c r="BD17" s="13">
        <v>70</v>
      </c>
      <c r="BE17" s="13">
        <v>85</v>
      </c>
      <c r="BF17" s="13">
        <f t="shared" si="26"/>
        <v>155</v>
      </c>
      <c r="BG17" s="2">
        <f t="shared" si="27"/>
        <v>4.261754193016222E-2</v>
      </c>
      <c r="BH17" s="13">
        <v>57</v>
      </c>
      <c r="BI17" s="13">
        <v>43</v>
      </c>
      <c r="BJ17" s="13">
        <f t="shared" si="28"/>
        <v>100</v>
      </c>
      <c r="BK17" s="2">
        <f t="shared" si="29"/>
        <v>4.5413260672116255E-2</v>
      </c>
      <c r="BL17" s="13">
        <v>45</v>
      </c>
      <c r="BM17" s="13">
        <v>70</v>
      </c>
      <c r="BN17" s="13">
        <f t="shared" si="30"/>
        <v>115</v>
      </c>
      <c r="BO17" s="2">
        <f t="shared" si="31"/>
        <v>4.1818181818181817E-2</v>
      </c>
      <c r="BP17" s="13">
        <f t="shared" si="32"/>
        <v>3143</v>
      </c>
      <c r="BQ17" s="2">
        <f t="shared" si="33"/>
        <v>3.5281703579807595E-2</v>
      </c>
    </row>
    <row r="18" spans="1:69" x14ac:dyDescent="0.25">
      <c r="A18" s="4">
        <v>10</v>
      </c>
      <c r="B18" s="5">
        <v>2010</v>
      </c>
      <c r="C18" s="1" t="s">
        <v>25</v>
      </c>
      <c r="D18" s="13">
        <v>92</v>
      </c>
      <c r="E18" s="13">
        <v>108</v>
      </c>
      <c r="F18" s="13">
        <f t="shared" si="0"/>
        <v>200</v>
      </c>
      <c r="G18" s="2">
        <f t="shared" si="1"/>
        <v>3.7140204271123488E-2</v>
      </c>
      <c r="H18" s="13">
        <v>123</v>
      </c>
      <c r="I18" s="13">
        <v>129</v>
      </c>
      <c r="J18" s="13">
        <f t="shared" si="2"/>
        <v>252</v>
      </c>
      <c r="K18" s="2">
        <f t="shared" si="3"/>
        <v>3.8239757207890746E-2</v>
      </c>
      <c r="L18" s="13">
        <v>138</v>
      </c>
      <c r="M18" s="13">
        <v>139</v>
      </c>
      <c r="N18" s="13">
        <f t="shared" si="4"/>
        <v>277</v>
      </c>
      <c r="O18" s="2">
        <f t="shared" si="5"/>
        <v>4.0069434398958485E-2</v>
      </c>
      <c r="P18" s="13">
        <v>149</v>
      </c>
      <c r="Q18" s="13">
        <v>133</v>
      </c>
      <c r="R18" s="13">
        <f t="shared" si="6"/>
        <v>282</v>
      </c>
      <c r="S18" s="2">
        <f t="shared" si="7"/>
        <v>3.9210233592880978E-2</v>
      </c>
      <c r="T18" s="13">
        <v>133</v>
      </c>
      <c r="U18" s="13">
        <v>134</v>
      </c>
      <c r="V18" s="13">
        <f t="shared" si="8"/>
        <v>267</v>
      </c>
      <c r="W18" s="2">
        <f t="shared" si="9"/>
        <v>4.0216900135562582E-2</v>
      </c>
      <c r="X18" s="13">
        <v>105</v>
      </c>
      <c r="Y18" s="13">
        <v>125</v>
      </c>
      <c r="Z18" s="13">
        <f t="shared" si="10"/>
        <v>230</v>
      </c>
      <c r="AA18" s="2">
        <f t="shared" si="11"/>
        <v>3.4369396294082484E-2</v>
      </c>
      <c r="AB18" s="13">
        <v>126</v>
      </c>
      <c r="AC18" s="13">
        <v>124</v>
      </c>
      <c r="AD18" s="13">
        <f t="shared" si="12"/>
        <v>250</v>
      </c>
      <c r="AE18" s="2">
        <f t="shared" si="13"/>
        <v>4.0459621297944649E-2</v>
      </c>
      <c r="AF18" s="13">
        <v>118</v>
      </c>
      <c r="AG18" s="13">
        <v>126</v>
      </c>
      <c r="AH18" s="13">
        <f t="shared" si="14"/>
        <v>244</v>
      </c>
      <c r="AI18" s="2">
        <f t="shared" si="15"/>
        <v>4.2471714534377716E-2</v>
      </c>
      <c r="AJ18" s="13">
        <v>128</v>
      </c>
      <c r="AK18" s="13">
        <v>126</v>
      </c>
      <c r="AL18" s="13">
        <f t="shared" si="16"/>
        <v>254</v>
      </c>
      <c r="AM18" s="2">
        <f t="shared" si="17"/>
        <v>3.7691052084879065E-2</v>
      </c>
      <c r="AN18" s="13">
        <v>124</v>
      </c>
      <c r="AO18" s="13">
        <v>129</v>
      </c>
      <c r="AP18" s="13">
        <f t="shared" si="18"/>
        <v>253</v>
      </c>
      <c r="AQ18" s="2">
        <f t="shared" si="19"/>
        <v>3.7091335581293065E-2</v>
      </c>
      <c r="AR18" s="13">
        <v>119</v>
      </c>
      <c r="AS18" s="13">
        <v>102</v>
      </c>
      <c r="AT18" s="13">
        <f t="shared" si="20"/>
        <v>221</v>
      </c>
      <c r="AU18" s="2">
        <f t="shared" si="21"/>
        <v>3.7230458221024255E-2</v>
      </c>
      <c r="AV18" s="13">
        <v>84</v>
      </c>
      <c r="AW18" s="13">
        <v>100</v>
      </c>
      <c r="AX18" s="13">
        <f t="shared" si="22"/>
        <v>184</v>
      </c>
      <c r="AY18" s="2">
        <f t="shared" si="23"/>
        <v>3.4619002822201317E-2</v>
      </c>
      <c r="AZ18" s="13">
        <v>89</v>
      </c>
      <c r="BA18" s="13">
        <v>129</v>
      </c>
      <c r="BB18" s="13">
        <f t="shared" si="24"/>
        <v>218</v>
      </c>
      <c r="BC18" s="2">
        <f t="shared" si="25"/>
        <v>5.0137994480220792E-2</v>
      </c>
      <c r="BD18" s="13">
        <v>105</v>
      </c>
      <c r="BE18" s="13">
        <v>106</v>
      </c>
      <c r="BF18" s="13">
        <f t="shared" si="26"/>
        <v>211</v>
      </c>
      <c r="BG18" s="2">
        <f t="shared" si="27"/>
        <v>5.8014847401704699E-2</v>
      </c>
      <c r="BH18" s="13">
        <v>60</v>
      </c>
      <c r="BI18" s="13">
        <v>54</v>
      </c>
      <c r="BJ18" s="13">
        <f t="shared" si="28"/>
        <v>114</v>
      </c>
      <c r="BK18" s="2">
        <f t="shared" si="29"/>
        <v>5.1771117166212535E-2</v>
      </c>
      <c r="BL18" s="13">
        <v>67</v>
      </c>
      <c r="BM18" s="13">
        <v>98</v>
      </c>
      <c r="BN18" s="13">
        <f t="shared" si="30"/>
        <v>165</v>
      </c>
      <c r="BO18" s="2">
        <f t="shared" si="31"/>
        <v>0.06</v>
      </c>
      <c r="BP18" s="13">
        <f t="shared" si="32"/>
        <v>3622</v>
      </c>
      <c r="BQ18" s="2">
        <f t="shared" si="33"/>
        <v>4.0658711538677415E-2</v>
      </c>
    </row>
    <row r="19" spans="1:69" x14ac:dyDescent="0.25">
      <c r="A19" s="4">
        <v>11</v>
      </c>
      <c r="B19" s="5">
        <v>2011</v>
      </c>
      <c r="C19" s="1" t="s">
        <v>137</v>
      </c>
      <c r="D19" s="13">
        <v>125</v>
      </c>
      <c r="E19" s="13">
        <v>118</v>
      </c>
      <c r="F19" s="13">
        <f t="shared" si="0"/>
        <v>243</v>
      </c>
      <c r="G19" s="2">
        <f t="shared" si="1"/>
        <v>4.5125348189415042E-2</v>
      </c>
      <c r="H19" s="13">
        <v>158</v>
      </c>
      <c r="I19" s="13">
        <v>143</v>
      </c>
      <c r="J19" s="13">
        <f t="shared" si="2"/>
        <v>301</v>
      </c>
      <c r="K19" s="2">
        <f t="shared" si="3"/>
        <v>4.5675265553869498E-2</v>
      </c>
      <c r="L19" s="13">
        <v>168</v>
      </c>
      <c r="M19" s="13">
        <v>157</v>
      </c>
      <c r="N19" s="13">
        <f t="shared" si="4"/>
        <v>325</v>
      </c>
      <c r="O19" s="2">
        <f t="shared" si="5"/>
        <v>4.7012874294806883E-2</v>
      </c>
      <c r="P19" s="13">
        <v>163</v>
      </c>
      <c r="Q19" s="13">
        <v>162</v>
      </c>
      <c r="R19" s="13">
        <f t="shared" si="6"/>
        <v>325</v>
      </c>
      <c r="S19" s="2">
        <f t="shared" si="7"/>
        <v>4.518909899888765E-2</v>
      </c>
      <c r="T19" s="13">
        <v>153</v>
      </c>
      <c r="U19" s="13">
        <v>136</v>
      </c>
      <c r="V19" s="13">
        <f t="shared" si="8"/>
        <v>289</v>
      </c>
      <c r="W19" s="2">
        <f t="shared" si="9"/>
        <v>4.3530652206657632E-2</v>
      </c>
      <c r="X19" s="13">
        <v>170</v>
      </c>
      <c r="Y19" s="13">
        <v>148</v>
      </c>
      <c r="Z19" s="13">
        <f t="shared" si="10"/>
        <v>318</v>
      </c>
      <c r="AA19" s="2">
        <f t="shared" si="11"/>
        <v>4.7519426180514045E-2</v>
      </c>
      <c r="AB19" s="13">
        <v>135</v>
      </c>
      <c r="AC19" s="13">
        <v>153</v>
      </c>
      <c r="AD19" s="13">
        <f t="shared" si="12"/>
        <v>288</v>
      </c>
      <c r="AE19" s="2">
        <f t="shared" si="13"/>
        <v>4.6609483735232236E-2</v>
      </c>
      <c r="AF19" s="13">
        <v>157</v>
      </c>
      <c r="AG19" s="13">
        <v>121</v>
      </c>
      <c r="AH19" s="13">
        <f t="shared" si="14"/>
        <v>278</v>
      </c>
      <c r="AI19" s="2">
        <f t="shared" si="15"/>
        <v>4.8389904264577892E-2</v>
      </c>
      <c r="AJ19" s="13">
        <v>127</v>
      </c>
      <c r="AK19" s="13">
        <v>143</v>
      </c>
      <c r="AL19" s="13">
        <f t="shared" si="16"/>
        <v>270</v>
      </c>
      <c r="AM19" s="2">
        <f t="shared" si="17"/>
        <v>4.0065291586288763E-2</v>
      </c>
      <c r="AN19" s="13">
        <v>158</v>
      </c>
      <c r="AO19" s="13">
        <v>179</v>
      </c>
      <c r="AP19" s="13">
        <f t="shared" si="18"/>
        <v>337</v>
      </c>
      <c r="AQ19" s="2">
        <f t="shared" si="19"/>
        <v>4.9406245418560327E-2</v>
      </c>
      <c r="AR19" s="13">
        <v>138</v>
      </c>
      <c r="AS19" s="13">
        <v>126</v>
      </c>
      <c r="AT19" s="13">
        <f t="shared" si="20"/>
        <v>264</v>
      </c>
      <c r="AU19" s="2">
        <f t="shared" si="21"/>
        <v>4.4474393530997303E-2</v>
      </c>
      <c r="AV19" s="13">
        <v>111</v>
      </c>
      <c r="AW19" s="13">
        <v>114</v>
      </c>
      <c r="AX19" s="13">
        <f t="shared" si="22"/>
        <v>225</v>
      </c>
      <c r="AY19" s="2">
        <f t="shared" si="23"/>
        <v>4.2333019755409221E-2</v>
      </c>
      <c r="AZ19" s="13">
        <v>93</v>
      </c>
      <c r="BA19" s="13">
        <v>109</v>
      </c>
      <c r="BB19" s="13">
        <f t="shared" si="24"/>
        <v>202</v>
      </c>
      <c r="BC19" s="2">
        <f t="shared" si="25"/>
        <v>4.6458141674333028E-2</v>
      </c>
      <c r="BD19" s="13">
        <v>87</v>
      </c>
      <c r="BE19" s="13">
        <v>100</v>
      </c>
      <c r="BF19" s="13">
        <f t="shared" si="26"/>
        <v>187</v>
      </c>
      <c r="BG19" s="2">
        <f t="shared" si="27"/>
        <v>5.141600219961507E-2</v>
      </c>
      <c r="BH19" s="13">
        <v>59</v>
      </c>
      <c r="BI19" s="13">
        <v>62</v>
      </c>
      <c r="BJ19" s="13">
        <f t="shared" si="28"/>
        <v>121</v>
      </c>
      <c r="BK19" s="2">
        <f t="shared" si="29"/>
        <v>5.4950045413260672E-2</v>
      </c>
      <c r="BL19" s="13">
        <v>81</v>
      </c>
      <c r="BM19" s="13">
        <v>81</v>
      </c>
      <c r="BN19" s="13">
        <f t="shared" si="30"/>
        <v>162</v>
      </c>
      <c r="BO19" s="2">
        <f t="shared" si="31"/>
        <v>5.8909090909090911E-2</v>
      </c>
      <c r="BP19" s="13">
        <f t="shared" si="32"/>
        <v>4135</v>
      </c>
      <c r="BQ19" s="2">
        <f t="shared" si="33"/>
        <v>4.6417386033249894E-2</v>
      </c>
    </row>
    <row r="20" spans="1:69" x14ac:dyDescent="0.25">
      <c r="A20" s="4">
        <v>12</v>
      </c>
      <c r="B20" s="5">
        <v>2012</v>
      </c>
      <c r="C20" s="1" t="s">
        <v>30</v>
      </c>
      <c r="D20" s="13">
        <v>275</v>
      </c>
      <c r="E20" s="13">
        <v>265</v>
      </c>
      <c r="F20" s="13">
        <f t="shared" si="0"/>
        <v>540</v>
      </c>
      <c r="G20" s="2">
        <f t="shared" si="1"/>
        <v>0.10027855153203342</v>
      </c>
      <c r="H20" s="13">
        <v>342</v>
      </c>
      <c r="I20" s="13">
        <v>322</v>
      </c>
      <c r="J20" s="13">
        <f t="shared" si="2"/>
        <v>664</v>
      </c>
      <c r="K20" s="2">
        <f t="shared" si="3"/>
        <v>0.10075872534142641</v>
      </c>
      <c r="L20" s="13">
        <v>358</v>
      </c>
      <c r="M20" s="13">
        <v>305</v>
      </c>
      <c r="N20" s="13">
        <f t="shared" si="4"/>
        <v>663</v>
      </c>
      <c r="O20" s="2">
        <f t="shared" si="5"/>
        <v>9.5906263561406052E-2</v>
      </c>
      <c r="P20" s="13">
        <v>338</v>
      </c>
      <c r="Q20" s="13">
        <v>314</v>
      </c>
      <c r="R20" s="13">
        <f t="shared" si="6"/>
        <v>652</v>
      </c>
      <c r="S20" s="2">
        <f t="shared" si="7"/>
        <v>9.065628476084539E-2</v>
      </c>
      <c r="T20" s="13">
        <v>309</v>
      </c>
      <c r="U20" s="13">
        <v>328</v>
      </c>
      <c r="V20" s="13">
        <f t="shared" si="8"/>
        <v>637</v>
      </c>
      <c r="W20" s="2">
        <f t="shared" si="9"/>
        <v>9.5948184967615605E-2</v>
      </c>
      <c r="X20" s="13">
        <v>350</v>
      </c>
      <c r="Y20" s="13">
        <v>335</v>
      </c>
      <c r="Z20" s="13">
        <f t="shared" si="10"/>
        <v>685</v>
      </c>
      <c r="AA20" s="2">
        <f t="shared" si="11"/>
        <v>0.10236102809324567</v>
      </c>
      <c r="AB20" s="13">
        <v>313</v>
      </c>
      <c r="AC20" s="13">
        <v>308</v>
      </c>
      <c r="AD20" s="13">
        <f t="shared" si="12"/>
        <v>621</v>
      </c>
      <c r="AE20" s="2">
        <f t="shared" si="13"/>
        <v>0.10050169930409451</v>
      </c>
      <c r="AF20" s="13">
        <v>285</v>
      </c>
      <c r="AG20" s="13">
        <v>296</v>
      </c>
      <c r="AH20" s="13">
        <f t="shared" si="14"/>
        <v>581</v>
      </c>
      <c r="AI20" s="2">
        <f t="shared" si="15"/>
        <v>0.10113141862489121</v>
      </c>
      <c r="AJ20" s="13">
        <v>314</v>
      </c>
      <c r="AK20" s="13">
        <v>336</v>
      </c>
      <c r="AL20" s="13">
        <f t="shared" si="16"/>
        <v>650</v>
      </c>
      <c r="AM20" s="2">
        <f t="shared" si="17"/>
        <v>9.6453479744769255E-2</v>
      </c>
      <c r="AN20" s="13">
        <v>325</v>
      </c>
      <c r="AO20" s="13">
        <v>274</v>
      </c>
      <c r="AP20" s="13">
        <f t="shared" si="18"/>
        <v>599</v>
      </c>
      <c r="AQ20" s="2">
        <f t="shared" si="19"/>
        <v>8.7817035625274889E-2</v>
      </c>
      <c r="AR20" s="13">
        <v>245</v>
      </c>
      <c r="AS20" s="13">
        <v>263</v>
      </c>
      <c r="AT20" s="13">
        <f t="shared" si="20"/>
        <v>508</v>
      </c>
      <c r="AU20" s="2">
        <f t="shared" si="21"/>
        <v>8.557951482479785E-2</v>
      </c>
      <c r="AV20" s="13">
        <v>275</v>
      </c>
      <c r="AW20" s="13">
        <v>267</v>
      </c>
      <c r="AX20" s="13">
        <f t="shared" si="22"/>
        <v>542</v>
      </c>
      <c r="AY20" s="2">
        <f t="shared" si="23"/>
        <v>0.1019755409219191</v>
      </c>
      <c r="AZ20" s="13">
        <v>206</v>
      </c>
      <c r="BA20" s="13">
        <v>237</v>
      </c>
      <c r="BB20" s="13">
        <f t="shared" si="24"/>
        <v>443</v>
      </c>
      <c r="BC20" s="2">
        <f t="shared" si="25"/>
        <v>0.10188592456301748</v>
      </c>
      <c r="BD20" s="13">
        <v>184</v>
      </c>
      <c r="BE20" s="13">
        <v>167</v>
      </c>
      <c r="BF20" s="13">
        <f t="shared" si="26"/>
        <v>351</v>
      </c>
      <c r="BG20" s="2">
        <f t="shared" si="27"/>
        <v>9.6508111080560899E-2</v>
      </c>
      <c r="BH20" s="13">
        <v>113</v>
      </c>
      <c r="BI20" s="13">
        <v>79</v>
      </c>
      <c r="BJ20" s="13">
        <f t="shared" si="28"/>
        <v>192</v>
      </c>
      <c r="BK20" s="2">
        <f t="shared" si="29"/>
        <v>8.7193460490463212E-2</v>
      </c>
      <c r="BL20" s="13">
        <v>92</v>
      </c>
      <c r="BM20" s="13">
        <v>136</v>
      </c>
      <c r="BN20" s="13">
        <f t="shared" si="30"/>
        <v>228</v>
      </c>
      <c r="BO20" s="2">
        <f t="shared" si="31"/>
        <v>8.2909090909090905E-2</v>
      </c>
      <c r="BP20" s="13">
        <f t="shared" si="32"/>
        <v>8556</v>
      </c>
      <c r="BQ20" s="2">
        <f t="shared" si="33"/>
        <v>9.6045261160939796E-2</v>
      </c>
    </row>
    <row r="21" spans="1:69" x14ac:dyDescent="0.25">
      <c r="A21" s="4">
        <v>13</v>
      </c>
      <c r="B21" s="5">
        <v>2013</v>
      </c>
      <c r="C21" s="1" t="s">
        <v>138</v>
      </c>
      <c r="D21" s="13">
        <v>375</v>
      </c>
      <c r="E21" s="13">
        <v>348</v>
      </c>
      <c r="F21" s="13">
        <f t="shared" si="0"/>
        <v>723</v>
      </c>
      <c r="G21" s="2">
        <f t="shared" si="1"/>
        <v>0.13426183844011141</v>
      </c>
      <c r="H21" s="13">
        <v>487</v>
      </c>
      <c r="I21" s="13">
        <v>429</v>
      </c>
      <c r="J21" s="13">
        <f t="shared" si="2"/>
        <v>916</v>
      </c>
      <c r="K21" s="2">
        <f t="shared" si="3"/>
        <v>0.13899848254931715</v>
      </c>
      <c r="L21" s="13">
        <v>505</v>
      </c>
      <c r="M21" s="13">
        <v>436</v>
      </c>
      <c r="N21" s="13">
        <f t="shared" si="4"/>
        <v>941</v>
      </c>
      <c r="O21" s="2">
        <f t="shared" si="5"/>
        <v>0.13612035295819472</v>
      </c>
      <c r="P21" s="13">
        <v>476</v>
      </c>
      <c r="Q21" s="13">
        <v>440</v>
      </c>
      <c r="R21" s="13">
        <f t="shared" si="6"/>
        <v>916</v>
      </c>
      <c r="S21" s="2">
        <f t="shared" si="7"/>
        <v>0.12736373748609567</v>
      </c>
      <c r="T21" s="13">
        <v>431</v>
      </c>
      <c r="U21" s="13">
        <v>420</v>
      </c>
      <c r="V21" s="13">
        <f t="shared" si="8"/>
        <v>851</v>
      </c>
      <c r="W21" s="2">
        <f t="shared" si="9"/>
        <v>0.12818195511372193</v>
      </c>
      <c r="X21" s="13">
        <v>397</v>
      </c>
      <c r="Y21" s="13">
        <v>422</v>
      </c>
      <c r="Z21" s="13">
        <f t="shared" si="10"/>
        <v>819</v>
      </c>
      <c r="AA21" s="2">
        <f t="shared" si="11"/>
        <v>0.12238493723849372</v>
      </c>
      <c r="AB21" s="13">
        <v>408</v>
      </c>
      <c r="AC21" s="13">
        <v>414</v>
      </c>
      <c r="AD21" s="13">
        <f t="shared" si="12"/>
        <v>822</v>
      </c>
      <c r="AE21" s="2">
        <f t="shared" si="13"/>
        <v>0.13303123482764201</v>
      </c>
      <c r="AF21" s="13">
        <v>385</v>
      </c>
      <c r="AG21" s="13">
        <v>388</v>
      </c>
      <c r="AH21" s="13">
        <f t="shared" si="14"/>
        <v>773</v>
      </c>
      <c r="AI21" s="2">
        <f t="shared" si="15"/>
        <v>0.13455178416013924</v>
      </c>
      <c r="AJ21" s="13">
        <v>456</v>
      </c>
      <c r="AK21" s="13">
        <v>402</v>
      </c>
      <c r="AL21" s="13">
        <f t="shared" si="16"/>
        <v>858</v>
      </c>
      <c r="AM21" s="2">
        <f t="shared" si="17"/>
        <v>0.12731859326309541</v>
      </c>
      <c r="AN21" s="13">
        <v>423</v>
      </c>
      <c r="AO21" s="13">
        <v>430</v>
      </c>
      <c r="AP21" s="13">
        <f t="shared" si="18"/>
        <v>853</v>
      </c>
      <c r="AQ21" s="2">
        <f t="shared" si="19"/>
        <v>0.12505497727605924</v>
      </c>
      <c r="AR21" s="13">
        <v>388</v>
      </c>
      <c r="AS21" s="13">
        <v>418</v>
      </c>
      <c r="AT21" s="13">
        <f t="shared" si="20"/>
        <v>806</v>
      </c>
      <c r="AU21" s="2">
        <f t="shared" si="21"/>
        <v>0.13578167115902964</v>
      </c>
      <c r="AV21" s="13">
        <v>311</v>
      </c>
      <c r="AW21" s="13">
        <v>314</v>
      </c>
      <c r="AX21" s="13">
        <f t="shared" si="22"/>
        <v>625</v>
      </c>
      <c r="AY21" s="2">
        <f t="shared" si="23"/>
        <v>0.11759172154280338</v>
      </c>
      <c r="AZ21" s="13">
        <v>238</v>
      </c>
      <c r="BA21" s="13">
        <v>297</v>
      </c>
      <c r="BB21" s="13">
        <f t="shared" si="24"/>
        <v>535</v>
      </c>
      <c r="BC21" s="2">
        <f t="shared" si="25"/>
        <v>0.12304507819687213</v>
      </c>
      <c r="BD21" s="13">
        <v>205</v>
      </c>
      <c r="BE21" s="13">
        <v>181</v>
      </c>
      <c r="BF21" s="13">
        <f t="shared" si="26"/>
        <v>386</v>
      </c>
      <c r="BG21" s="2">
        <f t="shared" si="27"/>
        <v>0.10613142700027495</v>
      </c>
      <c r="BH21" s="13">
        <v>136</v>
      </c>
      <c r="BI21" s="13">
        <v>105</v>
      </c>
      <c r="BJ21" s="13">
        <f t="shared" si="28"/>
        <v>241</v>
      </c>
      <c r="BK21" s="2">
        <f t="shared" si="29"/>
        <v>0.10944595821980019</v>
      </c>
      <c r="BL21" s="13">
        <v>117</v>
      </c>
      <c r="BM21" s="13">
        <v>156</v>
      </c>
      <c r="BN21" s="13">
        <f t="shared" si="30"/>
        <v>273</v>
      </c>
      <c r="BO21" s="2">
        <f t="shared" si="31"/>
        <v>9.9272727272727276E-2</v>
      </c>
      <c r="BP21" s="13">
        <f t="shared" si="32"/>
        <v>11338</v>
      </c>
      <c r="BQ21" s="2">
        <f t="shared" si="33"/>
        <v>0.12727456417049268</v>
      </c>
    </row>
    <row r="22" spans="1:69" x14ac:dyDescent="0.25">
      <c r="A22" s="4">
        <v>14</v>
      </c>
      <c r="B22" s="5">
        <v>2014</v>
      </c>
      <c r="C22" s="1" t="s">
        <v>139</v>
      </c>
      <c r="D22" s="13">
        <v>215</v>
      </c>
      <c r="E22" s="13">
        <v>218</v>
      </c>
      <c r="F22" s="13">
        <f t="shared" si="0"/>
        <v>433</v>
      </c>
      <c r="G22" s="2">
        <f t="shared" si="1"/>
        <v>8.0408542246982365E-2</v>
      </c>
      <c r="H22" s="13">
        <v>274</v>
      </c>
      <c r="I22" s="13">
        <v>263</v>
      </c>
      <c r="J22" s="13">
        <f t="shared" si="2"/>
        <v>537</v>
      </c>
      <c r="K22" s="2">
        <f t="shared" si="3"/>
        <v>8.1487101669195747E-2</v>
      </c>
      <c r="L22" s="13">
        <v>281</v>
      </c>
      <c r="M22" s="13">
        <v>231</v>
      </c>
      <c r="N22" s="13">
        <f t="shared" si="4"/>
        <v>512</v>
      </c>
      <c r="O22" s="2">
        <f t="shared" si="5"/>
        <v>7.4063358889049621E-2</v>
      </c>
      <c r="P22" s="13">
        <v>291</v>
      </c>
      <c r="Q22" s="13">
        <v>265</v>
      </c>
      <c r="R22" s="13">
        <f t="shared" si="6"/>
        <v>556</v>
      </c>
      <c r="S22" s="2">
        <f t="shared" si="7"/>
        <v>7.730812013348165E-2</v>
      </c>
      <c r="T22" s="13">
        <v>258</v>
      </c>
      <c r="U22" s="13">
        <v>264</v>
      </c>
      <c r="V22" s="13">
        <f t="shared" si="8"/>
        <v>522</v>
      </c>
      <c r="W22" s="2">
        <f t="shared" si="9"/>
        <v>7.862629914143697E-2</v>
      </c>
      <c r="X22" s="13">
        <v>274</v>
      </c>
      <c r="Y22" s="13">
        <v>275</v>
      </c>
      <c r="Z22" s="13">
        <f t="shared" si="10"/>
        <v>549</v>
      </c>
      <c r="AA22" s="2">
        <f t="shared" si="11"/>
        <v>8.203825463239689E-2</v>
      </c>
      <c r="AB22" s="13">
        <v>236</v>
      </c>
      <c r="AC22" s="13">
        <v>251</v>
      </c>
      <c r="AD22" s="13">
        <f t="shared" si="12"/>
        <v>487</v>
      </c>
      <c r="AE22" s="2">
        <f t="shared" si="13"/>
        <v>7.8815342288396179E-2</v>
      </c>
      <c r="AF22" s="13">
        <v>223</v>
      </c>
      <c r="AG22" s="13">
        <v>186</v>
      </c>
      <c r="AH22" s="13">
        <f t="shared" si="14"/>
        <v>409</v>
      </c>
      <c r="AI22" s="2">
        <f t="shared" si="15"/>
        <v>7.1192341166231507E-2</v>
      </c>
      <c r="AJ22" s="13">
        <v>264</v>
      </c>
      <c r="AK22" s="13">
        <v>235</v>
      </c>
      <c r="AL22" s="13">
        <f t="shared" si="16"/>
        <v>499</v>
      </c>
      <c r="AM22" s="2">
        <f t="shared" si="17"/>
        <v>7.4046594450215164E-2</v>
      </c>
      <c r="AN22" s="13">
        <v>214</v>
      </c>
      <c r="AO22" s="13">
        <v>238</v>
      </c>
      <c r="AP22" s="13">
        <f t="shared" si="18"/>
        <v>452</v>
      </c>
      <c r="AQ22" s="2">
        <f t="shared" si="19"/>
        <v>6.6265943410057176E-2</v>
      </c>
      <c r="AR22" s="13">
        <v>212</v>
      </c>
      <c r="AS22" s="13">
        <v>216</v>
      </c>
      <c r="AT22" s="13">
        <f t="shared" si="20"/>
        <v>428</v>
      </c>
      <c r="AU22" s="2">
        <f t="shared" si="21"/>
        <v>7.2102425876010776E-2</v>
      </c>
      <c r="AV22" s="13">
        <v>189</v>
      </c>
      <c r="AW22" s="13">
        <v>204</v>
      </c>
      <c r="AX22" s="13">
        <f t="shared" si="22"/>
        <v>393</v>
      </c>
      <c r="AY22" s="2">
        <f t="shared" si="23"/>
        <v>7.3941674506114774E-2</v>
      </c>
      <c r="AZ22" s="13">
        <v>159</v>
      </c>
      <c r="BA22" s="13">
        <v>173</v>
      </c>
      <c r="BB22" s="13">
        <f t="shared" si="24"/>
        <v>332</v>
      </c>
      <c r="BC22" s="2">
        <f t="shared" si="25"/>
        <v>7.635694572217111E-2</v>
      </c>
      <c r="BD22" s="13">
        <v>122</v>
      </c>
      <c r="BE22" s="13">
        <v>115</v>
      </c>
      <c r="BF22" s="13">
        <f t="shared" si="26"/>
        <v>237</v>
      </c>
      <c r="BG22" s="2">
        <f t="shared" si="27"/>
        <v>6.5163596370635138E-2</v>
      </c>
      <c r="BH22" s="13">
        <v>70</v>
      </c>
      <c r="BI22" s="13">
        <v>74</v>
      </c>
      <c r="BJ22" s="13">
        <f t="shared" si="28"/>
        <v>144</v>
      </c>
      <c r="BK22" s="2">
        <f t="shared" si="29"/>
        <v>6.5395095367847406E-2</v>
      </c>
      <c r="BL22" s="13">
        <v>71</v>
      </c>
      <c r="BM22" s="13">
        <v>99</v>
      </c>
      <c r="BN22" s="13">
        <f t="shared" si="30"/>
        <v>170</v>
      </c>
      <c r="BO22" s="2">
        <f t="shared" si="31"/>
        <v>6.1818181818181821E-2</v>
      </c>
      <c r="BP22" s="13">
        <f t="shared" si="32"/>
        <v>6660</v>
      </c>
      <c r="BQ22" s="2">
        <f t="shared" si="33"/>
        <v>7.4761739052344442E-2</v>
      </c>
    </row>
    <row r="23" spans="1:69" x14ac:dyDescent="0.25">
      <c r="A23" s="4">
        <v>15</v>
      </c>
      <c r="B23" s="5">
        <v>2015</v>
      </c>
      <c r="C23" s="1" t="s">
        <v>140</v>
      </c>
      <c r="D23" s="13">
        <v>152</v>
      </c>
      <c r="E23" s="13">
        <v>151</v>
      </c>
      <c r="F23" s="13">
        <f t="shared" si="0"/>
        <v>303</v>
      </c>
      <c r="G23" s="2">
        <f t="shared" si="1"/>
        <v>5.6267409470752087E-2</v>
      </c>
      <c r="H23" s="13">
        <v>207</v>
      </c>
      <c r="I23" s="13">
        <v>165</v>
      </c>
      <c r="J23" s="13">
        <f t="shared" si="2"/>
        <v>372</v>
      </c>
      <c r="K23" s="2">
        <f t="shared" si="3"/>
        <v>5.6449165402124434E-2</v>
      </c>
      <c r="L23" s="13">
        <v>176</v>
      </c>
      <c r="M23" s="13">
        <v>238</v>
      </c>
      <c r="N23" s="13">
        <f t="shared" si="4"/>
        <v>414</v>
      </c>
      <c r="O23" s="2">
        <f t="shared" si="5"/>
        <v>5.9887169101692464E-2</v>
      </c>
      <c r="P23" s="13">
        <v>214</v>
      </c>
      <c r="Q23" s="13">
        <v>210</v>
      </c>
      <c r="R23" s="13">
        <f t="shared" si="6"/>
        <v>424</v>
      </c>
      <c r="S23" s="2">
        <f t="shared" si="7"/>
        <v>5.8954393770856504E-2</v>
      </c>
      <c r="T23" s="13">
        <v>194</v>
      </c>
      <c r="U23" s="13">
        <v>194</v>
      </c>
      <c r="V23" s="13">
        <f t="shared" si="8"/>
        <v>388</v>
      </c>
      <c r="W23" s="2">
        <f t="shared" si="9"/>
        <v>5.8442536526585327E-2</v>
      </c>
      <c r="X23" s="13">
        <v>211</v>
      </c>
      <c r="Y23" s="13">
        <v>182</v>
      </c>
      <c r="Z23" s="13">
        <f t="shared" si="10"/>
        <v>393</v>
      </c>
      <c r="AA23" s="2">
        <f t="shared" si="11"/>
        <v>5.8726838015540947E-2</v>
      </c>
      <c r="AB23" s="13">
        <v>194</v>
      </c>
      <c r="AC23" s="13">
        <v>171</v>
      </c>
      <c r="AD23" s="13">
        <f t="shared" si="12"/>
        <v>365</v>
      </c>
      <c r="AE23" s="2">
        <f t="shared" si="13"/>
        <v>5.9071047094999191E-2</v>
      </c>
      <c r="AF23" s="13">
        <v>167</v>
      </c>
      <c r="AG23" s="13">
        <v>159</v>
      </c>
      <c r="AH23" s="13">
        <f t="shared" si="14"/>
        <v>326</v>
      </c>
      <c r="AI23" s="2">
        <f t="shared" si="15"/>
        <v>5.6744995648389904E-2</v>
      </c>
      <c r="AJ23" s="13">
        <v>214</v>
      </c>
      <c r="AK23" s="13">
        <v>208</v>
      </c>
      <c r="AL23" s="13">
        <f t="shared" si="16"/>
        <v>422</v>
      </c>
      <c r="AM23" s="2">
        <f t="shared" si="17"/>
        <v>6.2620566849680967E-2</v>
      </c>
      <c r="AN23" s="13">
        <v>207</v>
      </c>
      <c r="AO23" s="13">
        <v>233</v>
      </c>
      <c r="AP23" s="13">
        <f t="shared" si="18"/>
        <v>440</v>
      </c>
      <c r="AQ23" s="2">
        <f t="shared" si="19"/>
        <v>6.4506670576161856E-2</v>
      </c>
      <c r="AR23" s="13">
        <v>189</v>
      </c>
      <c r="AS23" s="13">
        <v>160</v>
      </c>
      <c r="AT23" s="13">
        <f t="shared" si="20"/>
        <v>349</v>
      </c>
      <c r="AU23" s="2">
        <f t="shared" si="21"/>
        <v>5.8793800539083556E-2</v>
      </c>
      <c r="AV23" s="13">
        <v>157</v>
      </c>
      <c r="AW23" s="13">
        <v>171</v>
      </c>
      <c r="AX23" s="13">
        <f t="shared" si="22"/>
        <v>328</v>
      </c>
      <c r="AY23" s="2">
        <f t="shared" si="23"/>
        <v>6.1712135465663218E-2</v>
      </c>
      <c r="AZ23" s="13">
        <v>119</v>
      </c>
      <c r="BA23" s="13">
        <v>136</v>
      </c>
      <c r="BB23" s="13">
        <f t="shared" si="24"/>
        <v>255</v>
      </c>
      <c r="BC23" s="2">
        <f t="shared" si="25"/>
        <v>5.8647654093836245E-2</v>
      </c>
      <c r="BD23" s="13">
        <v>99</v>
      </c>
      <c r="BE23" s="13">
        <v>118</v>
      </c>
      <c r="BF23" s="13">
        <f t="shared" si="26"/>
        <v>217</v>
      </c>
      <c r="BG23" s="2">
        <f t="shared" si="27"/>
        <v>5.9664558702227109E-2</v>
      </c>
      <c r="BH23" s="13">
        <v>80</v>
      </c>
      <c r="BI23" s="13">
        <v>55</v>
      </c>
      <c r="BJ23" s="13">
        <f t="shared" si="28"/>
        <v>135</v>
      </c>
      <c r="BK23" s="2">
        <f t="shared" si="29"/>
        <v>6.1307901907356951E-2</v>
      </c>
      <c r="BL23" s="13">
        <v>60</v>
      </c>
      <c r="BM23" s="13">
        <v>97</v>
      </c>
      <c r="BN23" s="13">
        <f t="shared" si="30"/>
        <v>157</v>
      </c>
      <c r="BO23" s="2">
        <f t="shared" si="31"/>
        <v>5.7090909090909088E-2</v>
      </c>
      <c r="BP23" s="13">
        <f t="shared" si="32"/>
        <v>5288</v>
      </c>
      <c r="BQ23" s="2">
        <f t="shared" si="33"/>
        <v>5.936037178810772E-2</v>
      </c>
    </row>
    <row r="24" spans="1:69" x14ac:dyDescent="0.25">
      <c r="A24" s="4">
        <v>16</v>
      </c>
      <c r="B24" s="5">
        <v>2016</v>
      </c>
      <c r="C24" s="1" t="s">
        <v>141</v>
      </c>
      <c r="D24" s="13">
        <v>152</v>
      </c>
      <c r="E24" s="13">
        <v>144</v>
      </c>
      <c r="F24" s="13">
        <f t="shared" si="0"/>
        <v>296</v>
      </c>
      <c r="G24" s="2">
        <f t="shared" si="1"/>
        <v>5.4967502321262768E-2</v>
      </c>
      <c r="H24" s="13">
        <v>140</v>
      </c>
      <c r="I24" s="13">
        <v>143</v>
      </c>
      <c r="J24" s="13">
        <f t="shared" si="2"/>
        <v>283</v>
      </c>
      <c r="K24" s="2">
        <f t="shared" si="3"/>
        <v>4.2943854324734444E-2</v>
      </c>
      <c r="L24" s="13">
        <v>156</v>
      </c>
      <c r="M24" s="13">
        <v>148</v>
      </c>
      <c r="N24" s="13">
        <f t="shared" si="4"/>
        <v>304</v>
      </c>
      <c r="O24" s="2">
        <f t="shared" si="5"/>
        <v>4.3975119340373209E-2</v>
      </c>
      <c r="P24" s="13">
        <v>172</v>
      </c>
      <c r="Q24" s="13">
        <v>184</v>
      </c>
      <c r="R24" s="13">
        <f t="shared" si="6"/>
        <v>356</v>
      </c>
      <c r="S24" s="2">
        <f t="shared" si="7"/>
        <v>4.9499443826473859E-2</v>
      </c>
      <c r="T24" s="13">
        <v>153</v>
      </c>
      <c r="U24" s="13">
        <v>172</v>
      </c>
      <c r="V24" s="13">
        <f t="shared" si="8"/>
        <v>325</v>
      </c>
      <c r="W24" s="2">
        <f t="shared" si="9"/>
        <v>4.8953155595722248E-2</v>
      </c>
      <c r="X24" s="13">
        <v>164</v>
      </c>
      <c r="Y24" s="13">
        <v>170</v>
      </c>
      <c r="Z24" s="13">
        <f t="shared" si="10"/>
        <v>334</v>
      </c>
      <c r="AA24" s="2">
        <f t="shared" si="11"/>
        <v>4.9910340705319786E-2</v>
      </c>
      <c r="AB24" s="13">
        <v>155</v>
      </c>
      <c r="AC24" s="13">
        <v>136</v>
      </c>
      <c r="AD24" s="13">
        <f t="shared" si="12"/>
        <v>291</v>
      </c>
      <c r="AE24" s="2">
        <f t="shared" si="13"/>
        <v>4.7094999190807577E-2</v>
      </c>
      <c r="AF24" s="13">
        <v>120</v>
      </c>
      <c r="AG24" s="13">
        <v>120</v>
      </c>
      <c r="AH24" s="13">
        <f t="shared" si="14"/>
        <v>240</v>
      </c>
      <c r="AI24" s="2">
        <f t="shared" si="15"/>
        <v>4.1775456919060053E-2</v>
      </c>
      <c r="AJ24" s="13">
        <v>133</v>
      </c>
      <c r="AK24" s="13">
        <v>156</v>
      </c>
      <c r="AL24" s="13">
        <f t="shared" si="16"/>
        <v>289</v>
      </c>
      <c r="AM24" s="2">
        <f t="shared" si="17"/>
        <v>4.2884700994212793E-2</v>
      </c>
      <c r="AN24" s="13">
        <v>168</v>
      </c>
      <c r="AO24" s="13">
        <v>178</v>
      </c>
      <c r="AP24" s="13">
        <f t="shared" si="18"/>
        <v>346</v>
      </c>
      <c r="AQ24" s="2">
        <f t="shared" si="19"/>
        <v>5.0725700043981824E-2</v>
      </c>
      <c r="AR24" s="13">
        <v>155</v>
      </c>
      <c r="AS24" s="13">
        <v>160</v>
      </c>
      <c r="AT24" s="13">
        <f t="shared" si="20"/>
        <v>315</v>
      </c>
      <c r="AU24" s="2">
        <f t="shared" si="21"/>
        <v>5.3066037735849059E-2</v>
      </c>
      <c r="AV24" s="13">
        <v>139</v>
      </c>
      <c r="AW24" s="13">
        <v>142</v>
      </c>
      <c r="AX24" s="13">
        <f t="shared" si="22"/>
        <v>281</v>
      </c>
      <c r="AY24" s="2">
        <f t="shared" si="23"/>
        <v>5.2869238005644401E-2</v>
      </c>
      <c r="AZ24" s="13">
        <v>108</v>
      </c>
      <c r="BA24" s="13">
        <v>102</v>
      </c>
      <c r="BB24" s="13">
        <f t="shared" si="24"/>
        <v>210</v>
      </c>
      <c r="BC24" s="2">
        <f t="shared" si="25"/>
        <v>4.8298068077276907E-2</v>
      </c>
      <c r="BD24" s="13">
        <v>88</v>
      </c>
      <c r="BE24" s="13">
        <v>78</v>
      </c>
      <c r="BF24" s="13">
        <f t="shared" si="26"/>
        <v>166</v>
      </c>
      <c r="BG24" s="2">
        <f t="shared" si="27"/>
        <v>4.5642012647786639E-2</v>
      </c>
      <c r="BH24" s="13">
        <v>53</v>
      </c>
      <c r="BI24" s="13">
        <v>55</v>
      </c>
      <c r="BJ24" s="13">
        <f t="shared" si="28"/>
        <v>108</v>
      </c>
      <c r="BK24" s="2">
        <f t="shared" si="29"/>
        <v>4.9046321525885561E-2</v>
      </c>
      <c r="BL24" s="13">
        <v>52</v>
      </c>
      <c r="BM24" s="13">
        <v>61</v>
      </c>
      <c r="BN24" s="13">
        <f t="shared" si="30"/>
        <v>113</v>
      </c>
      <c r="BO24" s="2">
        <f t="shared" si="31"/>
        <v>4.1090909090909088E-2</v>
      </c>
      <c r="BP24" s="13">
        <f t="shared" si="32"/>
        <v>4257</v>
      </c>
      <c r="BQ24" s="2">
        <f t="shared" si="33"/>
        <v>4.7786895367241788E-2</v>
      </c>
    </row>
    <row r="25" spans="1:69" x14ac:dyDescent="0.25">
      <c r="A25" s="4">
        <v>17</v>
      </c>
      <c r="B25" s="5">
        <v>2017</v>
      </c>
      <c r="C25" s="1" t="s">
        <v>142</v>
      </c>
      <c r="D25" s="13">
        <v>143</v>
      </c>
      <c r="E25" s="13">
        <v>137</v>
      </c>
      <c r="F25" s="13">
        <f t="shared" si="0"/>
        <v>280</v>
      </c>
      <c r="G25" s="2">
        <f t="shared" si="1"/>
        <v>5.1996285979572884E-2</v>
      </c>
      <c r="H25" s="13">
        <v>206</v>
      </c>
      <c r="I25" s="13">
        <v>163</v>
      </c>
      <c r="J25" s="13">
        <f t="shared" si="2"/>
        <v>369</v>
      </c>
      <c r="K25" s="2">
        <f t="shared" si="3"/>
        <v>5.5993930197268588E-2</v>
      </c>
      <c r="L25" s="13">
        <v>189</v>
      </c>
      <c r="M25" s="13">
        <v>200</v>
      </c>
      <c r="N25" s="13">
        <f t="shared" si="4"/>
        <v>389</v>
      </c>
      <c r="O25" s="2">
        <f t="shared" si="5"/>
        <v>5.6270794155938088E-2</v>
      </c>
      <c r="P25" s="13">
        <v>217</v>
      </c>
      <c r="Q25" s="13">
        <v>205</v>
      </c>
      <c r="R25" s="13">
        <f t="shared" si="6"/>
        <v>422</v>
      </c>
      <c r="S25" s="2">
        <f t="shared" si="7"/>
        <v>5.8676307007786428E-2</v>
      </c>
      <c r="T25" s="13">
        <v>196</v>
      </c>
      <c r="U25" s="13">
        <v>171</v>
      </c>
      <c r="V25" s="13">
        <f t="shared" si="8"/>
        <v>367</v>
      </c>
      <c r="W25" s="2">
        <f t="shared" si="9"/>
        <v>5.5279409549630967E-2</v>
      </c>
      <c r="X25" s="13">
        <v>177</v>
      </c>
      <c r="Y25" s="13">
        <v>192</v>
      </c>
      <c r="Z25" s="13">
        <f t="shared" si="10"/>
        <v>369</v>
      </c>
      <c r="AA25" s="2">
        <f t="shared" si="11"/>
        <v>5.5140466228332338E-2</v>
      </c>
      <c r="AB25" s="13">
        <v>171</v>
      </c>
      <c r="AC25" s="13">
        <v>192</v>
      </c>
      <c r="AD25" s="13">
        <f t="shared" si="12"/>
        <v>363</v>
      </c>
      <c r="AE25" s="2">
        <f t="shared" si="13"/>
        <v>5.874737012461563E-2</v>
      </c>
      <c r="AF25" s="13">
        <v>157</v>
      </c>
      <c r="AG25" s="13">
        <v>152</v>
      </c>
      <c r="AH25" s="13">
        <f t="shared" si="14"/>
        <v>309</v>
      </c>
      <c r="AI25" s="2">
        <f t="shared" si="15"/>
        <v>5.3785900783289819E-2</v>
      </c>
      <c r="AJ25" s="13">
        <v>192</v>
      </c>
      <c r="AK25" s="13">
        <v>211</v>
      </c>
      <c r="AL25" s="13">
        <f t="shared" si="16"/>
        <v>403</v>
      </c>
      <c r="AM25" s="2">
        <f t="shared" si="17"/>
        <v>5.9801157441756937E-2</v>
      </c>
      <c r="AN25" s="13">
        <v>216</v>
      </c>
      <c r="AO25" s="13">
        <v>213</v>
      </c>
      <c r="AP25" s="13">
        <f t="shared" si="18"/>
        <v>429</v>
      </c>
      <c r="AQ25" s="2">
        <f t="shared" si="19"/>
        <v>6.2894003811757804E-2</v>
      </c>
      <c r="AR25" s="13">
        <v>178</v>
      </c>
      <c r="AS25" s="13">
        <v>157</v>
      </c>
      <c r="AT25" s="13">
        <f t="shared" si="20"/>
        <v>335</v>
      </c>
      <c r="AU25" s="2">
        <f t="shared" si="21"/>
        <v>5.643530997304582E-2</v>
      </c>
      <c r="AV25" s="13">
        <v>153</v>
      </c>
      <c r="AW25" s="13">
        <v>159</v>
      </c>
      <c r="AX25" s="13">
        <f t="shared" si="22"/>
        <v>312</v>
      </c>
      <c r="AY25" s="2">
        <f t="shared" si="23"/>
        <v>5.8701787394167454E-2</v>
      </c>
      <c r="AZ25" s="13">
        <v>104</v>
      </c>
      <c r="BA25" s="13">
        <v>136</v>
      </c>
      <c r="BB25" s="13">
        <f t="shared" si="24"/>
        <v>240</v>
      </c>
      <c r="BC25" s="2">
        <f t="shared" si="25"/>
        <v>5.5197792088316468E-2</v>
      </c>
      <c r="BD25" s="13">
        <v>110</v>
      </c>
      <c r="BE25" s="13">
        <v>106</v>
      </c>
      <c r="BF25" s="13">
        <f t="shared" si="26"/>
        <v>216</v>
      </c>
      <c r="BG25" s="2">
        <f t="shared" si="27"/>
        <v>5.9389606818806707E-2</v>
      </c>
      <c r="BH25" s="13">
        <v>54</v>
      </c>
      <c r="BI25" s="13">
        <v>66</v>
      </c>
      <c r="BJ25" s="13">
        <f t="shared" si="28"/>
        <v>120</v>
      </c>
      <c r="BK25" s="2">
        <f t="shared" si="29"/>
        <v>5.4495912806539509E-2</v>
      </c>
      <c r="BL25" s="13">
        <v>59</v>
      </c>
      <c r="BM25" s="13">
        <v>102</v>
      </c>
      <c r="BN25" s="13">
        <f t="shared" si="30"/>
        <v>161</v>
      </c>
      <c r="BO25" s="2">
        <f t="shared" si="31"/>
        <v>5.8545454545454546E-2</v>
      </c>
      <c r="BP25" s="13">
        <f t="shared" si="32"/>
        <v>5084</v>
      </c>
      <c r="BQ25" s="2">
        <f t="shared" si="33"/>
        <v>5.7070372573891762E-2</v>
      </c>
    </row>
    <row r="26" spans="1:69" x14ac:dyDescent="0.25">
      <c r="A26" s="17" t="s">
        <v>210</v>
      </c>
      <c r="B26" s="17"/>
      <c r="C26" s="17"/>
      <c r="D26" s="14">
        <f>SUM(D9:D25)</f>
        <v>2763</v>
      </c>
      <c r="E26" s="14">
        <f t="shared" ref="E26:F26" si="34">SUM(E9:E25)</f>
        <v>2622</v>
      </c>
      <c r="F26" s="14">
        <f t="shared" si="34"/>
        <v>5385</v>
      </c>
      <c r="G26" s="12">
        <f>F26/$BP$26</f>
        <v>6.0449243963494721E-2</v>
      </c>
      <c r="H26" s="14">
        <f>SUM(H9:H25)</f>
        <v>3427</v>
      </c>
      <c r="I26" s="14">
        <f t="shared" ref="I26:J26" si="35">SUM(I9:I25)</f>
        <v>3163</v>
      </c>
      <c r="J26" s="14">
        <f t="shared" si="35"/>
        <v>6590</v>
      </c>
      <c r="K26" s="12">
        <f>J26/$BP$26</f>
        <v>7.3975955008250729E-2</v>
      </c>
      <c r="L26" s="14">
        <f>SUM(L9:L25)</f>
        <v>3527</v>
      </c>
      <c r="M26" s="14">
        <f t="shared" ref="M26:N26" si="36">SUM(M9:M25)</f>
        <v>3386</v>
      </c>
      <c r="N26" s="14">
        <f t="shared" si="36"/>
        <v>6913</v>
      </c>
      <c r="O26" s="12">
        <f>N26/$BP$26</f>
        <v>7.7601787097425989E-2</v>
      </c>
      <c r="P26" s="14">
        <f>SUM(P9:P25)</f>
        <v>3702</v>
      </c>
      <c r="Q26" s="14">
        <f t="shared" ref="Q26:R26" si="37">SUM(Q9:Q25)</f>
        <v>3490</v>
      </c>
      <c r="R26" s="14">
        <f t="shared" si="37"/>
        <v>7192</v>
      </c>
      <c r="S26" s="12">
        <f>R26/$BP$26</f>
        <v>8.0733697787456635E-2</v>
      </c>
      <c r="T26" s="14">
        <f>SUM(T9:T25)</f>
        <v>3321</v>
      </c>
      <c r="U26" s="14">
        <f t="shared" ref="U26:V26" si="38">SUM(U9:U25)</f>
        <v>3318</v>
      </c>
      <c r="V26" s="14">
        <f t="shared" si="38"/>
        <v>6639</v>
      </c>
      <c r="W26" s="12">
        <f>V26/$BP$26</f>
        <v>7.4526003839116325E-2</v>
      </c>
      <c r="X26" s="14">
        <f>SUM(X9:X25)</f>
        <v>3358</v>
      </c>
      <c r="Y26" s="14">
        <f t="shared" ref="Y26:Z26" si="39">SUM(Y9:Y25)</f>
        <v>3334</v>
      </c>
      <c r="Z26" s="14">
        <f t="shared" si="39"/>
        <v>6692</v>
      </c>
      <c r="AA26" s="12">
        <f>Z26/$BP$26</f>
        <v>7.5120954615358712E-2</v>
      </c>
      <c r="AB26" s="14">
        <f>SUM(AB9:AB25)</f>
        <v>3091</v>
      </c>
      <c r="AC26" s="14">
        <f t="shared" ref="AC26:AD26" si="40">SUM(AC9:AC25)</f>
        <v>3088</v>
      </c>
      <c r="AD26" s="14">
        <f t="shared" si="40"/>
        <v>6179</v>
      </c>
      <c r="AE26" s="12">
        <f>AD26/$BP$26</f>
        <v>6.9362280120786227E-2</v>
      </c>
      <c r="AF26" s="14">
        <f>SUM(AF9:AF25)</f>
        <v>2897</v>
      </c>
      <c r="AG26" s="14">
        <f t="shared" ref="AG26:AH26" si="41">SUM(AG9:AG25)</f>
        <v>2848</v>
      </c>
      <c r="AH26" s="14">
        <f t="shared" si="41"/>
        <v>5745</v>
      </c>
      <c r="AI26" s="12">
        <f>AH26/$BP$26</f>
        <v>6.4490419047405226E-2</v>
      </c>
      <c r="AJ26" s="14">
        <f>SUM(AJ9:AJ25)</f>
        <v>3362</v>
      </c>
      <c r="AK26" s="14">
        <f t="shared" ref="AK26:AL26" si="42">SUM(AK9:AK25)</f>
        <v>3377</v>
      </c>
      <c r="AL26" s="14">
        <f t="shared" si="42"/>
        <v>6739</v>
      </c>
      <c r="AM26" s="12">
        <f>AL26/$BP$26</f>
        <v>7.5648552473535913E-2</v>
      </c>
      <c r="AN26" s="14">
        <f>SUM(AN9:AN25)</f>
        <v>3399</v>
      </c>
      <c r="AO26" s="14">
        <f t="shared" ref="AO26:AP26" si="43">SUM(AO9:AO25)</f>
        <v>3422</v>
      </c>
      <c r="AP26" s="14">
        <f t="shared" si="43"/>
        <v>6821</v>
      </c>
      <c r="AQ26" s="12">
        <f>AP26/$BP$26</f>
        <v>7.6569042353759983E-2</v>
      </c>
      <c r="AR26" s="14">
        <f>SUM(AR9:AR25)</f>
        <v>2989</v>
      </c>
      <c r="AS26" s="14">
        <f t="shared" ref="AS26:AT26" si="44">SUM(AS9:AS25)</f>
        <v>2947</v>
      </c>
      <c r="AT26" s="14">
        <f t="shared" si="44"/>
        <v>5936</v>
      </c>
      <c r="AU26" s="12">
        <f>AT26/$BP$26</f>
        <v>6.6634486939146642E-2</v>
      </c>
      <c r="AV26" s="14">
        <f>SUM(AV9:AV25)</f>
        <v>2603</v>
      </c>
      <c r="AW26" s="14">
        <f t="shared" ref="AW26:AX26" si="45">SUM(AW9:AW25)</f>
        <v>2712</v>
      </c>
      <c r="AX26" s="14">
        <f t="shared" si="45"/>
        <v>5315</v>
      </c>
      <c r="AY26" s="12">
        <f>AX26/$BP$26</f>
        <v>5.9663459919401009E-2</v>
      </c>
      <c r="AZ26" s="14">
        <f>SUM(AZ9:AZ25)</f>
        <v>2061</v>
      </c>
      <c r="BA26" s="14">
        <f>SUM(BA9:BA25)</f>
        <v>2287</v>
      </c>
      <c r="BB26" s="14">
        <f>SUM(BB9:BB25)</f>
        <v>4348</v>
      </c>
      <c r="BC26" s="12">
        <f>BB26/$BP$26</f>
        <v>4.8808414624563611E-2</v>
      </c>
      <c r="BD26" s="14">
        <f>SUM(BD9:BD25)</f>
        <v>1793</v>
      </c>
      <c r="BE26" s="14">
        <f t="shared" ref="BE26:BF26" si="46">SUM(BE9:BE25)</f>
        <v>1844</v>
      </c>
      <c r="BF26" s="14">
        <f t="shared" si="46"/>
        <v>3637</v>
      </c>
      <c r="BG26" s="12">
        <f>BF26/$BP$26</f>
        <v>4.0827093833840353E-2</v>
      </c>
      <c r="BH26" s="14">
        <f>SUM(BH9:BH25)</f>
        <v>1148</v>
      </c>
      <c r="BI26" s="14">
        <f t="shared" ref="BI26:BJ26" si="47">SUM(BI9:BI25)</f>
        <v>1054</v>
      </c>
      <c r="BJ26" s="14">
        <f t="shared" si="47"/>
        <v>2202</v>
      </c>
      <c r="BK26" s="12">
        <f>BJ26/$BP$26</f>
        <v>2.4718520929919288E-2</v>
      </c>
      <c r="BL26" s="14">
        <f>SUM(BL9:BL25)</f>
        <v>1176</v>
      </c>
      <c r="BM26" s="14">
        <f t="shared" ref="BM26:BN26" si="48">SUM(BM9:BM25)</f>
        <v>1574</v>
      </c>
      <c r="BN26" s="14">
        <f t="shared" si="48"/>
        <v>2750</v>
      </c>
      <c r="BO26" s="12">
        <f>BN26/$BP$26</f>
        <v>3.0870087446538623E-2</v>
      </c>
      <c r="BP26" s="15">
        <f>SUM(BP9:BP25)</f>
        <v>89083</v>
      </c>
      <c r="BQ26" s="12">
        <f>'KAB SUKOHARJO'!BQ15</f>
        <v>9.6975865710149031E-2</v>
      </c>
    </row>
    <row r="27" spans="1:69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</sheetData>
  <mergeCells count="23">
    <mergeCell ref="A1:M2"/>
    <mergeCell ref="A5:D5"/>
    <mergeCell ref="A6:D6"/>
    <mergeCell ref="A7:A8"/>
    <mergeCell ref="B7:C7"/>
    <mergeCell ref="D7:G7"/>
    <mergeCell ref="H7:K7"/>
    <mergeCell ref="L7:O7"/>
    <mergeCell ref="BL7:BO7"/>
    <mergeCell ref="BP7:BQ7"/>
    <mergeCell ref="A26:C26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0CF4-AC99-4700-B951-6837AFB11139}">
  <sheetPr codeName="Sheet9"/>
  <dimension ref="A1:BQ25"/>
  <sheetViews>
    <sheetView topLeftCell="AW1" workbookViewId="0">
      <selection activeCell="BQ25" sqref="BQ25"/>
    </sheetView>
  </sheetViews>
  <sheetFormatPr defaultRowHeight="15" x14ac:dyDescent="0.25"/>
  <cols>
    <col min="1" max="1" width="4.28515625" style="6" customWidth="1"/>
    <col min="3" max="3" width="17.140625" customWidth="1"/>
    <col min="4" max="4" width="10.140625" bestFit="1" customWidth="1"/>
    <col min="5" max="5" width="12.85546875" customWidth="1"/>
    <col min="6" max="6" width="10.140625" bestFit="1" customWidth="1"/>
    <col min="8" max="8" width="10.140625" bestFit="1" customWidth="1"/>
    <col min="9" max="9" width="12.85546875" customWidth="1"/>
    <col min="10" max="10" width="10.140625" bestFit="1" customWidth="1"/>
    <col min="12" max="12" width="10.140625" bestFit="1" customWidth="1"/>
    <col min="13" max="13" width="12.85546875" customWidth="1"/>
    <col min="14" max="14" width="10.140625" bestFit="1" customWidth="1"/>
    <col min="16" max="16" width="10.140625" bestFit="1" customWidth="1"/>
    <col min="17" max="17" width="12.85546875" customWidth="1"/>
    <col min="18" max="18" width="10.140625" bestFit="1" customWidth="1"/>
    <col min="20" max="20" width="10.140625" bestFit="1" customWidth="1"/>
    <col min="21" max="21" width="12.85546875" customWidth="1"/>
    <col min="22" max="22" width="10.140625" bestFit="1" customWidth="1"/>
    <col min="24" max="24" width="10.140625" bestFit="1" customWidth="1"/>
    <col min="25" max="25" width="12.85546875" customWidth="1"/>
    <col min="26" max="26" width="10.140625" bestFit="1" customWidth="1"/>
    <col min="28" max="28" width="10.140625" bestFit="1" customWidth="1"/>
    <col min="29" max="29" width="12.85546875" customWidth="1"/>
    <col min="30" max="30" width="10.140625" bestFit="1" customWidth="1"/>
    <col min="32" max="32" width="10.140625" bestFit="1" customWidth="1"/>
    <col min="33" max="33" width="12.85546875" customWidth="1"/>
    <col min="34" max="34" width="10.140625" bestFit="1" customWidth="1"/>
    <col min="36" max="36" width="10.140625" bestFit="1" customWidth="1"/>
    <col min="37" max="37" width="12.85546875" customWidth="1"/>
    <col min="38" max="38" width="10.140625" bestFit="1" customWidth="1"/>
    <col min="40" max="40" width="10.140625" bestFit="1" customWidth="1"/>
    <col min="41" max="41" width="12.85546875" customWidth="1"/>
    <col min="42" max="42" width="10.140625" bestFit="1" customWidth="1"/>
    <col min="44" max="44" width="10.140625" bestFit="1" customWidth="1"/>
    <col min="45" max="45" width="12.85546875" customWidth="1"/>
    <col min="46" max="46" width="10.140625" bestFit="1" customWidth="1"/>
    <col min="48" max="48" width="10.140625" bestFit="1" customWidth="1"/>
    <col min="49" max="49" width="12.85546875" customWidth="1"/>
    <col min="50" max="50" width="10.140625" bestFit="1" customWidth="1"/>
    <col min="52" max="52" width="10.140625" bestFit="1" customWidth="1"/>
    <col min="53" max="53" width="12.85546875" customWidth="1"/>
    <col min="54" max="54" width="10.140625" bestFit="1" customWidth="1"/>
    <col min="56" max="56" width="10.140625" bestFit="1" customWidth="1"/>
    <col min="57" max="57" width="12.85546875" customWidth="1"/>
    <col min="58" max="58" width="10.140625" bestFit="1" customWidth="1"/>
    <col min="60" max="60" width="10.140625" bestFit="1" customWidth="1"/>
    <col min="61" max="61" width="12.85546875" customWidth="1"/>
    <col min="62" max="62" width="10.140625" bestFit="1" customWidth="1"/>
    <col min="64" max="64" width="10.140625" bestFit="1" customWidth="1"/>
    <col min="65" max="65" width="12.85546875" customWidth="1"/>
    <col min="66" max="66" width="10.140625" bestFit="1" customWidth="1"/>
    <col min="68" max="68" width="11.140625" bestFit="1" customWidth="1"/>
  </cols>
  <sheetData>
    <row r="1" spans="1:69" ht="14.45" customHeight="1" x14ac:dyDescent="0.25">
      <c r="A1" s="20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6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6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69" x14ac:dyDescent="0.25">
      <c r="A5" s="19" t="s">
        <v>70</v>
      </c>
      <c r="B5" s="19"/>
      <c r="C5" s="19"/>
      <c r="D5" s="19"/>
    </row>
    <row r="6" spans="1:69" x14ac:dyDescent="0.25">
      <c r="A6" s="21" t="s">
        <v>156</v>
      </c>
      <c r="B6" s="21"/>
      <c r="C6" s="21"/>
      <c r="D6" s="21"/>
    </row>
    <row r="7" spans="1:69" s="7" customFormat="1" x14ac:dyDescent="0.25">
      <c r="A7" s="18" t="s">
        <v>67</v>
      </c>
      <c r="B7" s="17" t="s">
        <v>68</v>
      </c>
      <c r="C7" s="17"/>
      <c r="D7" s="17" t="s">
        <v>35</v>
      </c>
      <c r="E7" s="17"/>
      <c r="F7" s="17"/>
      <c r="G7" s="17"/>
      <c r="H7" s="17" t="s">
        <v>38</v>
      </c>
      <c r="I7" s="17"/>
      <c r="J7" s="17"/>
      <c r="K7" s="17"/>
      <c r="L7" s="17" t="s">
        <v>39</v>
      </c>
      <c r="M7" s="17"/>
      <c r="N7" s="17"/>
      <c r="O7" s="17"/>
      <c r="P7" s="17" t="s">
        <v>40</v>
      </c>
      <c r="Q7" s="17"/>
      <c r="R7" s="17"/>
      <c r="S7" s="17"/>
      <c r="T7" s="17" t="s">
        <v>41</v>
      </c>
      <c r="U7" s="17"/>
      <c r="V7" s="17"/>
      <c r="W7" s="17"/>
      <c r="X7" s="17" t="s">
        <v>42</v>
      </c>
      <c r="Y7" s="17"/>
      <c r="Z7" s="17"/>
      <c r="AA7" s="17"/>
      <c r="AB7" s="17" t="s">
        <v>43</v>
      </c>
      <c r="AC7" s="17"/>
      <c r="AD7" s="17"/>
      <c r="AE7" s="17"/>
      <c r="AF7" s="17" t="s">
        <v>44</v>
      </c>
      <c r="AG7" s="17"/>
      <c r="AH7" s="17"/>
      <c r="AI7" s="17"/>
      <c r="AJ7" s="17" t="s">
        <v>45</v>
      </c>
      <c r="AK7" s="17"/>
      <c r="AL7" s="17"/>
      <c r="AM7" s="17"/>
      <c r="AN7" s="17" t="s">
        <v>46</v>
      </c>
      <c r="AO7" s="17"/>
      <c r="AP7" s="17"/>
      <c r="AQ7" s="17"/>
      <c r="AR7" s="17" t="s">
        <v>47</v>
      </c>
      <c r="AS7" s="17"/>
      <c r="AT7" s="17"/>
      <c r="AU7" s="17"/>
      <c r="AV7" s="17" t="s">
        <v>48</v>
      </c>
      <c r="AW7" s="17"/>
      <c r="AX7" s="17"/>
      <c r="AY7" s="17"/>
      <c r="AZ7" s="17" t="s">
        <v>49</v>
      </c>
      <c r="BA7" s="17"/>
      <c r="BB7" s="17"/>
      <c r="BC7" s="17"/>
      <c r="BD7" s="17" t="s">
        <v>50</v>
      </c>
      <c r="BE7" s="17"/>
      <c r="BF7" s="17"/>
      <c r="BG7" s="17"/>
      <c r="BH7" s="17" t="s">
        <v>51</v>
      </c>
      <c r="BI7" s="17"/>
      <c r="BJ7" s="17"/>
      <c r="BK7" s="17"/>
      <c r="BL7" s="17" t="s">
        <v>52</v>
      </c>
      <c r="BM7" s="17"/>
      <c r="BN7" s="17"/>
      <c r="BO7" s="17"/>
      <c r="BP7" s="17" t="s">
        <v>36</v>
      </c>
      <c r="BQ7" s="17"/>
    </row>
    <row r="8" spans="1:69" s="7" customFormat="1" x14ac:dyDescent="0.25">
      <c r="A8" s="18"/>
      <c r="B8" s="11" t="s">
        <v>65</v>
      </c>
      <c r="C8" s="11" t="s">
        <v>66</v>
      </c>
      <c r="D8" s="11" t="s">
        <v>211</v>
      </c>
      <c r="E8" s="11" t="s">
        <v>212</v>
      </c>
      <c r="F8" s="11" t="s">
        <v>36</v>
      </c>
      <c r="G8" s="11" t="s">
        <v>37</v>
      </c>
      <c r="H8" s="11" t="s">
        <v>211</v>
      </c>
      <c r="I8" s="11" t="s">
        <v>212</v>
      </c>
      <c r="J8" s="11" t="s">
        <v>36</v>
      </c>
      <c r="K8" s="11" t="s">
        <v>37</v>
      </c>
      <c r="L8" s="11" t="s">
        <v>211</v>
      </c>
      <c r="M8" s="11" t="s">
        <v>212</v>
      </c>
      <c r="N8" s="11" t="s">
        <v>36</v>
      </c>
      <c r="O8" s="11" t="s">
        <v>37</v>
      </c>
      <c r="P8" s="11" t="s">
        <v>211</v>
      </c>
      <c r="Q8" s="11" t="s">
        <v>212</v>
      </c>
      <c r="R8" s="11" t="s">
        <v>36</v>
      </c>
      <c r="S8" s="11" t="s">
        <v>37</v>
      </c>
      <c r="T8" s="11" t="s">
        <v>211</v>
      </c>
      <c r="U8" s="11" t="s">
        <v>212</v>
      </c>
      <c r="V8" s="11" t="s">
        <v>36</v>
      </c>
      <c r="W8" s="11" t="s">
        <v>37</v>
      </c>
      <c r="X8" s="11" t="s">
        <v>211</v>
      </c>
      <c r="Y8" s="11" t="s">
        <v>212</v>
      </c>
      <c r="Z8" s="11" t="s">
        <v>36</v>
      </c>
      <c r="AA8" s="11" t="s">
        <v>37</v>
      </c>
      <c r="AB8" s="11" t="s">
        <v>211</v>
      </c>
      <c r="AC8" s="11" t="s">
        <v>212</v>
      </c>
      <c r="AD8" s="11" t="s">
        <v>36</v>
      </c>
      <c r="AE8" s="11" t="s">
        <v>37</v>
      </c>
      <c r="AF8" s="11" t="s">
        <v>211</v>
      </c>
      <c r="AG8" s="11" t="s">
        <v>212</v>
      </c>
      <c r="AH8" s="11" t="s">
        <v>36</v>
      </c>
      <c r="AI8" s="11" t="s">
        <v>37</v>
      </c>
      <c r="AJ8" s="11" t="s">
        <v>211</v>
      </c>
      <c r="AK8" s="11" t="s">
        <v>212</v>
      </c>
      <c r="AL8" s="11" t="s">
        <v>36</v>
      </c>
      <c r="AM8" s="11" t="s">
        <v>37</v>
      </c>
      <c r="AN8" s="11" t="s">
        <v>211</v>
      </c>
      <c r="AO8" s="11" t="s">
        <v>212</v>
      </c>
      <c r="AP8" s="11" t="s">
        <v>36</v>
      </c>
      <c r="AQ8" s="11" t="s">
        <v>37</v>
      </c>
      <c r="AR8" s="11" t="s">
        <v>211</v>
      </c>
      <c r="AS8" s="11" t="s">
        <v>212</v>
      </c>
      <c r="AT8" s="11" t="s">
        <v>36</v>
      </c>
      <c r="AU8" s="11" t="s">
        <v>37</v>
      </c>
      <c r="AV8" s="11" t="s">
        <v>211</v>
      </c>
      <c r="AW8" s="11" t="s">
        <v>212</v>
      </c>
      <c r="AX8" s="11" t="s">
        <v>36</v>
      </c>
      <c r="AY8" s="11" t="s">
        <v>37</v>
      </c>
      <c r="AZ8" s="11" t="s">
        <v>211</v>
      </c>
      <c r="BA8" s="11" t="s">
        <v>212</v>
      </c>
      <c r="BB8" s="11" t="s">
        <v>36</v>
      </c>
      <c r="BC8" s="11" t="s">
        <v>37</v>
      </c>
      <c r="BD8" s="11" t="s">
        <v>211</v>
      </c>
      <c r="BE8" s="11" t="s">
        <v>212</v>
      </c>
      <c r="BF8" s="11" t="s">
        <v>36</v>
      </c>
      <c r="BG8" s="11" t="s">
        <v>37</v>
      </c>
      <c r="BH8" s="11" t="s">
        <v>211</v>
      </c>
      <c r="BI8" s="11" t="s">
        <v>212</v>
      </c>
      <c r="BJ8" s="11" t="s">
        <v>36</v>
      </c>
      <c r="BK8" s="11" t="s">
        <v>37</v>
      </c>
      <c r="BL8" s="11" t="s">
        <v>211</v>
      </c>
      <c r="BM8" s="11" t="s">
        <v>212</v>
      </c>
      <c r="BN8" s="11" t="s">
        <v>36</v>
      </c>
      <c r="BO8" s="11" t="s">
        <v>37</v>
      </c>
      <c r="BP8" s="11" t="s">
        <v>209</v>
      </c>
      <c r="BQ8" s="11" t="s">
        <v>37</v>
      </c>
    </row>
    <row r="9" spans="1:69" x14ac:dyDescent="0.25">
      <c r="A9" s="4">
        <v>1</v>
      </c>
      <c r="B9" s="5">
        <v>2001</v>
      </c>
      <c r="C9" s="1" t="s">
        <v>143</v>
      </c>
      <c r="D9" s="13">
        <v>175</v>
      </c>
      <c r="E9" s="13">
        <v>139</v>
      </c>
      <c r="F9" s="13">
        <f>SUM(D9:E9)</f>
        <v>314</v>
      </c>
      <c r="G9" s="2">
        <f>IFERROR(F9/F$24,0)</f>
        <v>5.9843720221078714E-2</v>
      </c>
      <c r="H9" s="13">
        <v>188</v>
      </c>
      <c r="I9" s="13">
        <v>189</v>
      </c>
      <c r="J9" s="13">
        <f>SUM(H9:I9)</f>
        <v>377</v>
      </c>
      <c r="K9" s="2">
        <f>IFERROR(J9/J$24,0)</f>
        <v>5.5728011825572799E-2</v>
      </c>
      <c r="L9" s="13">
        <v>199</v>
      </c>
      <c r="M9" s="13">
        <v>193</v>
      </c>
      <c r="N9" s="13">
        <f>SUM(L9:M9)</f>
        <v>392</v>
      </c>
      <c r="O9" s="2">
        <f>IFERROR(N9/N$24,0)</f>
        <v>5.5390702274975272E-2</v>
      </c>
      <c r="P9" s="13">
        <v>235</v>
      </c>
      <c r="Q9" s="13">
        <v>193</v>
      </c>
      <c r="R9" s="13">
        <f>SUM(P9:Q9)</f>
        <v>428</v>
      </c>
      <c r="S9" s="2">
        <f>IFERROR(R9/R$24,0)</f>
        <v>5.9394948653899528E-2</v>
      </c>
      <c r="T9" s="13">
        <v>213</v>
      </c>
      <c r="U9" s="13">
        <v>212</v>
      </c>
      <c r="V9" s="13">
        <f>SUM(T9:U9)</f>
        <v>425</v>
      </c>
      <c r="W9" s="2">
        <f>IFERROR(V9/V$24,0)</f>
        <v>5.8653049958597846E-2</v>
      </c>
      <c r="X9" s="13">
        <v>218</v>
      </c>
      <c r="Y9" s="13">
        <v>198</v>
      </c>
      <c r="Z9" s="13">
        <f>SUM(X9:Y9)</f>
        <v>416</v>
      </c>
      <c r="AA9" s="2">
        <f>IFERROR(Z9/Z$24,0)</f>
        <v>6.0509090909090908E-2</v>
      </c>
      <c r="AB9" s="13">
        <v>211</v>
      </c>
      <c r="AC9" s="13">
        <v>201</v>
      </c>
      <c r="AD9" s="13">
        <f>SUM(AB9:AC9)</f>
        <v>412</v>
      </c>
      <c r="AE9" s="2">
        <f>IFERROR(AD9/AD$24,0)</f>
        <v>6.1400894187779435E-2</v>
      </c>
      <c r="AF9" s="13">
        <v>168</v>
      </c>
      <c r="AG9" s="13">
        <v>166</v>
      </c>
      <c r="AH9" s="13">
        <f>SUM(AF9:AG9)</f>
        <v>334</v>
      </c>
      <c r="AI9" s="2">
        <f>IFERROR(AH9/AH$24,0)</f>
        <v>5.4646596858638742E-2</v>
      </c>
      <c r="AJ9" s="13">
        <v>222</v>
      </c>
      <c r="AK9" s="13">
        <v>209</v>
      </c>
      <c r="AL9" s="13">
        <f>SUM(AJ9:AK9)</f>
        <v>431</v>
      </c>
      <c r="AM9" s="2">
        <f>IFERROR(AL9/AL$24,0)</f>
        <v>5.9057275966018084E-2</v>
      </c>
      <c r="AN9" s="13">
        <v>210</v>
      </c>
      <c r="AO9" s="13">
        <v>231</v>
      </c>
      <c r="AP9" s="13">
        <f>SUM(AN9:AO9)</f>
        <v>441</v>
      </c>
      <c r="AQ9" s="2">
        <f>IFERROR(AP9/AP$24,0)</f>
        <v>6.0518731988472622E-2</v>
      </c>
      <c r="AR9" s="13">
        <v>177</v>
      </c>
      <c r="AS9" s="13">
        <v>205</v>
      </c>
      <c r="AT9" s="13">
        <f>SUM(AR9:AS9)</f>
        <v>382</v>
      </c>
      <c r="AU9" s="2">
        <f>IFERROR(AT9/AT$24,0)</f>
        <v>5.878731917513081E-2</v>
      </c>
      <c r="AV9" s="13">
        <v>169</v>
      </c>
      <c r="AW9" s="13">
        <v>182</v>
      </c>
      <c r="AX9" s="13">
        <f>SUM(AV9:AW9)</f>
        <v>351</v>
      </c>
      <c r="AY9" s="2">
        <f>IFERROR(AX9/AX$24,0)</f>
        <v>5.7110315652456882E-2</v>
      </c>
      <c r="AZ9" s="13">
        <v>115</v>
      </c>
      <c r="BA9" s="13">
        <v>168</v>
      </c>
      <c r="BB9" s="13">
        <f>SUM(AZ9:BA9)</f>
        <v>283</v>
      </c>
      <c r="BC9" s="2">
        <f>IFERROR(BB9/BB$24,0)</f>
        <v>5.8933777592669719E-2</v>
      </c>
      <c r="BD9" s="13">
        <v>139</v>
      </c>
      <c r="BE9" s="13">
        <v>102</v>
      </c>
      <c r="BF9" s="13">
        <f>SUM(BD9:BE9)</f>
        <v>241</v>
      </c>
      <c r="BG9" s="2">
        <f>IFERROR(BF9/BF$24,0)</f>
        <v>6.5757162346521139E-2</v>
      </c>
      <c r="BH9" s="13">
        <v>65</v>
      </c>
      <c r="BI9" s="13">
        <v>52</v>
      </c>
      <c r="BJ9" s="13">
        <f>SUM(BH9:BI9)</f>
        <v>117</v>
      </c>
      <c r="BK9" s="2">
        <f>IFERROR(BJ9/BJ$24,0)</f>
        <v>5.4852320675105488E-2</v>
      </c>
      <c r="BL9" s="13">
        <v>46</v>
      </c>
      <c r="BM9" s="13">
        <v>68</v>
      </c>
      <c r="BN9" s="13">
        <f>SUM(BL9:BM9)</f>
        <v>114</v>
      </c>
      <c r="BO9" s="2">
        <f>IFERROR(BN9/BN$24,0)</f>
        <v>4.9956178790534621E-2</v>
      </c>
      <c r="BP9" s="13">
        <f>BN9+BJ9+BF9+BB9+AX9+AT9+AP9+AL9+AH9+AD9+Z9+V9+R9+N9+J9+F9</f>
        <v>5458</v>
      </c>
      <c r="BQ9" s="2">
        <f t="shared" ref="BQ9:BQ23" si="0">BP9/$BP$24</f>
        <v>5.846875703006995E-2</v>
      </c>
    </row>
    <row r="10" spans="1:69" x14ac:dyDescent="0.25">
      <c r="A10" s="4">
        <v>2</v>
      </c>
      <c r="B10" s="5">
        <v>2002</v>
      </c>
      <c r="C10" s="1" t="s">
        <v>144</v>
      </c>
      <c r="D10" s="13">
        <v>54</v>
      </c>
      <c r="E10" s="13">
        <v>61</v>
      </c>
      <c r="F10" s="13">
        <f t="shared" ref="F10:F23" si="1">SUM(D10:E10)</f>
        <v>115</v>
      </c>
      <c r="G10" s="2">
        <f t="shared" ref="G10:G23" si="2">IFERROR(F10/F$24,0)</f>
        <v>2.1917286068229465E-2</v>
      </c>
      <c r="H10" s="13">
        <v>74</v>
      </c>
      <c r="I10" s="13">
        <v>71</v>
      </c>
      <c r="J10" s="13">
        <f t="shared" ref="J10:J23" si="3">SUM(H10:I10)</f>
        <v>145</v>
      </c>
      <c r="K10" s="2">
        <f t="shared" ref="K10:K23" si="4">IFERROR(J10/J$24,0)</f>
        <v>2.1433850702143386E-2</v>
      </c>
      <c r="L10" s="13">
        <v>83</v>
      </c>
      <c r="M10" s="13">
        <v>73</v>
      </c>
      <c r="N10" s="13">
        <f t="shared" ref="N10:N23" si="5">SUM(L10:M10)</f>
        <v>156</v>
      </c>
      <c r="O10" s="2">
        <f t="shared" ref="O10:O23" si="6">IFERROR(N10/N$24,0)</f>
        <v>2.2043238660449344E-2</v>
      </c>
      <c r="P10" s="13">
        <v>87</v>
      </c>
      <c r="Q10" s="13">
        <v>83</v>
      </c>
      <c r="R10" s="13">
        <f t="shared" ref="R10:R23" si="7">SUM(P10:Q10)</f>
        <v>170</v>
      </c>
      <c r="S10" s="2">
        <f t="shared" ref="S10:S23" si="8">IFERROR(R10/R$24,0)</f>
        <v>2.3591451568137665E-2</v>
      </c>
      <c r="T10" s="13">
        <v>101</v>
      </c>
      <c r="U10" s="13">
        <v>78</v>
      </c>
      <c r="V10" s="13">
        <f t="shared" ref="V10:V23" si="9">SUM(T10:U10)</f>
        <v>179</v>
      </c>
      <c r="W10" s="2">
        <f t="shared" ref="W10:W23" si="10">IFERROR(V10/V$24,0)</f>
        <v>2.4703284570797682E-2</v>
      </c>
      <c r="X10" s="13">
        <v>84</v>
      </c>
      <c r="Y10" s="13">
        <v>74</v>
      </c>
      <c r="Z10" s="13">
        <f t="shared" ref="Z10:Z23" si="11">SUM(X10:Y10)</f>
        <v>158</v>
      </c>
      <c r="AA10" s="2">
        <f t="shared" ref="AA10:AA23" si="12">IFERROR(Z10/Z$24,0)</f>
        <v>2.2981818181818183E-2</v>
      </c>
      <c r="AB10" s="13">
        <v>75</v>
      </c>
      <c r="AC10" s="13">
        <v>91</v>
      </c>
      <c r="AD10" s="13">
        <f t="shared" ref="AD10:AD23" si="13">SUM(AB10:AC10)</f>
        <v>166</v>
      </c>
      <c r="AE10" s="2">
        <f t="shared" ref="AE10:AE23" si="14">IFERROR(AD10/AD$24,0)</f>
        <v>2.4739195230998511E-2</v>
      </c>
      <c r="AF10" s="13">
        <v>80</v>
      </c>
      <c r="AG10" s="13">
        <v>70</v>
      </c>
      <c r="AH10" s="13">
        <f t="shared" ref="AH10:AH23" si="15">SUM(AF10:AG10)</f>
        <v>150</v>
      </c>
      <c r="AI10" s="2">
        <f t="shared" ref="AI10:AI23" si="16">IFERROR(AH10/AH$24,0)</f>
        <v>2.4541884816753928E-2</v>
      </c>
      <c r="AJ10" s="13">
        <v>79</v>
      </c>
      <c r="AK10" s="13">
        <v>73</v>
      </c>
      <c r="AL10" s="13">
        <f t="shared" ref="AL10:AL23" si="17">SUM(AJ10:AK10)</f>
        <v>152</v>
      </c>
      <c r="AM10" s="2">
        <f t="shared" ref="AM10:AM23" si="18">IFERROR(AL10/AL$24,0)</f>
        <v>2.0827624006577145E-2</v>
      </c>
      <c r="AN10" s="13">
        <v>81</v>
      </c>
      <c r="AO10" s="13">
        <v>75</v>
      </c>
      <c r="AP10" s="13">
        <f t="shared" ref="AP10:AP23" si="19">SUM(AN10:AO10)</f>
        <v>156</v>
      </c>
      <c r="AQ10" s="2">
        <f t="shared" ref="AQ10:AQ23" si="20">IFERROR(AP10/AP$24,0)</f>
        <v>2.140798682585426E-2</v>
      </c>
      <c r="AR10" s="13">
        <v>72</v>
      </c>
      <c r="AS10" s="13">
        <v>73</v>
      </c>
      <c r="AT10" s="13">
        <f t="shared" ref="AT10:AT23" si="21">SUM(AR10:AS10)</f>
        <v>145</v>
      </c>
      <c r="AU10" s="2">
        <f t="shared" ref="AU10:AU23" si="22">IFERROR(AT10/AT$24,0)</f>
        <v>2.2314558325638657E-2</v>
      </c>
      <c r="AV10" s="13">
        <v>73</v>
      </c>
      <c r="AW10" s="13">
        <v>88</v>
      </c>
      <c r="AX10" s="13">
        <f t="shared" ref="AX10:AX23" si="23">SUM(AV10:AW10)</f>
        <v>161</v>
      </c>
      <c r="AY10" s="2">
        <f t="shared" ref="AY10:AY23" si="24">IFERROR(AX10/AX$24,0)</f>
        <v>2.6195899772209569E-2</v>
      </c>
      <c r="AZ10" s="13">
        <v>64</v>
      </c>
      <c r="BA10" s="13">
        <v>65</v>
      </c>
      <c r="BB10" s="13">
        <f t="shared" ref="BB10:BB23" si="25">SUM(AZ10:BA10)</f>
        <v>129</v>
      </c>
      <c r="BC10" s="2">
        <f t="shared" ref="BC10:BC23" si="26">IFERROR(BB10/BB$24,0)</f>
        <v>2.6863806747188673E-2</v>
      </c>
      <c r="BD10" s="13">
        <v>56</v>
      </c>
      <c r="BE10" s="13">
        <v>48</v>
      </c>
      <c r="BF10" s="13">
        <f t="shared" ref="BF10:BF23" si="27">SUM(BD10:BE10)</f>
        <v>104</v>
      </c>
      <c r="BG10" s="2">
        <f t="shared" ref="BG10:BG23" si="28">IFERROR(BF10/BF$24,0)</f>
        <v>2.8376534788540245E-2</v>
      </c>
      <c r="BH10" s="13">
        <v>34</v>
      </c>
      <c r="BI10" s="13">
        <v>31</v>
      </c>
      <c r="BJ10" s="13">
        <f t="shared" ref="BJ10:BJ23" si="29">SUM(BH10:BI10)</f>
        <v>65</v>
      </c>
      <c r="BK10" s="2">
        <f t="shared" ref="BK10:BK23" si="30">IFERROR(BJ10/BJ$24,0)</f>
        <v>3.0473511486169714E-2</v>
      </c>
      <c r="BL10" s="13">
        <v>32</v>
      </c>
      <c r="BM10" s="13">
        <v>33</v>
      </c>
      <c r="BN10" s="13">
        <f t="shared" ref="BN10:BN23" si="31">SUM(BL10:BM10)</f>
        <v>65</v>
      </c>
      <c r="BO10" s="2">
        <f t="shared" ref="BO10:BO23" si="32">IFERROR(BN10/BN$24,0)</f>
        <v>2.848378615249781E-2</v>
      </c>
      <c r="BP10" s="13">
        <f t="shared" ref="BP10:BP23" si="33">BN10+BJ10+BF10+BB10+AX10+AT10+AP10+AL10+AH10+AD10+Z10+V10+R10+N10+J10+F10</f>
        <v>2216</v>
      </c>
      <c r="BQ10" s="2">
        <f t="shared" si="0"/>
        <v>2.3738872403560832E-2</v>
      </c>
    </row>
    <row r="11" spans="1:69" x14ac:dyDescent="0.25">
      <c r="A11" s="4">
        <v>3</v>
      </c>
      <c r="B11" s="5">
        <v>2003</v>
      </c>
      <c r="C11" s="1" t="s">
        <v>145</v>
      </c>
      <c r="D11" s="13">
        <v>200</v>
      </c>
      <c r="E11" s="13">
        <v>197</v>
      </c>
      <c r="F11" s="13">
        <f t="shared" si="1"/>
        <v>397</v>
      </c>
      <c r="G11" s="2">
        <f t="shared" si="2"/>
        <v>7.5662283209453021E-2</v>
      </c>
      <c r="H11" s="13">
        <v>301</v>
      </c>
      <c r="I11" s="13">
        <v>262</v>
      </c>
      <c r="J11" s="13">
        <f t="shared" si="3"/>
        <v>563</v>
      </c>
      <c r="K11" s="2">
        <f t="shared" si="4"/>
        <v>8.3222468588322246E-2</v>
      </c>
      <c r="L11" s="13">
        <v>298</v>
      </c>
      <c r="M11" s="13">
        <v>305</v>
      </c>
      <c r="N11" s="13">
        <f t="shared" si="5"/>
        <v>603</v>
      </c>
      <c r="O11" s="2">
        <f t="shared" si="6"/>
        <v>8.5205595591352268E-2</v>
      </c>
      <c r="P11" s="13">
        <v>320</v>
      </c>
      <c r="Q11" s="13">
        <v>340</v>
      </c>
      <c r="R11" s="13">
        <f t="shared" si="7"/>
        <v>660</v>
      </c>
      <c r="S11" s="2">
        <f t="shared" si="8"/>
        <v>9.1590341382181514E-2</v>
      </c>
      <c r="T11" s="13">
        <v>333</v>
      </c>
      <c r="U11" s="13">
        <v>260</v>
      </c>
      <c r="V11" s="13">
        <f t="shared" si="9"/>
        <v>593</v>
      </c>
      <c r="W11" s="2">
        <f t="shared" si="10"/>
        <v>8.1838255589290643E-2</v>
      </c>
      <c r="X11" s="13">
        <v>275</v>
      </c>
      <c r="Y11" s="13">
        <v>275</v>
      </c>
      <c r="Z11" s="13">
        <f t="shared" si="11"/>
        <v>550</v>
      </c>
      <c r="AA11" s="2">
        <f t="shared" si="12"/>
        <v>0.08</v>
      </c>
      <c r="AB11" s="13">
        <v>260</v>
      </c>
      <c r="AC11" s="13">
        <v>252</v>
      </c>
      <c r="AD11" s="13">
        <f t="shared" si="13"/>
        <v>512</v>
      </c>
      <c r="AE11" s="2">
        <f t="shared" si="14"/>
        <v>7.6304023845007451E-2</v>
      </c>
      <c r="AF11" s="13">
        <v>246</v>
      </c>
      <c r="AG11" s="13">
        <v>253</v>
      </c>
      <c r="AH11" s="13">
        <f t="shared" si="15"/>
        <v>499</v>
      </c>
      <c r="AI11" s="2">
        <f t="shared" si="16"/>
        <v>8.1642670157068067E-2</v>
      </c>
      <c r="AJ11" s="13">
        <v>321</v>
      </c>
      <c r="AK11" s="13">
        <v>298</v>
      </c>
      <c r="AL11" s="13">
        <f t="shared" si="17"/>
        <v>619</v>
      </c>
      <c r="AM11" s="2">
        <f t="shared" si="18"/>
        <v>8.4817758289942452E-2</v>
      </c>
      <c r="AN11" s="13">
        <v>314</v>
      </c>
      <c r="AO11" s="13">
        <v>331</v>
      </c>
      <c r="AP11" s="13">
        <f t="shared" si="19"/>
        <v>645</v>
      </c>
      <c r="AQ11" s="2">
        <f t="shared" si="20"/>
        <v>8.8513791683820509E-2</v>
      </c>
      <c r="AR11" s="13">
        <v>280</v>
      </c>
      <c r="AS11" s="13">
        <v>274</v>
      </c>
      <c r="AT11" s="13">
        <f t="shared" si="21"/>
        <v>554</v>
      </c>
      <c r="AU11" s="2">
        <f t="shared" si="22"/>
        <v>8.5257002154509084E-2</v>
      </c>
      <c r="AV11" s="13">
        <v>240</v>
      </c>
      <c r="AW11" s="13">
        <v>290</v>
      </c>
      <c r="AX11" s="13">
        <f t="shared" si="23"/>
        <v>530</v>
      </c>
      <c r="AY11" s="2">
        <f t="shared" si="24"/>
        <v>8.6234949560689875E-2</v>
      </c>
      <c r="AZ11" s="13">
        <v>174</v>
      </c>
      <c r="BA11" s="13">
        <v>246</v>
      </c>
      <c r="BB11" s="13">
        <f t="shared" si="25"/>
        <v>420</v>
      </c>
      <c r="BC11" s="2">
        <f t="shared" si="26"/>
        <v>8.7463556851311949E-2</v>
      </c>
      <c r="BD11" s="13">
        <v>188</v>
      </c>
      <c r="BE11" s="13">
        <v>169</v>
      </c>
      <c r="BF11" s="13">
        <f t="shared" si="27"/>
        <v>357</v>
      </c>
      <c r="BG11" s="2">
        <f t="shared" si="28"/>
        <v>9.7407912687585266E-2</v>
      </c>
      <c r="BH11" s="13">
        <v>82</v>
      </c>
      <c r="BI11" s="13">
        <v>79</v>
      </c>
      <c r="BJ11" s="13">
        <f t="shared" si="29"/>
        <v>161</v>
      </c>
      <c r="BK11" s="2">
        <f t="shared" si="30"/>
        <v>7.5480543834974212E-2</v>
      </c>
      <c r="BL11" s="13">
        <v>94</v>
      </c>
      <c r="BM11" s="13">
        <v>120</v>
      </c>
      <c r="BN11" s="13">
        <f t="shared" si="31"/>
        <v>214</v>
      </c>
      <c r="BO11" s="2">
        <f t="shared" si="32"/>
        <v>9.3777388255915861E-2</v>
      </c>
      <c r="BP11" s="13">
        <f t="shared" si="33"/>
        <v>7877</v>
      </c>
      <c r="BQ11" s="2">
        <f t="shared" si="0"/>
        <v>8.4382264405617635E-2</v>
      </c>
    </row>
    <row r="12" spans="1:69" x14ac:dyDescent="0.25">
      <c r="A12" s="4">
        <v>4</v>
      </c>
      <c r="B12" s="5">
        <v>2004</v>
      </c>
      <c r="C12" s="1" t="s">
        <v>146</v>
      </c>
      <c r="D12" s="13">
        <v>162</v>
      </c>
      <c r="E12" s="13">
        <v>159</v>
      </c>
      <c r="F12" s="13">
        <f t="shared" si="1"/>
        <v>321</v>
      </c>
      <c r="G12" s="2">
        <f t="shared" si="2"/>
        <v>6.1177815894797025E-2</v>
      </c>
      <c r="H12" s="13">
        <v>205</v>
      </c>
      <c r="I12" s="13">
        <v>202</v>
      </c>
      <c r="J12" s="13">
        <f t="shared" si="3"/>
        <v>407</v>
      </c>
      <c r="K12" s="2">
        <f t="shared" si="4"/>
        <v>6.0162601626016263E-2</v>
      </c>
      <c r="L12" s="13">
        <v>241</v>
      </c>
      <c r="M12" s="13">
        <v>235</v>
      </c>
      <c r="N12" s="13">
        <f t="shared" si="5"/>
        <v>476</v>
      </c>
      <c r="O12" s="2">
        <f t="shared" si="6"/>
        <v>6.7260138476755688E-2</v>
      </c>
      <c r="P12" s="13">
        <v>226</v>
      </c>
      <c r="Q12" s="13">
        <v>225</v>
      </c>
      <c r="R12" s="13">
        <f t="shared" si="7"/>
        <v>451</v>
      </c>
      <c r="S12" s="2">
        <f t="shared" si="8"/>
        <v>6.2586733277824033E-2</v>
      </c>
      <c r="T12" s="13">
        <v>236</v>
      </c>
      <c r="U12" s="13">
        <v>209</v>
      </c>
      <c r="V12" s="13">
        <f t="shared" si="9"/>
        <v>445</v>
      </c>
      <c r="W12" s="2">
        <f t="shared" si="10"/>
        <v>6.1413193486061272E-2</v>
      </c>
      <c r="X12" s="13">
        <v>196</v>
      </c>
      <c r="Y12" s="13">
        <v>219</v>
      </c>
      <c r="Z12" s="13">
        <f t="shared" si="11"/>
        <v>415</v>
      </c>
      <c r="AA12" s="2">
        <f t="shared" si="12"/>
        <v>6.0363636363636362E-2</v>
      </c>
      <c r="AB12" s="13">
        <v>223</v>
      </c>
      <c r="AC12" s="13">
        <v>189</v>
      </c>
      <c r="AD12" s="13">
        <f t="shared" si="13"/>
        <v>412</v>
      </c>
      <c r="AE12" s="2">
        <f t="shared" si="14"/>
        <v>6.1400894187779435E-2</v>
      </c>
      <c r="AF12" s="13">
        <v>174</v>
      </c>
      <c r="AG12" s="13">
        <v>205</v>
      </c>
      <c r="AH12" s="13">
        <f t="shared" si="15"/>
        <v>379</v>
      </c>
      <c r="AI12" s="2">
        <f t="shared" si="16"/>
        <v>6.2009162303664919E-2</v>
      </c>
      <c r="AJ12" s="13">
        <v>236</v>
      </c>
      <c r="AK12" s="13">
        <v>233</v>
      </c>
      <c r="AL12" s="13">
        <f t="shared" si="17"/>
        <v>469</v>
      </c>
      <c r="AM12" s="2">
        <f t="shared" si="18"/>
        <v>6.426418196766237E-2</v>
      </c>
      <c r="AN12" s="13">
        <v>227</v>
      </c>
      <c r="AO12" s="13">
        <v>237</v>
      </c>
      <c r="AP12" s="13">
        <f t="shared" si="19"/>
        <v>464</v>
      </c>
      <c r="AQ12" s="2">
        <f t="shared" si="20"/>
        <v>6.3675037738438314E-2</v>
      </c>
      <c r="AR12" s="13">
        <v>196</v>
      </c>
      <c r="AS12" s="13">
        <v>205</v>
      </c>
      <c r="AT12" s="13">
        <f t="shared" si="21"/>
        <v>401</v>
      </c>
      <c r="AU12" s="2">
        <f t="shared" si="22"/>
        <v>6.1711295783317945E-2</v>
      </c>
      <c r="AV12" s="13">
        <v>183</v>
      </c>
      <c r="AW12" s="13">
        <v>208</v>
      </c>
      <c r="AX12" s="13">
        <f t="shared" si="23"/>
        <v>391</v>
      </c>
      <c r="AY12" s="2">
        <f t="shared" si="24"/>
        <v>6.3618613732508947E-2</v>
      </c>
      <c r="AZ12" s="13">
        <v>174</v>
      </c>
      <c r="BA12" s="13">
        <v>178</v>
      </c>
      <c r="BB12" s="13">
        <f t="shared" si="25"/>
        <v>352</v>
      </c>
      <c r="BC12" s="2">
        <f t="shared" si="26"/>
        <v>7.3302790503956688E-2</v>
      </c>
      <c r="BD12" s="13">
        <v>129</v>
      </c>
      <c r="BE12" s="13">
        <v>129</v>
      </c>
      <c r="BF12" s="13">
        <f t="shared" si="27"/>
        <v>258</v>
      </c>
      <c r="BG12" s="2">
        <f t="shared" si="28"/>
        <v>7.03956343792633E-2</v>
      </c>
      <c r="BH12" s="13">
        <v>62</v>
      </c>
      <c r="BI12" s="13">
        <v>90</v>
      </c>
      <c r="BJ12" s="13">
        <f t="shared" si="29"/>
        <v>152</v>
      </c>
      <c r="BK12" s="2">
        <f t="shared" si="30"/>
        <v>7.1261134552273786E-2</v>
      </c>
      <c r="BL12" s="13">
        <v>71</v>
      </c>
      <c r="BM12" s="13">
        <v>114</v>
      </c>
      <c r="BN12" s="13">
        <f t="shared" si="31"/>
        <v>185</v>
      </c>
      <c r="BO12" s="2">
        <f t="shared" si="32"/>
        <v>8.1069237510955308E-2</v>
      </c>
      <c r="BP12" s="13">
        <f t="shared" si="33"/>
        <v>5978</v>
      </c>
      <c r="BQ12" s="2">
        <f t="shared" si="0"/>
        <v>6.4039250554371235E-2</v>
      </c>
    </row>
    <row r="13" spans="1:69" x14ac:dyDescent="0.25">
      <c r="A13" s="4">
        <v>5</v>
      </c>
      <c r="B13" s="5">
        <v>2005</v>
      </c>
      <c r="C13" s="1" t="s">
        <v>147</v>
      </c>
      <c r="D13" s="13">
        <v>152</v>
      </c>
      <c r="E13" s="13">
        <v>166</v>
      </c>
      <c r="F13" s="13">
        <f t="shared" si="1"/>
        <v>318</v>
      </c>
      <c r="G13" s="2">
        <f t="shared" si="2"/>
        <v>6.0606060606060608E-2</v>
      </c>
      <c r="H13" s="13">
        <v>201</v>
      </c>
      <c r="I13" s="13">
        <v>221</v>
      </c>
      <c r="J13" s="13">
        <f t="shared" si="3"/>
        <v>422</v>
      </c>
      <c r="K13" s="2">
        <f t="shared" si="4"/>
        <v>6.2379896526237988E-2</v>
      </c>
      <c r="L13" s="13">
        <v>248</v>
      </c>
      <c r="M13" s="13">
        <v>224</v>
      </c>
      <c r="N13" s="13">
        <f t="shared" si="5"/>
        <v>472</v>
      </c>
      <c r="O13" s="2">
        <f t="shared" si="6"/>
        <v>6.6694927229051862E-2</v>
      </c>
      <c r="P13" s="13">
        <v>243</v>
      </c>
      <c r="Q13" s="13">
        <v>245</v>
      </c>
      <c r="R13" s="13">
        <f t="shared" si="7"/>
        <v>488</v>
      </c>
      <c r="S13" s="2">
        <f t="shared" si="8"/>
        <v>6.7721343325006941E-2</v>
      </c>
      <c r="T13" s="13">
        <v>227</v>
      </c>
      <c r="U13" s="13">
        <v>232</v>
      </c>
      <c r="V13" s="13">
        <f t="shared" si="9"/>
        <v>459</v>
      </c>
      <c r="W13" s="2">
        <f t="shared" si="10"/>
        <v>6.3345293955285681E-2</v>
      </c>
      <c r="X13" s="13">
        <v>226</v>
      </c>
      <c r="Y13" s="13">
        <v>216</v>
      </c>
      <c r="Z13" s="13">
        <f t="shared" si="11"/>
        <v>442</v>
      </c>
      <c r="AA13" s="2">
        <f t="shared" si="12"/>
        <v>6.4290909090909093E-2</v>
      </c>
      <c r="AB13" s="13">
        <v>195</v>
      </c>
      <c r="AC13" s="13">
        <v>205</v>
      </c>
      <c r="AD13" s="13">
        <f t="shared" si="13"/>
        <v>400</v>
      </c>
      <c r="AE13" s="2">
        <f t="shared" si="14"/>
        <v>5.9612518628912071E-2</v>
      </c>
      <c r="AF13" s="13">
        <v>166</v>
      </c>
      <c r="AG13" s="13">
        <v>195</v>
      </c>
      <c r="AH13" s="13">
        <f t="shared" si="15"/>
        <v>361</v>
      </c>
      <c r="AI13" s="2">
        <f t="shared" si="16"/>
        <v>5.9064136125654448E-2</v>
      </c>
      <c r="AJ13" s="13">
        <v>260</v>
      </c>
      <c r="AK13" s="13">
        <v>244</v>
      </c>
      <c r="AL13" s="13">
        <f t="shared" si="17"/>
        <v>504</v>
      </c>
      <c r="AM13" s="2">
        <f t="shared" si="18"/>
        <v>6.9060016442861055E-2</v>
      </c>
      <c r="AN13" s="13">
        <v>215</v>
      </c>
      <c r="AO13" s="13">
        <v>242</v>
      </c>
      <c r="AP13" s="13">
        <f t="shared" si="19"/>
        <v>457</v>
      </c>
      <c r="AQ13" s="2">
        <f t="shared" si="20"/>
        <v>6.2714422944970497E-2</v>
      </c>
      <c r="AR13" s="13">
        <v>263</v>
      </c>
      <c r="AS13" s="13">
        <v>235</v>
      </c>
      <c r="AT13" s="13">
        <f t="shared" si="21"/>
        <v>498</v>
      </c>
      <c r="AU13" s="2">
        <f t="shared" si="22"/>
        <v>7.663896583564174E-2</v>
      </c>
      <c r="AV13" s="13">
        <v>199</v>
      </c>
      <c r="AW13" s="13">
        <v>219</v>
      </c>
      <c r="AX13" s="13">
        <f t="shared" si="23"/>
        <v>418</v>
      </c>
      <c r="AY13" s="2">
        <f t="shared" si="24"/>
        <v>6.8011714936544093E-2</v>
      </c>
      <c r="AZ13" s="13">
        <v>170</v>
      </c>
      <c r="BA13" s="13">
        <v>166</v>
      </c>
      <c r="BB13" s="13">
        <f t="shared" si="25"/>
        <v>336</v>
      </c>
      <c r="BC13" s="2">
        <f t="shared" si="26"/>
        <v>6.9970845481049565E-2</v>
      </c>
      <c r="BD13" s="13">
        <v>106</v>
      </c>
      <c r="BE13" s="13">
        <v>100</v>
      </c>
      <c r="BF13" s="13">
        <f t="shared" si="27"/>
        <v>206</v>
      </c>
      <c r="BG13" s="2">
        <f t="shared" si="28"/>
        <v>5.6207366984993179E-2</v>
      </c>
      <c r="BH13" s="13">
        <v>79</v>
      </c>
      <c r="BI13" s="13">
        <v>66</v>
      </c>
      <c r="BJ13" s="13">
        <f t="shared" si="29"/>
        <v>145</v>
      </c>
      <c r="BK13" s="2">
        <f t="shared" si="30"/>
        <v>6.7979371776840131E-2</v>
      </c>
      <c r="BL13" s="13">
        <v>63</v>
      </c>
      <c r="BM13" s="13">
        <v>91</v>
      </c>
      <c r="BN13" s="13">
        <f t="shared" si="31"/>
        <v>154</v>
      </c>
      <c r="BO13" s="2">
        <f t="shared" si="32"/>
        <v>6.7484662576687116E-2</v>
      </c>
      <c r="BP13" s="13">
        <f t="shared" si="33"/>
        <v>6080</v>
      </c>
      <c r="BQ13" s="2">
        <f t="shared" si="0"/>
        <v>6.5131924284138026E-2</v>
      </c>
    </row>
    <row r="14" spans="1:69" x14ac:dyDescent="0.25">
      <c r="A14" s="4">
        <v>6</v>
      </c>
      <c r="B14" s="5">
        <v>2006</v>
      </c>
      <c r="C14" s="1" t="s">
        <v>148</v>
      </c>
      <c r="D14" s="13">
        <v>169</v>
      </c>
      <c r="E14" s="13">
        <v>152</v>
      </c>
      <c r="F14" s="13">
        <f t="shared" si="1"/>
        <v>321</v>
      </c>
      <c r="G14" s="2">
        <f t="shared" si="2"/>
        <v>6.1177815894797025E-2</v>
      </c>
      <c r="H14" s="13">
        <v>194</v>
      </c>
      <c r="I14" s="13">
        <v>200</v>
      </c>
      <c r="J14" s="13">
        <f t="shared" si="3"/>
        <v>394</v>
      </c>
      <c r="K14" s="2">
        <f t="shared" si="4"/>
        <v>5.8240946045824096E-2</v>
      </c>
      <c r="L14" s="13">
        <v>218</v>
      </c>
      <c r="M14" s="13">
        <v>231</v>
      </c>
      <c r="N14" s="13">
        <f t="shared" si="5"/>
        <v>449</v>
      </c>
      <c r="O14" s="2">
        <f t="shared" si="6"/>
        <v>6.3444962554754833E-2</v>
      </c>
      <c r="P14" s="13">
        <v>209</v>
      </c>
      <c r="Q14" s="13">
        <v>191</v>
      </c>
      <c r="R14" s="13">
        <f t="shared" si="7"/>
        <v>400</v>
      </c>
      <c r="S14" s="2">
        <f t="shared" si="8"/>
        <v>5.5509297807382736E-2</v>
      </c>
      <c r="T14" s="13">
        <v>222</v>
      </c>
      <c r="U14" s="13">
        <v>207</v>
      </c>
      <c r="V14" s="13">
        <f t="shared" si="9"/>
        <v>429</v>
      </c>
      <c r="W14" s="2">
        <f t="shared" si="10"/>
        <v>5.9205078664090534E-2</v>
      </c>
      <c r="X14" s="13">
        <v>202</v>
      </c>
      <c r="Y14" s="13">
        <v>207</v>
      </c>
      <c r="Z14" s="13">
        <f t="shared" si="11"/>
        <v>409</v>
      </c>
      <c r="AA14" s="2">
        <f t="shared" si="12"/>
        <v>5.9490909090909094E-2</v>
      </c>
      <c r="AB14" s="13">
        <v>212</v>
      </c>
      <c r="AC14" s="13">
        <v>202</v>
      </c>
      <c r="AD14" s="13">
        <f t="shared" si="13"/>
        <v>414</v>
      </c>
      <c r="AE14" s="2">
        <f t="shared" si="14"/>
        <v>6.1698956780923991E-2</v>
      </c>
      <c r="AF14" s="13">
        <v>169</v>
      </c>
      <c r="AG14" s="13">
        <v>182</v>
      </c>
      <c r="AH14" s="13">
        <f t="shared" si="15"/>
        <v>351</v>
      </c>
      <c r="AI14" s="2">
        <f t="shared" si="16"/>
        <v>5.7428010471204188E-2</v>
      </c>
      <c r="AJ14" s="13">
        <v>238</v>
      </c>
      <c r="AK14" s="13">
        <v>215</v>
      </c>
      <c r="AL14" s="13">
        <f t="shared" si="17"/>
        <v>453</v>
      </c>
      <c r="AM14" s="2">
        <f t="shared" si="18"/>
        <v>6.2071800493285832E-2</v>
      </c>
      <c r="AN14" s="13">
        <v>216</v>
      </c>
      <c r="AO14" s="13">
        <v>209</v>
      </c>
      <c r="AP14" s="13">
        <f t="shared" si="19"/>
        <v>425</v>
      </c>
      <c r="AQ14" s="2">
        <f t="shared" si="20"/>
        <v>5.8323041031974748E-2</v>
      </c>
      <c r="AR14" s="13">
        <v>161</v>
      </c>
      <c r="AS14" s="13">
        <v>196</v>
      </c>
      <c r="AT14" s="13">
        <f t="shared" si="21"/>
        <v>357</v>
      </c>
      <c r="AU14" s="2">
        <f t="shared" si="22"/>
        <v>5.493998153277932E-2</v>
      </c>
      <c r="AV14" s="13">
        <v>171</v>
      </c>
      <c r="AW14" s="13">
        <v>162</v>
      </c>
      <c r="AX14" s="13">
        <f t="shared" si="23"/>
        <v>333</v>
      </c>
      <c r="AY14" s="2">
        <f t="shared" si="24"/>
        <v>5.4181581516433451E-2</v>
      </c>
      <c r="AZ14" s="13">
        <v>137</v>
      </c>
      <c r="BA14" s="13">
        <v>144</v>
      </c>
      <c r="BB14" s="13">
        <f t="shared" si="25"/>
        <v>281</v>
      </c>
      <c r="BC14" s="2">
        <f t="shared" si="26"/>
        <v>5.8517284464806328E-2</v>
      </c>
      <c r="BD14" s="13">
        <v>94</v>
      </c>
      <c r="BE14" s="13">
        <v>115</v>
      </c>
      <c r="BF14" s="13">
        <f t="shared" si="27"/>
        <v>209</v>
      </c>
      <c r="BG14" s="2">
        <f t="shared" si="28"/>
        <v>5.702592087312415E-2</v>
      </c>
      <c r="BH14" s="13">
        <v>55</v>
      </c>
      <c r="BI14" s="13">
        <v>79</v>
      </c>
      <c r="BJ14" s="13">
        <f t="shared" si="29"/>
        <v>134</v>
      </c>
      <c r="BK14" s="2">
        <f t="shared" si="30"/>
        <v>6.2822315986872948E-2</v>
      </c>
      <c r="BL14" s="13">
        <v>72</v>
      </c>
      <c r="BM14" s="13">
        <v>96</v>
      </c>
      <c r="BN14" s="13">
        <f t="shared" si="31"/>
        <v>168</v>
      </c>
      <c r="BO14" s="2">
        <f t="shared" si="32"/>
        <v>7.3619631901840496E-2</v>
      </c>
      <c r="BP14" s="13">
        <f t="shared" si="33"/>
        <v>5527</v>
      </c>
      <c r="BQ14" s="2">
        <f t="shared" si="0"/>
        <v>5.9207918670794543E-2</v>
      </c>
    </row>
    <row r="15" spans="1:69" x14ac:dyDescent="0.25">
      <c r="A15" s="4">
        <v>7</v>
      </c>
      <c r="B15" s="5">
        <v>2007</v>
      </c>
      <c r="C15" s="1" t="s">
        <v>149</v>
      </c>
      <c r="D15" s="13">
        <v>104</v>
      </c>
      <c r="E15" s="13">
        <v>109</v>
      </c>
      <c r="F15" s="13">
        <f t="shared" si="1"/>
        <v>213</v>
      </c>
      <c r="G15" s="2">
        <f t="shared" si="2"/>
        <v>4.0594625500285877E-2</v>
      </c>
      <c r="H15" s="13">
        <v>139</v>
      </c>
      <c r="I15" s="13">
        <v>122</v>
      </c>
      <c r="J15" s="13">
        <f t="shared" si="3"/>
        <v>261</v>
      </c>
      <c r="K15" s="2">
        <f t="shared" si="4"/>
        <v>3.8580931263858094E-2</v>
      </c>
      <c r="L15" s="13">
        <v>139</v>
      </c>
      <c r="M15" s="13">
        <v>142</v>
      </c>
      <c r="N15" s="13">
        <f t="shared" si="5"/>
        <v>281</v>
      </c>
      <c r="O15" s="2">
        <f t="shared" si="6"/>
        <v>3.9706090151194008E-2</v>
      </c>
      <c r="P15" s="13">
        <v>139</v>
      </c>
      <c r="Q15" s="13">
        <v>163</v>
      </c>
      <c r="R15" s="13">
        <f t="shared" si="7"/>
        <v>302</v>
      </c>
      <c r="S15" s="2">
        <f t="shared" si="8"/>
        <v>4.1909519844573966E-2</v>
      </c>
      <c r="T15" s="13">
        <v>126</v>
      </c>
      <c r="U15" s="13">
        <v>140</v>
      </c>
      <c r="V15" s="13">
        <f t="shared" si="9"/>
        <v>266</v>
      </c>
      <c r="W15" s="2">
        <f t="shared" si="10"/>
        <v>3.6709908915263594E-2</v>
      </c>
      <c r="X15" s="13">
        <v>119</v>
      </c>
      <c r="Y15" s="13">
        <v>153</v>
      </c>
      <c r="Z15" s="13">
        <f t="shared" si="11"/>
        <v>272</v>
      </c>
      <c r="AA15" s="2">
        <f t="shared" si="12"/>
        <v>3.9563636363636363E-2</v>
      </c>
      <c r="AB15" s="13">
        <v>132</v>
      </c>
      <c r="AC15" s="13">
        <v>125</v>
      </c>
      <c r="AD15" s="13">
        <f t="shared" si="13"/>
        <v>257</v>
      </c>
      <c r="AE15" s="2">
        <f t="shared" si="14"/>
        <v>3.8301043219076007E-2</v>
      </c>
      <c r="AF15" s="13">
        <v>100</v>
      </c>
      <c r="AG15" s="13">
        <v>112</v>
      </c>
      <c r="AH15" s="13">
        <f t="shared" si="15"/>
        <v>212</v>
      </c>
      <c r="AI15" s="2">
        <f t="shared" si="16"/>
        <v>3.4685863874345552E-2</v>
      </c>
      <c r="AJ15" s="13">
        <v>140</v>
      </c>
      <c r="AK15" s="13">
        <v>144</v>
      </c>
      <c r="AL15" s="13">
        <f t="shared" si="17"/>
        <v>284</v>
      </c>
      <c r="AM15" s="2">
        <f t="shared" si="18"/>
        <v>3.8914771170183611E-2</v>
      </c>
      <c r="AN15" s="13">
        <v>135</v>
      </c>
      <c r="AO15" s="13">
        <v>128</v>
      </c>
      <c r="AP15" s="13">
        <f t="shared" si="19"/>
        <v>263</v>
      </c>
      <c r="AQ15" s="2">
        <f t="shared" si="20"/>
        <v>3.609167009743379E-2</v>
      </c>
      <c r="AR15" s="13">
        <v>121</v>
      </c>
      <c r="AS15" s="13">
        <v>135</v>
      </c>
      <c r="AT15" s="13">
        <f t="shared" si="21"/>
        <v>256</v>
      </c>
      <c r="AU15" s="2">
        <f t="shared" si="22"/>
        <v>3.9396737457679284E-2</v>
      </c>
      <c r="AV15" s="13">
        <v>130</v>
      </c>
      <c r="AW15" s="13">
        <v>147</v>
      </c>
      <c r="AX15" s="13">
        <f t="shared" si="23"/>
        <v>277</v>
      </c>
      <c r="AY15" s="2">
        <f t="shared" si="24"/>
        <v>4.506996420436056E-2</v>
      </c>
      <c r="AZ15" s="13">
        <v>93</v>
      </c>
      <c r="BA15" s="13">
        <v>88</v>
      </c>
      <c r="BB15" s="13">
        <f t="shared" si="25"/>
        <v>181</v>
      </c>
      <c r="BC15" s="2">
        <f t="shared" si="26"/>
        <v>3.769262807163682E-2</v>
      </c>
      <c r="BD15" s="13">
        <v>81</v>
      </c>
      <c r="BE15" s="13">
        <v>76</v>
      </c>
      <c r="BF15" s="13">
        <f t="shared" si="27"/>
        <v>157</v>
      </c>
      <c r="BG15" s="2">
        <f t="shared" si="28"/>
        <v>4.2837653478854022E-2</v>
      </c>
      <c r="BH15" s="13">
        <v>46</v>
      </c>
      <c r="BI15" s="13">
        <v>42</v>
      </c>
      <c r="BJ15" s="13">
        <f t="shared" si="29"/>
        <v>88</v>
      </c>
      <c r="BK15" s="2">
        <f t="shared" si="30"/>
        <v>4.1256446319737461E-2</v>
      </c>
      <c r="BL15" s="13">
        <v>41</v>
      </c>
      <c r="BM15" s="13">
        <v>67</v>
      </c>
      <c r="BN15" s="13">
        <f t="shared" si="31"/>
        <v>108</v>
      </c>
      <c r="BO15" s="2">
        <f t="shared" si="32"/>
        <v>4.7326906222611743E-2</v>
      </c>
      <c r="BP15" s="13">
        <f t="shared" si="33"/>
        <v>3678</v>
      </c>
      <c r="BQ15" s="2">
        <f t="shared" si="0"/>
        <v>3.9400529196884811E-2</v>
      </c>
    </row>
    <row r="16" spans="1:69" x14ac:dyDescent="0.25">
      <c r="A16" s="4">
        <v>8</v>
      </c>
      <c r="B16" s="5">
        <v>2008</v>
      </c>
      <c r="C16" s="1" t="s">
        <v>150</v>
      </c>
      <c r="D16" s="13">
        <v>123</v>
      </c>
      <c r="E16" s="13">
        <v>132</v>
      </c>
      <c r="F16" s="13">
        <f t="shared" si="1"/>
        <v>255</v>
      </c>
      <c r="G16" s="2">
        <f t="shared" si="2"/>
        <v>4.859919954259577E-2</v>
      </c>
      <c r="H16" s="13">
        <v>196</v>
      </c>
      <c r="I16" s="13">
        <v>190</v>
      </c>
      <c r="J16" s="13">
        <f t="shared" si="3"/>
        <v>386</v>
      </c>
      <c r="K16" s="2">
        <f t="shared" si="4"/>
        <v>5.7058388765705841E-2</v>
      </c>
      <c r="L16" s="13">
        <v>201</v>
      </c>
      <c r="M16" s="13">
        <v>205</v>
      </c>
      <c r="N16" s="13">
        <f t="shared" si="5"/>
        <v>406</v>
      </c>
      <c r="O16" s="2">
        <f t="shared" si="6"/>
        <v>5.7368941641938676E-2</v>
      </c>
      <c r="P16" s="13">
        <v>191</v>
      </c>
      <c r="Q16" s="13">
        <v>212</v>
      </c>
      <c r="R16" s="13">
        <f t="shared" si="7"/>
        <v>403</v>
      </c>
      <c r="S16" s="2">
        <f t="shared" si="8"/>
        <v>5.5925617540938104E-2</v>
      </c>
      <c r="T16" s="13">
        <v>214</v>
      </c>
      <c r="U16" s="13">
        <v>202</v>
      </c>
      <c r="V16" s="13">
        <f t="shared" si="9"/>
        <v>416</v>
      </c>
      <c r="W16" s="2">
        <f t="shared" si="10"/>
        <v>5.7410985371239308E-2</v>
      </c>
      <c r="X16" s="13">
        <v>204</v>
      </c>
      <c r="Y16" s="13">
        <v>184</v>
      </c>
      <c r="Z16" s="13">
        <f t="shared" si="11"/>
        <v>388</v>
      </c>
      <c r="AA16" s="2">
        <f t="shared" si="12"/>
        <v>5.6436363636363639E-2</v>
      </c>
      <c r="AB16" s="13">
        <v>159</v>
      </c>
      <c r="AC16" s="13">
        <v>153</v>
      </c>
      <c r="AD16" s="13">
        <f t="shared" si="13"/>
        <v>312</v>
      </c>
      <c r="AE16" s="2">
        <f t="shared" si="14"/>
        <v>4.6497764530551419E-2</v>
      </c>
      <c r="AF16" s="13">
        <v>150</v>
      </c>
      <c r="AG16" s="13">
        <v>182</v>
      </c>
      <c r="AH16" s="13">
        <f t="shared" si="15"/>
        <v>332</v>
      </c>
      <c r="AI16" s="2">
        <f t="shared" si="16"/>
        <v>5.4319371727748693E-2</v>
      </c>
      <c r="AJ16" s="13">
        <v>200</v>
      </c>
      <c r="AK16" s="13">
        <v>201</v>
      </c>
      <c r="AL16" s="13">
        <f t="shared" si="17"/>
        <v>401</v>
      </c>
      <c r="AM16" s="2">
        <f t="shared" si="18"/>
        <v>5.4946560701562071E-2</v>
      </c>
      <c r="AN16" s="13">
        <v>174</v>
      </c>
      <c r="AO16" s="13">
        <v>198</v>
      </c>
      <c r="AP16" s="13">
        <f t="shared" si="19"/>
        <v>372</v>
      </c>
      <c r="AQ16" s="2">
        <f t="shared" si="20"/>
        <v>5.1049814738575547E-2</v>
      </c>
      <c r="AR16" s="13">
        <v>187</v>
      </c>
      <c r="AS16" s="13">
        <v>201</v>
      </c>
      <c r="AT16" s="13">
        <f t="shared" si="21"/>
        <v>388</v>
      </c>
      <c r="AU16" s="2">
        <f t="shared" si="22"/>
        <v>5.9710680209295167E-2</v>
      </c>
      <c r="AV16" s="13">
        <v>177</v>
      </c>
      <c r="AW16" s="13">
        <v>193</v>
      </c>
      <c r="AX16" s="13">
        <f t="shared" si="23"/>
        <v>370</v>
      </c>
      <c r="AY16" s="2">
        <f t="shared" si="24"/>
        <v>6.0201757240481615E-2</v>
      </c>
      <c r="AZ16" s="13">
        <v>126</v>
      </c>
      <c r="BA16" s="13">
        <v>141</v>
      </c>
      <c r="BB16" s="13">
        <f t="shared" si="25"/>
        <v>267</v>
      </c>
      <c r="BC16" s="2">
        <f t="shared" si="26"/>
        <v>5.5601832569762602E-2</v>
      </c>
      <c r="BD16" s="13">
        <v>90</v>
      </c>
      <c r="BE16" s="13">
        <v>96</v>
      </c>
      <c r="BF16" s="13">
        <f t="shared" si="27"/>
        <v>186</v>
      </c>
      <c r="BG16" s="2">
        <f t="shared" si="28"/>
        <v>5.0750341064120054E-2</v>
      </c>
      <c r="BH16" s="13">
        <v>80</v>
      </c>
      <c r="BI16" s="13">
        <v>56</v>
      </c>
      <c r="BJ16" s="13">
        <f t="shared" si="29"/>
        <v>136</v>
      </c>
      <c r="BK16" s="2">
        <f t="shared" si="30"/>
        <v>6.3759962494139705E-2</v>
      </c>
      <c r="BL16" s="13">
        <v>43</v>
      </c>
      <c r="BM16" s="13">
        <v>69</v>
      </c>
      <c r="BN16" s="13">
        <f t="shared" si="31"/>
        <v>112</v>
      </c>
      <c r="BO16" s="2">
        <f t="shared" si="32"/>
        <v>4.9079754601226995E-2</v>
      </c>
      <c r="BP16" s="13">
        <f t="shared" si="33"/>
        <v>5130</v>
      </c>
      <c r="BQ16" s="2">
        <f t="shared" si="0"/>
        <v>5.4955061114741452E-2</v>
      </c>
    </row>
    <row r="17" spans="1:69" x14ac:dyDescent="0.25">
      <c r="A17" s="4">
        <v>9</v>
      </c>
      <c r="B17" s="5">
        <v>2009</v>
      </c>
      <c r="C17" s="1" t="s">
        <v>90</v>
      </c>
      <c r="D17" s="13">
        <v>244</v>
      </c>
      <c r="E17" s="13">
        <v>217</v>
      </c>
      <c r="F17" s="13">
        <f t="shared" si="1"/>
        <v>461</v>
      </c>
      <c r="G17" s="2">
        <f t="shared" si="2"/>
        <v>8.7859729369163336E-2</v>
      </c>
      <c r="H17" s="13">
        <v>317</v>
      </c>
      <c r="I17" s="13">
        <v>259</v>
      </c>
      <c r="J17" s="13">
        <f t="shared" si="3"/>
        <v>576</v>
      </c>
      <c r="K17" s="2">
        <f t="shared" si="4"/>
        <v>8.5144124168514412E-2</v>
      </c>
      <c r="L17" s="13">
        <v>315</v>
      </c>
      <c r="M17" s="13">
        <v>295</v>
      </c>
      <c r="N17" s="13">
        <f t="shared" si="5"/>
        <v>610</v>
      </c>
      <c r="O17" s="2">
        <f t="shared" si="6"/>
        <v>8.6194715274833966E-2</v>
      </c>
      <c r="P17" s="13">
        <v>305</v>
      </c>
      <c r="Q17" s="13">
        <v>302</v>
      </c>
      <c r="R17" s="13">
        <f t="shared" si="7"/>
        <v>607</v>
      </c>
      <c r="S17" s="2">
        <f t="shared" si="8"/>
        <v>8.4235359422703299E-2</v>
      </c>
      <c r="T17" s="13">
        <v>298</v>
      </c>
      <c r="U17" s="13">
        <v>337</v>
      </c>
      <c r="V17" s="13">
        <f t="shared" si="9"/>
        <v>635</v>
      </c>
      <c r="W17" s="2">
        <f t="shared" si="10"/>
        <v>8.7634556996963847E-2</v>
      </c>
      <c r="X17" s="13">
        <v>306</v>
      </c>
      <c r="Y17" s="13">
        <v>268</v>
      </c>
      <c r="Z17" s="13">
        <f t="shared" si="11"/>
        <v>574</v>
      </c>
      <c r="AA17" s="2">
        <f t="shared" si="12"/>
        <v>8.3490909090909088E-2</v>
      </c>
      <c r="AB17" s="13">
        <v>282</v>
      </c>
      <c r="AC17" s="13">
        <v>304</v>
      </c>
      <c r="AD17" s="13">
        <f t="shared" si="13"/>
        <v>586</v>
      </c>
      <c r="AE17" s="2">
        <f t="shared" si="14"/>
        <v>8.7332339791356184E-2</v>
      </c>
      <c r="AF17" s="13">
        <v>241</v>
      </c>
      <c r="AG17" s="13">
        <v>254</v>
      </c>
      <c r="AH17" s="13">
        <f t="shared" si="15"/>
        <v>495</v>
      </c>
      <c r="AI17" s="2">
        <f t="shared" si="16"/>
        <v>8.0988219895287955E-2</v>
      </c>
      <c r="AJ17" s="13">
        <v>304</v>
      </c>
      <c r="AK17" s="13">
        <v>301</v>
      </c>
      <c r="AL17" s="13">
        <f t="shared" si="17"/>
        <v>605</v>
      </c>
      <c r="AM17" s="2">
        <f t="shared" si="18"/>
        <v>8.289942449986297E-2</v>
      </c>
      <c r="AN17" s="13">
        <v>305</v>
      </c>
      <c r="AO17" s="13">
        <v>346</v>
      </c>
      <c r="AP17" s="13">
        <f t="shared" si="19"/>
        <v>651</v>
      </c>
      <c r="AQ17" s="2">
        <f t="shared" si="20"/>
        <v>8.9337175792507204E-2</v>
      </c>
      <c r="AR17" s="13">
        <v>258</v>
      </c>
      <c r="AS17" s="13">
        <v>316</v>
      </c>
      <c r="AT17" s="13">
        <f t="shared" si="21"/>
        <v>574</v>
      </c>
      <c r="AU17" s="2">
        <f t="shared" si="22"/>
        <v>8.8334872268390277E-2</v>
      </c>
      <c r="AV17" s="13">
        <v>289</v>
      </c>
      <c r="AW17" s="13">
        <v>288</v>
      </c>
      <c r="AX17" s="13">
        <f t="shared" si="23"/>
        <v>577</v>
      </c>
      <c r="AY17" s="2">
        <f t="shared" si="24"/>
        <v>9.3882199804751057E-2</v>
      </c>
      <c r="AZ17" s="13">
        <v>201</v>
      </c>
      <c r="BA17" s="13">
        <v>204</v>
      </c>
      <c r="BB17" s="13">
        <f t="shared" si="25"/>
        <v>405</v>
      </c>
      <c r="BC17" s="2">
        <f t="shared" si="26"/>
        <v>8.4339858392336528E-2</v>
      </c>
      <c r="BD17" s="13">
        <v>156</v>
      </c>
      <c r="BE17" s="13">
        <v>134</v>
      </c>
      <c r="BF17" s="13">
        <f t="shared" si="27"/>
        <v>290</v>
      </c>
      <c r="BG17" s="2">
        <f t="shared" si="28"/>
        <v>7.9126875852660303E-2</v>
      </c>
      <c r="BH17" s="13">
        <v>86</v>
      </c>
      <c r="BI17" s="13">
        <v>88</v>
      </c>
      <c r="BJ17" s="13">
        <f t="shared" si="29"/>
        <v>174</v>
      </c>
      <c r="BK17" s="2">
        <f t="shared" si="30"/>
        <v>8.1575246132208151E-2</v>
      </c>
      <c r="BL17" s="13">
        <v>57</v>
      </c>
      <c r="BM17" s="13">
        <v>101</v>
      </c>
      <c r="BN17" s="13">
        <f t="shared" si="31"/>
        <v>158</v>
      </c>
      <c r="BO17" s="2">
        <f t="shared" si="32"/>
        <v>6.9237510955302367E-2</v>
      </c>
      <c r="BP17" s="13">
        <f t="shared" si="33"/>
        <v>7978</v>
      </c>
      <c r="BQ17" s="2">
        <f t="shared" si="0"/>
        <v>8.5464225647837691E-2</v>
      </c>
    </row>
    <row r="18" spans="1:69" x14ac:dyDescent="0.25">
      <c r="A18" s="4">
        <v>10</v>
      </c>
      <c r="B18" s="5">
        <v>2010</v>
      </c>
      <c r="C18" s="1" t="s">
        <v>151</v>
      </c>
      <c r="D18" s="13">
        <v>156</v>
      </c>
      <c r="E18" s="13">
        <v>183</v>
      </c>
      <c r="F18" s="13">
        <f t="shared" si="1"/>
        <v>339</v>
      </c>
      <c r="G18" s="2">
        <f t="shared" si="2"/>
        <v>6.4608347627215554E-2</v>
      </c>
      <c r="H18" s="13">
        <v>208</v>
      </c>
      <c r="I18" s="13">
        <v>195</v>
      </c>
      <c r="J18" s="13">
        <f t="shared" si="3"/>
        <v>403</v>
      </c>
      <c r="K18" s="2">
        <f t="shared" si="4"/>
        <v>5.9571322985957131E-2</v>
      </c>
      <c r="L18" s="13">
        <v>230</v>
      </c>
      <c r="M18" s="13">
        <v>232</v>
      </c>
      <c r="N18" s="13">
        <f t="shared" si="5"/>
        <v>462</v>
      </c>
      <c r="O18" s="2">
        <f t="shared" si="6"/>
        <v>6.5281899109792291E-2</v>
      </c>
      <c r="P18" s="13">
        <v>248</v>
      </c>
      <c r="Q18" s="13">
        <v>247</v>
      </c>
      <c r="R18" s="13">
        <f t="shared" si="7"/>
        <v>495</v>
      </c>
      <c r="S18" s="2">
        <f t="shared" si="8"/>
        <v>6.8692756036636132E-2</v>
      </c>
      <c r="T18" s="13">
        <v>224</v>
      </c>
      <c r="U18" s="13">
        <v>217</v>
      </c>
      <c r="V18" s="13">
        <f t="shared" si="9"/>
        <v>441</v>
      </c>
      <c r="W18" s="2">
        <f t="shared" si="10"/>
        <v>6.0861164780568591E-2</v>
      </c>
      <c r="X18" s="13">
        <v>178</v>
      </c>
      <c r="Y18" s="13">
        <v>184</v>
      </c>
      <c r="Z18" s="13">
        <f t="shared" si="11"/>
        <v>362</v>
      </c>
      <c r="AA18" s="2">
        <f t="shared" si="12"/>
        <v>5.2654545454545454E-2</v>
      </c>
      <c r="AB18" s="13">
        <v>190</v>
      </c>
      <c r="AC18" s="13">
        <v>196</v>
      </c>
      <c r="AD18" s="13">
        <f t="shared" si="13"/>
        <v>386</v>
      </c>
      <c r="AE18" s="2">
        <f t="shared" si="14"/>
        <v>5.7526080476900152E-2</v>
      </c>
      <c r="AF18" s="13">
        <v>183</v>
      </c>
      <c r="AG18" s="13">
        <v>206</v>
      </c>
      <c r="AH18" s="13">
        <f t="shared" si="15"/>
        <v>389</v>
      </c>
      <c r="AI18" s="2">
        <f t="shared" si="16"/>
        <v>6.3645287958115179E-2</v>
      </c>
      <c r="AJ18" s="13">
        <v>229</v>
      </c>
      <c r="AK18" s="13">
        <v>249</v>
      </c>
      <c r="AL18" s="13">
        <f t="shared" si="17"/>
        <v>478</v>
      </c>
      <c r="AM18" s="2">
        <f t="shared" si="18"/>
        <v>6.5497396546999181E-2</v>
      </c>
      <c r="AN18" s="13">
        <v>251</v>
      </c>
      <c r="AO18" s="13">
        <v>256</v>
      </c>
      <c r="AP18" s="13">
        <f t="shared" si="19"/>
        <v>507</v>
      </c>
      <c r="AQ18" s="2">
        <f t="shared" si="20"/>
        <v>6.9575957184026344E-2</v>
      </c>
      <c r="AR18" s="13">
        <v>192</v>
      </c>
      <c r="AS18" s="13">
        <v>214</v>
      </c>
      <c r="AT18" s="13">
        <f t="shared" si="21"/>
        <v>406</v>
      </c>
      <c r="AU18" s="2">
        <f t="shared" si="22"/>
        <v>6.2480763311788243E-2</v>
      </c>
      <c r="AV18" s="13">
        <v>186</v>
      </c>
      <c r="AW18" s="13">
        <v>205</v>
      </c>
      <c r="AX18" s="13">
        <f t="shared" si="23"/>
        <v>391</v>
      </c>
      <c r="AY18" s="2">
        <f t="shared" si="24"/>
        <v>6.3618613732508947E-2</v>
      </c>
      <c r="AZ18" s="13">
        <v>142</v>
      </c>
      <c r="BA18" s="13">
        <v>125</v>
      </c>
      <c r="BB18" s="13">
        <f t="shared" si="25"/>
        <v>267</v>
      </c>
      <c r="BC18" s="2">
        <f t="shared" si="26"/>
        <v>5.5601832569762602E-2</v>
      </c>
      <c r="BD18" s="13">
        <v>92</v>
      </c>
      <c r="BE18" s="13">
        <v>106</v>
      </c>
      <c r="BF18" s="13">
        <f t="shared" si="27"/>
        <v>198</v>
      </c>
      <c r="BG18" s="2">
        <f t="shared" si="28"/>
        <v>5.4024556616643932E-2</v>
      </c>
      <c r="BH18" s="13">
        <v>59</v>
      </c>
      <c r="BI18" s="13">
        <v>68</v>
      </c>
      <c r="BJ18" s="13">
        <f t="shared" si="29"/>
        <v>127</v>
      </c>
      <c r="BK18" s="2">
        <f t="shared" si="30"/>
        <v>5.9540553211439286E-2</v>
      </c>
      <c r="BL18" s="13">
        <v>58</v>
      </c>
      <c r="BM18" s="13">
        <v>70</v>
      </c>
      <c r="BN18" s="13">
        <f t="shared" si="31"/>
        <v>128</v>
      </c>
      <c r="BO18" s="2">
        <f t="shared" si="32"/>
        <v>5.6091148115687994E-2</v>
      </c>
      <c r="BP18" s="13">
        <f t="shared" si="33"/>
        <v>5779</v>
      </c>
      <c r="BQ18" s="2">
        <f t="shared" si="0"/>
        <v>6.1907465532571315E-2</v>
      </c>
    </row>
    <row r="19" spans="1:69" x14ac:dyDescent="0.25">
      <c r="A19" s="4">
        <v>11</v>
      </c>
      <c r="B19" s="5">
        <v>2011</v>
      </c>
      <c r="C19" s="1" t="s">
        <v>95</v>
      </c>
      <c r="D19" s="13">
        <v>130</v>
      </c>
      <c r="E19" s="13">
        <v>107</v>
      </c>
      <c r="F19" s="13">
        <f t="shared" si="1"/>
        <v>237</v>
      </c>
      <c r="G19" s="2">
        <f t="shared" si="2"/>
        <v>4.5168667810177247E-2</v>
      </c>
      <c r="H19" s="13">
        <v>187</v>
      </c>
      <c r="I19" s="13">
        <v>173</v>
      </c>
      <c r="J19" s="13">
        <f t="shared" si="3"/>
        <v>360</v>
      </c>
      <c r="K19" s="2">
        <f t="shared" si="4"/>
        <v>5.3215077605321508E-2</v>
      </c>
      <c r="L19" s="13">
        <v>176</v>
      </c>
      <c r="M19" s="13">
        <v>171</v>
      </c>
      <c r="N19" s="13">
        <f t="shared" si="5"/>
        <v>347</v>
      </c>
      <c r="O19" s="2">
        <f t="shared" si="6"/>
        <v>4.9032075738307195E-2</v>
      </c>
      <c r="P19" s="13">
        <v>198</v>
      </c>
      <c r="Q19" s="13">
        <v>174</v>
      </c>
      <c r="R19" s="13">
        <f t="shared" si="7"/>
        <v>372</v>
      </c>
      <c r="S19" s="2">
        <f t="shared" si="8"/>
        <v>5.1623646960865945E-2</v>
      </c>
      <c r="T19" s="13">
        <v>174</v>
      </c>
      <c r="U19" s="13">
        <v>182</v>
      </c>
      <c r="V19" s="13">
        <f t="shared" si="9"/>
        <v>356</v>
      </c>
      <c r="W19" s="2">
        <f t="shared" si="10"/>
        <v>4.9130554788849021E-2</v>
      </c>
      <c r="X19" s="13">
        <v>160</v>
      </c>
      <c r="Y19" s="13">
        <v>154</v>
      </c>
      <c r="Z19" s="13">
        <f t="shared" si="11"/>
        <v>314</v>
      </c>
      <c r="AA19" s="2">
        <f t="shared" si="12"/>
        <v>4.5672727272727275E-2</v>
      </c>
      <c r="AB19" s="13">
        <v>176</v>
      </c>
      <c r="AC19" s="13">
        <v>167</v>
      </c>
      <c r="AD19" s="13">
        <f t="shared" si="13"/>
        <v>343</v>
      </c>
      <c r="AE19" s="2">
        <f t="shared" si="14"/>
        <v>5.1117734724292103E-2</v>
      </c>
      <c r="AF19" s="13">
        <v>144</v>
      </c>
      <c r="AG19" s="13">
        <v>142</v>
      </c>
      <c r="AH19" s="13">
        <f t="shared" si="15"/>
        <v>286</v>
      </c>
      <c r="AI19" s="2">
        <f t="shared" si="16"/>
        <v>4.6793193717277484E-2</v>
      </c>
      <c r="AJ19" s="13">
        <v>178</v>
      </c>
      <c r="AK19" s="13">
        <v>179</v>
      </c>
      <c r="AL19" s="13">
        <f t="shared" si="17"/>
        <v>357</v>
      </c>
      <c r="AM19" s="2">
        <f t="shared" si="18"/>
        <v>4.8917511647026582E-2</v>
      </c>
      <c r="AN19" s="13">
        <v>191</v>
      </c>
      <c r="AO19" s="13">
        <v>199</v>
      </c>
      <c r="AP19" s="13">
        <f t="shared" si="19"/>
        <v>390</v>
      </c>
      <c r="AQ19" s="2">
        <f t="shared" si="20"/>
        <v>5.3519967064635653E-2</v>
      </c>
      <c r="AR19" s="13">
        <v>164</v>
      </c>
      <c r="AS19" s="13">
        <v>153</v>
      </c>
      <c r="AT19" s="13">
        <f t="shared" si="21"/>
        <v>317</v>
      </c>
      <c r="AU19" s="2">
        <f t="shared" si="22"/>
        <v>4.8784241305016927E-2</v>
      </c>
      <c r="AV19" s="13">
        <v>137</v>
      </c>
      <c r="AW19" s="13">
        <v>165</v>
      </c>
      <c r="AX19" s="13">
        <f t="shared" si="23"/>
        <v>302</v>
      </c>
      <c r="AY19" s="2">
        <f t="shared" si="24"/>
        <v>4.9137650504393102E-2</v>
      </c>
      <c r="AZ19" s="13">
        <v>115</v>
      </c>
      <c r="BA19" s="13">
        <v>112</v>
      </c>
      <c r="BB19" s="13">
        <f t="shared" si="25"/>
        <v>227</v>
      </c>
      <c r="BC19" s="2">
        <f t="shared" si="26"/>
        <v>4.7271970012494793E-2</v>
      </c>
      <c r="BD19" s="13">
        <v>95</v>
      </c>
      <c r="BE19" s="13">
        <v>101</v>
      </c>
      <c r="BF19" s="13">
        <f t="shared" si="27"/>
        <v>196</v>
      </c>
      <c r="BG19" s="2">
        <f t="shared" si="28"/>
        <v>5.347885402455662E-2</v>
      </c>
      <c r="BH19" s="13">
        <v>55</v>
      </c>
      <c r="BI19" s="13">
        <v>48</v>
      </c>
      <c r="BJ19" s="13">
        <f t="shared" si="29"/>
        <v>103</v>
      </c>
      <c r="BK19" s="2">
        <f t="shared" si="30"/>
        <v>4.8288795124238164E-2</v>
      </c>
      <c r="BL19" s="13">
        <v>55</v>
      </c>
      <c r="BM19" s="13">
        <v>86</v>
      </c>
      <c r="BN19" s="13">
        <f t="shared" si="31"/>
        <v>141</v>
      </c>
      <c r="BO19" s="2">
        <f t="shared" si="32"/>
        <v>6.1787905346187555E-2</v>
      </c>
      <c r="BP19" s="13">
        <f t="shared" si="33"/>
        <v>4648</v>
      </c>
      <c r="BQ19" s="2">
        <f t="shared" si="0"/>
        <v>4.9791642117216039E-2</v>
      </c>
    </row>
    <row r="20" spans="1:69" x14ac:dyDescent="0.25">
      <c r="A20" s="4">
        <v>12</v>
      </c>
      <c r="B20" s="5">
        <v>2012</v>
      </c>
      <c r="C20" s="1" t="s">
        <v>152</v>
      </c>
      <c r="D20" s="13">
        <v>175</v>
      </c>
      <c r="E20" s="13">
        <v>160</v>
      </c>
      <c r="F20" s="13">
        <f t="shared" si="1"/>
        <v>335</v>
      </c>
      <c r="G20" s="2">
        <f t="shared" si="2"/>
        <v>6.384600724223366E-2</v>
      </c>
      <c r="H20" s="13">
        <v>210</v>
      </c>
      <c r="I20" s="13">
        <v>228</v>
      </c>
      <c r="J20" s="13">
        <f t="shared" si="3"/>
        <v>438</v>
      </c>
      <c r="K20" s="2">
        <f t="shared" si="4"/>
        <v>6.4745011086474499E-2</v>
      </c>
      <c r="L20" s="13">
        <v>204</v>
      </c>
      <c r="M20" s="13">
        <v>219</v>
      </c>
      <c r="N20" s="13">
        <f t="shared" si="5"/>
        <v>423</v>
      </c>
      <c r="O20" s="2">
        <f t="shared" si="6"/>
        <v>5.9771089444679952E-2</v>
      </c>
      <c r="P20" s="13">
        <v>202</v>
      </c>
      <c r="Q20" s="13">
        <v>206</v>
      </c>
      <c r="R20" s="13">
        <f t="shared" si="7"/>
        <v>408</v>
      </c>
      <c r="S20" s="2">
        <f t="shared" si="8"/>
        <v>5.661948376353039E-2</v>
      </c>
      <c r="T20" s="13">
        <v>259</v>
      </c>
      <c r="U20" s="13">
        <v>220</v>
      </c>
      <c r="V20" s="13">
        <f t="shared" si="9"/>
        <v>479</v>
      </c>
      <c r="W20" s="2">
        <f t="shared" si="10"/>
        <v>6.6105437482749108E-2</v>
      </c>
      <c r="X20" s="13">
        <v>177</v>
      </c>
      <c r="Y20" s="13">
        <v>199</v>
      </c>
      <c r="Z20" s="13">
        <f t="shared" si="11"/>
        <v>376</v>
      </c>
      <c r="AA20" s="2">
        <f t="shared" si="12"/>
        <v>5.4690909090909089E-2</v>
      </c>
      <c r="AB20" s="13">
        <v>203</v>
      </c>
      <c r="AC20" s="13">
        <v>206</v>
      </c>
      <c r="AD20" s="13">
        <f t="shared" si="13"/>
        <v>409</v>
      </c>
      <c r="AE20" s="2">
        <f t="shared" si="14"/>
        <v>6.0953800298062591E-2</v>
      </c>
      <c r="AF20" s="13">
        <v>182</v>
      </c>
      <c r="AG20" s="13">
        <v>172</v>
      </c>
      <c r="AH20" s="13">
        <f t="shared" si="15"/>
        <v>354</v>
      </c>
      <c r="AI20" s="2">
        <f t="shared" si="16"/>
        <v>5.7918848167539269E-2</v>
      </c>
      <c r="AJ20" s="13">
        <v>219</v>
      </c>
      <c r="AK20" s="13">
        <v>236</v>
      </c>
      <c r="AL20" s="13">
        <f t="shared" si="17"/>
        <v>455</v>
      </c>
      <c r="AM20" s="2">
        <f t="shared" si="18"/>
        <v>6.2345848177582902E-2</v>
      </c>
      <c r="AN20" s="13">
        <v>247</v>
      </c>
      <c r="AO20" s="13">
        <v>238</v>
      </c>
      <c r="AP20" s="13">
        <f t="shared" si="19"/>
        <v>485</v>
      </c>
      <c r="AQ20" s="2">
        <f t="shared" si="20"/>
        <v>6.6556882118841768E-2</v>
      </c>
      <c r="AR20" s="13">
        <v>197</v>
      </c>
      <c r="AS20" s="13">
        <v>190</v>
      </c>
      <c r="AT20" s="13">
        <f t="shared" si="21"/>
        <v>387</v>
      </c>
      <c r="AU20" s="2">
        <f t="shared" si="22"/>
        <v>5.9556786703601108E-2</v>
      </c>
      <c r="AV20" s="13">
        <v>187</v>
      </c>
      <c r="AW20" s="13">
        <v>157</v>
      </c>
      <c r="AX20" s="13">
        <f t="shared" si="23"/>
        <v>344</v>
      </c>
      <c r="AY20" s="2">
        <f t="shared" si="24"/>
        <v>5.5971363488447771E-2</v>
      </c>
      <c r="AZ20" s="13">
        <v>118</v>
      </c>
      <c r="BA20" s="13">
        <v>144</v>
      </c>
      <c r="BB20" s="13">
        <f t="shared" si="25"/>
        <v>262</v>
      </c>
      <c r="BC20" s="2">
        <f t="shared" si="26"/>
        <v>5.4560599750104126E-2</v>
      </c>
      <c r="BD20" s="13">
        <v>113</v>
      </c>
      <c r="BE20" s="13">
        <v>127</v>
      </c>
      <c r="BF20" s="13">
        <f t="shared" si="27"/>
        <v>240</v>
      </c>
      <c r="BG20" s="2">
        <f t="shared" si="28"/>
        <v>6.5484311050477487E-2</v>
      </c>
      <c r="BH20" s="13">
        <v>59</v>
      </c>
      <c r="BI20" s="13">
        <v>57</v>
      </c>
      <c r="BJ20" s="13">
        <f t="shared" si="29"/>
        <v>116</v>
      </c>
      <c r="BK20" s="2">
        <f t="shared" si="30"/>
        <v>5.4383497421472103E-2</v>
      </c>
      <c r="BL20" s="13">
        <v>57</v>
      </c>
      <c r="BM20" s="13">
        <v>78</v>
      </c>
      <c r="BN20" s="13">
        <f t="shared" si="31"/>
        <v>135</v>
      </c>
      <c r="BO20" s="2">
        <f t="shared" si="32"/>
        <v>5.9158632778264678E-2</v>
      </c>
      <c r="BP20" s="13">
        <f t="shared" si="33"/>
        <v>5646</v>
      </c>
      <c r="BQ20" s="2">
        <f t="shared" si="0"/>
        <v>6.0482704688855797E-2</v>
      </c>
    </row>
    <row r="21" spans="1:69" x14ac:dyDescent="0.25">
      <c r="A21" s="4">
        <v>13</v>
      </c>
      <c r="B21" s="5">
        <v>2013</v>
      </c>
      <c r="C21" s="1" t="s">
        <v>153</v>
      </c>
      <c r="D21" s="13">
        <v>170</v>
      </c>
      <c r="E21" s="13">
        <v>184</v>
      </c>
      <c r="F21" s="13">
        <f t="shared" si="1"/>
        <v>354</v>
      </c>
      <c r="G21" s="2">
        <f t="shared" si="2"/>
        <v>6.7467124070897652E-2</v>
      </c>
      <c r="H21" s="13">
        <v>255</v>
      </c>
      <c r="I21" s="13">
        <v>248</v>
      </c>
      <c r="J21" s="13">
        <f t="shared" si="3"/>
        <v>503</v>
      </c>
      <c r="K21" s="2">
        <f t="shared" si="4"/>
        <v>7.4353288987435331E-2</v>
      </c>
      <c r="L21" s="13">
        <v>248</v>
      </c>
      <c r="M21" s="13">
        <v>252</v>
      </c>
      <c r="N21" s="13">
        <f t="shared" si="5"/>
        <v>500</v>
      </c>
      <c r="O21" s="2">
        <f t="shared" si="6"/>
        <v>7.0651405962978669E-2</v>
      </c>
      <c r="P21" s="13">
        <v>277</v>
      </c>
      <c r="Q21" s="13">
        <v>248</v>
      </c>
      <c r="R21" s="13">
        <f t="shared" si="7"/>
        <v>525</v>
      </c>
      <c r="S21" s="2">
        <f t="shared" si="8"/>
        <v>7.2855953372189836E-2</v>
      </c>
      <c r="T21" s="13">
        <v>270</v>
      </c>
      <c r="U21" s="13">
        <v>280</v>
      </c>
      <c r="V21" s="13">
        <f t="shared" si="9"/>
        <v>550</v>
      </c>
      <c r="W21" s="2">
        <f t="shared" si="10"/>
        <v>7.5903947005244277E-2</v>
      </c>
      <c r="X21" s="13">
        <v>238</v>
      </c>
      <c r="Y21" s="13">
        <v>234</v>
      </c>
      <c r="Z21" s="13">
        <f t="shared" si="11"/>
        <v>472</v>
      </c>
      <c r="AA21" s="2">
        <f t="shared" si="12"/>
        <v>6.8654545454545454E-2</v>
      </c>
      <c r="AB21" s="13">
        <v>244</v>
      </c>
      <c r="AC21" s="13">
        <v>211</v>
      </c>
      <c r="AD21" s="13">
        <f t="shared" si="13"/>
        <v>455</v>
      </c>
      <c r="AE21" s="2">
        <f t="shared" si="14"/>
        <v>6.7809239940387483E-2</v>
      </c>
      <c r="AF21" s="13">
        <v>256</v>
      </c>
      <c r="AG21" s="13">
        <v>234</v>
      </c>
      <c r="AH21" s="13">
        <f t="shared" si="15"/>
        <v>490</v>
      </c>
      <c r="AI21" s="2">
        <f t="shared" si="16"/>
        <v>8.0170157068062825E-2</v>
      </c>
      <c r="AJ21" s="13">
        <v>262</v>
      </c>
      <c r="AK21" s="13">
        <v>257</v>
      </c>
      <c r="AL21" s="13">
        <f t="shared" si="17"/>
        <v>519</v>
      </c>
      <c r="AM21" s="2">
        <f t="shared" si="18"/>
        <v>7.1115374075089069E-2</v>
      </c>
      <c r="AN21" s="13">
        <v>277</v>
      </c>
      <c r="AO21" s="13">
        <v>264</v>
      </c>
      <c r="AP21" s="13">
        <f t="shared" si="19"/>
        <v>541</v>
      </c>
      <c r="AQ21" s="2">
        <f t="shared" si="20"/>
        <v>7.4241800466584323E-2</v>
      </c>
      <c r="AR21" s="13">
        <v>206</v>
      </c>
      <c r="AS21" s="13">
        <v>238</v>
      </c>
      <c r="AT21" s="13">
        <f t="shared" si="21"/>
        <v>444</v>
      </c>
      <c r="AU21" s="2">
        <f t="shared" si="22"/>
        <v>6.8328716528162511E-2</v>
      </c>
      <c r="AV21" s="13">
        <v>225</v>
      </c>
      <c r="AW21" s="13">
        <v>219</v>
      </c>
      <c r="AX21" s="13">
        <f t="shared" si="23"/>
        <v>444</v>
      </c>
      <c r="AY21" s="2">
        <f t="shared" si="24"/>
        <v>7.224210868857793E-2</v>
      </c>
      <c r="AZ21" s="13">
        <v>162</v>
      </c>
      <c r="BA21" s="13">
        <v>183</v>
      </c>
      <c r="BB21" s="13">
        <f t="shared" si="25"/>
        <v>345</v>
      </c>
      <c r="BC21" s="2">
        <f t="shared" si="26"/>
        <v>7.1845064556434815E-2</v>
      </c>
      <c r="BD21" s="13">
        <v>123</v>
      </c>
      <c r="BE21" s="13">
        <v>129</v>
      </c>
      <c r="BF21" s="13">
        <f t="shared" si="27"/>
        <v>252</v>
      </c>
      <c r="BG21" s="2">
        <f t="shared" si="28"/>
        <v>6.8758526603001358E-2</v>
      </c>
      <c r="BH21" s="13">
        <v>72</v>
      </c>
      <c r="BI21" s="13">
        <v>65</v>
      </c>
      <c r="BJ21" s="13">
        <f t="shared" si="29"/>
        <v>137</v>
      </c>
      <c r="BK21" s="2">
        <f t="shared" si="30"/>
        <v>6.422878574777309E-2</v>
      </c>
      <c r="BL21" s="13">
        <v>71</v>
      </c>
      <c r="BM21" s="13">
        <v>87</v>
      </c>
      <c r="BN21" s="13">
        <f t="shared" si="31"/>
        <v>158</v>
      </c>
      <c r="BO21" s="2">
        <f t="shared" si="32"/>
        <v>6.9237510955302367E-2</v>
      </c>
      <c r="BP21" s="13">
        <f t="shared" si="33"/>
        <v>6689</v>
      </c>
      <c r="BQ21" s="2">
        <f t="shared" si="0"/>
        <v>7.1655829200098553E-2</v>
      </c>
    </row>
    <row r="22" spans="1:69" x14ac:dyDescent="0.25">
      <c r="A22" s="4">
        <v>14</v>
      </c>
      <c r="B22" s="5">
        <v>2014</v>
      </c>
      <c r="C22" s="1" t="s">
        <v>154</v>
      </c>
      <c r="D22" s="13">
        <v>517</v>
      </c>
      <c r="E22" s="13">
        <v>452</v>
      </c>
      <c r="F22" s="13">
        <f t="shared" si="1"/>
        <v>969</v>
      </c>
      <c r="G22" s="2">
        <f t="shared" si="2"/>
        <v>0.18467695826186392</v>
      </c>
      <c r="H22" s="13">
        <v>614</v>
      </c>
      <c r="I22" s="13">
        <v>530</v>
      </c>
      <c r="J22" s="13">
        <f t="shared" si="3"/>
        <v>1144</v>
      </c>
      <c r="K22" s="2">
        <f t="shared" si="4"/>
        <v>0.16910569105691056</v>
      </c>
      <c r="L22" s="13">
        <v>572</v>
      </c>
      <c r="M22" s="13">
        <v>521</v>
      </c>
      <c r="N22" s="13">
        <f t="shared" si="5"/>
        <v>1093</v>
      </c>
      <c r="O22" s="2">
        <f t="shared" si="6"/>
        <v>0.15444397343507135</v>
      </c>
      <c r="P22" s="13">
        <v>527</v>
      </c>
      <c r="Q22" s="13">
        <v>513</v>
      </c>
      <c r="R22" s="13">
        <f t="shared" si="7"/>
        <v>1040</v>
      </c>
      <c r="S22" s="2">
        <f t="shared" si="8"/>
        <v>0.14432417429919511</v>
      </c>
      <c r="T22" s="13">
        <v>616</v>
      </c>
      <c r="U22" s="13">
        <v>531</v>
      </c>
      <c r="V22" s="13">
        <f t="shared" si="9"/>
        <v>1147</v>
      </c>
      <c r="W22" s="2">
        <f t="shared" si="10"/>
        <v>0.15829423130002759</v>
      </c>
      <c r="X22" s="13">
        <v>668</v>
      </c>
      <c r="Y22" s="13">
        <v>609</v>
      </c>
      <c r="Z22" s="13">
        <f t="shared" si="11"/>
        <v>1277</v>
      </c>
      <c r="AA22" s="2">
        <f t="shared" si="12"/>
        <v>0.18574545454545455</v>
      </c>
      <c r="AB22" s="13">
        <v>613</v>
      </c>
      <c r="AC22" s="13">
        <v>611</v>
      </c>
      <c r="AD22" s="13">
        <f t="shared" si="13"/>
        <v>1224</v>
      </c>
      <c r="AE22" s="2">
        <f t="shared" si="14"/>
        <v>0.18241430700447095</v>
      </c>
      <c r="AF22" s="13">
        <v>577</v>
      </c>
      <c r="AG22" s="13">
        <v>557</v>
      </c>
      <c r="AH22" s="13">
        <f t="shared" si="15"/>
        <v>1134</v>
      </c>
      <c r="AI22" s="2">
        <f t="shared" si="16"/>
        <v>0.18553664921465968</v>
      </c>
      <c r="AJ22" s="13">
        <v>583</v>
      </c>
      <c r="AK22" s="13">
        <v>562</v>
      </c>
      <c r="AL22" s="13">
        <f t="shared" si="17"/>
        <v>1145</v>
      </c>
      <c r="AM22" s="2">
        <f t="shared" si="18"/>
        <v>0.15689229926007126</v>
      </c>
      <c r="AN22" s="13">
        <v>530</v>
      </c>
      <c r="AO22" s="13">
        <v>520</v>
      </c>
      <c r="AP22" s="13">
        <f t="shared" si="19"/>
        <v>1050</v>
      </c>
      <c r="AQ22" s="2">
        <f t="shared" si="20"/>
        <v>0.14409221902017291</v>
      </c>
      <c r="AR22" s="13">
        <v>446</v>
      </c>
      <c r="AS22" s="13">
        <v>495</v>
      </c>
      <c r="AT22" s="13">
        <f t="shared" si="21"/>
        <v>941</v>
      </c>
      <c r="AU22" s="2">
        <f t="shared" si="22"/>
        <v>0.14481378885811019</v>
      </c>
      <c r="AV22" s="13">
        <v>425</v>
      </c>
      <c r="AW22" s="13">
        <v>458</v>
      </c>
      <c r="AX22" s="13">
        <f t="shared" si="23"/>
        <v>883</v>
      </c>
      <c r="AY22" s="2">
        <f t="shared" si="24"/>
        <v>0.14367068011714937</v>
      </c>
      <c r="AZ22" s="13">
        <v>339</v>
      </c>
      <c r="BA22" s="13">
        <v>368</v>
      </c>
      <c r="BB22" s="13">
        <f t="shared" si="25"/>
        <v>707</v>
      </c>
      <c r="BC22" s="2">
        <f t="shared" si="26"/>
        <v>0.14723032069970846</v>
      </c>
      <c r="BD22" s="13">
        <v>265</v>
      </c>
      <c r="BE22" s="13">
        <v>236</v>
      </c>
      <c r="BF22" s="13">
        <f t="shared" si="27"/>
        <v>501</v>
      </c>
      <c r="BG22" s="2">
        <f t="shared" si="28"/>
        <v>0.13669849931787176</v>
      </c>
      <c r="BH22" s="13">
        <v>167</v>
      </c>
      <c r="BI22" s="13">
        <v>152</v>
      </c>
      <c r="BJ22" s="13">
        <f t="shared" si="29"/>
        <v>319</v>
      </c>
      <c r="BK22" s="2">
        <f t="shared" si="30"/>
        <v>0.14955461790904828</v>
      </c>
      <c r="BL22" s="13">
        <v>124</v>
      </c>
      <c r="BM22" s="13">
        <v>175</v>
      </c>
      <c r="BN22" s="13">
        <f t="shared" si="31"/>
        <v>299</v>
      </c>
      <c r="BO22" s="2">
        <f t="shared" si="32"/>
        <v>0.13102541630148992</v>
      </c>
      <c r="BP22" s="13">
        <f t="shared" si="33"/>
        <v>14873</v>
      </c>
      <c r="BQ22" s="2">
        <f t="shared" si="0"/>
        <v>0.15932682728256328</v>
      </c>
    </row>
    <row r="23" spans="1:69" x14ac:dyDescent="0.25">
      <c r="A23" s="4">
        <v>15</v>
      </c>
      <c r="B23" s="5">
        <v>2015</v>
      </c>
      <c r="C23" s="1" t="s">
        <v>155</v>
      </c>
      <c r="D23" s="13">
        <v>166</v>
      </c>
      <c r="E23" s="13">
        <v>132</v>
      </c>
      <c r="F23" s="13">
        <f t="shared" si="1"/>
        <v>298</v>
      </c>
      <c r="G23" s="2">
        <f t="shared" si="2"/>
        <v>5.6794358681151132E-2</v>
      </c>
      <c r="H23" s="13">
        <v>208</v>
      </c>
      <c r="I23" s="13">
        <v>178</v>
      </c>
      <c r="J23" s="13">
        <f t="shared" si="3"/>
        <v>386</v>
      </c>
      <c r="K23" s="2">
        <f t="shared" si="4"/>
        <v>5.7058388765705841E-2</v>
      </c>
      <c r="L23" s="13">
        <v>228</v>
      </c>
      <c r="M23" s="13">
        <v>179</v>
      </c>
      <c r="N23" s="13">
        <f t="shared" si="5"/>
        <v>407</v>
      </c>
      <c r="O23" s="2">
        <f t="shared" si="6"/>
        <v>5.7510244453864628E-2</v>
      </c>
      <c r="P23" s="13">
        <v>235</v>
      </c>
      <c r="Q23" s="13">
        <v>222</v>
      </c>
      <c r="R23" s="13">
        <f t="shared" si="7"/>
        <v>457</v>
      </c>
      <c r="S23" s="2">
        <f t="shared" si="8"/>
        <v>6.3419372744934782E-2</v>
      </c>
      <c r="T23" s="13">
        <v>230</v>
      </c>
      <c r="U23" s="13">
        <v>196</v>
      </c>
      <c r="V23" s="13">
        <f t="shared" si="9"/>
        <v>426</v>
      </c>
      <c r="W23" s="2">
        <f t="shared" si="10"/>
        <v>5.8791057134971021E-2</v>
      </c>
      <c r="X23" s="13">
        <v>221</v>
      </c>
      <c r="Y23" s="13">
        <v>229</v>
      </c>
      <c r="Z23" s="13">
        <f t="shared" si="11"/>
        <v>450</v>
      </c>
      <c r="AA23" s="2">
        <f t="shared" si="12"/>
        <v>6.545454545454546E-2</v>
      </c>
      <c r="AB23" s="13">
        <v>206</v>
      </c>
      <c r="AC23" s="13">
        <v>216</v>
      </c>
      <c r="AD23" s="13">
        <f t="shared" si="13"/>
        <v>422</v>
      </c>
      <c r="AE23" s="2">
        <f t="shared" si="14"/>
        <v>6.2891207153502229E-2</v>
      </c>
      <c r="AF23" s="13">
        <v>166</v>
      </c>
      <c r="AG23" s="13">
        <v>180</v>
      </c>
      <c r="AH23" s="13">
        <f t="shared" si="15"/>
        <v>346</v>
      </c>
      <c r="AI23" s="2">
        <f t="shared" si="16"/>
        <v>5.6609947643979058E-2</v>
      </c>
      <c r="AJ23" s="13">
        <v>224</v>
      </c>
      <c r="AK23" s="13">
        <v>202</v>
      </c>
      <c r="AL23" s="13">
        <f t="shared" si="17"/>
        <v>426</v>
      </c>
      <c r="AM23" s="2">
        <f t="shared" si="18"/>
        <v>5.837215675527542E-2</v>
      </c>
      <c r="AN23" s="13">
        <v>208</v>
      </c>
      <c r="AO23" s="13">
        <v>232</v>
      </c>
      <c r="AP23" s="13">
        <f t="shared" si="19"/>
        <v>440</v>
      </c>
      <c r="AQ23" s="2">
        <f t="shared" si="20"/>
        <v>6.0381501303691507E-2</v>
      </c>
      <c r="AR23" s="13">
        <v>218</v>
      </c>
      <c r="AS23" s="13">
        <v>230</v>
      </c>
      <c r="AT23" s="13">
        <f t="shared" si="21"/>
        <v>448</v>
      </c>
      <c r="AU23" s="2">
        <f t="shared" si="22"/>
        <v>6.8944290550938744E-2</v>
      </c>
      <c r="AV23" s="13">
        <v>171</v>
      </c>
      <c r="AW23" s="13">
        <v>203</v>
      </c>
      <c r="AX23" s="13">
        <f t="shared" si="23"/>
        <v>374</v>
      </c>
      <c r="AY23" s="2">
        <f t="shared" si="24"/>
        <v>6.0852587048486818E-2</v>
      </c>
      <c r="AZ23" s="13">
        <v>163</v>
      </c>
      <c r="BA23" s="13">
        <v>177</v>
      </c>
      <c r="BB23" s="13">
        <f t="shared" si="25"/>
        <v>340</v>
      </c>
      <c r="BC23" s="2">
        <f t="shared" si="26"/>
        <v>7.0803831736776346E-2</v>
      </c>
      <c r="BD23" s="13">
        <v>135</v>
      </c>
      <c r="BE23" s="13">
        <v>135</v>
      </c>
      <c r="BF23" s="13">
        <f t="shared" si="27"/>
        <v>270</v>
      </c>
      <c r="BG23" s="2">
        <f t="shared" si="28"/>
        <v>7.3669849931787171E-2</v>
      </c>
      <c r="BH23" s="13">
        <v>76</v>
      </c>
      <c r="BI23" s="13">
        <v>83</v>
      </c>
      <c r="BJ23" s="13">
        <f t="shared" si="29"/>
        <v>159</v>
      </c>
      <c r="BK23" s="2">
        <f t="shared" si="30"/>
        <v>7.4542897327707455E-2</v>
      </c>
      <c r="BL23" s="13">
        <v>57</v>
      </c>
      <c r="BM23" s="13">
        <v>86</v>
      </c>
      <c r="BN23" s="13">
        <f t="shared" si="31"/>
        <v>143</v>
      </c>
      <c r="BO23" s="2">
        <f t="shared" si="32"/>
        <v>6.2664329535495181E-2</v>
      </c>
      <c r="BP23" s="13">
        <f t="shared" si="33"/>
        <v>5792</v>
      </c>
      <c r="BQ23" s="2">
        <f t="shared" si="0"/>
        <v>6.2046727870678851E-2</v>
      </c>
    </row>
    <row r="24" spans="1:69" x14ac:dyDescent="0.25">
      <c r="A24" s="17" t="s">
        <v>210</v>
      </c>
      <c r="B24" s="17"/>
      <c r="C24" s="17"/>
      <c r="D24" s="14">
        <f>SUM(D9:D23)</f>
        <v>2697</v>
      </c>
      <c r="E24" s="14">
        <f>SUM(E9:E23)</f>
        <v>2550</v>
      </c>
      <c r="F24" s="14">
        <f>SUM(F9:F23)</f>
        <v>5247</v>
      </c>
      <c r="G24" s="12">
        <f>F24/$BP$24</f>
        <v>5.6208422157709242E-2</v>
      </c>
      <c r="H24" s="14">
        <f>SUM(H9:H23)</f>
        <v>3497</v>
      </c>
      <c r="I24" s="14">
        <f>SUM(I9:I23)</f>
        <v>3268</v>
      </c>
      <c r="J24" s="14">
        <f>SUM(J9:J23)</f>
        <v>6765</v>
      </c>
      <c r="K24" s="12">
        <f>J24/$BP$24</f>
        <v>7.2469978253650286E-2</v>
      </c>
      <c r="L24" s="14">
        <f>SUM(L9:L23)</f>
        <v>3600</v>
      </c>
      <c r="M24" s="14">
        <f>SUM(M9:M23)</f>
        <v>3477</v>
      </c>
      <c r="N24" s="14">
        <f>SUM(N9:N23)</f>
        <v>7077</v>
      </c>
      <c r="O24" s="12">
        <f>N24/$BP$24</f>
        <v>7.5812274368231042E-2</v>
      </c>
      <c r="P24" s="14">
        <f>SUM(P9:P23)</f>
        <v>3642</v>
      </c>
      <c r="Q24" s="14">
        <f>SUM(Q9:Q23)</f>
        <v>3564</v>
      </c>
      <c r="R24" s="14">
        <f>SUM(R9:R23)</f>
        <v>7206</v>
      </c>
      <c r="S24" s="12">
        <f>R24/$BP$24</f>
        <v>7.7194185261759626E-2</v>
      </c>
      <c r="T24" s="14">
        <f>SUM(T9:T23)</f>
        <v>3743</v>
      </c>
      <c r="U24" s="14">
        <f>SUM(U9:U23)</f>
        <v>3503</v>
      </c>
      <c r="V24" s="14">
        <f>SUM(V9:V23)</f>
        <v>7246</v>
      </c>
      <c r="W24" s="12">
        <f>V24/$BP$24</f>
        <v>7.7622684763628963E-2</v>
      </c>
      <c r="X24" s="14">
        <f>SUM(X9:X23)</f>
        <v>3472</v>
      </c>
      <c r="Y24" s="14">
        <f>SUM(Y9:Y23)</f>
        <v>3403</v>
      </c>
      <c r="Z24" s="14">
        <f>SUM(Z9:Z23)</f>
        <v>6875</v>
      </c>
      <c r="AA24" s="12">
        <f>Z24/$BP$24</f>
        <v>7.364835188379093E-2</v>
      </c>
      <c r="AB24" s="14">
        <f>SUM(AB9:AB23)</f>
        <v>3381</v>
      </c>
      <c r="AC24" s="14">
        <f>SUM(AC9:AC23)</f>
        <v>3329</v>
      </c>
      <c r="AD24" s="14">
        <f>SUM(AD9:AD23)</f>
        <v>6710</v>
      </c>
      <c r="AE24" s="12">
        <f>AD24/$BP$24</f>
        <v>7.188079143857995E-2</v>
      </c>
      <c r="AF24" s="14">
        <f>SUM(AF9:AF23)</f>
        <v>3002</v>
      </c>
      <c r="AG24" s="14">
        <f>SUM(AG9:AG23)</f>
        <v>3110</v>
      </c>
      <c r="AH24" s="14">
        <f>SUM(AH9:AH23)</f>
        <v>6112</v>
      </c>
      <c r="AI24" s="12">
        <f>AH24/$BP$24</f>
        <v>6.5474723885633482E-2</v>
      </c>
      <c r="AJ24" s="14">
        <f>SUM(AJ9:AJ23)</f>
        <v>3695</v>
      </c>
      <c r="AK24" s="14">
        <f>SUM(AK9:AK23)</f>
        <v>3603</v>
      </c>
      <c r="AL24" s="14">
        <f>SUM(AL9:AL23)</f>
        <v>7298</v>
      </c>
      <c r="AM24" s="12">
        <f>AL24/$BP$24</f>
        <v>7.8179734116059094E-2</v>
      </c>
      <c r="AN24" s="14">
        <f>SUM(AN9:AN23)</f>
        <v>3581</v>
      </c>
      <c r="AO24" s="14">
        <f>SUM(AO9:AO23)</f>
        <v>3706</v>
      </c>
      <c r="AP24" s="14">
        <f>SUM(AP9:AP23)</f>
        <v>7287</v>
      </c>
      <c r="AQ24" s="12">
        <f>AP24/$BP$24</f>
        <v>7.8061896753045021E-2</v>
      </c>
      <c r="AR24" s="14">
        <f>SUM(AR9:AR23)</f>
        <v>3138</v>
      </c>
      <c r="AS24" s="14">
        <f>SUM(AS9:AS23)</f>
        <v>3360</v>
      </c>
      <c r="AT24" s="14">
        <f>SUM(AT9:AT23)</f>
        <v>6498</v>
      </c>
      <c r="AU24" s="12">
        <f>AT24/$BP$24</f>
        <v>6.9609744078672514E-2</v>
      </c>
      <c r="AV24" s="14">
        <f>SUM(AV9:AV23)</f>
        <v>2962</v>
      </c>
      <c r="AW24" s="14">
        <f>SUM(AW9:AW23)</f>
        <v>3184</v>
      </c>
      <c r="AX24" s="14">
        <f>SUM(AX9:AX23)</f>
        <v>6146</v>
      </c>
      <c r="AY24" s="12">
        <f>AX24/$BP$24</f>
        <v>6.5838948462222407E-2</v>
      </c>
      <c r="AZ24" s="14">
        <f>SUM(AZ9:AZ23)</f>
        <v>2293</v>
      </c>
      <c r="BA24" s="14">
        <f>SUM(BA9:BA23)</f>
        <v>2509</v>
      </c>
      <c r="BB24" s="14">
        <f>SUM(BB9:BB23)</f>
        <v>4802</v>
      </c>
      <c r="BC24" s="12">
        <f>BB24/$BP$24</f>
        <v>5.1441365199412954E-2</v>
      </c>
      <c r="BD24" s="14">
        <f>SUM(BD9:BD23)</f>
        <v>1862</v>
      </c>
      <c r="BE24" s="14">
        <f>SUM(BE9:BE23)</f>
        <v>1803</v>
      </c>
      <c r="BF24" s="14">
        <f>SUM(BF9:BF23)</f>
        <v>3665</v>
      </c>
      <c r="BG24" s="12">
        <f>BF24/$BP$24</f>
        <v>3.9261266858777275E-2</v>
      </c>
      <c r="BH24" s="14">
        <f>SUM(BH9:BH23)</f>
        <v>1077</v>
      </c>
      <c r="BI24" s="14">
        <f>SUM(BI9:BI23)</f>
        <v>1056</v>
      </c>
      <c r="BJ24" s="14">
        <f>SUM(BJ9:BJ23)</f>
        <v>2133</v>
      </c>
      <c r="BK24" s="12">
        <f>BJ24/$BP$24</f>
        <v>2.2849735937181974E-2</v>
      </c>
      <c r="BL24" s="14">
        <f>SUM(BL9:BL23)</f>
        <v>941</v>
      </c>
      <c r="BM24" s="14">
        <f>SUM(BM9:BM23)</f>
        <v>1341</v>
      </c>
      <c r="BN24" s="14">
        <f>SUM(BN9:BN23)</f>
        <v>2282</v>
      </c>
      <c r="BO24" s="12">
        <f>BN24/$BP$24</f>
        <v>2.4445896581645223E-2</v>
      </c>
      <c r="BP24" s="15">
        <f>SUM(BP9:BP23)</f>
        <v>93349</v>
      </c>
      <c r="BQ24" s="12">
        <f>'KAB SUKOHARJO'!BQ16</f>
        <v>0.10161983866929382</v>
      </c>
    </row>
    <row r="25" spans="1:69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</sheetData>
  <mergeCells count="23">
    <mergeCell ref="BL7:BO7"/>
    <mergeCell ref="BP7:BQ7"/>
    <mergeCell ref="A24:C24"/>
    <mergeCell ref="AN7:AQ7"/>
    <mergeCell ref="AR7:AU7"/>
    <mergeCell ref="AV7:AY7"/>
    <mergeCell ref="AZ7:BC7"/>
    <mergeCell ref="BD7:BG7"/>
    <mergeCell ref="BH7:BK7"/>
    <mergeCell ref="P7:S7"/>
    <mergeCell ref="T7:W7"/>
    <mergeCell ref="X7:AA7"/>
    <mergeCell ref="AB7:AE7"/>
    <mergeCell ref="AF7:AI7"/>
    <mergeCell ref="AJ7:AM7"/>
    <mergeCell ref="A1:M2"/>
    <mergeCell ref="A5:D5"/>
    <mergeCell ref="A6:D6"/>
    <mergeCell ref="A7:A8"/>
    <mergeCell ref="B7:C7"/>
    <mergeCell ref="D7:G7"/>
    <mergeCell ref="H7:K7"/>
    <mergeCell ref="L7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WIN-L4A8TH15MKI\U_dahyu</dc:creator>
  <cp:lastModifiedBy>Muchlas Santoso</cp:lastModifiedBy>
  <dcterms:created xsi:type="dcterms:W3CDTF">2023-07-24T03:53:36Z</dcterms:created>
  <dcterms:modified xsi:type="dcterms:W3CDTF">2026-02-06T07:09:12Z</dcterms:modified>
</cp:coreProperties>
</file>