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G:\My Drive\Data DKB - (OPEN DATA)\DKB 2025\Sem 1\"/>
    </mc:Choice>
  </mc:AlternateContent>
  <xr:revisionPtr revIDLastSave="0" documentId="13_ncr:1_{03A3477C-FC3A-42F5-8DAE-32071F1B419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AB SUKOHARJO" sheetId="15" r:id="rId1"/>
    <sheet name="WERU" sheetId="4" r:id="rId2"/>
    <sheet name="BULU" sheetId="7" r:id="rId3"/>
    <sheet name="TAWANGSARI" sheetId="8" r:id="rId4"/>
    <sheet name="SUKOHARJO" sheetId="9" r:id="rId5"/>
    <sheet name="NGUTER" sheetId="11" r:id="rId6"/>
    <sheet name="BENDOSARI" sheetId="12" r:id="rId7"/>
    <sheet name="POLOKARTO" sheetId="13" r:id="rId8"/>
    <sheet name="MOJOLABAN" sheetId="14" r:id="rId9"/>
    <sheet name="GROGOL" sheetId="16" r:id="rId10"/>
    <sheet name="BAKI" sheetId="17" r:id="rId11"/>
    <sheet name="GATAK" sheetId="18" r:id="rId12"/>
    <sheet name="KARTASURA" sheetId="19" r:id="rId13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M21" i="19" l="1"/>
  <c r="BL21" i="19"/>
  <c r="BI21" i="19"/>
  <c r="BH21" i="19"/>
  <c r="BE21" i="19"/>
  <c r="BD21" i="19"/>
  <c r="BA21" i="19"/>
  <c r="AZ21" i="19"/>
  <c r="AW21" i="19"/>
  <c r="AV21" i="19"/>
  <c r="AS21" i="19"/>
  <c r="AR21" i="19"/>
  <c r="AO21" i="19"/>
  <c r="AN21" i="19"/>
  <c r="AK21" i="19"/>
  <c r="AJ21" i="19"/>
  <c r="AG21" i="19"/>
  <c r="AF21" i="19"/>
  <c r="AC21" i="19"/>
  <c r="AB21" i="19"/>
  <c r="Y21" i="19"/>
  <c r="X21" i="19"/>
  <c r="U21" i="19"/>
  <c r="T21" i="19"/>
  <c r="Q21" i="19"/>
  <c r="P21" i="19"/>
  <c r="M21" i="19"/>
  <c r="L21" i="19"/>
  <c r="I21" i="19"/>
  <c r="H21" i="19"/>
  <c r="E21" i="19"/>
  <c r="D21" i="19"/>
  <c r="BN20" i="19"/>
  <c r="BJ20" i="19"/>
  <c r="BF20" i="19"/>
  <c r="BB20" i="19"/>
  <c r="AX20" i="19"/>
  <c r="AT20" i="19"/>
  <c r="AP20" i="19"/>
  <c r="AL20" i="19"/>
  <c r="AH20" i="19"/>
  <c r="AD20" i="19"/>
  <c r="Z20" i="19"/>
  <c r="V20" i="19"/>
  <c r="R20" i="19"/>
  <c r="N20" i="19"/>
  <c r="J20" i="19"/>
  <c r="F20" i="19"/>
  <c r="BN19" i="19"/>
  <c r="BJ19" i="19"/>
  <c r="BF19" i="19"/>
  <c r="BB19" i="19"/>
  <c r="AX19" i="19"/>
  <c r="AT19" i="19"/>
  <c r="AP19" i="19"/>
  <c r="AL19" i="19"/>
  <c r="AH19" i="19"/>
  <c r="AD19" i="19"/>
  <c r="Z19" i="19"/>
  <c r="V19" i="19"/>
  <c r="R19" i="19"/>
  <c r="N19" i="19"/>
  <c r="J19" i="19"/>
  <c r="F19" i="19"/>
  <c r="BN18" i="19"/>
  <c r="BJ18" i="19"/>
  <c r="BF18" i="19"/>
  <c r="BB18" i="19"/>
  <c r="AX18" i="19"/>
  <c r="AT18" i="19"/>
  <c r="AP18" i="19"/>
  <c r="AL18" i="19"/>
  <c r="AH18" i="19"/>
  <c r="AD18" i="19"/>
  <c r="Z18" i="19"/>
  <c r="V18" i="19"/>
  <c r="R18" i="19"/>
  <c r="N18" i="19"/>
  <c r="J18" i="19"/>
  <c r="F18" i="19"/>
  <c r="BN17" i="19"/>
  <c r="BJ17" i="19"/>
  <c r="BF17" i="19"/>
  <c r="BB17" i="19"/>
  <c r="AX17" i="19"/>
  <c r="AT17" i="19"/>
  <c r="AP17" i="19"/>
  <c r="AL17" i="19"/>
  <c r="AH17" i="19"/>
  <c r="AD17" i="19"/>
  <c r="Z17" i="19"/>
  <c r="V17" i="19"/>
  <c r="R17" i="19"/>
  <c r="N17" i="19"/>
  <c r="J17" i="19"/>
  <c r="F17" i="19"/>
  <c r="BN16" i="19"/>
  <c r="BJ16" i="19"/>
  <c r="BF16" i="19"/>
  <c r="BB16" i="19"/>
  <c r="AX16" i="19"/>
  <c r="AT16" i="19"/>
  <c r="AP16" i="19"/>
  <c r="AL16" i="19"/>
  <c r="AH16" i="19"/>
  <c r="AD16" i="19"/>
  <c r="Z16" i="19"/>
  <c r="V16" i="19"/>
  <c r="R16" i="19"/>
  <c r="N16" i="19"/>
  <c r="J16" i="19"/>
  <c r="F16" i="19"/>
  <c r="BN15" i="19"/>
  <c r="BJ15" i="19"/>
  <c r="BF15" i="19"/>
  <c r="BB15" i="19"/>
  <c r="AX15" i="19"/>
  <c r="AT15" i="19"/>
  <c r="AP15" i="19"/>
  <c r="AL15" i="19"/>
  <c r="AH15" i="19"/>
  <c r="AD15" i="19"/>
  <c r="Z15" i="19"/>
  <c r="V15" i="19"/>
  <c r="R15" i="19"/>
  <c r="N15" i="19"/>
  <c r="J15" i="19"/>
  <c r="F15" i="19"/>
  <c r="BN14" i="19"/>
  <c r="BJ14" i="19"/>
  <c r="BF14" i="19"/>
  <c r="BB14" i="19"/>
  <c r="AX14" i="19"/>
  <c r="AT14" i="19"/>
  <c r="AP14" i="19"/>
  <c r="AL14" i="19"/>
  <c r="AH14" i="19"/>
  <c r="AD14" i="19"/>
  <c r="Z14" i="19"/>
  <c r="V14" i="19"/>
  <c r="R14" i="19"/>
  <c r="N14" i="19"/>
  <c r="J14" i="19"/>
  <c r="F14" i="19"/>
  <c r="BN13" i="19"/>
  <c r="BJ13" i="19"/>
  <c r="BF13" i="19"/>
  <c r="BB13" i="19"/>
  <c r="AX13" i="19"/>
  <c r="AT13" i="19"/>
  <c r="AP13" i="19"/>
  <c r="AL13" i="19"/>
  <c r="AH13" i="19"/>
  <c r="AD13" i="19"/>
  <c r="Z13" i="19"/>
  <c r="V13" i="19"/>
  <c r="R13" i="19"/>
  <c r="N13" i="19"/>
  <c r="J13" i="19"/>
  <c r="F13" i="19"/>
  <c r="BN12" i="19"/>
  <c r="BJ12" i="19"/>
  <c r="BF12" i="19"/>
  <c r="BB12" i="19"/>
  <c r="AX12" i="19"/>
  <c r="AT12" i="19"/>
  <c r="AP12" i="19"/>
  <c r="AL12" i="19"/>
  <c r="AH12" i="19"/>
  <c r="AD12" i="19"/>
  <c r="Z12" i="19"/>
  <c r="V12" i="19"/>
  <c r="R12" i="19"/>
  <c r="N12" i="19"/>
  <c r="J12" i="19"/>
  <c r="F12" i="19"/>
  <c r="BN11" i="19"/>
  <c r="BJ11" i="19"/>
  <c r="BF11" i="19"/>
  <c r="BB11" i="19"/>
  <c r="AX11" i="19"/>
  <c r="AT11" i="19"/>
  <c r="AP11" i="19"/>
  <c r="AL11" i="19"/>
  <c r="AH11" i="19"/>
  <c r="AD11" i="19"/>
  <c r="Z11" i="19"/>
  <c r="V11" i="19"/>
  <c r="R11" i="19"/>
  <c r="N11" i="19"/>
  <c r="J11" i="19"/>
  <c r="F11" i="19"/>
  <c r="BN10" i="19"/>
  <c r="BJ10" i="19"/>
  <c r="BF10" i="19"/>
  <c r="BB10" i="19"/>
  <c r="AX10" i="19"/>
  <c r="AT10" i="19"/>
  <c r="AP10" i="19"/>
  <c r="AL10" i="19"/>
  <c r="AH10" i="19"/>
  <c r="AD10" i="19"/>
  <c r="Z10" i="19"/>
  <c r="V10" i="19"/>
  <c r="R10" i="19"/>
  <c r="N10" i="19"/>
  <c r="J10" i="19"/>
  <c r="F10" i="19"/>
  <c r="BN9" i="19"/>
  <c r="BJ9" i="19"/>
  <c r="BF9" i="19"/>
  <c r="BB9" i="19"/>
  <c r="AX9" i="19"/>
  <c r="AT9" i="19"/>
  <c r="AP9" i="19"/>
  <c r="AL9" i="19"/>
  <c r="AH9" i="19"/>
  <c r="AD9" i="19"/>
  <c r="Z9" i="19"/>
  <c r="V9" i="19"/>
  <c r="R9" i="19"/>
  <c r="N9" i="19"/>
  <c r="J9" i="19"/>
  <c r="F9" i="19"/>
  <c r="N21" i="19" l="1"/>
  <c r="O11" i="19" s="1"/>
  <c r="BP9" i="19"/>
  <c r="BP12" i="19"/>
  <c r="R21" i="19"/>
  <c r="S20" i="19" s="1"/>
  <c r="BN21" i="19"/>
  <c r="BO15" i="19" s="1"/>
  <c r="BP15" i="19"/>
  <c r="BP10" i="19"/>
  <c r="AL21" i="19"/>
  <c r="AM18" i="19" s="1"/>
  <c r="BP13" i="19"/>
  <c r="BP16" i="19"/>
  <c r="BP19" i="19"/>
  <c r="AP21" i="19"/>
  <c r="AQ16" i="19" s="1"/>
  <c r="BP11" i="19"/>
  <c r="BP14" i="19"/>
  <c r="BP17" i="19"/>
  <c r="BP20" i="19"/>
  <c r="BP18" i="19"/>
  <c r="J21" i="19"/>
  <c r="K16" i="19" s="1"/>
  <c r="V21" i="19"/>
  <c r="W19" i="19" s="1"/>
  <c r="AH21" i="19"/>
  <c r="AI14" i="19" s="1"/>
  <c r="AT21" i="19"/>
  <c r="AU11" i="19" s="1"/>
  <c r="BF21" i="19"/>
  <c r="BG17" i="19" s="1"/>
  <c r="Z21" i="19"/>
  <c r="AA11" i="19" s="1"/>
  <c r="AX21" i="19"/>
  <c r="AY20" i="19" s="1"/>
  <c r="BJ21" i="19"/>
  <c r="BK9" i="19" s="1"/>
  <c r="F21" i="19"/>
  <c r="G20" i="19" s="1"/>
  <c r="AD21" i="19"/>
  <c r="AE15" i="19" s="1"/>
  <c r="BB21" i="19"/>
  <c r="BC15" i="19" s="1"/>
  <c r="S9" i="19" l="1"/>
  <c r="S19" i="19"/>
  <c r="S16" i="19"/>
  <c r="S18" i="19"/>
  <c r="S10" i="19"/>
  <c r="S13" i="19"/>
  <c r="S12" i="19"/>
  <c r="S15" i="19"/>
  <c r="S14" i="19"/>
  <c r="AA14" i="19"/>
  <c r="AY19" i="19"/>
  <c r="AQ9" i="19"/>
  <c r="AQ13" i="19"/>
  <c r="AQ18" i="19"/>
  <c r="AQ15" i="19"/>
  <c r="AQ17" i="19"/>
  <c r="AQ14" i="19"/>
  <c r="AM10" i="19"/>
  <c r="AI15" i="19"/>
  <c r="S17" i="19"/>
  <c r="S11" i="19"/>
  <c r="O13" i="19"/>
  <c r="O18" i="19"/>
  <c r="O20" i="19"/>
  <c r="O17" i="19"/>
  <c r="O19" i="19"/>
  <c r="O14" i="19"/>
  <c r="O10" i="19"/>
  <c r="O16" i="19"/>
  <c r="O12" i="19"/>
  <c r="K13" i="19"/>
  <c r="G9" i="19"/>
  <c r="G19" i="19"/>
  <c r="BO10" i="19"/>
  <c r="BO17" i="19"/>
  <c r="BO13" i="19"/>
  <c r="BO18" i="19"/>
  <c r="BO12" i="19"/>
  <c r="BO14" i="19"/>
  <c r="BO9" i="19"/>
  <c r="BO16" i="19"/>
  <c r="BO19" i="19"/>
  <c r="BO20" i="19"/>
  <c r="BO11" i="19"/>
  <c r="BK11" i="19"/>
  <c r="BC11" i="19"/>
  <c r="AY17" i="19"/>
  <c r="AY14" i="19"/>
  <c r="AM9" i="19"/>
  <c r="AM12" i="19"/>
  <c r="AM17" i="19"/>
  <c r="AM14" i="19"/>
  <c r="AM20" i="19"/>
  <c r="AM15" i="19"/>
  <c r="AI17" i="19"/>
  <c r="AI19" i="19"/>
  <c r="AI18" i="19"/>
  <c r="AA16" i="19"/>
  <c r="O15" i="19"/>
  <c r="O9" i="19"/>
  <c r="K19" i="19"/>
  <c r="BP21" i="19"/>
  <c r="BQ20" i="19" s="1"/>
  <c r="BG20" i="19"/>
  <c r="BG13" i="19"/>
  <c r="G16" i="19"/>
  <c r="AE18" i="19"/>
  <c r="BG12" i="19"/>
  <c r="AU14" i="19"/>
  <c r="BK13" i="19"/>
  <c r="BK10" i="19"/>
  <c r="G13" i="19"/>
  <c r="AY13" i="19"/>
  <c r="BG9" i="19"/>
  <c r="AQ12" i="19"/>
  <c r="AQ11" i="19"/>
  <c r="BK20" i="19"/>
  <c r="AQ20" i="19"/>
  <c r="AY11" i="19"/>
  <c r="AE9" i="19"/>
  <c r="BG10" i="19"/>
  <c r="AM11" i="19"/>
  <c r="AE19" i="19"/>
  <c r="G12" i="19"/>
  <c r="G11" i="19"/>
  <c r="BK18" i="19"/>
  <c r="AQ19" i="19"/>
  <c r="BK14" i="19"/>
  <c r="AM19" i="19"/>
  <c r="BK15" i="19"/>
  <c r="AE17" i="19"/>
  <c r="AI9" i="19"/>
  <c r="AQ10" i="19"/>
  <c r="BG18" i="19"/>
  <c r="AE13" i="19"/>
  <c r="AM16" i="19"/>
  <c r="AI10" i="19"/>
  <c r="AM13" i="19"/>
  <c r="W15" i="19"/>
  <c r="W10" i="19"/>
  <c r="AE12" i="19"/>
  <c r="AY15" i="19"/>
  <c r="W12" i="19"/>
  <c r="BK12" i="19"/>
  <c r="AY18" i="19"/>
  <c r="AY12" i="19"/>
  <c r="BG14" i="19"/>
  <c r="G17" i="19"/>
  <c r="W11" i="19"/>
  <c r="BC17" i="19"/>
  <c r="AU19" i="19"/>
  <c r="AI12" i="19"/>
  <c r="BC12" i="19"/>
  <c r="BC13" i="19"/>
  <c r="AI20" i="19"/>
  <c r="AI13" i="19"/>
  <c r="K14" i="19"/>
  <c r="W16" i="19"/>
  <c r="AU20" i="19"/>
  <c r="BC10" i="19"/>
  <c r="AA20" i="19"/>
  <c r="AE11" i="19"/>
  <c r="BC9" i="19"/>
  <c r="AA13" i="19"/>
  <c r="BC14" i="19"/>
  <c r="BK19" i="19"/>
  <c r="BG19" i="19"/>
  <c r="AA12" i="19"/>
  <c r="G10" i="19"/>
  <c r="AU10" i="19"/>
  <c r="AY9" i="19"/>
  <c r="AU12" i="19"/>
  <c r="G14" i="19"/>
  <c r="W14" i="19"/>
  <c r="AA18" i="19"/>
  <c r="BC19" i="19"/>
  <c r="K18" i="19"/>
  <c r="AE20" i="19"/>
  <c r="AE14" i="19"/>
  <c r="AE10" i="19"/>
  <c r="G18" i="19"/>
  <c r="BK16" i="19"/>
  <c r="AU13" i="19"/>
  <c r="W18" i="19"/>
  <c r="AA9" i="19"/>
  <c r="AY10" i="19"/>
  <c r="BK17" i="19"/>
  <c r="AU9" i="19"/>
  <c r="K11" i="19"/>
  <c r="W9" i="19"/>
  <c r="K20" i="19"/>
  <c r="AU17" i="19"/>
  <c r="K10" i="19"/>
  <c r="AY16" i="19"/>
  <c r="AA17" i="19"/>
  <c r="AU18" i="19"/>
  <c r="BG11" i="19"/>
  <c r="BG16" i="19"/>
  <c r="K12" i="19"/>
  <c r="G15" i="19"/>
  <c r="AA15" i="19"/>
  <c r="AI11" i="19"/>
  <c r="K9" i="19"/>
  <c r="BG15" i="19"/>
  <c r="W20" i="19"/>
  <c r="AE16" i="19"/>
  <c r="BC20" i="19"/>
  <c r="AA10" i="19"/>
  <c r="W13" i="19"/>
  <c r="AU16" i="19"/>
  <c r="AA19" i="19"/>
  <c r="AI16" i="19"/>
  <c r="BC18" i="19"/>
  <c r="BC16" i="19"/>
  <c r="W17" i="19"/>
  <c r="K15" i="19"/>
  <c r="AU15" i="19"/>
  <c r="K17" i="19"/>
  <c r="BQ15" i="19" l="1"/>
  <c r="BQ16" i="19"/>
  <c r="BQ12" i="19"/>
  <c r="BQ9" i="19"/>
  <c r="BQ13" i="19"/>
  <c r="BQ19" i="19"/>
  <c r="BQ18" i="19"/>
  <c r="BQ17" i="19"/>
  <c r="BQ10" i="19"/>
  <c r="BQ14" i="19"/>
  <c r="BQ11" i="19"/>
  <c r="BM23" i="18"/>
  <c r="BL23" i="18"/>
  <c r="BI23" i="18"/>
  <c r="BH23" i="18"/>
  <c r="BE23" i="18"/>
  <c r="BD23" i="18"/>
  <c r="BA23" i="18"/>
  <c r="AZ23" i="18"/>
  <c r="AW23" i="18"/>
  <c r="AV23" i="18"/>
  <c r="AS23" i="18"/>
  <c r="AR23" i="18"/>
  <c r="AO23" i="18"/>
  <c r="AN23" i="18"/>
  <c r="AK23" i="18"/>
  <c r="AJ23" i="18"/>
  <c r="AG23" i="18"/>
  <c r="AF23" i="18"/>
  <c r="AC23" i="18"/>
  <c r="AB23" i="18"/>
  <c r="Y23" i="18"/>
  <c r="X23" i="18"/>
  <c r="U23" i="18"/>
  <c r="T23" i="18"/>
  <c r="Q23" i="18"/>
  <c r="P23" i="18"/>
  <c r="M23" i="18"/>
  <c r="L23" i="18"/>
  <c r="I23" i="18"/>
  <c r="H23" i="18"/>
  <c r="E23" i="18"/>
  <c r="D23" i="18"/>
  <c r="BN22" i="18"/>
  <c r="BJ22" i="18"/>
  <c r="BF22" i="18"/>
  <c r="BB22" i="18"/>
  <c r="AX22" i="18"/>
  <c r="AT22" i="18"/>
  <c r="AP22" i="18"/>
  <c r="AL22" i="18"/>
  <c r="AH22" i="18"/>
  <c r="AD22" i="18"/>
  <c r="Z22" i="18"/>
  <c r="V22" i="18"/>
  <c r="R22" i="18"/>
  <c r="N22" i="18"/>
  <c r="J22" i="18"/>
  <c r="F22" i="18"/>
  <c r="BN21" i="18"/>
  <c r="BJ21" i="18"/>
  <c r="BF21" i="18"/>
  <c r="BB21" i="18"/>
  <c r="AX21" i="18"/>
  <c r="AT21" i="18"/>
  <c r="AP21" i="18"/>
  <c r="AL21" i="18"/>
  <c r="AH21" i="18"/>
  <c r="AD21" i="18"/>
  <c r="Z21" i="18"/>
  <c r="V21" i="18"/>
  <c r="R21" i="18"/>
  <c r="N21" i="18"/>
  <c r="J21" i="18"/>
  <c r="F21" i="18"/>
  <c r="BN20" i="18"/>
  <c r="BJ20" i="18"/>
  <c r="BF20" i="18"/>
  <c r="BB20" i="18"/>
  <c r="AX20" i="18"/>
  <c r="AT20" i="18"/>
  <c r="AP20" i="18"/>
  <c r="AL20" i="18"/>
  <c r="AH20" i="18"/>
  <c r="AD20" i="18"/>
  <c r="Z20" i="18"/>
  <c r="V20" i="18"/>
  <c r="R20" i="18"/>
  <c r="N20" i="18"/>
  <c r="J20" i="18"/>
  <c r="F20" i="18"/>
  <c r="BN19" i="18"/>
  <c r="BJ19" i="18"/>
  <c r="BF19" i="18"/>
  <c r="BB19" i="18"/>
  <c r="AX19" i="18"/>
  <c r="AT19" i="18"/>
  <c r="AP19" i="18"/>
  <c r="AL19" i="18"/>
  <c r="AH19" i="18"/>
  <c r="AD19" i="18"/>
  <c r="Z19" i="18"/>
  <c r="V19" i="18"/>
  <c r="R19" i="18"/>
  <c r="N19" i="18"/>
  <c r="J19" i="18"/>
  <c r="F19" i="18"/>
  <c r="BN18" i="18"/>
  <c r="BJ18" i="18"/>
  <c r="BF18" i="18"/>
  <c r="BB18" i="18"/>
  <c r="AX18" i="18"/>
  <c r="AT18" i="18"/>
  <c r="AP18" i="18"/>
  <c r="AL18" i="18"/>
  <c r="AH18" i="18"/>
  <c r="AD18" i="18"/>
  <c r="Z18" i="18"/>
  <c r="V18" i="18"/>
  <c r="R18" i="18"/>
  <c r="N18" i="18"/>
  <c r="J18" i="18"/>
  <c r="F18" i="18"/>
  <c r="BN17" i="18"/>
  <c r="BJ17" i="18"/>
  <c r="BF17" i="18"/>
  <c r="BB17" i="18"/>
  <c r="AX17" i="18"/>
  <c r="AT17" i="18"/>
  <c r="AP17" i="18"/>
  <c r="AL17" i="18"/>
  <c r="AH17" i="18"/>
  <c r="AD17" i="18"/>
  <c r="Z17" i="18"/>
  <c r="V17" i="18"/>
  <c r="R17" i="18"/>
  <c r="N17" i="18"/>
  <c r="J17" i="18"/>
  <c r="F17" i="18"/>
  <c r="BN16" i="18"/>
  <c r="BJ16" i="18"/>
  <c r="BF16" i="18"/>
  <c r="BB16" i="18"/>
  <c r="AX16" i="18"/>
  <c r="AT16" i="18"/>
  <c r="AP16" i="18"/>
  <c r="AL16" i="18"/>
  <c r="AH16" i="18"/>
  <c r="AD16" i="18"/>
  <c r="Z16" i="18"/>
  <c r="V16" i="18"/>
  <c r="R16" i="18"/>
  <c r="N16" i="18"/>
  <c r="J16" i="18"/>
  <c r="F16" i="18"/>
  <c r="BN15" i="18"/>
  <c r="BJ15" i="18"/>
  <c r="BF15" i="18"/>
  <c r="BB15" i="18"/>
  <c r="AX15" i="18"/>
  <c r="AT15" i="18"/>
  <c r="AP15" i="18"/>
  <c r="AL15" i="18"/>
  <c r="AH15" i="18"/>
  <c r="AD15" i="18"/>
  <c r="Z15" i="18"/>
  <c r="V15" i="18"/>
  <c r="R15" i="18"/>
  <c r="N15" i="18"/>
  <c r="J15" i="18"/>
  <c r="F15" i="18"/>
  <c r="BN14" i="18"/>
  <c r="BJ14" i="18"/>
  <c r="BF14" i="18"/>
  <c r="BB14" i="18"/>
  <c r="AX14" i="18"/>
  <c r="AT14" i="18"/>
  <c r="AP14" i="18"/>
  <c r="AL14" i="18"/>
  <c r="AH14" i="18"/>
  <c r="AD14" i="18"/>
  <c r="Z14" i="18"/>
  <c r="V14" i="18"/>
  <c r="R14" i="18"/>
  <c r="N14" i="18"/>
  <c r="J14" i="18"/>
  <c r="F14" i="18"/>
  <c r="BN13" i="18"/>
  <c r="BJ13" i="18"/>
  <c r="BF13" i="18"/>
  <c r="BB13" i="18"/>
  <c r="AX13" i="18"/>
  <c r="AT13" i="18"/>
  <c r="AP13" i="18"/>
  <c r="AL13" i="18"/>
  <c r="AH13" i="18"/>
  <c r="AD13" i="18"/>
  <c r="Z13" i="18"/>
  <c r="V13" i="18"/>
  <c r="R13" i="18"/>
  <c r="N13" i="18"/>
  <c r="J13" i="18"/>
  <c r="F13" i="18"/>
  <c r="BN12" i="18"/>
  <c r="BJ12" i="18"/>
  <c r="BF12" i="18"/>
  <c r="BB12" i="18"/>
  <c r="AX12" i="18"/>
  <c r="AT12" i="18"/>
  <c r="AP12" i="18"/>
  <c r="AL12" i="18"/>
  <c r="AH12" i="18"/>
  <c r="AD12" i="18"/>
  <c r="Z12" i="18"/>
  <c r="V12" i="18"/>
  <c r="R12" i="18"/>
  <c r="N12" i="18"/>
  <c r="J12" i="18"/>
  <c r="F12" i="18"/>
  <c r="BN11" i="18"/>
  <c r="BJ11" i="18"/>
  <c r="BF11" i="18"/>
  <c r="BB11" i="18"/>
  <c r="AX11" i="18"/>
  <c r="AT11" i="18"/>
  <c r="AP11" i="18"/>
  <c r="AL11" i="18"/>
  <c r="AH11" i="18"/>
  <c r="AD11" i="18"/>
  <c r="Z11" i="18"/>
  <c r="V11" i="18"/>
  <c r="R11" i="18"/>
  <c r="N11" i="18"/>
  <c r="J11" i="18"/>
  <c r="F11" i="18"/>
  <c r="BN10" i="18"/>
  <c r="BJ10" i="18"/>
  <c r="BF10" i="18"/>
  <c r="BB10" i="18"/>
  <c r="AX10" i="18"/>
  <c r="AT10" i="18"/>
  <c r="AP10" i="18"/>
  <c r="AL10" i="18"/>
  <c r="AH10" i="18"/>
  <c r="AD10" i="18"/>
  <c r="Z10" i="18"/>
  <c r="V10" i="18"/>
  <c r="R10" i="18"/>
  <c r="N10" i="18"/>
  <c r="J10" i="18"/>
  <c r="F10" i="18"/>
  <c r="BN9" i="18"/>
  <c r="BJ9" i="18"/>
  <c r="BF9" i="18"/>
  <c r="BB9" i="18"/>
  <c r="AX9" i="18"/>
  <c r="AT9" i="18"/>
  <c r="AP9" i="18"/>
  <c r="AL9" i="18"/>
  <c r="AH9" i="18"/>
  <c r="AD9" i="18"/>
  <c r="Z9" i="18"/>
  <c r="V9" i="18"/>
  <c r="R9" i="18"/>
  <c r="N9" i="18"/>
  <c r="J9" i="18"/>
  <c r="F9" i="18"/>
  <c r="AP9" i="17"/>
  <c r="AP10" i="17"/>
  <c r="AP11" i="17"/>
  <c r="AP12" i="17"/>
  <c r="AP13" i="17"/>
  <c r="AP14" i="17"/>
  <c r="AP15" i="17"/>
  <c r="AP16" i="17"/>
  <c r="AP17" i="17"/>
  <c r="AP18" i="17"/>
  <c r="AP19" i="17"/>
  <c r="AP20" i="17"/>
  <c r="AP21" i="17"/>
  <c r="AP22" i="17"/>
  <c r="BM23" i="17"/>
  <c r="BL23" i="17"/>
  <c r="BI23" i="17"/>
  <c r="BH23" i="17"/>
  <c r="BE23" i="17"/>
  <c r="BD23" i="17"/>
  <c r="BA23" i="17"/>
  <c r="AZ23" i="17"/>
  <c r="AW23" i="17"/>
  <c r="AV23" i="17"/>
  <c r="AS23" i="17"/>
  <c r="AR23" i="17"/>
  <c r="AO23" i="17"/>
  <c r="AN23" i="17"/>
  <c r="AK23" i="17"/>
  <c r="AJ23" i="17"/>
  <c r="AG23" i="17"/>
  <c r="AF23" i="17"/>
  <c r="AC23" i="17"/>
  <c r="AB23" i="17"/>
  <c r="Y23" i="17"/>
  <c r="X23" i="17"/>
  <c r="U23" i="17"/>
  <c r="T23" i="17"/>
  <c r="Q23" i="17"/>
  <c r="P23" i="17"/>
  <c r="M23" i="17"/>
  <c r="L23" i="17"/>
  <c r="I23" i="17"/>
  <c r="H23" i="17"/>
  <c r="E23" i="17"/>
  <c r="D23" i="17"/>
  <c r="BN22" i="17"/>
  <c r="BJ22" i="17"/>
  <c r="BF22" i="17"/>
  <c r="BB22" i="17"/>
  <c r="AX22" i="17"/>
  <c r="AT22" i="17"/>
  <c r="AL22" i="17"/>
  <c r="AH22" i="17"/>
  <c r="AD22" i="17"/>
  <c r="Z22" i="17"/>
  <c r="V22" i="17"/>
  <c r="R22" i="17"/>
  <c r="N22" i="17"/>
  <c r="J22" i="17"/>
  <c r="F22" i="17"/>
  <c r="BN21" i="17"/>
  <c r="BJ21" i="17"/>
  <c r="BF21" i="17"/>
  <c r="BB21" i="17"/>
  <c r="AX21" i="17"/>
  <c r="AT21" i="17"/>
  <c r="AL21" i="17"/>
  <c r="AH21" i="17"/>
  <c r="AD21" i="17"/>
  <c r="Z21" i="17"/>
  <c r="V21" i="17"/>
  <c r="R21" i="17"/>
  <c r="N21" i="17"/>
  <c r="J21" i="17"/>
  <c r="F21" i="17"/>
  <c r="BN20" i="17"/>
  <c r="BJ20" i="17"/>
  <c r="BF20" i="17"/>
  <c r="BB20" i="17"/>
  <c r="AX20" i="17"/>
  <c r="AT20" i="17"/>
  <c r="AL20" i="17"/>
  <c r="AH20" i="17"/>
  <c r="AD20" i="17"/>
  <c r="Z20" i="17"/>
  <c r="V20" i="17"/>
  <c r="R20" i="17"/>
  <c r="N20" i="17"/>
  <c r="J20" i="17"/>
  <c r="F20" i="17"/>
  <c r="BN19" i="17"/>
  <c r="BJ19" i="17"/>
  <c r="BF19" i="17"/>
  <c r="BB19" i="17"/>
  <c r="AX19" i="17"/>
  <c r="AT19" i="17"/>
  <c r="AL19" i="17"/>
  <c r="AH19" i="17"/>
  <c r="AD19" i="17"/>
  <c r="Z19" i="17"/>
  <c r="V19" i="17"/>
  <c r="R19" i="17"/>
  <c r="N19" i="17"/>
  <c r="J19" i="17"/>
  <c r="F19" i="17"/>
  <c r="BN18" i="17"/>
  <c r="BJ18" i="17"/>
  <c r="BF18" i="17"/>
  <c r="BB18" i="17"/>
  <c r="AX18" i="17"/>
  <c r="AT18" i="17"/>
  <c r="AL18" i="17"/>
  <c r="AH18" i="17"/>
  <c r="AD18" i="17"/>
  <c r="Z18" i="17"/>
  <c r="V18" i="17"/>
  <c r="R18" i="17"/>
  <c r="N18" i="17"/>
  <c r="J18" i="17"/>
  <c r="F18" i="17"/>
  <c r="BN17" i="17"/>
  <c r="BJ17" i="17"/>
  <c r="BF17" i="17"/>
  <c r="BB17" i="17"/>
  <c r="AX17" i="17"/>
  <c r="AT17" i="17"/>
  <c r="AL17" i="17"/>
  <c r="AH17" i="17"/>
  <c r="AD17" i="17"/>
  <c r="Z17" i="17"/>
  <c r="V17" i="17"/>
  <c r="R17" i="17"/>
  <c r="N17" i="17"/>
  <c r="J17" i="17"/>
  <c r="F17" i="17"/>
  <c r="BN16" i="17"/>
  <c r="BJ16" i="17"/>
  <c r="BF16" i="17"/>
  <c r="BB16" i="17"/>
  <c r="AX16" i="17"/>
  <c r="AT16" i="17"/>
  <c r="AL16" i="17"/>
  <c r="AH16" i="17"/>
  <c r="AD16" i="17"/>
  <c r="Z16" i="17"/>
  <c r="V16" i="17"/>
  <c r="R16" i="17"/>
  <c r="N16" i="17"/>
  <c r="J16" i="17"/>
  <c r="F16" i="17"/>
  <c r="BN15" i="17"/>
  <c r="BJ15" i="17"/>
  <c r="BF15" i="17"/>
  <c r="BB15" i="17"/>
  <c r="AX15" i="17"/>
  <c r="AT15" i="17"/>
  <c r="AL15" i="17"/>
  <c r="AH15" i="17"/>
  <c r="AD15" i="17"/>
  <c r="Z15" i="17"/>
  <c r="V15" i="17"/>
  <c r="R15" i="17"/>
  <c r="N15" i="17"/>
  <c r="J15" i="17"/>
  <c r="F15" i="17"/>
  <c r="BN14" i="17"/>
  <c r="BJ14" i="17"/>
  <c r="BF14" i="17"/>
  <c r="BB14" i="17"/>
  <c r="AX14" i="17"/>
  <c r="AT14" i="17"/>
  <c r="AL14" i="17"/>
  <c r="AH14" i="17"/>
  <c r="AD14" i="17"/>
  <c r="Z14" i="17"/>
  <c r="V14" i="17"/>
  <c r="R14" i="17"/>
  <c r="N14" i="17"/>
  <c r="J14" i="17"/>
  <c r="F14" i="17"/>
  <c r="BN13" i="17"/>
  <c r="BJ13" i="17"/>
  <c r="BF13" i="17"/>
  <c r="BB13" i="17"/>
  <c r="AX13" i="17"/>
  <c r="AT13" i="17"/>
  <c r="AL13" i="17"/>
  <c r="AH13" i="17"/>
  <c r="AD13" i="17"/>
  <c r="Z13" i="17"/>
  <c r="V13" i="17"/>
  <c r="R13" i="17"/>
  <c r="N13" i="17"/>
  <c r="J13" i="17"/>
  <c r="F13" i="17"/>
  <c r="BN12" i="17"/>
  <c r="BJ12" i="17"/>
  <c r="BF12" i="17"/>
  <c r="BB12" i="17"/>
  <c r="AX12" i="17"/>
  <c r="AT12" i="17"/>
  <c r="AL12" i="17"/>
  <c r="AH12" i="17"/>
  <c r="AD12" i="17"/>
  <c r="Z12" i="17"/>
  <c r="V12" i="17"/>
  <c r="R12" i="17"/>
  <c r="N12" i="17"/>
  <c r="J12" i="17"/>
  <c r="F12" i="17"/>
  <c r="BN11" i="17"/>
  <c r="BJ11" i="17"/>
  <c r="BF11" i="17"/>
  <c r="BB11" i="17"/>
  <c r="AX11" i="17"/>
  <c r="AT11" i="17"/>
  <c r="AL11" i="17"/>
  <c r="AH11" i="17"/>
  <c r="AD11" i="17"/>
  <c r="Z11" i="17"/>
  <c r="V11" i="17"/>
  <c r="R11" i="17"/>
  <c r="N11" i="17"/>
  <c r="J11" i="17"/>
  <c r="F11" i="17"/>
  <c r="BN10" i="17"/>
  <c r="BJ10" i="17"/>
  <c r="BF10" i="17"/>
  <c r="BB10" i="17"/>
  <c r="AX10" i="17"/>
  <c r="AT10" i="17"/>
  <c r="AL10" i="17"/>
  <c r="AH10" i="17"/>
  <c r="AD10" i="17"/>
  <c r="Z10" i="17"/>
  <c r="V10" i="17"/>
  <c r="R10" i="17"/>
  <c r="N10" i="17"/>
  <c r="J10" i="17"/>
  <c r="F10" i="17"/>
  <c r="BN9" i="17"/>
  <c r="BJ9" i="17"/>
  <c r="BF9" i="17"/>
  <c r="BB9" i="17"/>
  <c r="AX9" i="17"/>
  <c r="AT9" i="17"/>
  <c r="AL9" i="17"/>
  <c r="AH9" i="17"/>
  <c r="AD9" i="17"/>
  <c r="Z9" i="17"/>
  <c r="V9" i="17"/>
  <c r="R9" i="17"/>
  <c r="N9" i="17"/>
  <c r="J9" i="17"/>
  <c r="F9" i="17"/>
  <c r="BM23" i="16"/>
  <c r="BL23" i="16"/>
  <c r="BI23" i="16"/>
  <c r="BH23" i="16"/>
  <c r="BE23" i="16"/>
  <c r="BD23" i="16"/>
  <c r="BA23" i="16"/>
  <c r="AZ23" i="16"/>
  <c r="AW23" i="16"/>
  <c r="AV23" i="16"/>
  <c r="AS23" i="16"/>
  <c r="AR23" i="16"/>
  <c r="AO23" i="16"/>
  <c r="AN23" i="16"/>
  <c r="AK23" i="16"/>
  <c r="AJ23" i="16"/>
  <c r="AG23" i="16"/>
  <c r="AF23" i="16"/>
  <c r="AC23" i="16"/>
  <c r="AB23" i="16"/>
  <c r="Y23" i="16"/>
  <c r="X23" i="16"/>
  <c r="U23" i="16"/>
  <c r="T23" i="16"/>
  <c r="Q23" i="16"/>
  <c r="P23" i="16"/>
  <c r="M23" i="16"/>
  <c r="L23" i="16"/>
  <c r="I23" i="16"/>
  <c r="H23" i="16"/>
  <c r="E23" i="16"/>
  <c r="D23" i="16"/>
  <c r="BN22" i="16"/>
  <c r="BJ22" i="16"/>
  <c r="BF22" i="16"/>
  <c r="BB22" i="16"/>
  <c r="AX22" i="16"/>
  <c r="AT22" i="16"/>
  <c r="AP22" i="16"/>
  <c r="AL22" i="16"/>
  <c r="AH22" i="16"/>
  <c r="AD22" i="16"/>
  <c r="Z22" i="16"/>
  <c r="V22" i="16"/>
  <c r="R22" i="16"/>
  <c r="N22" i="16"/>
  <c r="J22" i="16"/>
  <c r="F22" i="16"/>
  <c r="BN21" i="16"/>
  <c r="BJ21" i="16"/>
  <c r="BF21" i="16"/>
  <c r="BB21" i="16"/>
  <c r="AX21" i="16"/>
  <c r="AT21" i="16"/>
  <c r="AP21" i="16"/>
  <c r="AL21" i="16"/>
  <c r="AH21" i="16"/>
  <c r="AD21" i="16"/>
  <c r="Z21" i="16"/>
  <c r="V21" i="16"/>
  <c r="R21" i="16"/>
  <c r="N21" i="16"/>
  <c r="J21" i="16"/>
  <c r="F21" i="16"/>
  <c r="BN20" i="16"/>
  <c r="BJ20" i="16"/>
  <c r="BF20" i="16"/>
  <c r="BB20" i="16"/>
  <c r="AX20" i="16"/>
  <c r="AT20" i="16"/>
  <c r="AP20" i="16"/>
  <c r="AL20" i="16"/>
  <c r="AH20" i="16"/>
  <c r="AD20" i="16"/>
  <c r="Z20" i="16"/>
  <c r="V20" i="16"/>
  <c r="R20" i="16"/>
  <c r="N20" i="16"/>
  <c r="J20" i="16"/>
  <c r="F20" i="16"/>
  <c r="BN19" i="16"/>
  <c r="BJ19" i="16"/>
  <c r="BF19" i="16"/>
  <c r="BB19" i="16"/>
  <c r="AX19" i="16"/>
  <c r="AT19" i="16"/>
  <c r="AP19" i="16"/>
  <c r="AL19" i="16"/>
  <c r="AH19" i="16"/>
  <c r="AD19" i="16"/>
  <c r="Z19" i="16"/>
  <c r="V19" i="16"/>
  <c r="R19" i="16"/>
  <c r="N19" i="16"/>
  <c r="J19" i="16"/>
  <c r="F19" i="16"/>
  <c r="BN18" i="16"/>
  <c r="BJ18" i="16"/>
  <c r="BF18" i="16"/>
  <c r="BB18" i="16"/>
  <c r="AX18" i="16"/>
  <c r="AT18" i="16"/>
  <c r="AP18" i="16"/>
  <c r="AL18" i="16"/>
  <c r="AH18" i="16"/>
  <c r="AD18" i="16"/>
  <c r="Z18" i="16"/>
  <c r="V18" i="16"/>
  <c r="R18" i="16"/>
  <c r="N18" i="16"/>
  <c r="J18" i="16"/>
  <c r="F18" i="16"/>
  <c r="BN17" i="16"/>
  <c r="BJ17" i="16"/>
  <c r="BF17" i="16"/>
  <c r="BB17" i="16"/>
  <c r="AX17" i="16"/>
  <c r="AT17" i="16"/>
  <c r="AP17" i="16"/>
  <c r="AL17" i="16"/>
  <c r="AH17" i="16"/>
  <c r="AD17" i="16"/>
  <c r="Z17" i="16"/>
  <c r="V17" i="16"/>
  <c r="R17" i="16"/>
  <c r="N17" i="16"/>
  <c r="J17" i="16"/>
  <c r="F17" i="16"/>
  <c r="BN16" i="16"/>
  <c r="BJ16" i="16"/>
  <c r="BF16" i="16"/>
  <c r="BB16" i="16"/>
  <c r="AX16" i="16"/>
  <c r="AT16" i="16"/>
  <c r="AP16" i="16"/>
  <c r="AL16" i="16"/>
  <c r="AH16" i="16"/>
  <c r="AD16" i="16"/>
  <c r="Z16" i="16"/>
  <c r="V16" i="16"/>
  <c r="R16" i="16"/>
  <c r="N16" i="16"/>
  <c r="J16" i="16"/>
  <c r="F16" i="16"/>
  <c r="BN15" i="16"/>
  <c r="BJ15" i="16"/>
  <c r="BF15" i="16"/>
  <c r="BB15" i="16"/>
  <c r="AX15" i="16"/>
  <c r="AT15" i="16"/>
  <c r="AP15" i="16"/>
  <c r="AL15" i="16"/>
  <c r="AH15" i="16"/>
  <c r="AD15" i="16"/>
  <c r="Z15" i="16"/>
  <c r="V15" i="16"/>
  <c r="R15" i="16"/>
  <c r="N15" i="16"/>
  <c r="J15" i="16"/>
  <c r="F15" i="16"/>
  <c r="BN14" i="16"/>
  <c r="BJ14" i="16"/>
  <c r="BF14" i="16"/>
  <c r="BB14" i="16"/>
  <c r="AX14" i="16"/>
  <c r="AT14" i="16"/>
  <c r="AP14" i="16"/>
  <c r="AL14" i="16"/>
  <c r="AH14" i="16"/>
  <c r="AD14" i="16"/>
  <c r="Z14" i="16"/>
  <c r="V14" i="16"/>
  <c r="R14" i="16"/>
  <c r="N14" i="16"/>
  <c r="J14" i="16"/>
  <c r="F14" i="16"/>
  <c r="BN13" i="16"/>
  <c r="BJ13" i="16"/>
  <c r="BF13" i="16"/>
  <c r="BB13" i="16"/>
  <c r="AX13" i="16"/>
  <c r="AT13" i="16"/>
  <c r="AP13" i="16"/>
  <c r="AL13" i="16"/>
  <c r="AH13" i="16"/>
  <c r="AD13" i="16"/>
  <c r="Z13" i="16"/>
  <c r="V13" i="16"/>
  <c r="R13" i="16"/>
  <c r="N13" i="16"/>
  <c r="J13" i="16"/>
  <c r="F13" i="16"/>
  <c r="BN12" i="16"/>
  <c r="BJ12" i="16"/>
  <c r="BF12" i="16"/>
  <c r="BB12" i="16"/>
  <c r="AX12" i="16"/>
  <c r="AT12" i="16"/>
  <c r="AP12" i="16"/>
  <c r="AL12" i="16"/>
  <c r="AH12" i="16"/>
  <c r="AD12" i="16"/>
  <c r="Z12" i="16"/>
  <c r="V12" i="16"/>
  <c r="R12" i="16"/>
  <c r="N12" i="16"/>
  <c r="J12" i="16"/>
  <c r="F12" i="16"/>
  <c r="BN11" i="16"/>
  <c r="BJ11" i="16"/>
  <c r="BF11" i="16"/>
  <c r="BB11" i="16"/>
  <c r="AX11" i="16"/>
  <c r="AT11" i="16"/>
  <c r="AP11" i="16"/>
  <c r="AL11" i="16"/>
  <c r="AH11" i="16"/>
  <c r="AD11" i="16"/>
  <c r="Z11" i="16"/>
  <c r="V11" i="16"/>
  <c r="R11" i="16"/>
  <c r="N11" i="16"/>
  <c r="J11" i="16"/>
  <c r="F11" i="16"/>
  <c r="BN10" i="16"/>
  <c r="BJ10" i="16"/>
  <c r="BF10" i="16"/>
  <c r="BB10" i="16"/>
  <c r="AX10" i="16"/>
  <c r="AT10" i="16"/>
  <c r="AP10" i="16"/>
  <c r="AL10" i="16"/>
  <c r="AH10" i="16"/>
  <c r="AD10" i="16"/>
  <c r="Z10" i="16"/>
  <c r="V10" i="16"/>
  <c r="R10" i="16"/>
  <c r="N10" i="16"/>
  <c r="J10" i="16"/>
  <c r="F10" i="16"/>
  <c r="BN9" i="16"/>
  <c r="BJ9" i="16"/>
  <c r="BF9" i="16"/>
  <c r="BB9" i="16"/>
  <c r="AX9" i="16"/>
  <c r="AT9" i="16"/>
  <c r="AP9" i="16"/>
  <c r="AL9" i="16"/>
  <c r="AH9" i="16"/>
  <c r="AD9" i="16"/>
  <c r="Z9" i="16"/>
  <c r="V9" i="16"/>
  <c r="R9" i="16"/>
  <c r="N9" i="16"/>
  <c r="J9" i="16"/>
  <c r="F9" i="16"/>
  <c r="F9" i="15"/>
  <c r="J9" i="15"/>
  <c r="N9" i="15"/>
  <c r="R9" i="15"/>
  <c r="V9" i="15"/>
  <c r="Z9" i="15"/>
  <c r="AD9" i="15"/>
  <c r="AH9" i="15"/>
  <c r="AL9" i="15"/>
  <c r="AP9" i="15"/>
  <c r="AT9" i="15"/>
  <c r="AX9" i="15"/>
  <c r="BB9" i="15"/>
  <c r="BF9" i="15"/>
  <c r="BJ9" i="15"/>
  <c r="BN9" i="15"/>
  <c r="F10" i="15"/>
  <c r="J10" i="15"/>
  <c r="N10" i="15"/>
  <c r="R10" i="15"/>
  <c r="V10" i="15"/>
  <c r="Z10" i="15"/>
  <c r="AD10" i="15"/>
  <c r="AH10" i="15"/>
  <c r="AL10" i="15"/>
  <c r="AP10" i="15"/>
  <c r="AT10" i="15"/>
  <c r="AX10" i="15"/>
  <c r="BB10" i="15"/>
  <c r="BF10" i="15"/>
  <c r="BJ10" i="15"/>
  <c r="BN10" i="15"/>
  <c r="F11" i="15"/>
  <c r="J11" i="15"/>
  <c r="N11" i="15"/>
  <c r="R11" i="15"/>
  <c r="V11" i="15"/>
  <c r="Z11" i="15"/>
  <c r="AD11" i="15"/>
  <c r="AH11" i="15"/>
  <c r="AL11" i="15"/>
  <c r="AP11" i="15"/>
  <c r="AT11" i="15"/>
  <c r="AX11" i="15"/>
  <c r="BB11" i="15"/>
  <c r="BF11" i="15"/>
  <c r="BJ11" i="15"/>
  <c r="BN11" i="15"/>
  <c r="F12" i="15"/>
  <c r="J12" i="15"/>
  <c r="N12" i="15"/>
  <c r="R12" i="15"/>
  <c r="V12" i="15"/>
  <c r="Z12" i="15"/>
  <c r="AD12" i="15"/>
  <c r="AH12" i="15"/>
  <c r="AL12" i="15"/>
  <c r="AP12" i="15"/>
  <c r="AT12" i="15"/>
  <c r="AX12" i="15"/>
  <c r="BB12" i="15"/>
  <c r="BF12" i="15"/>
  <c r="BJ12" i="15"/>
  <c r="BN12" i="15"/>
  <c r="F13" i="15"/>
  <c r="J13" i="15"/>
  <c r="N13" i="15"/>
  <c r="R13" i="15"/>
  <c r="V13" i="15"/>
  <c r="Z13" i="15"/>
  <c r="AD13" i="15"/>
  <c r="AH13" i="15"/>
  <c r="AL13" i="15"/>
  <c r="AP13" i="15"/>
  <c r="AT13" i="15"/>
  <c r="AX13" i="15"/>
  <c r="BB13" i="15"/>
  <c r="BF13" i="15"/>
  <c r="BJ13" i="15"/>
  <c r="BN13" i="15"/>
  <c r="F14" i="15"/>
  <c r="J14" i="15"/>
  <c r="N14" i="15"/>
  <c r="R14" i="15"/>
  <c r="V14" i="15"/>
  <c r="Z14" i="15"/>
  <c r="AD14" i="15"/>
  <c r="AH14" i="15"/>
  <c r="AL14" i="15"/>
  <c r="AP14" i="15"/>
  <c r="AT14" i="15"/>
  <c r="AX14" i="15"/>
  <c r="BB14" i="15"/>
  <c r="BF14" i="15"/>
  <c r="BJ14" i="15"/>
  <c r="BN14" i="15"/>
  <c r="F15" i="15"/>
  <c r="J15" i="15"/>
  <c r="N15" i="15"/>
  <c r="R15" i="15"/>
  <c r="V15" i="15"/>
  <c r="Z15" i="15"/>
  <c r="AD15" i="15"/>
  <c r="AH15" i="15"/>
  <c r="AL15" i="15"/>
  <c r="AP15" i="15"/>
  <c r="AT15" i="15"/>
  <c r="AX15" i="15"/>
  <c r="BB15" i="15"/>
  <c r="BF15" i="15"/>
  <c r="BJ15" i="15"/>
  <c r="BN15" i="15"/>
  <c r="F16" i="15"/>
  <c r="J16" i="15"/>
  <c r="N16" i="15"/>
  <c r="R16" i="15"/>
  <c r="V16" i="15"/>
  <c r="Z16" i="15"/>
  <c r="AD16" i="15"/>
  <c r="AH16" i="15"/>
  <c r="AL16" i="15"/>
  <c r="AP16" i="15"/>
  <c r="AT16" i="15"/>
  <c r="AX16" i="15"/>
  <c r="BB16" i="15"/>
  <c r="BF16" i="15"/>
  <c r="BJ16" i="15"/>
  <c r="BN16" i="15"/>
  <c r="F17" i="15"/>
  <c r="J17" i="15"/>
  <c r="N17" i="15"/>
  <c r="R17" i="15"/>
  <c r="V17" i="15"/>
  <c r="Z17" i="15"/>
  <c r="AD17" i="15"/>
  <c r="AH17" i="15"/>
  <c r="AL17" i="15"/>
  <c r="AP17" i="15"/>
  <c r="AT17" i="15"/>
  <c r="AX17" i="15"/>
  <c r="BB17" i="15"/>
  <c r="BF17" i="15"/>
  <c r="BJ17" i="15"/>
  <c r="BN17" i="15"/>
  <c r="F18" i="15"/>
  <c r="J18" i="15"/>
  <c r="N18" i="15"/>
  <c r="R18" i="15"/>
  <c r="V18" i="15"/>
  <c r="Z18" i="15"/>
  <c r="AD18" i="15"/>
  <c r="AH18" i="15"/>
  <c r="AL18" i="15"/>
  <c r="AP18" i="15"/>
  <c r="AT18" i="15"/>
  <c r="AX18" i="15"/>
  <c r="BB18" i="15"/>
  <c r="BF18" i="15"/>
  <c r="BJ18" i="15"/>
  <c r="BN18" i="15"/>
  <c r="F19" i="15"/>
  <c r="J19" i="15"/>
  <c r="N19" i="15"/>
  <c r="R19" i="15"/>
  <c r="V19" i="15"/>
  <c r="Z19" i="15"/>
  <c r="AD19" i="15"/>
  <c r="AH19" i="15"/>
  <c r="AL19" i="15"/>
  <c r="AP19" i="15"/>
  <c r="AT19" i="15"/>
  <c r="AX19" i="15"/>
  <c r="BB19" i="15"/>
  <c r="BF19" i="15"/>
  <c r="BJ19" i="15"/>
  <c r="BN19" i="15"/>
  <c r="F20" i="15"/>
  <c r="J20" i="15"/>
  <c r="N20" i="15"/>
  <c r="R20" i="15"/>
  <c r="V20" i="15"/>
  <c r="Z20" i="15"/>
  <c r="AD20" i="15"/>
  <c r="AH20" i="15"/>
  <c r="AL20" i="15"/>
  <c r="AP20" i="15"/>
  <c r="AT20" i="15"/>
  <c r="AX20" i="15"/>
  <c r="BB20" i="15"/>
  <c r="BF20" i="15"/>
  <c r="BJ20" i="15"/>
  <c r="BN20" i="15"/>
  <c r="D21" i="15"/>
  <c r="E21" i="15"/>
  <c r="H21" i="15"/>
  <c r="I21" i="15"/>
  <c r="L21" i="15"/>
  <c r="M21" i="15"/>
  <c r="P21" i="15"/>
  <c r="Q21" i="15"/>
  <c r="T21" i="15"/>
  <c r="U21" i="15"/>
  <c r="X21" i="15"/>
  <c r="Y21" i="15"/>
  <c r="AB21" i="15"/>
  <c r="AC21" i="15"/>
  <c r="AF21" i="15"/>
  <c r="AG21" i="15"/>
  <c r="AJ21" i="15"/>
  <c r="AK21" i="15"/>
  <c r="AN21" i="15"/>
  <c r="AO21" i="15"/>
  <c r="AR21" i="15"/>
  <c r="AS21" i="15"/>
  <c r="AV21" i="15"/>
  <c r="AW21" i="15"/>
  <c r="AZ21" i="15"/>
  <c r="BA21" i="15"/>
  <c r="BD21" i="15"/>
  <c r="BE21" i="15"/>
  <c r="BH21" i="15"/>
  <c r="BI21" i="15"/>
  <c r="BL21" i="15"/>
  <c r="BM21" i="15"/>
  <c r="BM24" i="14"/>
  <c r="BL24" i="14"/>
  <c r="BI24" i="14"/>
  <c r="BH24" i="14"/>
  <c r="BE24" i="14"/>
  <c r="BD24" i="14"/>
  <c r="BA24" i="14"/>
  <c r="AZ24" i="14"/>
  <c r="AW24" i="14"/>
  <c r="AV24" i="14"/>
  <c r="AS24" i="14"/>
  <c r="AR24" i="14"/>
  <c r="AO24" i="14"/>
  <c r="AN24" i="14"/>
  <c r="AK24" i="14"/>
  <c r="AJ24" i="14"/>
  <c r="AG24" i="14"/>
  <c r="AF24" i="14"/>
  <c r="AC24" i="14"/>
  <c r="AB24" i="14"/>
  <c r="Y24" i="14"/>
  <c r="X24" i="14"/>
  <c r="U24" i="14"/>
  <c r="T24" i="14"/>
  <c r="Q24" i="14"/>
  <c r="P24" i="14"/>
  <c r="M24" i="14"/>
  <c r="L24" i="14"/>
  <c r="I24" i="14"/>
  <c r="H24" i="14"/>
  <c r="E24" i="14"/>
  <c r="D24" i="14"/>
  <c r="BN23" i="14"/>
  <c r="BJ23" i="14"/>
  <c r="BF23" i="14"/>
  <c r="BB23" i="14"/>
  <c r="AX23" i="14"/>
  <c r="AT23" i="14"/>
  <c r="AP23" i="14"/>
  <c r="AL23" i="14"/>
  <c r="AH23" i="14"/>
  <c r="AD23" i="14"/>
  <c r="Z23" i="14"/>
  <c r="V23" i="14"/>
  <c r="R23" i="14"/>
  <c r="N23" i="14"/>
  <c r="J23" i="14"/>
  <c r="F23" i="14"/>
  <c r="BN22" i="14"/>
  <c r="BJ22" i="14"/>
  <c r="BF22" i="14"/>
  <c r="BB22" i="14"/>
  <c r="AX22" i="14"/>
  <c r="AT22" i="14"/>
  <c r="AP22" i="14"/>
  <c r="AL22" i="14"/>
  <c r="AH22" i="14"/>
  <c r="AD22" i="14"/>
  <c r="Z22" i="14"/>
  <c r="V22" i="14"/>
  <c r="R22" i="14"/>
  <c r="N22" i="14"/>
  <c r="J22" i="14"/>
  <c r="F22" i="14"/>
  <c r="BN21" i="14"/>
  <c r="BJ21" i="14"/>
  <c r="BF21" i="14"/>
  <c r="BB21" i="14"/>
  <c r="AX21" i="14"/>
  <c r="AT21" i="14"/>
  <c r="AP21" i="14"/>
  <c r="AL21" i="14"/>
  <c r="AH21" i="14"/>
  <c r="AD21" i="14"/>
  <c r="Z21" i="14"/>
  <c r="V21" i="14"/>
  <c r="R21" i="14"/>
  <c r="N21" i="14"/>
  <c r="J21" i="14"/>
  <c r="F21" i="14"/>
  <c r="BN20" i="14"/>
  <c r="BJ20" i="14"/>
  <c r="BF20" i="14"/>
  <c r="BB20" i="14"/>
  <c r="AX20" i="14"/>
  <c r="AT20" i="14"/>
  <c r="AP20" i="14"/>
  <c r="AL20" i="14"/>
  <c r="AH20" i="14"/>
  <c r="AD20" i="14"/>
  <c r="Z20" i="14"/>
  <c r="V20" i="14"/>
  <c r="R20" i="14"/>
  <c r="N20" i="14"/>
  <c r="J20" i="14"/>
  <c r="F20" i="14"/>
  <c r="BN19" i="14"/>
  <c r="BJ19" i="14"/>
  <c r="BF19" i="14"/>
  <c r="BB19" i="14"/>
  <c r="AX19" i="14"/>
  <c r="AT19" i="14"/>
  <c r="AP19" i="14"/>
  <c r="AL19" i="14"/>
  <c r="AH19" i="14"/>
  <c r="AD19" i="14"/>
  <c r="Z19" i="14"/>
  <c r="V19" i="14"/>
  <c r="R19" i="14"/>
  <c r="N19" i="14"/>
  <c r="J19" i="14"/>
  <c r="F19" i="14"/>
  <c r="BN18" i="14"/>
  <c r="BJ18" i="14"/>
  <c r="BF18" i="14"/>
  <c r="BB18" i="14"/>
  <c r="AX18" i="14"/>
  <c r="AT18" i="14"/>
  <c r="AP18" i="14"/>
  <c r="AL18" i="14"/>
  <c r="AH18" i="14"/>
  <c r="AD18" i="14"/>
  <c r="Z18" i="14"/>
  <c r="V18" i="14"/>
  <c r="R18" i="14"/>
  <c r="N18" i="14"/>
  <c r="J18" i="14"/>
  <c r="F18" i="14"/>
  <c r="BN17" i="14"/>
  <c r="BJ17" i="14"/>
  <c r="BF17" i="14"/>
  <c r="BB17" i="14"/>
  <c r="AX17" i="14"/>
  <c r="AT17" i="14"/>
  <c r="AP17" i="14"/>
  <c r="AL17" i="14"/>
  <c r="AH17" i="14"/>
  <c r="AD17" i="14"/>
  <c r="Z17" i="14"/>
  <c r="V17" i="14"/>
  <c r="R17" i="14"/>
  <c r="N17" i="14"/>
  <c r="J17" i="14"/>
  <c r="F17" i="14"/>
  <c r="BN16" i="14"/>
  <c r="BJ16" i="14"/>
  <c r="BF16" i="14"/>
  <c r="BB16" i="14"/>
  <c r="AX16" i="14"/>
  <c r="AT16" i="14"/>
  <c r="AP16" i="14"/>
  <c r="AL16" i="14"/>
  <c r="AH16" i="14"/>
  <c r="AD16" i="14"/>
  <c r="Z16" i="14"/>
  <c r="V16" i="14"/>
  <c r="R16" i="14"/>
  <c r="N16" i="14"/>
  <c r="J16" i="14"/>
  <c r="F16" i="14"/>
  <c r="BN15" i="14"/>
  <c r="BJ15" i="14"/>
  <c r="BF15" i="14"/>
  <c r="BB15" i="14"/>
  <c r="AX15" i="14"/>
  <c r="AT15" i="14"/>
  <c r="AP15" i="14"/>
  <c r="AL15" i="14"/>
  <c r="AH15" i="14"/>
  <c r="AD15" i="14"/>
  <c r="Z15" i="14"/>
  <c r="V15" i="14"/>
  <c r="R15" i="14"/>
  <c r="N15" i="14"/>
  <c r="J15" i="14"/>
  <c r="F15" i="14"/>
  <c r="BN14" i="14"/>
  <c r="BJ14" i="14"/>
  <c r="BF14" i="14"/>
  <c r="BB14" i="14"/>
  <c r="AX14" i="14"/>
  <c r="AT14" i="14"/>
  <c r="AP14" i="14"/>
  <c r="AL14" i="14"/>
  <c r="AH14" i="14"/>
  <c r="AD14" i="14"/>
  <c r="Z14" i="14"/>
  <c r="V14" i="14"/>
  <c r="R14" i="14"/>
  <c r="N14" i="14"/>
  <c r="J14" i="14"/>
  <c r="F14" i="14"/>
  <c r="BN13" i="14"/>
  <c r="BJ13" i="14"/>
  <c r="BF13" i="14"/>
  <c r="BB13" i="14"/>
  <c r="AX13" i="14"/>
  <c r="AT13" i="14"/>
  <c r="AP13" i="14"/>
  <c r="AL13" i="14"/>
  <c r="AH13" i="14"/>
  <c r="AD13" i="14"/>
  <c r="Z13" i="14"/>
  <c r="V13" i="14"/>
  <c r="R13" i="14"/>
  <c r="N13" i="14"/>
  <c r="J13" i="14"/>
  <c r="F13" i="14"/>
  <c r="BN12" i="14"/>
  <c r="BJ12" i="14"/>
  <c r="BF12" i="14"/>
  <c r="BB12" i="14"/>
  <c r="AX12" i="14"/>
  <c r="AT12" i="14"/>
  <c r="AP12" i="14"/>
  <c r="AL12" i="14"/>
  <c r="AH12" i="14"/>
  <c r="AD12" i="14"/>
  <c r="Z12" i="14"/>
  <c r="V12" i="14"/>
  <c r="R12" i="14"/>
  <c r="N12" i="14"/>
  <c r="J12" i="14"/>
  <c r="F12" i="14"/>
  <c r="BN11" i="14"/>
  <c r="BJ11" i="14"/>
  <c r="BF11" i="14"/>
  <c r="BB11" i="14"/>
  <c r="AX11" i="14"/>
  <c r="AT11" i="14"/>
  <c r="AP11" i="14"/>
  <c r="AL11" i="14"/>
  <c r="AH11" i="14"/>
  <c r="AD11" i="14"/>
  <c r="Z11" i="14"/>
  <c r="V11" i="14"/>
  <c r="R11" i="14"/>
  <c r="N11" i="14"/>
  <c r="J11" i="14"/>
  <c r="F11" i="14"/>
  <c r="BN10" i="14"/>
  <c r="BJ10" i="14"/>
  <c r="BF10" i="14"/>
  <c r="BB10" i="14"/>
  <c r="AX10" i="14"/>
  <c r="AT10" i="14"/>
  <c r="AP10" i="14"/>
  <c r="AL10" i="14"/>
  <c r="AH10" i="14"/>
  <c r="AD10" i="14"/>
  <c r="Z10" i="14"/>
  <c r="V10" i="14"/>
  <c r="R10" i="14"/>
  <c r="N10" i="14"/>
  <c r="J10" i="14"/>
  <c r="F10" i="14"/>
  <c r="BN9" i="14"/>
  <c r="BJ9" i="14"/>
  <c r="BF9" i="14"/>
  <c r="BB9" i="14"/>
  <c r="AX9" i="14"/>
  <c r="AT9" i="14"/>
  <c r="AP9" i="14"/>
  <c r="AL9" i="14"/>
  <c r="AH9" i="14"/>
  <c r="AD9" i="14"/>
  <c r="Z9" i="14"/>
  <c r="V9" i="14"/>
  <c r="R9" i="14"/>
  <c r="N9" i="14"/>
  <c r="J9" i="14"/>
  <c r="F9" i="14"/>
  <c r="BM26" i="13"/>
  <c r="BL26" i="13"/>
  <c r="BN10" i="13"/>
  <c r="BN11" i="13"/>
  <c r="BN12" i="13"/>
  <c r="BN13" i="13"/>
  <c r="BN14" i="13"/>
  <c r="BN15" i="13"/>
  <c r="BN16" i="13"/>
  <c r="BN17" i="13"/>
  <c r="BN18" i="13"/>
  <c r="BN19" i="13"/>
  <c r="BN20" i="13"/>
  <c r="BN21" i="13"/>
  <c r="BN22" i="13"/>
  <c r="BN23" i="13"/>
  <c r="BN24" i="13"/>
  <c r="BN25" i="13"/>
  <c r="BI26" i="13"/>
  <c r="BH26" i="13"/>
  <c r="BJ10" i="13"/>
  <c r="BJ11" i="13"/>
  <c r="BJ12" i="13"/>
  <c r="BJ13" i="13"/>
  <c r="BJ14" i="13"/>
  <c r="BJ15" i="13"/>
  <c r="BJ16" i="13"/>
  <c r="BJ17" i="13"/>
  <c r="BJ18" i="13"/>
  <c r="BJ19" i="13"/>
  <c r="BJ20" i="13"/>
  <c r="BJ21" i="13"/>
  <c r="BJ22" i="13"/>
  <c r="BJ23" i="13"/>
  <c r="BJ24" i="13"/>
  <c r="BJ25" i="13"/>
  <c r="BE26" i="13"/>
  <c r="BD26" i="13"/>
  <c r="BF10" i="13"/>
  <c r="BF11" i="13"/>
  <c r="BF12" i="13"/>
  <c r="BF13" i="13"/>
  <c r="BF14" i="13"/>
  <c r="BF15" i="13"/>
  <c r="BF16" i="13"/>
  <c r="BF17" i="13"/>
  <c r="BF18" i="13"/>
  <c r="BF19" i="13"/>
  <c r="BF20" i="13"/>
  <c r="BF21" i="13"/>
  <c r="BF22" i="13"/>
  <c r="BF23" i="13"/>
  <c r="BF24" i="13"/>
  <c r="BF25" i="13"/>
  <c r="BA26" i="13"/>
  <c r="AZ26" i="13"/>
  <c r="BB10" i="13"/>
  <c r="BB11" i="13"/>
  <c r="BB12" i="13"/>
  <c r="BB13" i="13"/>
  <c r="BB14" i="13"/>
  <c r="BB15" i="13"/>
  <c r="BB16" i="13"/>
  <c r="BB17" i="13"/>
  <c r="BB18" i="13"/>
  <c r="BB19" i="13"/>
  <c r="BB20" i="13"/>
  <c r="BB21" i="13"/>
  <c r="BB22" i="13"/>
  <c r="BB23" i="13"/>
  <c r="BB24" i="13"/>
  <c r="BB25" i="13"/>
  <c r="AW26" i="13"/>
  <c r="AV26" i="13"/>
  <c r="AX10" i="13"/>
  <c r="AX11" i="13"/>
  <c r="AX12" i="13"/>
  <c r="AX13" i="13"/>
  <c r="AX14" i="13"/>
  <c r="AX15" i="13"/>
  <c r="AX16" i="13"/>
  <c r="AX17" i="13"/>
  <c r="AX18" i="13"/>
  <c r="AX19" i="13"/>
  <c r="AX20" i="13"/>
  <c r="AX21" i="13"/>
  <c r="AX22" i="13"/>
  <c r="AX23" i="13"/>
  <c r="AX24" i="13"/>
  <c r="AX25" i="13"/>
  <c r="AS26" i="13"/>
  <c r="AR26" i="13"/>
  <c r="AT10" i="13"/>
  <c r="AT11" i="13"/>
  <c r="AT12" i="13"/>
  <c r="AT13" i="13"/>
  <c r="AT14" i="13"/>
  <c r="AT15" i="13"/>
  <c r="AT16" i="13"/>
  <c r="AT17" i="13"/>
  <c r="AT18" i="13"/>
  <c r="AT19" i="13"/>
  <c r="AT20" i="13"/>
  <c r="AT21" i="13"/>
  <c r="AT22" i="13"/>
  <c r="AT23" i="13"/>
  <c r="AT24" i="13"/>
  <c r="AT25" i="13"/>
  <c r="AO26" i="13"/>
  <c r="AN26" i="13"/>
  <c r="AP10" i="13"/>
  <c r="AP11" i="13"/>
  <c r="AP12" i="13"/>
  <c r="AP13" i="13"/>
  <c r="AP14" i="13"/>
  <c r="AP15" i="13"/>
  <c r="AP16" i="13"/>
  <c r="AP17" i="13"/>
  <c r="AP18" i="13"/>
  <c r="AP19" i="13"/>
  <c r="AP20" i="13"/>
  <c r="AP21" i="13"/>
  <c r="AP22" i="13"/>
  <c r="AP23" i="13"/>
  <c r="AP24" i="13"/>
  <c r="AP25" i="13"/>
  <c r="AK26" i="13"/>
  <c r="AJ26" i="13"/>
  <c r="AL10" i="13"/>
  <c r="AL11" i="13"/>
  <c r="AL12" i="13"/>
  <c r="AL13" i="13"/>
  <c r="AL14" i="13"/>
  <c r="AL15" i="13"/>
  <c r="AL16" i="13"/>
  <c r="AL17" i="13"/>
  <c r="AL18" i="13"/>
  <c r="AL19" i="13"/>
  <c r="AL20" i="13"/>
  <c r="AL21" i="13"/>
  <c r="AL22" i="13"/>
  <c r="AL23" i="13"/>
  <c r="AL24" i="13"/>
  <c r="AL25" i="13"/>
  <c r="AG26" i="13"/>
  <c r="AF26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AD25" i="13"/>
  <c r="AC26" i="13"/>
  <c r="AB26" i="13"/>
  <c r="Z10" i="13"/>
  <c r="Z11" i="13"/>
  <c r="Z12" i="13"/>
  <c r="Z13" i="13"/>
  <c r="Z14" i="13"/>
  <c r="Z15" i="13"/>
  <c r="Z16" i="13"/>
  <c r="Z17" i="13"/>
  <c r="Z18" i="13"/>
  <c r="Z19" i="13"/>
  <c r="Z20" i="13"/>
  <c r="Z21" i="13"/>
  <c r="Z22" i="13"/>
  <c r="Z23" i="13"/>
  <c r="Z24" i="13"/>
  <c r="Z25" i="13"/>
  <c r="Y26" i="13"/>
  <c r="X26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U26" i="13"/>
  <c r="T26" i="13"/>
  <c r="Q26" i="13"/>
  <c r="P26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M26" i="13"/>
  <c r="L26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I26" i="13"/>
  <c r="H26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E26" i="13"/>
  <c r="D26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BN9" i="13"/>
  <c r="BJ9" i="13"/>
  <c r="BF9" i="13"/>
  <c r="BB9" i="13"/>
  <c r="AX9" i="13"/>
  <c r="AT9" i="13"/>
  <c r="AP9" i="13"/>
  <c r="AL9" i="13"/>
  <c r="AH9" i="13"/>
  <c r="AD9" i="13"/>
  <c r="Z9" i="13"/>
  <c r="V9" i="13"/>
  <c r="R9" i="13"/>
  <c r="N9" i="13"/>
  <c r="J9" i="13"/>
  <c r="F9" i="13"/>
  <c r="BM23" i="12"/>
  <c r="BL23" i="12"/>
  <c r="BI23" i="12"/>
  <c r="BH23" i="12"/>
  <c r="BE23" i="12"/>
  <c r="BD23" i="12"/>
  <c r="BA23" i="12"/>
  <c r="AZ23" i="12"/>
  <c r="AW23" i="12"/>
  <c r="AV23" i="12"/>
  <c r="AS23" i="12"/>
  <c r="AR23" i="12"/>
  <c r="AO23" i="12"/>
  <c r="AN23" i="12"/>
  <c r="AK23" i="12"/>
  <c r="AJ23" i="12"/>
  <c r="AG23" i="12"/>
  <c r="AF23" i="12"/>
  <c r="AC23" i="12"/>
  <c r="AB23" i="12"/>
  <c r="Y23" i="12"/>
  <c r="X23" i="12"/>
  <c r="U23" i="12"/>
  <c r="T23" i="12"/>
  <c r="Q23" i="12"/>
  <c r="P23" i="12"/>
  <c r="M23" i="12"/>
  <c r="L23" i="12"/>
  <c r="I23" i="12"/>
  <c r="H23" i="12"/>
  <c r="E23" i="12"/>
  <c r="D23" i="12"/>
  <c r="BN22" i="12"/>
  <c r="BJ22" i="12"/>
  <c r="BF22" i="12"/>
  <c r="BB22" i="12"/>
  <c r="AX22" i="12"/>
  <c r="AT22" i="12"/>
  <c r="AP22" i="12"/>
  <c r="AL22" i="12"/>
  <c r="AH22" i="12"/>
  <c r="AD22" i="12"/>
  <c r="Z22" i="12"/>
  <c r="V22" i="12"/>
  <c r="R22" i="12"/>
  <c r="N22" i="12"/>
  <c r="J22" i="12"/>
  <c r="F22" i="12"/>
  <c r="BN21" i="12"/>
  <c r="BJ21" i="12"/>
  <c r="BF21" i="12"/>
  <c r="BB21" i="12"/>
  <c r="AX21" i="12"/>
  <c r="AT21" i="12"/>
  <c r="AP21" i="12"/>
  <c r="AL21" i="12"/>
  <c r="AH21" i="12"/>
  <c r="AD21" i="12"/>
  <c r="Z21" i="12"/>
  <c r="V21" i="12"/>
  <c r="R21" i="12"/>
  <c r="N21" i="12"/>
  <c r="J21" i="12"/>
  <c r="F21" i="12"/>
  <c r="BN20" i="12"/>
  <c r="BJ20" i="12"/>
  <c r="BF20" i="12"/>
  <c r="BB20" i="12"/>
  <c r="AX20" i="12"/>
  <c r="AT20" i="12"/>
  <c r="AP20" i="12"/>
  <c r="AL20" i="12"/>
  <c r="AH20" i="12"/>
  <c r="AD20" i="12"/>
  <c r="Z20" i="12"/>
  <c r="V20" i="12"/>
  <c r="R20" i="12"/>
  <c r="N20" i="12"/>
  <c r="J20" i="12"/>
  <c r="F20" i="12"/>
  <c r="BN19" i="12"/>
  <c r="BJ19" i="12"/>
  <c r="BF19" i="12"/>
  <c r="BB19" i="12"/>
  <c r="AX19" i="12"/>
  <c r="AT19" i="12"/>
  <c r="AP19" i="12"/>
  <c r="AL19" i="12"/>
  <c r="AH19" i="12"/>
  <c r="AD19" i="12"/>
  <c r="Z19" i="12"/>
  <c r="V19" i="12"/>
  <c r="R19" i="12"/>
  <c r="N19" i="12"/>
  <c r="J19" i="12"/>
  <c r="F19" i="12"/>
  <c r="BN18" i="12"/>
  <c r="BJ18" i="12"/>
  <c r="BF18" i="12"/>
  <c r="BB18" i="12"/>
  <c r="AX18" i="12"/>
  <c r="AT18" i="12"/>
  <c r="AP18" i="12"/>
  <c r="AL18" i="12"/>
  <c r="AH18" i="12"/>
  <c r="AD18" i="12"/>
  <c r="Z18" i="12"/>
  <c r="V18" i="12"/>
  <c r="R18" i="12"/>
  <c r="N18" i="12"/>
  <c r="J18" i="12"/>
  <c r="F18" i="12"/>
  <c r="BN17" i="12"/>
  <c r="BJ17" i="12"/>
  <c r="BF17" i="12"/>
  <c r="BB17" i="12"/>
  <c r="AX17" i="12"/>
  <c r="AT17" i="12"/>
  <c r="AP17" i="12"/>
  <c r="AL17" i="12"/>
  <c r="AH17" i="12"/>
  <c r="AD17" i="12"/>
  <c r="Z17" i="12"/>
  <c r="V17" i="12"/>
  <c r="R17" i="12"/>
  <c r="N17" i="12"/>
  <c r="J17" i="12"/>
  <c r="F17" i="12"/>
  <c r="BN16" i="12"/>
  <c r="BJ16" i="12"/>
  <c r="BF16" i="12"/>
  <c r="BB16" i="12"/>
  <c r="AX16" i="12"/>
  <c r="AT16" i="12"/>
  <c r="AP16" i="12"/>
  <c r="AL16" i="12"/>
  <c r="AH16" i="12"/>
  <c r="AD16" i="12"/>
  <c r="Z16" i="12"/>
  <c r="V16" i="12"/>
  <c r="R16" i="12"/>
  <c r="N16" i="12"/>
  <c r="J16" i="12"/>
  <c r="F16" i="12"/>
  <c r="BN15" i="12"/>
  <c r="BJ15" i="12"/>
  <c r="BF15" i="12"/>
  <c r="BB15" i="12"/>
  <c r="AX15" i="12"/>
  <c r="AT15" i="12"/>
  <c r="AP15" i="12"/>
  <c r="AL15" i="12"/>
  <c r="AH15" i="12"/>
  <c r="AD15" i="12"/>
  <c r="Z15" i="12"/>
  <c r="V15" i="12"/>
  <c r="R15" i="12"/>
  <c r="N15" i="12"/>
  <c r="J15" i="12"/>
  <c r="F15" i="12"/>
  <c r="BN14" i="12"/>
  <c r="BJ14" i="12"/>
  <c r="BF14" i="12"/>
  <c r="BB14" i="12"/>
  <c r="AX14" i="12"/>
  <c r="AT14" i="12"/>
  <c r="AP14" i="12"/>
  <c r="AL14" i="12"/>
  <c r="AH14" i="12"/>
  <c r="AD14" i="12"/>
  <c r="Z14" i="12"/>
  <c r="V14" i="12"/>
  <c r="R14" i="12"/>
  <c r="N14" i="12"/>
  <c r="J14" i="12"/>
  <c r="F14" i="12"/>
  <c r="BN13" i="12"/>
  <c r="BJ13" i="12"/>
  <c r="BF13" i="12"/>
  <c r="BB13" i="12"/>
  <c r="AX13" i="12"/>
  <c r="AT13" i="12"/>
  <c r="AP13" i="12"/>
  <c r="AL13" i="12"/>
  <c r="AH13" i="12"/>
  <c r="AD13" i="12"/>
  <c r="Z13" i="12"/>
  <c r="V13" i="12"/>
  <c r="R13" i="12"/>
  <c r="N13" i="12"/>
  <c r="J13" i="12"/>
  <c r="F13" i="12"/>
  <c r="BN12" i="12"/>
  <c r="BJ12" i="12"/>
  <c r="BF12" i="12"/>
  <c r="BB12" i="12"/>
  <c r="AX12" i="12"/>
  <c r="AT12" i="12"/>
  <c r="AP12" i="12"/>
  <c r="AL12" i="12"/>
  <c r="AH12" i="12"/>
  <c r="AD12" i="12"/>
  <c r="Z12" i="12"/>
  <c r="V12" i="12"/>
  <c r="R12" i="12"/>
  <c r="N12" i="12"/>
  <c r="J12" i="12"/>
  <c r="F12" i="12"/>
  <c r="BN11" i="12"/>
  <c r="BJ11" i="12"/>
  <c r="BF11" i="12"/>
  <c r="BB11" i="12"/>
  <c r="AX11" i="12"/>
  <c r="AT11" i="12"/>
  <c r="AP11" i="12"/>
  <c r="AL11" i="12"/>
  <c r="AH11" i="12"/>
  <c r="AD11" i="12"/>
  <c r="Z11" i="12"/>
  <c r="V11" i="12"/>
  <c r="R11" i="12"/>
  <c r="N11" i="12"/>
  <c r="J11" i="12"/>
  <c r="F11" i="12"/>
  <c r="BN10" i="12"/>
  <c r="BJ10" i="12"/>
  <c r="BF10" i="12"/>
  <c r="BB10" i="12"/>
  <c r="AX10" i="12"/>
  <c r="AT10" i="12"/>
  <c r="AP10" i="12"/>
  <c r="AL10" i="12"/>
  <c r="AH10" i="12"/>
  <c r="AD10" i="12"/>
  <c r="Z10" i="12"/>
  <c r="V10" i="12"/>
  <c r="R10" i="12"/>
  <c r="N10" i="12"/>
  <c r="J10" i="12"/>
  <c r="F10" i="12"/>
  <c r="BN9" i="12"/>
  <c r="BJ9" i="12"/>
  <c r="BF9" i="12"/>
  <c r="BB9" i="12"/>
  <c r="AX9" i="12"/>
  <c r="AT9" i="12"/>
  <c r="AP9" i="12"/>
  <c r="AL9" i="12"/>
  <c r="AH9" i="12"/>
  <c r="AD9" i="12"/>
  <c r="Z9" i="12"/>
  <c r="V9" i="12"/>
  <c r="R9" i="12"/>
  <c r="N9" i="12"/>
  <c r="J9" i="12"/>
  <c r="F9" i="12"/>
  <c r="BM25" i="11"/>
  <c r="BL25" i="11"/>
  <c r="BN10" i="11"/>
  <c r="BN11" i="11"/>
  <c r="BN12" i="11"/>
  <c r="BN13" i="11"/>
  <c r="BN14" i="11"/>
  <c r="BN15" i="11"/>
  <c r="BN16" i="11"/>
  <c r="BN17" i="11"/>
  <c r="BN18" i="11"/>
  <c r="BN19" i="11"/>
  <c r="BN20" i="11"/>
  <c r="BN21" i="11"/>
  <c r="BN22" i="11"/>
  <c r="BN23" i="11"/>
  <c r="BN24" i="11"/>
  <c r="BI25" i="11"/>
  <c r="BH25" i="11"/>
  <c r="BJ10" i="11"/>
  <c r="BJ11" i="11"/>
  <c r="BJ12" i="11"/>
  <c r="BJ13" i="11"/>
  <c r="BJ14" i="11"/>
  <c r="BJ15" i="11"/>
  <c r="BJ16" i="11"/>
  <c r="BJ17" i="11"/>
  <c r="BJ18" i="11"/>
  <c r="BJ19" i="11"/>
  <c r="BJ20" i="11"/>
  <c r="BJ21" i="11"/>
  <c r="BJ22" i="11"/>
  <c r="BJ23" i="11"/>
  <c r="BJ24" i="11"/>
  <c r="BE25" i="11"/>
  <c r="BD25" i="11"/>
  <c r="BF10" i="11"/>
  <c r="BF11" i="11"/>
  <c r="BF12" i="11"/>
  <c r="BF13" i="11"/>
  <c r="BF14" i="11"/>
  <c r="BF15" i="11"/>
  <c r="BF16" i="11"/>
  <c r="BF17" i="11"/>
  <c r="BF18" i="11"/>
  <c r="BF19" i="11"/>
  <c r="BF20" i="11"/>
  <c r="BF21" i="11"/>
  <c r="BF22" i="11"/>
  <c r="BF23" i="11"/>
  <c r="BF24" i="11"/>
  <c r="BA25" i="11"/>
  <c r="AZ25" i="11"/>
  <c r="BB10" i="11"/>
  <c r="BB11" i="11"/>
  <c r="BB12" i="11"/>
  <c r="BB13" i="11"/>
  <c r="BB14" i="11"/>
  <c r="BB15" i="11"/>
  <c r="BB16" i="11"/>
  <c r="BB17" i="11"/>
  <c r="BB18" i="11"/>
  <c r="BB19" i="11"/>
  <c r="BB20" i="11"/>
  <c r="BB21" i="11"/>
  <c r="BB22" i="11"/>
  <c r="BB23" i="11"/>
  <c r="BB24" i="11"/>
  <c r="AW25" i="11"/>
  <c r="AV25" i="11"/>
  <c r="AX10" i="11"/>
  <c r="AX11" i="11"/>
  <c r="AX12" i="11"/>
  <c r="AX13" i="11"/>
  <c r="AX14" i="11"/>
  <c r="AX15" i="11"/>
  <c r="AX16" i="11"/>
  <c r="AX17" i="11"/>
  <c r="AX18" i="11"/>
  <c r="AX19" i="11"/>
  <c r="AX20" i="11"/>
  <c r="AX21" i="11"/>
  <c r="AX22" i="11"/>
  <c r="AX23" i="11"/>
  <c r="AX24" i="11"/>
  <c r="AS25" i="11"/>
  <c r="AR25" i="11"/>
  <c r="AT10" i="11"/>
  <c r="AT11" i="11"/>
  <c r="AT12" i="11"/>
  <c r="AT13" i="11"/>
  <c r="AT14" i="11"/>
  <c r="AT15" i="11"/>
  <c r="AT16" i="11"/>
  <c r="AT17" i="11"/>
  <c r="AT18" i="11"/>
  <c r="AT19" i="11"/>
  <c r="AT20" i="11"/>
  <c r="AT21" i="11"/>
  <c r="AT22" i="11"/>
  <c r="AT23" i="11"/>
  <c r="AT24" i="11"/>
  <c r="AO25" i="11"/>
  <c r="AN25" i="11"/>
  <c r="AP10" i="11"/>
  <c r="AP11" i="11"/>
  <c r="AP12" i="11"/>
  <c r="AP13" i="11"/>
  <c r="AP14" i="11"/>
  <c r="AP15" i="11"/>
  <c r="AP16" i="11"/>
  <c r="AP17" i="11"/>
  <c r="AP18" i="11"/>
  <c r="AP19" i="11"/>
  <c r="AP20" i="11"/>
  <c r="AP21" i="11"/>
  <c r="AP22" i="11"/>
  <c r="AP23" i="11"/>
  <c r="AP24" i="11"/>
  <c r="AL10" i="11"/>
  <c r="AL11" i="11"/>
  <c r="AL12" i="11"/>
  <c r="AL13" i="11"/>
  <c r="AL14" i="11"/>
  <c r="AL15" i="11"/>
  <c r="AL16" i="11"/>
  <c r="AL17" i="11"/>
  <c r="AL18" i="11"/>
  <c r="AL19" i="11"/>
  <c r="AL20" i="11"/>
  <c r="AL21" i="11"/>
  <c r="AL22" i="11"/>
  <c r="AL23" i="11"/>
  <c r="AL24" i="11"/>
  <c r="AK25" i="11"/>
  <c r="AJ25" i="11"/>
  <c r="AG25" i="11"/>
  <c r="AF25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C25" i="11"/>
  <c r="AB25" i="11"/>
  <c r="AD10" i="11"/>
  <c r="AD11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Y25" i="11"/>
  <c r="X25" i="11"/>
  <c r="Z10" i="11"/>
  <c r="Z11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U25" i="11"/>
  <c r="T25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Q25" i="11"/>
  <c r="P25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M25" i="11"/>
  <c r="L25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I25" i="11"/>
  <c r="H25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E25" i="11"/>
  <c r="D25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BN9" i="11"/>
  <c r="BJ9" i="11"/>
  <c r="BF9" i="11"/>
  <c r="BB9" i="11"/>
  <c r="AX9" i="11"/>
  <c r="AT9" i="11"/>
  <c r="AP9" i="11"/>
  <c r="AL9" i="11"/>
  <c r="AH9" i="11"/>
  <c r="AD9" i="11"/>
  <c r="Z9" i="11"/>
  <c r="V9" i="11"/>
  <c r="R9" i="11"/>
  <c r="N9" i="11"/>
  <c r="J9" i="11"/>
  <c r="F9" i="11"/>
  <c r="BN10" i="9"/>
  <c r="BN11" i="9"/>
  <c r="BN12" i="9"/>
  <c r="BN13" i="9"/>
  <c r="BN14" i="9"/>
  <c r="BN15" i="9"/>
  <c r="BN16" i="9"/>
  <c r="BN17" i="9"/>
  <c r="BN18" i="9"/>
  <c r="BN19" i="9"/>
  <c r="BN20" i="9"/>
  <c r="BN21" i="9"/>
  <c r="BN22" i="9"/>
  <c r="BM23" i="9"/>
  <c r="BL23" i="9"/>
  <c r="BI23" i="9"/>
  <c r="BH23" i="9"/>
  <c r="BJ10" i="9"/>
  <c r="BJ11" i="9"/>
  <c r="BJ12" i="9"/>
  <c r="BJ13" i="9"/>
  <c r="BJ14" i="9"/>
  <c r="BJ15" i="9"/>
  <c r="BJ16" i="9"/>
  <c r="BJ17" i="9"/>
  <c r="BJ18" i="9"/>
  <c r="BJ19" i="9"/>
  <c r="BJ20" i="9"/>
  <c r="BJ21" i="9"/>
  <c r="BJ22" i="9"/>
  <c r="BE23" i="9"/>
  <c r="BD23" i="9"/>
  <c r="BF10" i="9"/>
  <c r="BF11" i="9"/>
  <c r="BF12" i="9"/>
  <c r="BF13" i="9"/>
  <c r="BF14" i="9"/>
  <c r="BF15" i="9"/>
  <c r="BF16" i="9"/>
  <c r="BF17" i="9"/>
  <c r="BF18" i="9"/>
  <c r="BF19" i="9"/>
  <c r="BF20" i="9"/>
  <c r="BF21" i="9"/>
  <c r="BF22" i="9"/>
  <c r="BA23" i="9"/>
  <c r="AZ23" i="9"/>
  <c r="BB10" i="9"/>
  <c r="BB11" i="9"/>
  <c r="BB12" i="9"/>
  <c r="BB13" i="9"/>
  <c r="BB14" i="9"/>
  <c r="BB15" i="9"/>
  <c r="BB16" i="9"/>
  <c r="BB17" i="9"/>
  <c r="BB18" i="9"/>
  <c r="BB19" i="9"/>
  <c r="BB20" i="9"/>
  <c r="BB21" i="9"/>
  <c r="BB22" i="9"/>
  <c r="AW23" i="9"/>
  <c r="AV23" i="9"/>
  <c r="AX10" i="9"/>
  <c r="AX11" i="9"/>
  <c r="AX12" i="9"/>
  <c r="AX13" i="9"/>
  <c r="AX14" i="9"/>
  <c r="AX15" i="9"/>
  <c r="AX16" i="9"/>
  <c r="AX17" i="9"/>
  <c r="AX18" i="9"/>
  <c r="AX19" i="9"/>
  <c r="AX20" i="9"/>
  <c r="AX21" i="9"/>
  <c r="AX22" i="9"/>
  <c r="AS23" i="9"/>
  <c r="AR23" i="9"/>
  <c r="AT10" i="9"/>
  <c r="AT11" i="9"/>
  <c r="AT12" i="9"/>
  <c r="AT13" i="9"/>
  <c r="AT14" i="9"/>
  <c r="AT15" i="9"/>
  <c r="AT16" i="9"/>
  <c r="AT17" i="9"/>
  <c r="AT18" i="9"/>
  <c r="AT19" i="9"/>
  <c r="AT20" i="9"/>
  <c r="AT21" i="9"/>
  <c r="AT22" i="9"/>
  <c r="AO23" i="9"/>
  <c r="AN23" i="9"/>
  <c r="AP10" i="9"/>
  <c r="AP11" i="9"/>
  <c r="AP12" i="9"/>
  <c r="AP13" i="9"/>
  <c r="AP14" i="9"/>
  <c r="AP15" i="9"/>
  <c r="AP16" i="9"/>
  <c r="AP17" i="9"/>
  <c r="AP18" i="9"/>
  <c r="AP19" i="9"/>
  <c r="AP20" i="9"/>
  <c r="AP21" i="9"/>
  <c r="AP22" i="9"/>
  <c r="AK23" i="9"/>
  <c r="AJ23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G23" i="9"/>
  <c r="AF23" i="9"/>
  <c r="AB23" i="9"/>
  <c r="AC23" i="9"/>
  <c r="Y23" i="9"/>
  <c r="X23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T23" i="9"/>
  <c r="U23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F23" i="12" l="1"/>
  <c r="G9" i="12" s="1"/>
  <c r="BP9" i="15"/>
  <c r="BB26" i="13"/>
  <c r="BC17" i="13" s="1"/>
  <c r="BJ26" i="13"/>
  <c r="BK12" i="13" s="1"/>
  <c r="V25" i="11"/>
  <c r="W19" i="11" s="1"/>
  <c r="BN26" i="13"/>
  <c r="BO18" i="13" s="1"/>
  <c r="BO23" i="13"/>
  <c r="BF26" i="13"/>
  <c r="BG19" i="13" s="1"/>
  <c r="BC10" i="13"/>
  <c r="BC11" i="13"/>
  <c r="AX26" i="13"/>
  <c r="AY18" i="13" s="1"/>
  <c r="AT26" i="13"/>
  <c r="AU21" i="13" s="1"/>
  <c r="AP26" i="13"/>
  <c r="AQ19" i="13" s="1"/>
  <c r="AL26" i="13"/>
  <c r="AM19" i="13" s="1"/>
  <c r="BP23" i="13"/>
  <c r="AH26" i="13"/>
  <c r="AI23" i="13" s="1"/>
  <c r="AD26" i="13"/>
  <c r="AE16" i="13" s="1"/>
  <c r="Z26" i="13"/>
  <c r="AA19" i="13" s="1"/>
  <c r="V26" i="13"/>
  <c r="W20" i="13" s="1"/>
  <c r="R26" i="13"/>
  <c r="S21" i="13" s="1"/>
  <c r="BP11" i="13"/>
  <c r="BP22" i="13"/>
  <c r="BP10" i="13"/>
  <c r="BP18" i="13"/>
  <c r="BP17" i="13"/>
  <c r="BP15" i="13"/>
  <c r="N26" i="13"/>
  <c r="O13" i="13" s="1"/>
  <c r="J26" i="13"/>
  <c r="K20" i="13" s="1"/>
  <c r="BP13" i="13"/>
  <c r="BP16" i="13"/>
  <c r="BP14" i="13"/>
  <c r="BP24" i="13"/>
  <c r="BP12" i="13"/>
  <c r="F26" i="13"/>
  <c r="G10" i="13" s="1"/>
  <c r="G21" i="13"/>
  <c r="BP25" i="13"/>
  <c r="BP21" i="13"/>
  <c r="BP20" i="13"/>
  <c r="BP19" i="13"/>
  <c r="BP9" i="12"/>
  <c r="BN25" i="11"/>
  <c r="BO20" i="11" s="1"/>
  <c r="BJ25" i="11"/>
  <c r="BK21" i="11" s="1"/>
  <c r="BF25" i="11"/>
  <c r="BG13" i="11" s="1"/>
  <c r="BB25" i="11"/>
  <c r="BC19" i="11" s="1"/>
  <c r="AX25" i="11"/>
  <c r="AY14" i="11" s="1"/>
  <c r="AT25" i="11"/>
  <c r="AU24" i="11" s="1"/>
  <c r="AU20" i="11"/>
  <c r="AU19" i="11"/>
  <c r="AU18" i="11"/>
  <c r="AP25" i="11"/>
  <c r="AQ20" i="11" s="1"/>
  <c r="AL25" i="11"/>
  <c r="AM11" i="11" s="1"/>
  <c r="AH25" i="11"/>
  <c r="AI20" i="11" s="1"/>
  <c r="AD25" i="11"/>
  <c r="AE23" i="11" s="1"/>
  <c r="Z25" i="11"/>
  <c r="AA19" i="11" s="1"/>
  <c r="BP17" i="11"/>
  <c r="BP10" i="11"/>
  <c r="BP23" i="11"/>
  <c r="BP11" i="11"/>
  <c r="BP13" i="11"/>
  <c r="R25" i="11"/>
  <c r="S19" i="11" s="1"/>
  <c r="BP9" i="11"/>
  <c r="BP24" i="11"/>
  <c r="BP12" i="11"/>
  <c r="N25" i="11"/>
  <c r="O21" i="11" s="1"/>
  <c r="BP15" i="11"/>
  <c r="BP14" i="11"/>
  <c r="BP22" i="11"/>
  <c r="J25" i="11"/>
  <c r="K18" i="11" s="1"/>
  <c r="BP21" i="11"/>
  <c r="BP16" i="11"/>
  <c r="F25" i="11"/>
  <c r="G19" i="11" s="1"/>
  <c r="BP20" i="11"/>
  <c r="BP19" i="11"/>
  <c r="BP18" i="11"/>
  <c r="BP20" i="15"/>
  <c r="BP19" i="15"/>
  <c r="BP13" i="15"/>
  <c r="BP14" i="15"/>
  <c r="BP11" i="15"/>
  <c r="BN23" i="18"/>
  <c r="BO15" i="18" s="1"/>
  <c r="BB23" i="18"/>
  <c r="BC16" i="18" s="1"/>
  <c r="AP23" i="18"/>
  <c r="AQ21" i="18" s="1"/>
  <c r="AL23" i="18"/>
  <c r="AM20" i="18" s="1"/>
  <c r="AD23" i="18"/>
  <c r="AE10" i="18" s="1"/>
  <c r="BP21" i="18"/>
  <c r="R23" i="18"/>
  <c r="S16" i="18" s="1"/>
  <c r="N23" i="18"/>
  <c r="O14" i="18" s="1"/>
  <c r="BP11" i="18"/>
  <c r="BP14" i="18"/>
  <c r="BP17" i="18"/>
  <c r="BP10" i="18"/>
  <c r="BP13" i="18"/>
  <c r="BP16" i="18"/>
  <c r="BP19" i="18"/>
  <c r="BP22" i="18"/>
  <c r="BP20" i="18"/>
  <c r="F23" i="18"/>
  <c r="G16" i="18" s="1"/>
  <c r="BP9" i="18"/>
  <c r="BP15" i="18"/>
  <c r="BP12" i="18"/>
  <c r="BP18" i="18"/>
  <c r="J23" i="18"/>
  <c r="K18" i="18" s="1"/>
  <c r="V23" i="18"/>
  <c r="W21" i="18" s="1"/>
  <c r="AH23" i="18"/>
  <c r="AI9" i="18" s="1"/>
  <c r="AT23" i="18"/>
  <c r="AU10" i="18" s="1"/>
  <c r="BF23" i="18"/>
  <c r="BG18" i="18" s="1"/>
  <c r="BO16" i="18"/>
  <c r="Z23" i="18"/>
  <c r="AA16" i="18" s="1"/>
  <c r="AX23" i="18"/>
  <c r="AY15" i="18" s="1"/>
  <c r="BJ23" i="18"/>
  <c r="BK14" i="18" s="1"/>
  <c r="BN23" i="17"/>
  <c r="BO18" i="17" s="1"/>
  <c r="BJ23" i="17"/>
  <c r="BK18" i="17" s="1"/>
  <c r="AX23" i="17"/>
  <c r="AY9" i="17" s="1"/>
  <c r="AP23" i="17"/>
  <c r="AQ10" i="17" s="1"/>
  <c r="AL23" i="17"/>
  <c r="AM10" i="17" s="1"/>
  <c r="Z23" i="17"/>
  <c r="AA13" i="17" s="1"/>
  <c r="R23" i="17"/>
  <c r="S14" i="17" s="1"/>
  <c r="N23" i="17"/>
  <c r="O14" i="17" s="1"/>
  <c r="BP11" i="17"/>
  <c r="BP14" i="17"/>
  <c r="BP17" i="17"/>
  <c r="BP20" i="17"/>
  <c r="BP10" i="17"/>
  <c r="BP13" i="17"/>
  <c r="BP16" i="17"/>
  <c r="BP19" i="17"/>
  <c r="BP15" i="17"/>
  <c r="BP21" i="17"/>
  <c r="BP22" i="17"/>
  <c r="AM20" i="17"/>
  <c r="AM12" i="17"/>
  <c r="AM15" i="17"/>
  <c r="AM18" i="17"/>
  <c r="BP12" i="17"/>
  <c r="BP18" i="17"/>
  <c r="J23" i="17"/>
  <c r="K13" i="17" s="1"/>
  <c r="V23" i="17"/>
  <c r="W11" i="17" s="1"/>
  <c r="AH23" i="17"/>
  <c r="AI10" i="17" s="1"/>
  <c r="AT23" i="17"/>
  <c r="AU9" i="17" s="1"/>
  <c r="BF23" i="17"/>
  <c r="BG13" i="17" s="1"/>
  <c r="AM9" i="17"/>
  <c r="BP9" i="17"/>
  <c r="F23" i="17"/>
  <c r="G15" i="17" s="1"/>
  <c r="AD23" i="17"/>
  <c r="AE10" i="17" s="1"/>
  <c r="BB23" i="17"/>
  <c r="BC15" i="17" s="1"/>
  <c r="F23" i="16"/>
  <c r="G11" i="16" s="1"/>
  <c r="BP14" i="16"/>
  <c r="R23" i="16"/>
  <c r="S11" i="16" s="1"/>
  <c r="BN23" i="16"/>
  <c r="BO20" i="16" s="1"/>
  <c r="BP15" i="16"/>
  <c r="BP21" i="16"/>
  <c r="AD23" i="16"/>
  <c r="AE17" i="16" s="1"/>
  <c r="BP16" i="16"/>
  <c r="V23" i="16"/>
  <c r="W10" i="16" s="1"/>
  <c r="BP13" i="16"/>
  <c r="BP20" i="16"/>
  <c r="AP23" i="16"/>
  <c r="AQ10" i="16" s="1"/>
  <c r="BP12" i="16"/>
  <c r="BP18" i="16"/>
  <c r="AH23" i="16"/>
  <c r="AI13" i="16" s="1"/>
  <c r="BP11" i="16"/>
  <c r="BP17" i="16"/>
  <c r="N23" i="16"/>
  <c r="O15" i="16" s="1"/>
  <c r="Z23" i="16"/>
  <c r="AA20" i="16" s="1"/>
  <c r="AL23" i="16"/>
  <c r="AM18" i="16" s="1"/>
  <c r="AX23" i="16"/>
  <c r="AY19" i="16" s="1"/>
  <c r="BJ23" i="16"/>
  <c r="BK15" i="16" s="1"/>
  <c r="J23" i="16"/>
  <c r="BP19" i="16"/>
  <c r="BF23" i="16"/>
  <c r="BG17" i="16" s="1"/>
  <c r="BP10" i="16"/>
  <c r="BP22" i="16"/>
  <c r="BP9" i="16"/>
  <c r="BB23" i="16"/>
  <c r="BC13" i="16" s="1"/>
  <c r="AT23" i="16"/>
  <c r="AU13" i="16" s="1"/>
  <c r="BJ21" i="15"/>
  <c r="BK11" i="15" s="1"/>
  <c r="AX21" i="15"/>
  <c r="AY20" i="15" s="1"/>
  <c r="AY21" i="19" s="1"/>
  <c r="AL21" i="15"/>
  <c r="Z21" i="15"/>
  <c r="AA14" i="15" s="1"/>
  <c r="AA23" i="12" s="1"/>
  <c r="N21" i="15"/>
  <c r="O11" i="15" s="1"/>
  <c r="BP15" i="15"/>
  <c r="BF21" i="15"/>
  <c r="BG10" i="15" s="1"/>
  <c r="AT21" i="15"/>
  <c r="AH21" i="15"/>
  <c r="V21" i="15"/>
  <c r="W19" i="15" s="1"/>
  <c r="W23" i="18" s="1"/>
  <c r="J21" i="15"/>
  <c r="K10" i="15" s="1"/>
  <c r="BP16" i="15"/>
  <c r="BP10" i="15"/>
  <c r="BP17" i="15"/>
  <c r="BN21" i="15"/>
  <c r="BO12" i="15" s="1"/>
  <c r="BB21" i="15"/>
  <c r="BC20" i="15" s="1"/>
  <c r="BC21" i="19" s="1"/>
  <c r="AP21" i="15"/>
  <c r="AQ18" i="15" s="1"/>
  <c r="AQ23" i="17" s="1"/>
  <c r="AD21" i="15"/>
  <c r="AE15" i="15" s="1"/>
  <c r="R21" i="15"/>
  <c r="S9" i="15" s="1"/>
  <c r="F21" i="15"/>
  <c r="G9" i="15" s="1"/>
  <c r="BP18" i="15"/>
  <c r="BP12" i="15"/>
  <c r="AT24" i="14"/>
  <c r="AU18" i="14" s="1"/>
  <c r="AL24" i="14"/>
  <c r="AM23" i="14" s="1"/>
  <c r="V24" i="14"/>
  <c r="W16" i="14" s="1"/>
  <c r="Z24" i="14"/>
  <c r="AA13" i="14" s="1"/>
  <c r="BP19" i="14"/>
  <c r="BP12" i="14"/>
  <c r="AD24" i="14"/>
  <c r="AE16" i="14" s="1"/>
  <c r="BP10" i="14"/>
  <c r="BP16" i="14"/>
  <c r="BP22" i="14"/>
  <c r="N24" i="14"/>
  <c r="O17" i="14" s="1"/>
  <c r="BP11" i="14"/>
  <c r="BB24" i="14"/>
  <c r="BC17" i="14" s="1"/>
  <c r="BP23" i="14"/>
  <c r="F24" i="14"/>
  <c r="G19" i="14" s="1"/>
  <c r="AP24" i="14"/>
  <c r="AQ23" i="14" s="1"/>
  <c r="BP9" i="14"/>
  <c r="BP15" i="14"/>
  <c r="BP21" i="14"/>
  <c r="J24" i="14"/>
  <c r="K15" i="14" s="1"/>
  <c r="AH24" i="14"/>
  <c r="BF24" i="14"/>
  <c r="BG22" i="14" s="1"/>
  <c r="R24" i="14"/>
  <c r="S10" i="14" s="1"/>
  <c r="BP14" i="14"/>
  <c r="BP20" i="14"/>
  <c r="BP13" i="14"/>
  <c r="AX24" i="14"/>
  <c r="AY14" i="14" s="1"/>
  <c r="BJ24" i="14"/>
  <c r="BK11" i="14" s="1"/>
  <c r="BN24" i="14"/>
  <c r="BP18" i="14"/>
  <c r="BP17" i="14"/>
  <c r="BO16" i="13"/>
  <c r="BO14" i="13"/>
  <c r="BO25" i="13"/>
  <c r="BO13" i="13"/>
  <c r="BO12" i="13"/>
  <c r="BK13" i="13"/>
  <c r="BK24" i="13"/>
  <c r="BC13" i="13"/>
  <c r="BC12" i="13"/>
  <c r="BC22" i="13"/>
  <c r="AQ16" i="13"/>
  <c r="AQ25" i="13"/>
  <c r="K14" i="13"/>
  <c r="BP9" i="13"/>
  <c r="BP11" i="12"/>
  <c r="BF23" i="12"/>
  <c r="BG21" i="12" s="1"/>
  <c r="V23" i="12"/>
  <c r="W12" i="12" s="1"/>
  <c r="Z23" i="12"/>
  <c r="AA13" i="12" s="1"/>
  <c r="BP10" i="12"/>
  <c r="BP16" i="12"/>
  <c r="BP15" i="12"/>
  <c r="BP14" i="12"/>
  <c r="BP21" i="12"/>
  <c r="AL23" i="12"/>
  <c r="AM15" i="12" s="1"/>
  <c r="BP13" i="12"/>
  <c r="BP22" i="12"/>
  <c r="BJ23" i="12"/>
  <c r="BK19" i="12" s="1"/>
  <c r="BP18" i="12"/>
  <c r="J23" i="12"/>
  <c r="K20" i="12" s="1"/>
  <c r="AT23" i="12"/>
  <c r="AU10" i="12" s="1"/>
  <c r="BP12" i="12"/>
  <c r="N23" i="12"/>
  <c r="O13" i="12" s="1"/>
  <c r="AX23" i="12"/>
  <c r="AY17" i="12" s="1"/>
  <c r="BP20" i="12"/>
  <c r="BP17" i="12"/>
  <c r="BP19" i="12"/>
  <c r="AH23" i="12"/>
  <c r="BB23" i="12"/>
  <c r="BC19" i="12" s="1"/>
  <c r="AP23" i="12"/>
  <c r="AQ9" i="12" s="1"/>
  <c r="AD23" i="12"/>
  <c r="AE13" i="12" s="1"/>
  <c r="R23" i="12"/>
  <c r="S20" i="12" s="1"/>
  <c r="BN23" i="12"/>
  <c r="BO16" i="12" s="1"/>
  <c r="AY16" i="11"/>
  <c r="AY15" i="11"/>
  <c r="AY13" i="11"/>
  <c r="AY23" i="11"/>
  <c r="AY11" i="11"/>
  <c r="AY22" i="11"/>
  <c r="AY10" i="11"/>
  <c r="AY21" i="11"/>
  <c r="AU17" i="11"/>
  <c r="W13" i="11"/>
  <c r="W23" i="11"/>
  <c r="W11" i="11"/>
  <c r="S22" i="11"/>
  <c r="S10" i="11"/>
  <c r="O10" i="11"/>
  <c r="K13" i="11"/>
  <c r="G15" i="11"/>
  <c r="G14" i="11"/>
  <c r="G13" i="11"/>
  <c r="G24" i="11"/>
  <c r="BO12" i="18" l="1"/>
  <c r="BO13" i="18"/>
  <c r="BC17" i="18"/>
  <c r="BC14" i="18"/>
  <c r="BC11" i="18"/>
  <c r="BC12" i="18"/>
  <c r="BC9" i="18"/>
  <c r="BC18" i="18"/>
  <c r="BC15" i="18"/>
  <c r="BC21" i="18"/>
  <c r="BC20" i="18"/>
  <c r="BO17" i="17"/>
  <c r="AM21" i="17"/>
  <c r="S20" i="16"/>
  <c r="G10" i="16"/>
  <c r="BO10" i="13"/>
  <c r="BO17" i="13"/>
  <c r="BG21" i="13"/>
  <c r="BC20" i="13"/>
  <c r="BC24" i="13"/>
  <c r="BC15" i="13"/>
  <c r="BC25" i="13"/>
  <c r="BC16" i="13"/>
  <c r="BC18" i="13"/>
  <c r="AQ21" i="13"/>
  <c r="AQ10" i="13"/>
  <c r="AI10" i="13"/>
  <c r="AI22" i="13"/>
  <c r="AI11" i="13"/>
  <c r="S17" i="13"/>
  <c r="BK24" i="11"/>
  <c r="BK15" i="11"/>
  <c r="BK16" i="11"/>
  <c r="BG14" i="11"/>
  <c r="AI19" i="11"/>
  <c r="AI21" i="11"/>
  <c r="AA16" i="11"/>
  <c r="AA11" i="11"/>
  <c r="AA17" i="11"/>
  <c r="K22" i="11"/>
  <c r="K21" i="11"/>
  <c r="K23" i="11"/>
  <c r="K10" i="11"/>
  <c r="K11" i="11"/>
  <c r="K24" i="11"/>
  <c r="K14" i="11"/>
  <c r="G11" i="11"/>
  <c r="G23" i="11"/>
  <c r="G12" i="11"/>
  <c r="BC15" i="15"/>
  <c r="BC26" i="13" s="1"/>
  <c r="BO20" i="18"/>
  <c r="BO22" i="18"/>
  <c r="AM15" i="18"/>
  <c r="S18" i="18"/>
  <c r="S12" i="18"/>
  <c r="G14" i="16"/>
  <c r="AU14" i="14"/>
  <c r="AU20" i="14"/>
  <c r="O16" i="14"/>
  <c r="BO24" i="13"/>
  <c r="BK25" i="13"/>
  <c r="BG18" i="13"/>
  <c r="BG13" i="13"/>
  <c r="BG14" i="13"/>
  <c r="BG25" i="13"/>
  <c r="BG20" i="13"/>
  <c r="BG10" i="13"/>
  <c r="BG16" i="13"/>
  <c r="BG22" i="13"/>
  <c r="BG11" i="13"/>
  <c r="BG23" i="13"/>
  <c r="BG15" i="13"/>
  <c r="BG12" i="13"/>
  <c r="BG24" i="13"/>
  <c r="BC23" i="13"/>
  <c r="BC21" i="13"/>
  <c r="BC19" i="13"/>
  <c r="BC14" i="13"/>
  <c r="AY17" i="13"/>
  <c r="AY24" i="13"/>
  <c r="AY19" i="13"/>
  <c r="AY10" i="13"/>
  <c r="AY12" i="13"/>
  <c r="AY13" i="13"/>
  <c r="AY21" i="13"/>
  <c r="AY22" i="13"/>
  <c r="AY25" i="13"/>
  <c r="AY14" i="13"/>
  <c r="AY20" i="13"/>
  <c r="AY15" i="13"/>
  <c r="AY11" i="13"/>
  <c r="AY16" i="13"/>
  <c r="AY23" i="13"/>
  <c r="AI19" i="13"/>
  <c r="AI12" i="13"/>
  <c r="AI24" i="13"/>
  <c r="AI13" i="13"/>
  <c r="AI25" i="13"/>
  <c r="AI14" i="13"/>
  <c r="AI16" i="13"/>
  <c r="AI15" i="13"/>
  <c r="AI20" i="13"/>
  <c r="AI18" i="13"/>
  <c r="AI21" i="13"/>
  <c r="AI17" i="13"/>
  <c r="O14" i="13"/>
  <c r="O16" i="13"/>
  <c r="O17" i="13"/>
  <c r="K15" i="13"/>
  <c r="K17" i="13"/>
  <c r="G18" i="13"/>
  <c r="G22" i="13"/>
  <c r="G11" i="13"/>
  <c r="G12" i="13"/>
  <c r="G24" i="13"/>
  <c r="G23" i="13"/>
  <c r="G14" i="13"/>
  <c r="G16" i="13"/>
  <c r="G15" i="13"/>
  <c r="G25" i="13"/>
  <c r="G19" i="13"/>
  <c r="G13" i="13"/>
  <c r="G17" i="13"/>
  <c r="G20" i="13"/>
  <c r="G18" i="12"/>
  <c r="BG15" i="11"/>
  <c r="BG22" i="11"/>
  <c r="BG10" i="11"/>
  <c r="BG11" i="11"/>
  <c r="BG23" i="11"/>
  <c r="BG16" i="11"/>
  <c r="BG12" i="11"/>
  <c r="BG24" i="11"/>
  <c r="BC15" i="11"/>
  <c r="BC18" i="11"/>
  <c r="BC21" i="11"/>
  <c r="BC10" i="11"/>
  <c r="BC22" i="11"/>
  <c r="BC11" i="11"/>
  <c r="BC17" i="11"/>
  <c r="BC23" i="11"/>
  <c r="BC12" i="11"/>
  <c r="BC24" i="11"/>
  <c r="BC13" i="11"/>
  <c r="BC20" i="11"/>
  <c r="BC14" i="11"/>
  <c r="BC16" i="11"/>
  <c r="AY12" i="11"/>
  <c r="AY24" i="11"/>
  <c r="AY20" i="11"/>
  <c r="AY19" i="11"/>
  <c r="AY18" i="11"/>
  <c r="AY17" i="11"/>
  <c r="AU21" i="11"/>
  <c r="AU12" i="11"/>
  <c r="AU9" i="11"/>
  <c r="AU13" i="11"/>
  <c r="AU14" i="11"/>
  <c r="AU15" i="11"/>
  <c r="AQ15" i="11"/>
  <c r="AQ16" i="11"/>
  <c r="AQ17" i="11"/>
  <c r="AQ11" i="11"/>
  <c r="AQ19" i="11"/>
  <c r="AQ18" i="11"/>
  <c r="AQ23" i="11"/>
  <c r="AQ14" i="11"/>
  <c r="AQ21" i="11"/>
  <c r="AI12" i="11"/>
  <c r="AI10" i="11"/>
  <c r="AI17" i="11"/>
  <c r="AE14" i="11"/>
  <c r="AE15" i="11"/>
  <c r="AE16" i="11"/>
  <c r="AA22" i="11"/>
  <c r="AA18" i="11"/>
  <c r="AA20" i="11"/>
  <c r="AA21" i="11"/>
  <c r="AA10" i="11"/>
  <c r="AA13" i="11"/>
  <c r="AA23" i="11"/>
  <c r="AA12" i="11"/>
  <c r="AA24" i="11"/>
  <c r="AA14" i="11"/>
  <c r="AA15" i="11"/>
  <c r="S23" i="11"/>
  <c r="O18" i="11"/>
  <c r="O19" i="11"/>
  <c r="G16" i="11"/>
  <c r="G17" i="11"/>
  <c r="G21" i="11"/>
  <c r="G10" i="11"/>
  <c r="G22" i="11"/>
  <c r="BP21" i="15"/>
  <c r="G21" i="15" s="1"/>
  <c r="S13" i="18"/>
  <c r="S21" i="18"/>
  <c r="AM16" i="18"/>
  <c r="AM13" i="18"/>
  <c r="AM21" i="18"/>
  <c r="BG21" i="18"/>
  <c r="BK21" i="18"/>
  <c r="BK9" i="18"/>
  <c r="K15" i="17"/>
  <c r="S19" i="17"/>
  <c r="AA9" i="17"/>
  <c r="AQ16" i="17"/>
  <c r="AQ19" i="17"/>
  <c r="AQ13" i="17"/>
  <c r="AQ21" i="17"/>
  <c r="AQ22" i="17"/>
  <c r="AQ18" i="17"/>
  <c r="AQ20" i="17"/>
  <c r="AQ17" i="17"/>
  <c r="AQ15" i="17"/>
  <c r="AQ9" i="17"/>
  <c r="AQ14" i="17"/>
  <c r="AQ12" i="17"/>
  <c r="AQ11" i="17"/>
  <c r="BC16" i="17"/>
  <c r="BK10" i="17"/>
  <c r="BK12" i="17"/>
  <c r="BO11" i="17"/>
  <c r="BO20" i="17"/>
  <c r="BO21" i="17"/>
  <c r="BO12" i="17"/>
  <c r="G9" i="16"/>
  <c r="G18" i="16"/>
  <c r="G17" i="16"/>
  <c r="G20" i="16"/>
  <c r="G13" i="16"/>
  <c r="AU13" i="14"/>
  <c r="AU10" i="14"/>
  <c r="K22" i="13"/>
  <c r="K11" i="13"/>
  <c r="K16" i="13"/>
  <c r="K13" i="13"/>
  <c r="K23" i="13"/>
  <c r="K10" i="13"/>
  <c r="K25" i="13"/>
  <c r="K21" i="13"/>
  <c r="K19" i="13"/>
  <c r="K12" i="13"/>
  <c r="K24" i="13"/>
  <c r="K18" i="13"/>
  <c r="S20" i="13"/>
  <c r="S22" i="13"/>
  <c r="S19" i="13"/>
  <c r="S10" i="13"/>
  <c r="S12" i="13"/>
  <c r="S13" i="13"/>
  <c r="S24" i="13"/>
  <c r="S11" i="13"/>
  <c r="S23" i="13"/>
  <c r="S25" i="13"/>
  <c r="S14" i="13"/>
  <c r="S15" i="13"/>
  <c r="S16" i="13"/>
  <c r="S18" i="13"/>
  <c r="AM17" i="13"/>
  <c r="AM11" i="13"/>
  <c r="AM23" i="13"/>
  <c r="AM15" i="13"/>
  <c r="AM21" i="13"/>
  <c r="AM22" i="13"/>
  <c r="AM12" i="13"/>
  <c r="AM24" i="13"/>
  <c r="AM13" i="13"/>
  <c r="AM10" i="13"/>
  <c r="AM25" i="13"/>
  <c r="AM16" i="13"/>
  <c r="AM14" i="13"/>
  <c r="AM20" i="13"/>
  <c r="AM18" i="13"/>
  <c r="AQ23" i="13"/>
  <c r="AQ12" i="13"/>
  <c r="AQ24" i="13"/>
  <c r="AQ22" i="13"/>
  <c r="AQ11" i="13"/>
  <c r="AQ13" i="13"/>
  <c r="AQ17" i="13"/>
  <c r="AQ14" i="13"/>
  <c r="AQ15" i="13"/>
  <c r="AU25" i="13"/>
  <c r="AU14" i="13"/>
  <c r="AU20" i="13"/>
  <c r="AU10" i="13"/>
  <c r="AU22" i="13"/>
  <c r="AU13" i="13"/>
  <c r="AU17" i="13"/>
  <c r="AU23" i="13"/>
  <c r="AU12" i="13"/>
  <c r="AU19" i="13"/>
  <c r="AU11" i="13"/>
  <c r="AU24" i="13"/>
  <c r="AU16" i="13"/>
  <c r="AU18" i="13"/>
  <c r="BG17" i="13"/>
  <c r="BK15" i="13"/>
  <c r="BK17" i="13"/>
  <c r="BK14" i="13"/>
  <c r="BK16" i="13"/>
  <c r="BK18" i="13"/>
  <c r="BK20" i="13"/>
  <c r="BK19" i="13"/>
  <c r="BK23" i="13"/>
  <c r="BK22" i="13"/>
  <c r="BK10" i="13"/>
  <c r="BK11" i="13"/>
  <c r="BK21" i="13"/>
  <c r="BO15" i="13"/>
  <c r="BO19" i="13"/>
  <c r="BO21" i="13"/>
  <c r="BO20" i="13"/>
  <c r="BO22" i="13"/>
  <c r="BO11" i="13"/>
  <c r="AA16" i="12"/>
  <c r="AE11" i="12"/>
  <c r="AU21" i="12"/>
  <c r="BG22" i="12"/>
  <c r="K12" i="11"/>
  <c r="K15" i="11"/>
  <c r="K16" i="11"/>
  <c r="K17" i="11"/>
  <c r="O22" i="11"/>
  <c r="O11" i="11"/>
  <c r="O23" i="11"/>
  <c r="O12" i="11"/>
  <c r="O13" i="11"/>
  <c r="O14" i="11"/>
  <c r="O15" i="11"/>
  <c r="O24" i="11"/>
  <c r="O16" i="11"/>
  <c r="O17" i="11"/>
  <c r="S21" i="11"/>
  <c r="S16" i="11"/>
  <c r="S11" i="11"/>
  <c r="S12" i="11"/>
  <c r="S13" i="11"/>
  <c r="S14" i="11"/>
  <c r="S15" i="11"/>
  <c r="W10" i="11"/>
  <c r="W21" i="11"/>
  <c r="W12" i="11"/>
  <c r="W22" i="11"/>
  <c r="W24" i="11"/>
  <c r="W14" i="11"/>
  <c r="W15" i="11"/>
  <c r="W16" i="11"/>
  <c r="W20" i="11"/>
  <c r="W17" i="11"/>
  <c r="W18" i="11"/>
  <c r="AE10" i="11"/>
  <c r="AE21" i="11"/>
  <c r="AE11" i="11"/>
  <c r="AE17" i="11"/>
  <c r="AE12" i="11"/>
  <c r="AE24" i="11"/>
  <c r="AE13" i="11"/>
  <c r="AE20" i="11"/>
  <c r="AI22" i="11"/>
  <c r="AI24" i="11"/>
  <c r="AI11" i="11"/>
  <c r="AI13" i="11"/>
  <c r="AI14" i="11"/>
  <c r="AI23" i="11"/>
  <c r="AI15" i="11"/>
  <c r="AI18" i="11"/>
  <c r="AI16" i="11"/>
  <c r="AQ22" i="11"/>
  <c r="AQ12" i="11"/>
  <c r="AQ24" i="11"/>
  <c r="AQ13" i="11"/>
  <c r="AQ10" i="11"/>
  <c r="AU16" i="11"/>
  <c r="AU10" i="11"/>
  <c r="AU22" i="11"/>
  <c r="AU11" i="11"/>
  <c r="AU23" i="11"/>
  <c r="BK17" i="11"/>
  <c r="BK11" i="11"/>
  <c r="BK23" i="11"/>
  <c r="BK22" i="11"/>
  <c r="BK12" i="11"/>
  <c r="BK13" i="11"/>
  <c r="BK10" i="11"/>
  <c r="BK14" i="11"/>
  <c r="BO23" i="11"/>
  <c r="BO13" i="11"/>
  <c r="BO14" i="11"/>
  <c r="BO15" i="11"/>
  <c r="BO16" i="11"/>
  <c r="BO24" i="11"/>
  <c r="BO11" i="11"/>
  <c r="BO12" i="11"/>
  <c r="BO22" i="11"/>
  <c r="BO10" i="11"/>
  <c r="BO17" i="18"/>
  <c r="BO19" i="18"/>
  <c r="BO18" i="18"/>
  <c r="BO10" i="18"/>
  <c r="BO11" i="18"/>
  <c r="BO21" i="18"/>
  <c r="BO14" i="18"/>
  <c r="BO9" i="18"/>
  <c r="AY19" i="18"/>
  <c r="AU18" i="18"/>
  <c r="AQ19" i="18"/>
  <c r="AQ14" i="18"/>
  <c r="AQ16" i="18"/>
  <c r="AQ11" i="18"/>
  <c r="AQ13" i="18"/>
  <c r="AQ10" i="18"/>
  <c r="AQ15" i="18"/>
  <c r="AQ9" i="18"/>
  <c r="AQ20" i="18"/>
  <c r="AQ17" i="18"/>
  <c r="AM9" i="18"/>
  <c r="AM18" i="18"/>
  <c r="AM12" i="18"/>
  <c r="AM11" i="18"/>
  <c r="AM17" i="18"/>
  <c r="W22" i="18"/>
  <c r="O17" i="18"/>
  <c r="O19" i="18"/>
  <c r="O9" i="18"/>
  <c r="O11" i="18"/>
  <c r="BO14" i="17"/>
  <c r="BO15" i="17"/>
  <c r="BO9" i="17"/>
  <c r="BO22" i="17"/>
  <c r="BO19" i="17"/>
  <c r="BO13" i="17"/>
  <c r="BO16" i="17"/>
  <c r="BO10" i="17"/>
  <c r="BK9" i="17"/>
  <c r="BK17" i="17"/>
  <c r="BK22" i="17"/>
  <c r="BK19" i="17"/>
  <c r="BK16" i="17"/>
  <c r="BK21" i="17"/>
  <c r="BK13" i="17"/>
  <c r="BK15" i="17"/>
  <c r="BK20" i="17"/>
  <c r="BK14" i="17"/>
  <c r="BK11" i="17"/>
  <c r="BC14" i="17"/>
  <c r="BC20" i="17"/>
  <c r="AY19" i="17"/>
  <c r="AY15" i="17"/>
  <c r="AY20" i="17"/>
  <c r="AY18" i="17"/>
  <c r="AY11" i="17"/>
  <c r="AY17" i="17"/>
  <c r="AY14" i="17"/>
  <c r="AY22" i="17"/>
  <c r="AY21" i="17"/>
  <c r="AY16" i="17"/>
  <c r="AY12" i="17"/>
  <c r="AU14" i="17"/>
  <c r="AU15" i="17"/>
  <c r="AI22" i="17"/>
  <c r="AI19" i="17"/>
  <c r="AI16" i="17"/>
  <c r="AE21" i="17"/>
  <c r="AA21" i="17"/>
  <c r="W13" i="17"/>
  <c r="S18" i="17"/>
  <c r="S12" i="17"/>
  <c r="S16" i="17"/>
  <c r="O16" i="17"/>
  <c r="O9" i="17"/>
  <c r="O22" i="17"/>
  <c r="O15" i="17"/>
  <c r="O13" i="17"/>
  <c r="O11" i="17"/>
  <c r="O10" i="17"/>
  <c r="O21" i="17"/>
  <c r="O19" i="17"/>
  <c r="O18" i="17"/>
  <c r="O20" i="17"/>
  <c r="O17" i="17"/>
  <c r="O12" i="17"/>
  <c r="BO21" i="16"/>
  <c r="BO15" i="16"/>
  <c r="BO13" i="16"/>
  <c r="BO17" i="16"/>
  <c r="BO9" i="16"/>
  <c r="AI16" i="16"/>
  <c r="AI10" i="16"/>
  <c r="AI20" i="16"/>
  <c r="AI22" i="16"/>
  <c r="S10" i="16"/>
  <c r="S17" i="16"/>
  <c r="S9" i="16"/>
  <c r="S22" i="16"/>
  <c r="S16" i="16"/>
  <c r="S21" i="16"/>
  <c r="G21" i="16"/>
  <c r="G16" i="16"/>
  <c r="G22" i="16"/>
  <c r="G15" i="16"/>
  <c r="G19" i="16"/>
  <c r="G12" i="16"/>
  <c r="AU19" i="14"/>
  <c r="AU16" i="14"/>
  <c r="AU21" i="14"/>
  <c r="AU23" i="14"/>
  <c r="AU22" i="14"/>
  <c r="AU17" i="14"/>
  <c r="AU11" i="14"/>
  <c r="AU12" i="14"/>
  <c r="AU9" i="14"/>
  <c r="AU15" i="14"/>
  <c r="AM17" i="14"/>
  <c r="AM13" i="14"/>
  <c r="AM21" i="14"/>
  <c r="AA10" i="14"/>
  <c r="AA22" i="14"/>
  <c r="AA17" i="14"/>
  <c r="AA21" i="14"/>
  <c r="AA11" i="14"/>
  <c r="AA15" i="14"/>
  <c r="AA14" i="14"/>
  <c r="AA20" i="14"/>
  <c r="AA18" i="14"/>
  <c r="AA23" i="14"/>
  <c r="AA12" i="14"/>
  <c r="AA16" i="14"/>
  <c r="W22" i="14"/>
  <c r="O19" i="14"/>
  <c r="O12" i="14"/>
  <c r="AU15" i="13"/>
  <c r="AQ18" i="13"/>
  <c r="AQ20" i="13"/>
  <c r="AE19" i="13"/>
  <c r="AE10" i="13"/>
  <c r="AE22" i="13"/>
  <c r="AE11" i="13"/>
  <c r="AE23" i="13"/>
  <c r="AE12" i="13"/>
  <c r="AE9" i="13"/>
  <c r="AE24" i="13"/>
  <c r="AE20" i="13"/>
  <c r="AE21" i="13"/>
  <c r="AE13" i="13"/>
  <c r="AE25" i="13"/>
  <c r="AE18" i="13"/>
  <c r="AE14" i="13"/>
  <c r="AE15" i="13"/>
  <c r="AE17" i="13"/>
  <c r="AA17" i="13"/>
  <c r="AA22" i="13"/>
  <c r="AA10" i="13"/>
  <c r="AA24" i="13"/>
  <c r="AA12" i="13"/>
  <c r="AA18" i="13"/>
  <c r="AA20" i="13"/>
  <c r="AA21" i="13"/>
  <c r="AA23" i="13"/>
  <c r="AA13" i="13"/>
  <c r="AA11" i="13"/>
  <c r="AA25" i="13"/>
  <c r="AA14" i="13"/>
  <c r="AA15" i="13"/>
  <c r="AA16" i="13"/>
  <c r="W23" i="13"/>
  <c r="W12" i="13"/>
  <c r="W24" i="13"/>
  <c r="W13" i="13"/>
  <c r="W25" i="13"/>
  <c r="W14" i="13"/>
  <c r="W15" i="13"/>
  <c r="W16" i="13"/>
  <c r="W17" i="13"/>
  <c r="W10" i="13"/>
  <c r="W21" i="13"/>
  <c r="W22" i="13"/>
  <c r="W18" i="13"/>
  <c r="W11" i="13"/>
  <c r="W19" i="13"/>
  <c r="O10" i="13"/>
  <c r="O22" i="13"/>
  <c r="O18" i="13"/>
  <c r="O20" i="13"/>
  <c r="O21" i="13"/>
  <c r="O11" i="13"/>
  <c r="O23" i="13"/>
  <c r="O12" i="13"/>
  <c r="O25" i="13"/>
  <c r="O24" i="13"/>
  <c r="O15" i="13"/>
  <c r="O19" i="13"/>
  <c r="BP26" i="13"/>
  <c r="BQ21" i="13" s="1"/>
  <c r="BG19" i="12"/>
  <c r="BG11" i="12"/>
  <c r="BG16" i="12"/>
  <c r="AY10" i="12"/>
  <c r="AY22" i="12"/>
  <c r="AE12" i="12"/>
  <c r="AE17" i="12"/>
  <c r="AA19" i="12"/>
  <c r="AA11" i="12"/>
  <c r="AA17" i="12"/>
  <c r="S16" i="12"/>
  <c r="BP23" i="12"/>
  <c r="BQ20" i="12" s="1"/>
  <c r="BO17" i="11"/>
  <c r="BO18" i="11"/>
  <c r="BO19" i="11"/>
  <c r="BO21" i="11"/>
  <c r="BK18" i="11"/>
  <c r="BK19" i="11"/>
  <c r="BK20" i="11"/>
  <c r="BG19" i="11"/>
  <c r="BG17" i="11"/>
  <c r="BG18" i="11"/>
  <c r="BG20" i="11"/>
  <c r="BG9" i="11"/>
  <c r="BG21" i="11"/>
  <c r="AM15" i="11"/>
  <c r="AM17" i="11"/>
  <c r="AM19" i="11"/>
  <c r="AM20" i="11"/>
  <c r="AM24" i="11"/>
  <c r="AM21" i="11"/>
  <c r="AM16" i="11"/>
  <c r="AM12" i="11"/>
  <c r="AM22" i="11"/>
  <c r="AM14" i="11"/>
  <c r="AM18" i="11"/>
  <c r="AM10" i="11"/>
  <c r="AM13" i="11"/>
  <c r="AM23" i="11"/>
  <c r="AE19" i="11"/>
  <c r="AE18" i="11"/>
  <c r="AE22" i="11"/>
  <c r="S24" i="11"/>
  <c r="S20" i="11"/>
  <c r="S17" i="11"/>
  <c r="S18" i="11"/>
  <c r="O20" i="11"/>
  <c r="BP25" i="11"/>
  <c r="BQ15" i="11" s="1"/>
  <c r="K19" i="11"/>
  <c r="K20" i="11"/>
  <c r="G18" i="11"/>
  <c r="G20" i="11"/>
  <c r="BK17" i="15"/>
  <c r="BK23" i="16" s="1"/>
  <c r="AY19" i="15"/>
  <c r="AY23" i="18" s="1"/>
  <c r="AQ12" i="15"/>
  <c r="BG16" i="15"/>
  <c r="BG24" i="14" s="1"/>
  <c r="AE20" i="15"/>
  <c r="AE21" i="19" s="1"/>
  <c r="S12" i="15"/>
  <c r="K16" i="15"/>
  <c r="K24" i="14" s="1"/>
  <c r="BK22" i="18"/>
  <c r="BK19" i="18"/>
  <c r="BK20" i="18"/>
  <c r="BK10" i="18"/>
  <c r="BG9" i="18"/>
  <c r="BG17" i="18"/>
  <c r="BG11" i="18"/>
  <c r="BG13" i="18"/>
  <c r="BG15" i="18"/>
  <c r="BG19" i="18"/>
  <c r="BG20" i="18"/>
  <c r="BC10" i="18"/>
  <c r="BC22" i="18"/>
  <c r="BC19" i="18"/>
  <c r="BC13" i="18"/>
  <c r="AY18" i="18"/>
  <c r="AY12" i="18"/>
  <c r="AY21" i="18"/>
  <c r="AY17" i="18"/>
  <c r="AY10" i="18"/>
  <c r="AY11" i="18"/>
  <c r="AY22" i="18"/>
  <c r="AY16" i="18"/>
  <c r="AY13" i="18"/>
  <c r="AU14" i="18"/>
  <c r="AU11" i="18"/>
  <c r="AU20" i="18"/>
  <c r="AU17" i="18"/>
  <c r="AU22" i="18"/>
  <c r="AQ12" i="18"/>
  <c r="AQ18" i="18"/>
  <c r="AQ22" i="18"/>
  <c r="AM22" i="18"/>
  <c r="AM19" i="18"/>
  <c r="AM10" i="18"/>
  <c r="AM14" i="18"/>
  <c r="AI18" i="18"/>
  <c r="AI11" i="18"/>
  <c r="AI19" i="18"/>
  <c r="AE18" i="18"/>
  <c r="AE20" i="18"/>
  <c r="AE17" i="18"/>
  <c r="AE14" i="18"/>
  <c r="AE22" i="18"/>
  <c r="AE19" i="18"/>
  <c r="AE9" i="18"/>
  <c r="AE16" i="18"/>
  <c r="AE12" i="18"/>
  <c r="AE15" i="18"/>
  <c r="AE13" i="18"/>
  <c r="AE11" i="18"/>
  <c r="AE21" i="18"/>
  <c r="AA9" i="18"/>
  <c r="AA21" i="18"/>
  <c r="AA10" i="18"/>
  <c r="AA11" i="18"/>
  <c r="W18" i="18"/>
  <c r="W17" i="18"/>
  <c r="W16" i="18"/>
  <c r="W11" i="18"/>
  <c r="W15" i="18"/>
  <c r="W10" i="18"/>
  <c r="S20" i="18"/>
  <c r="S17" i="18"/>
  <c r="S14" i="18"/>
  <c r="S11" i="18"/>
  <c r="S19" i="18"/>
  <c r="S10" i="18"/>
  <c r="S15" i="18"/>
  <c r="S22" i="18"/>
  <c r="S9" i="18"/>
  <c r="O13" i="18"/>
  <c r="O18" i="18"/>
  <c r="O21" i="18"/>
  <c r="O15" i="18"/>
  <c r="O22" i="18"/>
  <c r="O10" i="18"/>
  <c r="O12" i="18"/>
  <c r="O20" i="18"/>
  <c r="O16" i="18"/>
  <c r="K21" i="18"/>
  <c r="K15" i="18"/>
  <c r="K17" i="18"/>
  <c r="K14" i="18"/>
  <c r="K12" i="18"/>
  <c r="K19" i="18"/>
  <c r="K11" i="18"/>
  <c r="K9" i="18"/>
  <c r="K13" i="18"/>
  <c r="G22" i="18"/>
  <c r="G15" i="18"/>
  <c r="G21" i="18"/>
  <c r="G11" i="18"/>
  <c r="G20" i="18"/>
  <c r="G9" i="18"/>
  <c r="G10" i="18"/>
  <c r="G18" i="18"/>
  <c r="G17" i="18"/>
  <c r="G12" i="18"/>
  <c r="G13" i="18"/>
  <c r="G14" i="18"/>
  <c r="G19" i="18"/>
  <c r="AI15" i="18"/>
  <c r="AA18" i="18"/>
  <c r="AI20" i="18"/>
  <c r="BK18" i="18"/>
  <c r="W20" i="18"/>
  <c r="BK17" i="18"/>
  <c r="BK11" i="18"/>
  <c r="BG22" i="18"/>
  <c r="BG16" i="18"/>
  <c r="BG10" i="18"/>
  <c r="AA15" i="18"/>
  <c r="AA17" i="18"/>
  <c r="AY20" i="18"/>
  <c r="AY14" i="18"/>
  <c r="AU19" i="18"/>
  <c r="AU13" i="18"/>
  <c r="AI12" i="18"/>
  <c r="BK16" i="18"/>
  <c r="AI17" i="18"/>
  <c r="AU9" i="18"/>
  <c r="AU16" i="18"/>
  <c r="AU21" i="18"/>
  <c r="AI13" i="18"/>
  <c r="W19" i="18"/>
  <c r="W13" i="18"/>
  <c r="AI21" i="18"/>
  <c r="W12" i="18"/>
  <c r="W14" i="18"/>
  <c r="BP23" i="18"/>
  <c r="BQ18" i="18" s="1"/>
  <c r="AA20" i="18"/>
  <c r="AA14" i="18"/>
  <c r="K22" i="18"/>
  <c r="K16" i="18"/>
  <c r="K10" i="18"/>
  <c r="BK13" i="18"/>
  <c r="W9" i="18"/>
  <c r="AA12" i="18"/>
  <c r="BG14" i="18"/>
  <c r="BK12" i="18"/>
  <c r="AU15" i="18"/>
  <c r="AY9" i="18"/>
  <c r="AI22" i="18"/>
  <c r="AI16" i="18"/>
  <c r="AI10" i="18"/>
  <c r="BK15" i="18"/>
  <c r="AA19" i="18"/>
  <c r="AA22" i="18"/>
  <c r="AI14" i="18"/>
  <c r="AA13" i="18"/>
  <c r="BG12" i="18"/>
  <c r="AU12" i="18"/>
  <c r="K20" i="18"/>
  <c r="BG20" i="17"/>
  <c r="BG10" i="17"/>
  <c r="BG19" i="17"/>
  <c r="BG16" i="17"/>
  <c r="BG15" i="17"/>
  <c r="BC9" i="17"/>
  <c r="BC11" i="17"/>
  <c r="BC21" i="17"/>
  <c r="AY10" i="17"/>
  <c r="AY13" i="17"/>
  <c r="AU11" i="17"/>
  <c r="AU13" i="17"/>
  <c r="AU20" i="17"/>
  <c r="AU22" i="17"/>
  <c r="AM11" i="17"/>
  <c r="AM22" i="17"/>
  <c r="AM13" i="17"/>
  <c r="AM17" i="17"/>
  <c r="AM14" i="17"/>
  <c r="AM19" i="17"/>
  <c r="AM16" i="17"/>
  <c r="AI20" i="17"/>
  <c r="AI18" i="17"/>
  <c r="AI17" i="17"/>
  <c r="AI15" i="17"/>
  <c r="AI9" i="17"/>
  <c r="AI11" i="17"/>
  <c r="AI13" i="17"/>
  <c r="AE14" i="17"/>
  <c r="AE16" i="17"/>
  <c r="AE15" i="17"/>
  <c r="AE12" i="17"/>
  <c r="AA15" i="17"/>
  <c r="AA20" i="17"/>
  <c r="AA18" i="17"/>
  <c r="AA17" i="17"/>
  <c r="AA16" i="17"/>
  <c r="AA22" i="17"/>
  <c r="AA19" i="17"/>
  <c r="AA14" i="17"/>
  <c r="AA10" i="17"/>
  <c r="AA11" i="17"/>
  <c r="AA12" i="17"/>
  <c r="W10" i="17"/>
  <c r="W22" i="17"/>
  <c r="W20" i="17"/>
  <c r="W19" i="17"/>
  <c r="W18" i="17"/>
  <c r="W15" i="17"/>
  <c r="S13" i="17"/>
  <c r="S9" i="17"/>
  <c r="S10" i="17"/>
  <c r="S21" i="17"/>
  <c r="S22" i="17"/>
  <c r="S20" i="17"/>
  <c r="S17" i="17"/>
  <c r="S11" i="17"/>
  <c r="S15" i="17"/>
  <c r="K10" i="17"/>
  <c r="K19" i="17"/>
  <c r="K20" i="17"/>
  <c r="BP23" i="17"/>
  <c r="BQ9" i="17" s="1"/>
  <c r="G16" i="17"/>
  <c r="BG17" i="17"/>
  <c r="K17" i="17"/>
  <c r="G20" i="17"/>
  <c r="G11" i="17"/>
  <c r="G21" i="17"/>
  <c r="BC13" i="17"/>
  <c r="AE20" i="17"/>
  <c r="AE11" i="17"/>
  <c r="BG21" i="17"/>
  <c r="BG12" i="17"/>
  <c r="AE22" i="17"/>
  <c r="AE13" i="17"/>
  <c r="G13" i="17"/>
  <c r="AU19" i="17"/>
  <c r="AU10" i="17"/>
  <c r="K21" i="17"/>
  <c r="K12" i="17"/>
  <c r="AU21" i="17"/>
  <c r="AU12" i="17"/>
  <c r="BG14" i="17"/>
  <c r="G14" i="17"/>
  <c r="G9" i="17"/>
  <c r="K16" i="17"/>
  <c r="BC22" i="17"/>
  <c r="W12" i="17"/>
  <c r="BC18" i="17"/>
  <c r="K14" i="17"/>
  <c r="G19" i="17"/>
  <c r="BC17" i="17"/>
  <c r="G22" i="17"/>
  <c r="BC10" i="17"/>
  <c r="G18" i="17"/>
  <c r="BG9" i="17"/>
  <c r="G17" i="17"/>
  <c r="AI21" i="17"/>
  <c r="AI12" i="17"/>
  <c r="AE18" i="17"/>
  <c r="AE9" i="17"/>
  <c r="W21" i="17"/>
  <c r="G10" i="17"/>
  <c r="AI14" i="17"/>
  <c r="AE17" i="17"/>
  <c r="W14" i="17"/>
  <c r="BG18" i="17"/>
  <c r="K9" i="17"/>
  <c r="AE19" i="17"/>
  <c r="BG11" i="17"/>
  <c r="G12" i="17"/>
  <c r="W16" i="17"/>
  <c r="AU17" i="17"/>
  <c r="BG22" i="17"/>
  <c r="W9" i="17"/>
  <c r="AU16" i="17"/>
  <c r="BC12" i="17"/>
  <c r="K18" i="17"/>
  <c r="W17" i="17"/>
  <c r="AU18" i="17"/>
  <c r="K11" i="17"/>
  <c r="K22" i="17"/>
  <c r="BC19" i="17"/>
  <c r="BO19" i="16"/>
  <c r="BO11" i="16"/>
  <c r="BO18" i="16"/>
  <c r="BO22" i="16"/>
  <c r="BO16" i="16"/>
  <c r="BK17" i="16"/>
  <c r="BK12" i="16"/>
  <c r="BK14" i="16"/>
  <c r="BK16" i="16"/>
  <c r="BK10" i="16"/>
  <c r="BG22" i="16"/>
  <c r="BC14" i="16"/>
  <c r="BC15" i="16"/>
  <c r="AQ15" i="16"/>
  <c r="AQ18" i="16"/>
  <c r="AQ13" i="16"/>
  <c r="AQ9" i="16"/>
  <c r="AQ12" i="16"/>
  <c r="AQ17" i="16"/>
  <c r="AQ21" i="16"/>
  <c r="AQ14" i="16"/>
  <c r="AQ20" i="16"/>
  <c r="AQ11" i="16"/>
  <c r="AE13" i="16"/>
  <c r="AE10" i="16"/>
  <c r="AE21" i="16"/>
  <c r="AE18" i="16"/>
  <c r="AE22" i="16"/>
  <c r="AE9" i="16"/>
  <c r="AE19" i="16"/>
  <c r="AE20" i="16"/>
  <c r="AA18" i="16"/>
  <c r="AA19" i="16"/>
  <c r="AA9" i="16"/>
  <c r="AA17" i="16"/>
  <c r="W13" i="16"/>
  <c r="W11" i="16"/>
  <c r="W22" i="16"/>
  <c r="W20" i="16"/>
  <c r="W19" i="16"/>
  <c r="W15" i="16"/>
  <c r="W14" i="16"/>
  <c r="W16" i="16"/>
  <c r="W17" i="16"/>
  <c r="W12" i="16"/>
  <c r="W9" i="16"/>
  <c r="W21" i="16"/>
  <c r="W18" i="16"/>
  <c r="S14" i="16"/>
  <c r="BC10" i="16"/>
  <c r="AI19" i="16"/>
  <c r="AI17" i="16"/>
  <c r="BK9" i="16"/>
  <c r="AE14" i="16"/>
  <c r="AU18" i="16"/>
  <c r="AE12" i="16"/>
  <c r="O21" i="16"/>
  <c r="AU12" i="16"/>
  <c r="O18" i="16"/>
  <c r="O17" i="16"/>
  <c r="O16" i="16"/>
  <c r="O10" i="16"/>
  <c r="AQ22" i="16"/>
  <c r="BC21" i="16"/>
  <c r="BC12" i="16"/>
  <c r="AE16" i="16"/>
  <c r="AI21" i="16"/>
  <c r="AE15" i="16"/>
  <c r="AE11" i="16"/>
  <c r="BO12" i="16"/>
  <c r="S18" i="16"/>
  <c r="AQ19" i="16"/>
  <c r="O14" i="16"/>
  <c r="BC20" i="16"/>
  <c r="S12" i="16"/>
  <c r="AQ16" i="16"/>
  <c r="BC18" i="16"/>
  <c r="S19" i="16"/>
  <c r="S13" i="16"/>
  <c r="AI14" i="16"/>
  <c r="BO14" i="16"/>
  <c r="S15" i="16"/>
  <c r="O20" i="16"/>
  <c r="BC9" i="16"/>
  <c r="BO10" i="16"/>
  <c r="BC22" i="16"/>
  <c r="K18" i="16"/>
  <c r="K12" i="16"/>
  <c r="BG14" i="16"/>
  <c r="AY14" i="16"/>
  <c r="AM20" i="16"/>
  <c r="K21" i="16"/>
  <c r="BK19" i="16"/>
  <c r="BK13" i="16"/>
  <c r="AM22" i="16"/>
  <c r="AY9" i="16"/>
  <c r="K14" i="16"/>
  <c r="AU17" i="16"/>
  <c r="AU11" i="16"/>
  <c r="BC19" i="16"/>
  <c r="AM19" i="16"/>
  <c r="AM13" i="16"/>
  <c r="AM10" i="16"/>
  <c r="AY22" i="16"/>
  <c r="AY16" i="16"/>
  <c r="AY10" i="16"/>
  <c r="AM15" i="16"/>
  <c r="AA22" i="16"/>
  <c r="AA16" i="16"/>
  <c r="AA10" i="16"/>
  <c r="AY21" i="16"/>
  <c r="BK11" i="16"/>
  <c r="AA21" i="16"/>
  <c r="AM17" i="16"/>
  <c r="AM11" i="16"/>
  <c r="K15" i="16"/>
  <c r="K22" i="16"/>
  <c r="BG15" i="16"/>
  <c r="O19" i="16"/>
  <c r="O13" i="16"/>
  <c r="BG20" i="16"/>
  <c r="O11" i="16"/>
  <c r="AY20" i="16"/>
  <c r="AM12" i="16"/>
  <c r="AU14" i="16"/>
  <c r="BG19" i="16"/>
  <c r="BC16" i="16"/>
  <c r="AU22" i="16"/>
  <c r="AI11" i="16"/>
  <c r="AA14" i="16"/>
  <c r="AM16" i="16"/>
  <c r="K20" i="16"/>
  <c r="AA13" i="16"/>
  <c r="AM9" i="16"/>
  <c r="K19" i="16"/>
  <c r="AM14" i="16"/>
  <c r="BK21" i="16"/>
  <c r="AU21" i="16"/>
  <c r="AU15" i="16"/>
  <c r="AU9" i="16"/>
  <c r="BG16" i="16"/>
  <c r="BG11" i="16"/>
  <c r="AY17" i="16"/>
  <c r="BK22" i="16"/>
  <c r="AY11" i="16"/>
  <c r="K13" i="16"/>
  <c r="AU19" i="16"/>
  <c r="O12" i="16"/>
  <c r="AY18" i="16"/>
  <c r="BG13" i="16"/>
  <c r="BC17" i="16"/>
  <c r="BC11" i="16"/>
  <c r="AI18" i="16"/>
  <c r="AI12" i="16"/>
  <c r="AA11" i="16"/>
  <c r="AY12" i="16"/>
  <c r="AM21" i="16"/>
  <c r="K11" i="16"/>
  <c r="O22" i="16"/>
  <c r="AA12" i="16"/>
  <c r="BK18" i="16"/>
  <c r="AU10" i="16"/>
  <c r="AY13" i="16"/>
  <c r="BP23" i="16"/>
  <c r="BQ9" i="16" s="1"/>
  <c r="BG18" i="16"/>
  <c r="BG12" i="16"/>
  <c r="BG9" i="16"/>
  <c r="K17" i="16"/>
  <c r="K16" i="16"/>
  <c r="BG10" i="16"/>
  <c r="K9" i="16"/>
  <c r="AY15" i="16"/>
  <c r="BK20" i="16"/>
  <c r="AI15" i="16"/>
  <c r="AU20" i="16"/>
  <c r="AI9" i="16"/>
  <c r="AA15" i="16"/>
  <c r="K10" i="16"/>
  <c r="AU16" i="16"/>
  <c r="BG21" i="16"/>
  <c r="O9" i="16"/>
  <c r="AE26" i="13"/>
  <c r="K12" i="15"/>
  <c r="K15" i="15"/>
  <c r="K26" i="13" s="1"/>
  <c r="K14" i="15"/>
  <c r="K23" i="12" s="1"/>
  <c r="K20" i="15"/>
  <c r="K21" i="19" s="1"/>
  <c r="K13" i="15"/>
  <c r="K25" i="11" s="1"/>
  <c r="K19" i="15"/>
  <c r="K23" i="18" s="1"/>
  <c r="K18" i="15"/>
  <c r="K23" i="17" s="1"/>
  <c r="K11" i="15"/>
  <c r="K17" i="15"/>
  <c r="K23" i="16" s="1"/>
  <c r="AY10" i="15"/>
  <c r="AY16" i="15"/>
  <c r="AY24" i="14" s="1"/>
  <c r="AY13" i="15"/>
  <c r="AY25" i="11" s="1"/>
  <c r="AY12" i="15"/>
  <c r="AY18" i="15"/>
  <c r="AY23" i="17" s="1"/>
  <c r="AY11" i="15"/>
  <c r="AY17" i="15"/>
  <c r="AY23" i="16" s="1"/>
  <c r="AY9" i="15"/>
  <c r="AY15" i="15"/>
  <c r="AA10" i="15"/>
  <c r="AA16" i="15"/>
  <c r="AA24" i="14" s="1"/>
  <c r="AA13" i="15"/>
  <c r="AA25" i="11" s="1"/>
  <c r="AA12" i="15"/>
  <c r="AA18" i="15"/>
  <c r="AA23" i="17" s="1"/>
  <c r="AA11" i="15"/>
  <c r="AA17" i="15"/>
  <c r="AA23" i="16" s="1"/>
  <c r="AA9" i="15"/>
  <c r="AA15" i="15"/>
  <c r="AM13" i="15"/>
  <c r="AM25" i="11" s="1"/>
  <c r="AM10" i="15"/>
  <c r="AM16" i="15"/>
  <c r="AM24" i="14" s="1"/>
  <c r="AM9" i="15"/>
  <c r="AM15" i="15"/>
  <c r="AM14" i="15"/>
  <c r="AM23" i="12" s="1"/>
  <c r="AM20" i="15"/>
  <c r="AM21" i="19" s="1"/>
  <c r="AM19" i="15"/>
  <c r="AM23" i="18" s="1"/>
  <c r="AM12" i="15"/>
  <c r="AM18" i="15"/>
  <c r="AM23" i="17" s="1"/>
  <c r="AI12" i="15"/>
  <c r="AI9" i="15"/>
  <c r="AI15" i="15"/>
  <c r="AI18" i="15"/>
  <c r="AI23" i="17" s="1"/>
  <c r="AI14" i="15"/>
  <c r="AI23" i="12" s="1"/>
  <c r="AI20" i="15"/>
  <c r="AI21" i="19" s="1"/>
  <c r="AI13" i="15"/>
  <c r="AI25" i="11" s="1"/>
  <c r="AI19" i="15"/>
  <c r="AI23" i="18" s="1"/>
  <c r="AI11" i="15"/>
  <c r="AI17" i="15"/>
  <c r="AI23" i="16" s="1"/>
  <c r="K9" i="15"/>
  <c r="AI16" i="15"/>
  <c r="AI24" i="14" s="1"/>
  <c r="G14" i="15"/>
  <c r="G23" i="12" s="1"/>
  <c r="G11" i="15"/>
  <c r="G17" i="15"/>
  <c r="G23" i="16" s="1"/>
  <c r="G13" i="15"/>
  <c r="G25" i="11" s="1"/>
  <c r="G19" i="15"/>
  <c r="G23" i="18" s="1"/>
  <c r="G12" i="15"/>
  <c r="G18" i="15"/>
  <c r="G23" i="17" s="1"/>
  <c r="G10" i="15"/>
  <c r="G16" i="15"/>
  <c r="G24" i="14" s="1"/>
  <c r="AU15" i="15"/>
  <c r="AU26" i="13" s="1"/>
  <c r="AU12" i="15"/>
  <c r="AU18" i="15"/>
  <c r="AU23" i="17" s="1"/>
  <c r="AU11" i="15"/>
  <c r="AU17" i="15"/>
  <c r="AU23" i="16" s="1"/>
  <c r="AU10" i="15"/>
  <c r="AU16" i="15"/>
  <c r="AU24" i="14" s="1"/>
  <c r="AU9" i="15"/>
  <c r="AU14" i="15"/>
  <c r="AU23" i="12" s="1"/>
  <c r="AU20" i="15"/>
  <c r="AU21" i="19" s="1"/>
  <c r="G15" i="15"/>
  <c r="G26" i="13" s="1"/>
  <c r="AU19" i="15"/>
  <c r="AU23" i="18" s="1"/>
  <c r="AA19" i="15"/>
  <c r="AA23" i="18" s="1"/>
  <c r="O13" i="15"/>
  <c r="O25" i="11" s="1"/>
  <c r="O10" i="15"/>
  <c r="O16" i="15"/>
  <c r="O24" i="14" s="1"/>
  <c r="O19" i="15"/>
  <c r="O23" i="18" s="1"/>
  <c r="O15" i="15"/>
  <c r="O14" i="15"/>
  <c r="O23" i="12" s="1"/>
  <c r="O20" i="15"/>
  <c r="O21" i="19" s="1"/>
  <c r="O12" i="15"/>
  <c r="O18" i="15"/>
  <c r="O23" i="17" s="1"/>
  <c r="AM17" i="15"/>
  <c r="AM23" i="16" s="1"/>
  <c r="S14" i="15"/>
  <c r="S23" i="12" s="1"/>
  <c r="S20" i="15"/>
  <c r="S21" i="19" s="1"/>
  <c r="S11" i="15"/>
  <c r="S17" i="15"/>
  <c r="S23" i="16" s="1"/>
  <c r="S10" i="15"/>
  <c r="S16" i="15"/>
  <c r="S24" i="14" s="1"/>
  <c r="S15" i="15"/>
  <c r="S26" i="13" s="1"/>
  <c r="S13" i="15"/>
  <c r="S25" i="11" s="1"/>
  <c r="S19" i="15"/>
  <c r="S23" i="18" s="1"/>
  <c r="BG12" i="15"/>
  <c r="BG18" i="15"/>
  <c r="BG23" i="17" s="1"/>
  <c r="BG9" i="15"/>
  <c r="BG15" i="15"/>
  <c r="BG14" i="15"/>
  <c r="BG23" i="12" s="1"/>
  <c r="BG20" i="15"/>
  <c r="BG21" i="19" s="1"/>
  <c r="BG13" i="15"/>
  <c r="BG25" i="11" s="1"/>
  <c r="BG19" i="15"/>
  <c r="BG23" i="18" s="1"/>
  <c r="BG11" i="15"/>
  <c r="BG17" i="15"/>
  <c r="BG23" i="16" s="1"/>
  <c r="AA20" i="15"/>
  <c r="AA21" i="19" s="1"/>
  <c r="G20" i="15"/>
  <c r="G21" i="19" s="1"/>
  <c r="AE17" i="15"/>
  <c r="AE23" i="16" s="1"/>
  <c r="AE14" i="15"/>
  <c r="AE23" i="12" s="1"/>
  <c r="AE11" i="15"/>
  <c r="AE13" i="15"/>
  <c r="AE25" i="11" s="1"/>
  <c r="AE19" i="15"/>
  <c r="AE23" i="18" s="1"/>
  <c r="AE12" i="15"/>
  <c r="AE18" i="15"/>
  <c r="AE23" i="17" s="1"/>
  <c r="AE10" i="15"/>
  <c r="AE16" i="15"/>
  <c r="AE24" i="14" s="1"/>
  <c r="BC9" i="15"/>
  <c r="W15" i="15"/>
  <c r="W12" i="15"/>
  <c r="W18" i="15"/>
  <c r="W23" i="17" s="1"/>
  <c r="W11" i="15"/>
  <c r="W17" i="15"/>
  <c r="W23" i="16" s="1"/>
  <c r="W10" i="15"/>
  <c r="W16" i="15"/>
  <c r="W24" i="14" s="1"/>
  <c r="W9" i="15"/>
  <c r="W14" i="15"/>
  <c r="W23" i="12" s="1"/>
  <c r="W20" i="15"/>
  <c r="W21" i="19" s="1"/>
  <c r="AQ11" i="15"/>
  <c r="AQ17" i="15"/>
  <c r="AQ23" i="16" s="1"/>
  <c r="AQ14" i="15"/>
  <c r="AQ23" i="12" s="1"/>
  <c r="AQ20" i="15"/>
  <c r="AQ21" i="19" s="1"/>
  <c r="AQ10" i="15"/>
  <c r="AQ16" i="15"/>
  <c r="AQ24" i="14" s="1"/>
  <c r="AQ9" i="15"/>
  <c r="AQ15" i="15"/>
  <c r="AQ26" i="13" s="1"/>
  <c r="AQ13" i="15"/>
  <c r="AQ25" i="11" s="1"/>
  <c r="AQ19" i="15"/>
  <c r="AQ23" i="18" s="1"/>
  <c r="AE9" i="15"/>
  <c r="AM11" i="15"/>
  <c r="W13" i="15"/>
  <c r="W25" i="11" s="1"/>
  <c r="AI10" i="15"/>
  <c r="BC17" i="15"/>
  <c r="BC23" i="16" s="1"/>
  <c r="BC14" i="15"/>
  <c r="BC23" i="12" s="1"/>
  <c r="BC13" i="15"/>
  <c r="BC25" i="11" s="1"/>
  <c r="BC19" i="15"/>
  <c r="BC23" i="18" s="1"/>
  <c r="BC11" i="15"/>
  <c r="BC12" i="15"/>
  <c r="BC18" i="15"/>
  <c r="BC23" i="17" s="1"/>
  <c r="BC10" i="15"/>
  <c r="BC16" i="15"/>
  <c r="BC24" i="14" s="1"/>
  <c r="O9" i="15"/>
  <c r="S18" i="15"/>
  <c r="S23" i="17" s="1"/>
  <c r="BK13" i="15"/>
  <c r="BK25" i="11" s="1"/>
  <c r="BK19" i="15"/>
  <c r="BK23" i="18" s="1"/>
  <c r="BK10" i="15"/>
  <c r="BK16" i="15"/>
  <c r="BK24" i="14" s="1"/>
  <c r="BK9" i="15"/>
  <c r="BK15" i="15"/>
  <c r="BK14" i="15"/>
  <c r="BK23" i="12" s="1"/>
  <c r="BK20" i="15"/>
  <c r="BK21" i="19" s="1"/>
  <c r="BK12" i="15"/>
  <c r="BK18" i="15"/>
  <c r="BK23" i="17" s="1"/>
  <c r="BO14" i="15"/>
  <c r="BO23" i="12" s="1"/>
  <c r="BO20" i="15"/>
  <c r="BO21" i="19" s="1"/>
  <c r="BO11" i="15"/>
  <c r="BO17" i="15"/>
  <c r="BO23" i="16" s="1"/>
  <c r="BO10" i="15"/>
  <c r="BO16" i="15"/>
  <c r="BO24" i="14" s="1"/>
  <c r="BO9" i="15"/>
  <c r="BO15" i="15"/>
  <c r="BO13" i="15"/>
  <c r="BO25" i="11" s="1"/>
  <c r="BO19" i="15"/>
  <c r="BO23" i="18" s="1"/>
  <c r="AU13" i="15"/>
  <c r="AU25" i="11" s="1"/>
  <c r="BO18" i="15"/>
  <c r="BO23" i="17" s="1"/>
  <c r="AY14" i="15"/>
  <c r="AY23" i="12" s="1"/>
  <c r="O17" i="15"/>
  <c r="O23" i="16" s="1"/>
  <c r="BC23" i="14"/>
  <c r="AY13" i="14"/>
  <c r="AM19" i="14"/>
  <c r="AM15" i="14"/>
  <c r="AM12" i="14"/>
  <c r="AM9" i="14"/>
  <c r="AM14" i="14"/>
  <c r="AM11" i="14"/>
  <c r="AM20" i="14"/>
  <c r="AM16" i="14"/>
  <c r="AM18" i="14"/>
  <c r="AM22" i="14"/>
  <c r="AM10" i="14"/>
  <c r="AE22" i="14"/>
  <c r="AA9" i="14"/>
  <c r="AA19" i="14"/>
  <c r="W17" i="14"/>
  <c r="W13" i="14"/>
  <c r="W23" i="14"/>
  <c r="W9" i="14"/>
  <c r="W11" i="14"/>
  <c r="W15" i="14"/>
  <c r="W19" i="14"/>
  <c r="W21" i="14"/>
  <c r="W18" i="14"/>
  <c r="W14" i="14"/>
  <c r="W12" i="14"/>
  <c r="W10" i="14"/>
  <c r="W20" i="14"/>
  <c r="O11" i="14"/>
  <c r="O22" i="14"/>
  <c r="O18" i="14"/>
  <c r="O14" i="14"/>
  <c r="O10" i="14"/>
  <c r="O13" i="14"/>
  <c r="K9" i="14"/>
  <c r="K22" i="14"/>
  <c r="AE21" i="14"/>
  <c r="AE12" i="14"/>
  <c r="BC13" i="14"/>
  <c r="BC10" i="14"/>
  <c r="BC9" i="14"/>
  <c r="S18" i="14"/>
  <c r="BC22" i="14"/>
  <c r="AE15" i="14"/>
  <c r="BC12" i="14"/>
  <c r="K14" i="14"/>
  <c r="O21" i="14"/>
  <c r="AE18" i="14"/>
  <c r="BC20" i="14"/>
  <c r="BC18" i="14"/>
  <c r="AQ12" i="14"/>
  <c r="AE20" i="14"/>
  <c r="G20" i="14"/>
  <c r="S12" i="14"/>
  <c r="S17" i="14"/>
  <c r="BC14" i="14"/>
  <c r="AE11" i="14"/>
  <c r="BG10" i="14"/>
  <c r="BC21" i="14"/>
  <c r="S11" i="14"/>
  <c r="O20" i="14"/>
  <c r="O15" i="14"/>
  <c r="BC16" i="14"/>
  <c r="AE9" i="14"/>
  <c r="G14" i="14"/>
  <c r="AE17" i="14"/>
  <c r="K10" i="14"/>
  <c r="BC15" i="14"/>
  <c r="O23" i="14"/>
  <c r="AE14" i="14"/>
  <c r="AE23" i="14"/>
  <c r="G15" i="14"/>
  <c r="AE19" i="14"/>
  <c r="AE13" i="14"/>
  <c r="AE10" i="14"/>
  <c r="BC19" i="14"/>
  <c r="BC11" i="14"/>
  <c r="O9" i="14"/>
  <c r="BK20" i="14"/>
  <c r="BK14" i="14"/>
  <c r="BK18" i="14"/>
  <c r="BK12" i="14"/>
  <c r="BK19" i="14"/>
  <c r="BK13" i="14"/>
  <c r="AI19" i="14"/>
  <c r="AI13" i="14"/>
  <c r="AI23" i="14"/>
  <c r="AI17" i="14"/>
  <c r="AI11" i="14"/>
  <c r="AI18" i="14"/>
  <c r="AI12" i="14"/>
  <c r="BK10" i="14"/>
  <c r="AY23" i="14"/>
  <c r="AY17" i="14"/>
  <c r="AY11" i="14"/>
  <c r="AY21" i="14"/>
  <c r="AY15" i="14"/>
  <c r="AY9" i="14"/>
  <c r="AY22" i="14"/>
  <c r="AY16" i="14"/>
  <c r="AY10" i="14"/>
  <c r="K19" i="14"/>
  <c r="K13" i="14"/>
  <c r="K23" i="14"/>
  <c r="K17" i="14"/>
  <c r="K11" i="14"/>
  <c r="K18" i="14"/>
  <c r="K12" i="14"/>
  <c r="AI9" i="14"/>
  <c r="G21" i="14"/>
  <c r="G9" i="14"/>
  <c r="AI10" i="14"/>
  <c r="BK15" i="14"/>
  <c r="BP24" i="14"/>
  <c r="BQ9" i="14" s="1"/>
  <c r="S22" i="14"/>
  <c r="BK22" i="14"/>
  <c r="BK9" i="14"/>
  <c r="S23" i="14"/>
  <c r="BK23" i="14"/>
  <c r="BG19" i="14"/>
  <c r="BG13" i="14"/>
  <c r="BG23" i="14"/>
  <c r="BG17" i="14"/>
  <c r="BG11" i="14"/>
  <c r="BG18" i="14"/>
  <c r="BG12" i="14"/>
  <c r="BO12" i="14"/>
  <c r="AQ21" i="14"/>
  <c r="AQ15" i="14"/>
  <c r="AQ9" i="14"/>
  <c r="AQ19" i="14"/>
  <c r="AQ13" i="14"/>
  <c r="AQ20" i="14"/>
  <c r="AQ14" i="14"/>
  <c r="AI21" i="14"/>
  <c r="AQ17" i="14"/>
  <c r="AQ22" i="14"/>
  <c r="AI22" i="14"/>
  <c r="G18" i="14"/>
  <c r="G12" i="14"/>
  <c r="G22" i="14"/>
  <c r="G16" i="14"/>
  <c r="G10" i="14"/>
  <c r="G23" i="14"/>
  <c r="G17" i="14"/>
  <c r="G11" i="14"/>
  <c r="AY20" i="14"/>
  <c r="BG16" i="14"/>
  <c r="AI20" i="14"/>
  <c r="BG21" i="14"/>
  <c r="AY18" i="14"/>
  <c r="BG20" i="14"/>
  <c r="BO22" i="14"/>
  <c r="K16" i="14"/>
  <c r="AY19" i="14"/>
  <c r="K21" i="14"/>
  <c r="BO17" i="14"/>
  <c r="K20" i="14"/>
  <c r="BK21" i="14"/>
  <c r="BO23" i="14"/>
  <c r="BO16" i="14"/>
  <c r="S21" i="14"/>
  <c r="S15" i="14"/>
  <c r="S9" i="14"/>
  <c r="S19" i="14"/>
  <c r="S13" i="14"/>
  <c r="S20" i="14"/>
  <c r="S14" i="14"/>
  <c r="BO11" i="14"/>
  <c r="S16" i="14"/>
  <c r="BK16" i="14"/>
  <c r="BO18" i="14"/>
  <c r="AI16" i="14"/>
  <c r="BK17" i="14"/>
  <c r="AQ18" i="14"/>
  <c r="BO10" i="14"/>
  <c r="AI15" i="14"/>
  <c r="AQ11" i="14"/>
  <c r="G13" i="14"/>
  <c r="AI14" i="14"/>
  <c r="AQ16" i="14"/>
  <c r="AQ10" i="14"/>
  <c r="AY12" i="14"/>
  <c r="BG14" i="14"/>
  <c r="BO21" i="14"/>
  <c r="BO15" i="14"/>
  <c r="BO9" i="14"/>
  <c r="BO19" i="14"/>
  <c r="BO13" i="14"/>
  <c r="BO20" i="14"/>
  <c r="BO14" i="14"/>
  <c r="BG15" i="14"/>
  <c r="BG9" i="14"/>
  <c r="BO9" i="13"/>
  <c r="BC9" i="13"/>
  <c r="AY9" i="13"/>
  <c r="AA9" i="13"/>
  <c r="K9" i="13"/>
  <c r="G9" i="13"/>
  <c r="AI9" i="13"/>
  <c r="BG9" i="13"/>
  <c r="S9" i="13"/>
  <c r="AQ9" i="13"/>
  <c r="W9" i="13"/>
  <c r="BK9" i="13"/>
  <c r="AM9" i="13"/>
  <c r="O9" i="13"/>
  <c r="AU9" i="13"/>
  <c r="BG20" i="12"/>
  <c r="BG18" i="12"/>
  <c r="BG17" i="12"/>
  <c r="BG14" i="12"/>
  <c r="BG13" i="12"/>
  <c r="BG9" i="12"/>
  <c r="BG15" i="12"/>
  <c r="BG12" i="12"/>
  <c r="BG10" i="12"/>
  <c r="BC12" i="12"/>
  <c r="BC18" i="12"/>
  <c r="AU9" i="12"/>
  <c r="AU17" i="12"/>
  <c r="AU22" i="12"/>
  <c r="AU16" i="12"/>
  <c r="AU15" i="12"/>
  <c r="AM21" i="12"/>
  <c r="AM20" i="12"/>
  <c r="AM14" i="12"/>
  <c r="AM13" i="12"/>
  <c r="AM19" i="12"/>
  <c r="AE19" i="12"/>
  <c r="AA20" i="12"/>
  <c r="AA14" i="12"/>
  <c r="AA9" i="12"/>
  <c r="AA15" i="12"/>
  <c r="AA21" i="12"/>
  <c r="AA10" i="12"/>
  <c r="AA18" i="12"/>
  <c r="AA22" i="12"/>
  <c r="W13" i="12"/>
  <c r="W15" i="12"/>
  <c r="W16" i="12"/>
  <c r="W9" i="12"/>
  <c r="W20" i="12"/>
  <c r="K13" i="12"/>
  <c r="K18" i="12"/>
  <c r="BK20" i="12"/>
  <c r="W11" i="12"/>
  <c r="W21" i="12"/>
  <c r="W22" i="12"/>
  <c r="BC11" i="12"/>
  <c r="W18" i="12"/>
  <c r="BC17" i="12"/>
  <c r="G11" i="12"/>
  <c r="AA12" i="12"/>
  <c r="S9" i="12"/>
  <c r="W10" i="12"/>
  <c r="W19" i="12"/>
  <c r="AY11" i="12"/>
  <c r="AY18" i="12"/>
  <c r="W17" i="12"/>
  <c r="BC13" i="12"/>
  <c r="W14" i="12"/>
  <c r="AI20" i="12"/>
  <c r="AQ19" i="12"/>
  <c r="AQ13" i="12"/>
  <c r="AQ18" i="12"/>
  <c r="AQ12" i="12"/>
  <c r="AQ11" i="12"/>
  <c r="AQ17" i="12"/>
  <c r="BO22" i="12"/>
  <c r="AQ16" i="12"/>
  <c r="BK21" i="12"/>
  <c r="K19" i="12"/>
  <c r="AU20" i="12"/>
  <c r="AU14" i="12"/>
  <c r="AU19" i="12"/>
  <c r="AU13" i="12"/>
  <c r="AU12" i="12"/>
  <c r="AU18" i="12"/>
  <c r="O20" i="12"/>
  <c r="AQ22" i="12"/>
  <c r="K12" i="12"/>
  <c r="BK9" i="12"/>
  <c r="AI17" i="12"/>
  <c r="AI11" i="12"/>
  <c r="AI22" i="12"/>
  <c r="AI16" i="12"/>
  <c r="AI10" i="12"/>
  <c r="AI15" i="12"/>
  <c r="AI21" i="12"/>
  <c r="AI14" i="12"/>
  <c r="AI9" i="12"/>
  <c r="O19" i="12"/>
  <c r="BO20" i="12"/>
  <c r="BO14" i="12"/>
  <c r="S15" i="12"/>
  <c r="O14" i="12"/>
  <c r="AI19" i="12"/>
  <c r="G17" i="12"/>
  <c r="AY12" i="12"/>
  <c r="AQ10" i="12"/>
  <c r="BK13" i="12"/>
  <c r="BK14" i="12"/>
  <c r="AI12" i="12"/>
  <c r="AE18" i="12"/>
  <c r="AY16" i="12"/>
  <c r="O18" i="12"/>
  <c r="O12" i="12"/>
  <c r="O17" i="12"/>
  <c r="O11" i="12"/>
  <c r="O9" i="12"/>
  <c r="O15" i="12"/>
  <c r="O22" i="12"/>
  <c r="O10" i="12"/>
  <c r="O16" i="12"/>
  <c r="BO19" i="12"/>
  <c r="BO13" i="12"/>
  <c r="BO18" i="12"/>
  <c r="BO12" i="12"/>
  <c r="BO11" i="12"/>
  <c r="BO17" i="12"/>
  <c r="O21" i="12"/>
  <c r="BO9" i="12"/>
  <c r="AY21" i="12"/>
  <c r="AY15" i="12"/>
  <c r="AY9" i="12"/>
  <c r="AY20" i="12"/>
  <c r="AY14" i="12"/>
  <c r="AY19" i="12"/>
  <c r="AY13" i="12"/>
  <c r="AQ15" i="12"/>
  <c r="AI18" i="12"/>
  <c r="S19" i="12"/>
  <c r="S13" i="12"/>
  <c r="S18" i="12"/>
  <c r="S12" i="12"/>
  <c r="S10" i="12"/>
  <c r="S11" i="12"/>
  <c r="S17" i="12"/>
  <c r="BO21" i="12"/>
  <c r="BO10" i="12"/>
  <c r="BK18" i="12"/>
  <c r="BK12" i="12"/>
  <c r="BK17" i="12"/>
  <c r="BK11" i="12"/>
  <c r="BK22" i="12"/>
  <c r="BK16" i="12"/>
  <c r="BK10" i="12"/>
  <c r="G22" i="12"/>
  <c r="G16" i="12"/>
  <c r="G10" i="12"/>
  <c r="G21" i="12"/>
  <c r="G15" i="12"/>
  <c r="G13" i="12"/>
  <c r="G19" i="12"/>
  <c r="G14" i="12"/>
  <c r="G20" i="12"/>
  <c r="BO15" i="12"/>
  <c r="S22" i="12"/>
  <c r="AQ14" i="12"/>
  <c r="K17" i="12"/>
  <c r="K11" i="12"/>
  <c r="K22" i="12"/>
  <c r="K16" i="12"/>
  <c r="K10" i="12"/>
  <c r="K14" i="12"/>
  <c r="K9" i="12"/>
  <c r="K15" i="12"/>
  <c r="K21" i="12"/>
  <c r="S21" i="12"/>
  <c r="BK15" i="12"/>
  <c r="AE22" i="12"/>
  <c r="AE16" i="12"/>
  <c r="AE10" i="12"/>
  <c r="AE21" i="12"/>
  <c r="AE15" i="12"/>
  <c r="AE9" i="12"/>
  <c r="AE20" i="12"/>
  <c r="AE14" i="12"/>
  <c r="BC22" i="12"/>
  <c r="BC16" i="12"/>
  <c r="BC10" i="12"/>
  <c r="BC21" i="12"/>
  <c r="BC15" i="12"/>
  <c r="BC9" i="12"/>
  <c r="BC14" i="12"/>
  <c r="BC20" i="12"/>
  <c r="S14" i="12"/>
  <c r="AQ21" i="12"/>
  <c r="AI13" i="12"/>
  <c r="G12" i="12"/>
  <c r="AM18" i="12"/>
  <c r="AM12" i="12"/>
  <c r="AM17" i="12"/>
  <c r="AM11" i="12"/>
  <c r="AM22" i="12"/>
  <c r="AM10" i="12"/>
  <c r="AM9" i="12"/>
  <c r="AM16" i="12"/>
  <c r="AQ20" i="12"/>
  <c r="AU11" i="12"/>
  <c r="BO9" i="11"/>
  <c r="AQ9" i="11"/>
  <c r="AM9" i="11"/>
  <c r="AI9" i="11"/>
  <c r="AE9" i="11"/>
  <c r="S9" i="11"/>
  <c r="O9" i="11"/>
  <c r="K9" i="11"/>
  <c r="BC9" i="11"/>
  <c r="G9" i="11"/>
  <c r="BK9" i="11"/>
  <c r="AY9" i="11"/>
  <c r="W9" i="11"/>
  <c r="AA9" i="11"/>
  <c r="AY21" i="15" l="1"/>
  <c r="BQ21" i="15"/>
  <c r="BQ25" i="13"/>
  <c r="BQ10" i="13"/>
  <c r="BQ15" i="13"/>
  <c r="BQ11" i="13"/>
  <c r="BQ22" i="13"/>
  <c r="BQ14" i="13"/>
  <c r="BQ24" i="13"/>
  <c r="BQ23" i="13"/>
  <c r="BQ17" i="13"/>
  <c r="BQ20" i="13"/>
  <c r="BQ18" i="13"/>
  <c r="BQ19" i="13"/>
  <c r="BQ13" i="13"/>
  <c r="BQ16" i="13"/>
  <c r="BQ12" i="13"/>
  <c r="BQ12" i="11"/>
  <c r="BQ17" i="11"/>
  <c r="BQ16" i="11"/>
  <c r="BQ18" i="11"/>
  <c r="BQ9" i="11"/>
  <c r="BQ19" i="11"/>
  <c r="BQ14" i="11"/>
  <c r="BQ13" i="11"/>
  <c r="BQ20" i="11"/>
  <c r="BQ24" i="11"/>
  <c r="BQ10" i="11"/>
  <c r="BQ22" i="11"/>
  <c r="BQ21" i="11"/>
  <c r="BQ11" i="11"/>
  <c r="BQ23" i="11"/>
  <c r="AQ21" i="15"/>
  <c r="BK21" i="15"/>
  <c r="BO21" i="15"/>
  <c r="BQ15" i="15"/>
  <c r="BQ18" i="15"/>
  <c r="BQ23" i="17" s="1"/>
  <c r="AA21" i="15"/>
  <c r="AM21" i="15"/>
  <c r="AE21" i="15"/>
  <c r="BQ15" i="18"/>
  <c r="BQ16" i="18"/>
  <c r="BQ20" i="18"/>
  <c r="BQ19" i="18"/>
  <c r="BQ11" i="18"/>
  <c r="BQ10" i="18"/>
  <c r="BQ9" i="18"/>
  <c r="BQ22" i="18"/>
  <c r="BQ14" i="18"/>
  <c r="BQ13" i="18"/>
  <c r="BQ17" i="18"/>
  <c r="BQ21" i="18"/>
  <c r="BQ12" i="18"/>
  <c r="BQ12" i="17"/>
  <c r="BQ18" i="17"/>
  <c r="BQ20" i="17"/>
  <c r="BQ19" i="17"/>
  <c r="BQ17" i="17"/>
  <c r="BQ10" i="17"/>
  <c r="BQ15" i="17"/>
  <c r="BQ13" i="17"/>
  <c r="BQ22" i="17"/>
  <c r="BQ21" i="17"/>
  <c r="BQ14" i="17"/>
  <c r="BQ11" i="17"/>
  <c r="BQ16" i="17"/>
  <c r="BQ17" i="16"/>
  <c r="BQ19" i="16"/>
  <c r="BQ22" i="16"/>
  <c r="BQ11" i="16"/>
  <c r="BQ18" i="16"/>
  <c r="BQ10" i="16"/>
  <c r="BQ16" i="16"/>
  <c r="BQ14" i="16"/>
  <c r="BQ20" i="16"/>
  <c r="BQ15" i="16"/>
  <c r="BQ13" i="16"/>
  <c r="BQ21" i="16"/>
  <c r="BQ12" i="16"/>
  <c r="W26" i="13"/>
  <c r="BQ10" i="15"/>
  <c r="AI26" i="13"/>
  <c r="AM26" i="13"/>
  <c r="BG26" i="13"/>
  <c r="BQ9" i="15"/>
  <c r="BQ16" i="15"/>
  <c r="BQ24" i="14" s="1"/>
  <c r="BQ12" i="15"/>
  <c r="BQ17" i="15"/>
  <c r="BQ23" i="16" s="1"/>
  <c r="BK26" i="13"/>
  <c r="BQ11" i="15"/>
  <c r="BQ13" i="15"/>
  <c r="BQ25" i="11" s="1"/>
  <c r="BQ14" i="15"/>
  <c r="BQ23" i="12" s="1"/>
  <c r="BQ20" i="15"/>
  <c r="BQ21" i="19" s="1"/>
  <c r="BQ19" i="15"/>
  <c r="BQ23" i="18" s="1"/>
  <c r="O21" i="15"/>
  <c r="AY26" i="13"/>
  <c r="K21" i="15"/>
  <c r="W21" i="15"/>
  <c r="BC21" i="15"/>
  <c r="BG21" i="15"/>
  <c r="AU21" i="15"/>
  <c r="AI21" i="15"/>
  <c r="O26" i="13"/>
  <c r="AA26" i="13"/>
  <c r="S21" i="15"/>
  <c r="BO26" i="13"/>
  <c r="BQ23" i="14"/>
  <c r="BQ15" i="14"/>
  <c r="BQ11" i="14"/>
  <c r="BQ12" i="14"/>
  <c r="BQ16" i="14"/>
  <c r="BQ22" i="14"/>
  <c r="BQ19" i="14"/>
  <c r="BQ10" i="14"/>
  <c r="BQ14" i="14"/>
  <c r="BQ18" i="14"/>
  <c r="BQ13" i="14"/>
  <c r="BQ21" i="14"/>
  <c r="BQ20" i="14"/>
  <c r="BQ17" i="14"/>
  <c r="BQ9" i="13"/>
  <c r="BQ21" i="12"/>
  <c r="BQ22" i="12"/>
  <c r="BQ19" i="12"/>
  <c r="BQ9" i="12"/>
  <c r="BQ14" i="12"/>
  <c r="BQ15" i="12"/>
  <c r="BQ13" i="12"/>
  <c r="BQ18" i="12"/>
  <c r="BQ10" i="12"/>
  <c r="BQ16" i="12"/>
  <c r="BQ11" i="12"/>
  <c r="BQ17" i="12"/>
  <c r="BQ12" i="12"/>
  <c r="Q23" i="9"/>
  <c r="P23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M23" i="9"/>
  <c r="L23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I23" i="9"/>
  <c r="H23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E23" i="9"/>
  <c r="D23" i="9"/>
  <c r="BN9" i="9"/>
  <c r="BN23" i="9" s="1"/>
  <c r="BJ9" i="9"/>
  <c r="BJ23" i="9" s="1"/>
  <c r="BF9" i="9"/>
  <c r="BF23" i="9" s="1"/>
  <c r="BB9" i="9"/>
  <c r="BB23" i="9" s="1"/>
  <c r="AX9" i="9"/>
  <c r="AX23" i="9" s="1"/>
  <c r="AT9" i="9"/>
  <c r="AT23" i="9" s="1"/>
  <c r="AP9" i="9"/>
  <c r="AP23" i="9" s="1"/>
  <c r="AL9" i="9"/>
  <c r="AL23" i="9" s="1"/>
  <c r="AH9" i="9"/>
  <c r="AH23" i="9" s="1"/>
  <c r="AD9" i="9"/>
  <c r="Z9" i="9"/>
  <c r="Z23" i="9" s="1"/>
  <c r="V9" i="9"/>
  <c r="V23" i="9" s="1"/>
  <c r="R9" i="9"/>
  <c r="N9" i="9"/>
  <c r="J9" i="9"/>
  <c r="F9" i="9"/>
  <c r="BM21" i="8"/>
  <c r="BL21" i="8"/>
  <c r="BI21" i="8"/>
  <c r="BH21" i="8"/>
  <c r="BE21" i="8"/>
  <c r="BD21" i="8"/>
  <c r="BA21" i="8"/>
  <c r="AZ21" i="8"/>
  <c r="AW21" i="8"/>
  <c r="AV21" i="8"/>
  <c r="AS21" i="8"/>
  <c r="AR21" i="8"/>
  <c r="AO21" i="8"/>
  <c r="AN21" i="8"/>
  <c r="AK21" i="8"/>
  <c r="AJ21" i="8"/>
  <c r="AG21" i="8"/>
  <c r="AF21" i="8"/>
  <c r="AC21" i="8"/>
  <c r="AB21" i="8"/>
  <c r="Y21" i="8"/>
  <c r="X21" i="8"/>
  <c r="U21" i="8"/>
  <c r="T21" i="8"/>
  <c r="Q21" i="8"/>
  <c r="P21" i="8"/>
  <c r="M21" i="8"/>
  <c r="L21" i="8"/>
  <c r="I21" i="8"/>
  <c r="H21" i="8"/>
  <c r="E21" i="8"/>
  <c r="D21" i="8"/>
  <c r="BN20" i="8"/>
  <c r="BJ20" i="8"/>
  <c r="BF20" i="8"/>
  <c r="BB20" i="8"/>
  <c r="AX20" i="8"/>
  <c r="AT20" i="8"/>
  <c r="AP20" i="8"/>
  <c r="AL20" i="8"/>
  <c r="AH20" i="8"/>
  <c r="AD20" i="8"/>
  <c r="Z20" i="8"/>
  <c r="V20" i="8"/>
  <c r="R20" i="8"/>
  <c r="N20" i="8"/>
  <c r="J20" i="8"/>
  <c r="F20" i="8"/>
  <c r="BN19" i="8"/>
  <c r="BJ19" i="8"/>
  <c r="BF19" i="8"/>
  <c r="BB19" i="8"/>
  <c r="AX19" i="8"/>
  <c r="AT19" i="8"/>
  <c r="AP19" i="8"/>
  <c r="AL19" i="8"/>
  <c r="AH19" i="8"/>
  <c r="AD19" i="8"/>
  <c r="Z19" i="8"/>
  <c r="V19" i="8"/>
  <c r="R19" i="8"/>
  <c r="N19" i="8"/>
  <c r="J19" i="8"/>
  <c r="F19" i="8"/>
  <c r="BN18" i="8"/>
  <c r="BJ18" i="8"/>
  <c r="BF18" i="8"/>
  <c r="BB18" i="8"/>
  <c r="AX18" i="8"/>
  <c r="AT18" i="8"/>
  <c r="AP18" i="8"/>
  <c r="AL18" i="8"/>
  <c r="AH18" i="8"/>
  <c r="AD18" i="8"/>
  <c r="Z18" i="8"/>
  <c r="V18" i="8"/>
  <c r="R18" i="8"/>
  <c r="N18" i="8"/>
  <c r="J18" i="8"/>
  <c r="F18" i="8"/>
  <c r="BN17" i="8"/>
  <c r="BJ17" i="8"/>
  <c r="BF17" i="8"/>
  <c r="BB17" i="8"/>
  <c r="AX17" i="8"/>
  <c r="AT17" i="8"/>
  <c r="AP17" i="8"/>
  <c r="AL17" i="8"/>
  <c r="AH17" i="8"/>
  <c r="AD17" i="8"/>
  <c r="Z17" i="8"/>
  <c r="V17" i="8"/>
  <c r="R17" i="8"/>
  <c r="N17" i="8"/>
  <c r="J17" i="8"/>
  <c r="F17" i="8"/>
  <c r="BN16" i="8"/>
  <c r="BJ16" i="8"/>
  <c r="BF16" i="8"/>
  <c r="BB16" i="8"/>
  <c r="AX16" i="8"/>
  <c r="AT16" i="8"/>
  <c r="AP16" i="8"/>
  <c r="AL16" i="8"/>
  <c r="AH16" i="8"/>
  <c r="AD16" i="8"/>
  <c r="Z16" i="8"/>
  <c r="V16" i="8"/>
  <c r="R16" i="8"/>
  <c r="N16" i="8"/>
  <c r="J16" i="8"/>
  <c r="F16" i="8"/>
  <c r="BN15" i="8"/>
  <c r="BJ15" i="8"/>
  <c r="BF15" i="8"/>
  <c r="BB15" i="8"/>
  <c r="AX15" i="8"/>
  <c r="AT15" i="8"/>
  <c r="AP15" i="8"/>
  <c r="AL15" i="8"/>
  <c r="AH15" i="8"/>
  <c r="AD15" i="8"/>
  <c r="Z15" i="8"/>
  <c r="V15" i="8"/>
  <c r="R15" i="8"/>
  <c r="N15" i="8"/>
  <c r="J15" i="8"/>
  <c r="F15" i="8"/>
  <c r="BN14" i="8"/>
  <c r="BJ14" i="8"/>
  <c r="BF14" i="8"/>
  <c r="BB14" i="8"/>
  <c r="AX14" i="8"/>
  <c r="AT14" i="8"/>
  <c r="AP14" i="8"/>
  <c r="AL14" i="8"/>
  <c r="AH14" i="8"/>
  <c r="AD14" i="8"/>
  <c r="Z14" i="8"/>
  <c r="V14" i="8"/>
  <c r="R14" i="8"/>
  <c r="N14" i="8"/>
  <c r="J14" i="8"/>
  <c r="F14" i="8"/>
  <c r="BN13" i="8"/>
  <c r="BJ13" i="8"/>
  <c r="BF13" i="8"/>
  <c r="BB13" i="8"/>
  <c r="AX13" i="8"/>
  <c r="AT13" i="8"/>
  <c r="AP13" i="8"/>
  <c r="AL13" i="8"/>
  <c r="AH13" i="8"/>
  <c r="AD13" i="8"/>
  <c r="Z13" i="8"/>
  <c r="V13" i="8"/>
  <c r="R13" i="8"/>
  <c r="N13" i="8"/>
  <c r="J13" i="8"/>
  <c r="F13" i="8"/>
  <c r="BN12" i="8"/>
  <c r="BJ12" i="8"/>
  <c r="BF12" i="8"/>
  <c r="BB12" i="8"/>
  <c r="AX12" i="8"/>
  <c r="AT12" i="8"/>
  <c r="AP12" i="8"/>
  <c r="AL12" i="8"/>
  <c r="AH12" i="8"/>
  <c r="AD12" i="8"/>
  <c r="Z12" i="8"/>
  <c r="V12" i="8"/>
  <c r="R12" i="8"/>
  <c r="N12" i="8"/>
  <c r="J12" i="8"/>
  <c r="F12" i="8"/>
  <c r="BN11" i="8"/>
  <c r="BJ11" i="8"/>
  <c r="BF11" i="8"/>
  <c r="BB11" i="8"/>
  <c r="AX11" i="8"/>
  <c r="AT11" i="8"/>
  <c r="AP11" i="8"/>
  <c r="AL11" i="8"/>
  <c r="AH11" i="8"/>
  <c r="AD11" i="8"/>
  <c r="Z11" i="8"/>
  <c r="V11" i="8"/>
  <c r="R11" i="8"/>
  <c r="N11" i="8"/>
  <c r="J11" i="8"/>
  <c r="F11" i="8"/>
  <c r="BN10" i="8"/>
  <c r="BJ10" i="8"/>
  <c r="BF10" i="8"/>
  <c r="BB10" i="8"/>
  <c r="AX10" i="8"/>
  <c r="AT10" i="8"/>
  <c r="AP10" i="8"/>
  <c r="AL10" i="8"/>
  <c r="AH10" i="8"/>
  <c r="AD10" i="8"/>
  <c r="Z10" i="8"/>
  <c r="V10" i="8"/>
  <c r="R10" i="8"/>
  <c r="N10" i="8"/>
  <c r="J10" i="8"/>
  <c r="F10" i="8"/>
  <c r="BN9" i="8"/>
  <c r="BJ9" i="8"/>
  <c r="BF9" i="8"/>
  <c r="BB9" i="8"/>
  <c r="AX9" i="8"/>
  <c r="AT9" i="8"/>
  <c r="AP9" i="8"/>
  <c r="AL9" i="8"/>
  <c r="AH9" i="8"/>
  <c r="AD9" i="8"/>
  <c r="Z9" i="8"/>
  <c r="V9" i="8"/>
  <c r="R9" i="8"/>
  <c r="N9" i="8"/>
  <c r="J9" i="8"/>
  <c r="F9" i="8"/>
  <c r="BM21" i="7"/>
  <c r="BL21" i="7"/>
  <c r="BI21" i="7"/>
  <c r="BH21" i="7"/>
  <c r="BE21" i="7"/>
  <c r="BD21" i="7"/>
  <c r="BA21" i="7"/>
  <c r="AZ21" i="7"/>
  <c r="AW21" i="7"/>
  <c r="AV21" i="7"/>
  <c r="AS21" i="7"/>
  <c r="AR21" i="7"/>
  <c r="AO21" i="7"/>
  <c r="AN21" i="7"/>
  <c r="AK21" i="7"/>
  <c r="AJ21" i="7"/>
  <c r="AG21" i="7"/>
  <c r="AF21" i="7"/>
  <c r="AC21" i="7"/>
  <c r="AB21" i="7"/>
  <c r="Y21" i="7"/>
  <c r="X21" i="7"/>
  <c r="U21" i="7"/>
  <c r="T21" i="7"/>
  <c r="Q21" i="7"/>
  <c r="P21" i="7"/>
  <c r="M21" i="7"/>
  <c r="L21" i="7"/>
  <c r="I21" i="7"/>
  <c r="H21" i="7"/>
  <c r="E21" i="7"/>
  <c r="D21" i="7"/>
  <c r="BN20" i="7"/>
  <c r="BJ20" i="7"/>
  <c r="BF20" i="7"/>
  <c r="BB20" i="7"/>
  <c r="AX20" i="7"/>
  <c r="AT20" i="7"/>
  <c r="AP20" i="7"/>
  <c r="AL20" i="7"/>
  <c r="AH20" i="7"/>
  <c r="AD20" i="7"/>
  <c r="Z20" i="7"/>
  <c r="V20" i="7"/>
  <c r="R20" i="7"/>
  <c r="N20" i="7"/>
  <c r="J20" i="7"/>
  <c r="F20" i="7"/>
  <c r="BN19" i="7"/>
  <c r="BJ19" i="7"/>
  <c r="BF19" i="7"/>
  <c r="BB19" i="7"/>
  <c r="AX19" i="7"/>
  <c r="AT19" i="7"/>
  <c r="AP19" i="7"/>
  <c r="AL19" i="7"/>
  <c r="AH19" i="7"/>
  <c r="AD19" i="7"/>
  <c r="Z19" i="7"/>
  <c r="V19" i="7"/>
  <c r="R19" i="7"/>
  <c r="N19" i="7"/>
  <c r="J19" i="7"/>
  <c r="F19" i="7"/>
  <c r="BN18" i="7"/>
  <c r="BJ18" i="7"/>
  <c r="BF18" i="7"/>
  <c r="BB18" i="7"/>
  <c r="AX18" i="7"/>
  <c r="AT18" i="7"/>
  <c r="AP18" i="7"/>
  <c r="AL18" i="7"/>
  <c r="AH18" i="7"/>
  <c r="AD18" i="7"/>
  <c r="Z18" i="7"/>
  <c r="V18" i="7"/>
  <c r="R18" i="7"/>
  <c r="N18" i="7"/>
  <c r="J18" i="7"/>
  <c r="F18" i="7"/>
  <c r="BN17" i="7"/>
  <c r="BJ17" i="7"/>
  <c r="BF17" i="7"/>
  <c r="BB17" i="7"/>
  <c r="AX17" i="7"/>
  <c r="AT17" i="7"/>
  <c r="AP17" i="7"/>
  <c r="AL17" i="7"/>
  <c r="AH17" i="7"/>
  <c r="AD17" i="7"/>
  <c r="Z17" i="7"/>
  <c r="V17" i="7"/>
  <c r="R17" i="7"/>
  <c r="N17" i="7"/>
  <c r="J17" i="7"/>
  <c r="F17" i="7"/>
  <c r="BN16" i="7"/>
  <c r="BJ16" i="7"/>
  <c r="BF16" i="7"/>
  <c r="BB16" i="7"/>
  <c r="AX16" i="7"/>
  <c r="AT16" i="7"/>
  <c r="AP16" i="7"/>
  <c r="AL16" i="7"/>
  <c r="AH16" i="7"/>
  <c r="AD16" i="7"/>
  <c r="Z16" i="7"/>
  <c r="V16" i="7"/>
  <c r="R16" i="7"/>
  <c r="N16" i="7"/>
  <c r="J16" i="7"/>
  <c r="F16" i="7"/>
  <c r="BN15" i="7"/>
  <c r="BJ15" i="7"/>
  <c r="BF15" i="7"/>
  <c r="BB15" i="7"/>
  <c r="AX15" i="7"/>
  <c r="AT15" i="7"/>
  <c r="AP15" i="7"/>
  <c r="AL15" i="7"/>
  <c r="AH15" i="7"/>
  <c r="AD15" i="7"/>
  <c r="Z15" i="7"/>
  <c r="V15" i="7"/>
  <c r="R15" i="7"/>
  <c r="N15" i="7"/>
  <c r="J15" i="7"/>
  <c r="F15" i="7"/>
  <c r="BN14" i="7"/>
  <c r="BJ14" i="7"/>
  <c r="BF14" i="7"/>
  <c r="BB14" i="7"/>
  <c r="AX14" i="7"/>
  <c r="AT14" i="7"/>
  <c r="AP14" i="7"/>
  <c r="AL14" i="7"/>
  <c r="AH14" i="7"/>
  <c r="AD14" i="7"/>
  <c r="Z14" i="7"/>
  <c r="V14" i="7"/>
  <c r="R14" i="7"/>
  <c r="N14" i="7"/>
  <c r="J14" i="7"/>
  <c r="F14" i="7"/>
  <c r="BN13" i="7"/>
  <c r="BJ13" i="7"/>
  <c r="BF13" i="7"/>
  <c r="BB13" i="7"/>
  <c r="AX13" i="7"/>
  <c r="AT13" i="7"/>
  <c r="AP13" i="7"/>
  <c r="AL13" i="7"/>
  <c r="AH13" i="7"/>
  <c r="AD13" i="7"/>
  <c r="Z13" i="7"/>
  <c r="V13" i="7"/>
  <c r="R13" i="7"/>
  <c r="N13" i="7"/>
  <c r="J13" i="7"/>
  <c r="F13" i="7"/>
  <c r="BN12" i="7"/>
  <c r="BJ12" i="7"/>
  <c r="BF12" i="7"/>
  <c r="BB12" i="7"/>
  <c r="AX12" i="7"/>
  <c r="AT12" i="7"/>
  <c r="AP12" i="7"/>
  <c r="AL12" i="7"/>
  <c r="AH12" i="7"/>
  <c r="AD12" i="7"/>
  <c r="Z12" i="7"/>
  <c r="V12" i="7"/>
  <c r="R12" i="7"/>
  <c r="N12" i="7"/>
  <c r="J12" i="7"/>
  <c r="F12" i="7"/>
  <c r="BN11" i="7"/>
  <c r="BJ11" i="7"/>
  <c r="BF11" i="7"/>
  <c r="BB11" i="7"/>
  <c r="AX11" i="7"/>
  <c r="AT11" i="7"/>
  <c r="AP11" i="7"/>
  <c r="AL11" i="7"/>
  <c r="AH11" i="7"/>
  <c r="AD11" i="7"/>
  <c r="Z11" i="7"/>
  <c r="V11" i="7"/>
  <c r="R11" i="7"/>
  <c r="N11" i="7"/>
  <c r="J11" i="7"/>
  <c r="F11" i="7"/>
  <c r="BN10" i="7"/>
  <c r="BJ10" i="7"/>
  <c r="BF10" i="7"/>
  <c r="BB10" i="7"/>
  <c r="AX10" i="7"/>
  <c r="AT10" i="7"/>
  <c r="AP10" i="7"/>
  <c r="AL10" i="7"/>
  <c r="AH10" i="7"/>
  <c r="AD10" i="7"/>
  <c r="Z10" i="7"/>
  <c r="V10" i="7"/>
  <c r="R10" i="7"/>
  <c r="N10" i="7"/>
  <c r="J10" i="7"/>
  <c r="F10" i="7"/>
  <c r="BN9" i="7"/>
  <c r="BJ9" i="7"/>
  <c r="BF9" i="7"/>
  <c r="BB9" i="7"/>
  <c r="AX9" i="7"/>
  <c r="AT9" i="7"/>
  <c r="AP9" i="7"/>
  <c r="AL9" i="7"/>
  <c r="AH9" i="7"/>
  <c r="AD9" i="7"/>
  <c r="Z9" i="7"/>
  <c r="V9" i="7"/>
  <c r="R9" i="7"/>
  <c r="N9" i="7"/>
  <c r="J9" i="7"/>
  <c r="F9" i="7"/>
  <c r="BN10" i="4"/>
  <c r="BN11" i="4"/>
  <c r="BN12" i="4"/>
  <c r="BN13" i="4"/>
  <c r="BN14" i="4"/>
  <c r="BN15" i="4"/>
  <c r="BN16" i="4"/>
  <c r="BN17" i="4"/>
  <c r="BN18" i="4"/>
  <c r="BN19" i="4"/>
  <c r="BN20" i="4"/>
  <c r="BN21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F10" i="4"/>
  <c r="BF11" i="4"/>
  <c r="BF12" i="4"/>
  <c r="BF13" i="4"/>
  <c r="BF14" i="4"/>
  <c r="BF15" i="4"/>
  <c r="BF16" i="4"/>
  <c r="BF17" i="4"/>
  <c r="BF18" i="4"/>
  <c r="BF19" i="4"/>
  <c r="BF20" i="4"/>
  <c r="BF21" i="4"/>
  <c r="BB10" i="4"/>
  <c r="BB11" i="4"/>
  <c r="BB12" i="4"/>
  <c r="BB13" i="4"/>
  <c r="BB14" i="4"/>
  <c r="BB15" i="4"/>
  <c r="BB16" i="4"/>
  <c r="BB17" i="4"/>
  <c r="BB18" i="4"/>
  <c r="BB19" i="4"/>
  <c r="BB20" i="4"/>
  <c r="BB21" i="4"/>
  <c r="AX10" i="4"/>
  <c r="AX11" i="4"/>
  <c r="AX12" i="4"/>
  <c r="AX13" i="4"/>
  <c r="AX14" i="4"/>
  <c r="AX15" i="4"/>
  <c r="AX16" i="4"/>
  <c r="AX17" i="4"/>
  <c r="AX18" i="4"/>
  <c r="AX19" i="4"/>
  <c r="AX20" i="4"/>
  <c r="AX21" i="4"/>
  <c r="AT10" i="4"/>
  <c r="AT11" i="4"/>
  <c r="AT12" i="4"/>
  <c r="AT13" i="4"/>
  <c r="AT14" i="4"/>
  <c r="AT15" i="4"/>
  <c r="AT16" i="4"/>
  <c r="AT17" i="4"/>
  <c r="AT18" i="4"/>
  <c r="AT19" i="4"/>
  <c r="AT20" i="4"/>
  <c r="AT21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Z10" i="4"/>
  <c r="Z11" i="4"/>
  <c r="Z12" i="4"/>
  <c r="Z13" i="4"/>
  <c r="Z14" i="4"/>
  <c r="Z15" i="4"/>
  <c r="Z16" i="4"/>
  <c r="Z17" i="4"/>
  <c r="Z18" i="4"/>
  <c r="Z19" i="4"/>
  <c r="Z20" i="4"/>
  <c r="Z21" i="4"/>
  <c r="V10" i="4"/>
  <c r="V11" i="4"/>
  <c r="V12" i="4"/>
  <c r="V13" i="4"/>
  <c r="V14" i="4"/>
  <c r="V15" i="4"/>
  <c r="V16" i="4"/>
  <c r="V17" i="4"/>
  <c r="V18" i="4"/>
  <c r="V19" i="4"/>
  <c r="V20" i="4"/>
  <c r="V21" i="4"/>
  <c r="R10" i="4"/>
  <c r="R11" i="4"/>
  <c r="R12" i="4"/>
  <c r="R13" i="4"/>
  <c r="R14" i="4"/>
  <c r="R15" i="4"/>
  <c r="R16" i="4"/>
  <c r="R17" i="4"/>
  <c r="R18" i="4"/>
  <c r="R19" i="4"/>
  <c r="R20" i="4"/>
  <c r="R21" i="4"/>
  <c r="N10" i="4"/>
  <c r="N11" i="4"/>
  <c r="N12" i="4"/>
  <c r="N13" i="4"/>
  <c r="N14" i="4"/>
  <c r="N15" i="4"/>
  <c r="N16" i="4"/>
  <c r="N17" i="4"/>
  <c r="N18" i="4"/>
  <c r="N19" i="4"/>
  <c r="N20" i="4"/>
  <c r="N21" i="4"/>
  <c r="H22" i="4"/>
  <c r="I22" i="4"/>
  <c r="J10" i="4"/>
  <c r="J11" i="4"/>
  <c r="J12" i="4"/>
  <c r="J13" i="4"/>
  <c r="J14" i="4"/>
  <c r="J15" i="4"/>
  <c r="J16" i="4"/>
  <c r="J17" i="4"/>
  <c r="J18" i="4"/>
  <c r="J19" i="4"/>
  <c r="J20" i="4"/>
  <c r="J21" i="4"/>
  <c r="F21" i="4"/>
  <c r="F10" i="4"/>
  <c r="F11" i="4"/>
  <c r="F12" i="4"/>
  <c r="F13" i="4"/>
  <c r="F14" i="4"/>
  <c r="F15" i="4"/>
  <c r="F16" i="4"/>
  <c r="F17" i="4"/>
  <c r="F18" i="4"/>
  <c r="F19" i="4"/>
  <c r="F20" i="4"/>
  <c r="F9" i="4"/>
  <c r="E22" i="4"/>
  <c r="L22" i="4"/>
  <c r="M22" i="4"/>
  <c r="P22" i="4"/>
  <c r="Q22" i="4"/>
  <c r="T22" i="4"/>
  <c r="U22" i="4"/>
  <c r="X22" i="4"/>
  <c r="Y22" i="4"/>
  <c r="AB22" i="4"/>
  <c r="AC22" i="4"/>
  <c r="AF22" i="4"/>
  <c r="AG22" i="4"/>
  <c r="AJ22" i="4"/>
  <c r="AK22" i="4"/>
  <c r="AN22" i="4"/>
  <c r="AO22" i="4"/>
  <c r="AR22" i="4"/>
  <c r="AS22" i="4"/>
  <c r="AV22" i="4"/>
  <c r="AW22" i="4"/>
  <c r="AZ22" i="4"/>
  <c r="BA22" i="4"/>
  <c r="BD22" i="4"/>
  <c r="BE22" i="4"/>
  <c r="BH22" i="4"/>
  <c r="BI22" i="4"/>
  <c r="BL22" i="4"/>
  <c r="BM22" i="4"/>
  <c r="D22" i="4"/>
  <c r="BN9" i="4"/>
  <c r="BJ9" i="4"/>
  <c r="BF9" i="4"/>
  <c r="BB9" i="4"/>
  <c r="AX9" i="4"/>
  <c r="AT9" i="4"/>
  <c r="AP9" i="4"/>
  <c r="AL9" i="4"/>
  <c r="AH9" i="4"/>
  <c r="AD9" i="4"/>
  <c r="Z9" i="4"/>
  <c r="V9" i="4"/>
  <c r="R9" i="4"/>
  <c r="N9" i="4"/>
  <c r="J9" i="4"/>
  <c r="BP18" i="9" l="1"/>
  <c r="BP16" i="9"/>
  <c r="BO19" i="9"/>
  <c r="BO21" i="9"/>
  <c r="BO10" i="9"/>
  <c r="BO11" i="9"/>
  <c r="BO20" i="9"/>
  <c r="BO15" i="9"/>
  <c r="BO16" i="9"/>
  <c r="BO18" i="9"/>
  <c r="BO22" i="9"/>
  <c r="BO17" i="9"/>
  <c r="BO12" i="9"/>
  <c r="BO14" i="9"/>
  <c r="BO13" i="9"/>
  <c r="BK19" i="9"/>
  <c r="BK18" i="9"/>
  <c r="BK16" i="9"/>
  <c r="BK14" i="9"/>
  <c r="BK15" i="9"/>
  <c r="BK13" i="9"/>
  <c r="BK12" i="9"/>
  <c r="BK17" i="9"/>
  <c r="BK11" i="9"/>
  <c r="BK22" i="9"/>
  <c r="BK10" i="9"/>
  <c r="BK21" i="9"/>
  <c r="BK20" i="9"/>
  <c r="BG11" i="9"/>
  <c r="BG15" i="9"/>
  <c r="BG18" i="9"/>
  <c r="BG13" i="9"/>
  <c r="BG20" i="9"/>
  <c r="BG10" i="9"/>
  <c r="BG19" i="9"/>
  <c r="BG12" i="9"/>
  <c r="BG17" i="9"/>
  <c r="BG16" i="9"/>
  <c r="BG14" i="9"/>
  <c r="BG22" i="9"/>
  <c r="BG21" i="9"/>
  <c r="BC19" i="9"/>
  <c r="BC20" i="9"/>
  <c r="BC22" i="9"/>
  <c r="BC21" i="9"/>
  <c r="BC17" i="9"/>
  <c r="BC18" i="9"/>
  <c r="BC11" i="9"/>
  <c r="BC16" i="9"/>
  <c r="BC15" i="9"/>
  <c r="BC10" i="9"/>
  <c r="BC14" i="9"/>
  <c r="BC13" i="9"/>
  <c r="BC12" i="9"/>
  <c r="AY19" i="9"/>
  <c r="AY21" i="9"/>
  <c r="AY10" i="9"/>
  <c r="AY20" i="9"/>
  <c r="AY17" i="9"/>
  <c r="AY22" i="9"/>
  <c r="AY18" i="9"/>
  <c r="AY16" i="9"/>
  <c r="AY11" i="9"/>
  <c r="AY12" i="9"/>
  <c r="AY15" i="9"/>
  <c r="AY14" i="9"/>
  <c r="AY13" i="9"/>
  <c r="AU10" i="9"/>
  <c r="AU12" i="9"/>
  <c r="AU21" i="9"/>
  <c r="AU20" i="9"/>
  <c r="AU17" i="9"/>
  <c r="AU19" i="9"/>
  <c r="AU18" i="9"/>
  <c r="AU16" i="9"/>
  <c r="AU15" i="9"/>
  <c r="AU14" i="9"/>
  <c r="AU11" i="9"/>
  <c r="AU13" i="9"/>
  <c r="AU22" i="9"/>
  <c r="AQ21" i="9"/>
  <c r="AQ20" i="9"/>
  <c r="AQ19" i="9"/>
  <c r="AQ15" i="9"/>
  <c r="AQ18" i="9"/>
  <c r="AQ14" i="9"/>
  <c r="AQ17" i="9"/>
  <c r="AQ13" i="9"/>
  <c r="AQ11" i="9"/>
  <c r="AQ22" i="9"/>
  <c r="AQ16" i="9"/>
  <c r="AQ12" i="9"/>
  <c r="AQ10" i="9"/>
  <c r="AM21" i="9"/>
  <c r="AM10" i="9"/>
  <c r="AM20" i="9"/>
  <c r="AM18" i="9"/>
  <c r="AM17" i="9"/>
  <c r="AM19" i="9"/>
  <c r="AM16" i="9"/>
  <c r="AM15" i="9"/>
  <c r="AM14" i="9"/>
  <c r="AM13" i="9"/>
  <c r="AM12" i="9"/>
  <c r="AM11" i="9"/>
  <c r="AM22" i="9"/>
  <c r="AI19" i="9"/>
  <c r="AI17" i="9"/>
  <c r="AI12" i="9"/>
  <c r="AI18" i="9"/>
  <c r="AI14" i="9"/>
  <c r="AI21" i="9"/>
  <c r="AI16" i="9"/>
  <c r="AI11" i="9"/>
  <c r="AI15" i="9"/>
  <c r="AI22" i="9"/>
  <c r="AI20" i="9"/>
  <c r="AI10" i="9"/>
  <c r="AI13" i="9"/>
  <c r="AD23" i="9"/>
  <c r="AA10" i="9"/>
  <c r="AA22" i="9"/>
  <c r="AA14" i="9"/>
  <c r="AA12" i="9"/>
  <c r="AA21" i="9"/>
  <c r="AA11" i="9"/>
  <c r="AA13" i="9"/>
  <c r="AA20" i="9"/>
  <c r="AA19" i="9"/>
  <c r="AA18" i="9"/>
  <c r="AA17" i="9"/>
  <c r="AA16" i="9"/>
  <c r="AA15" i="9"/>
  <c r="W19" i="9"/>
  <c r="W21" i="9"/>
  <c r="W17" i="9"/>
  <c r="W11" i="9"/>
  <c r="W18" i="9"/>
  <c r="W14" i="9"/>
  <c r="W16" i="9"/>
  <c r="W22" i="9"/>
  <c r="W15" i="9"/>
  <c r="W10" i="9"/>
  <c r="W13" i="9"/>
  <c r="W12" i="9"/>
  <c r="W20" i="9"/>
  <c r="BP21" i="9"/>
  <c r="BP14" i="9"/>
  <c r="R23" i="9"/>
  <c r="S18" i="9" s="1"/>
  <c r="BP11" i="9"/>
  <c r="BP12" i="9"/>
  <c r="BP20" i="9"/>
  <c r="N23" i="9"/>
  <c r="O11" i="9" s="1"/>
  <c r="BP13" i="9"/>
  <c r="BP19" i="9"/>
  <c r="BP15" i="9"/>
  <c r="BP22" i="9"/>
  <c r="BP10" i="9"/>
  <c r="BP17" i="9"/>
  <c r="BF21" i="8"/>
  <c r="BG14" i="8" s="1"/>
  <c r="J22" i="4"/>
  <c r="K19" i="4" s="1"/>
  <c r="BQ26" i="13"/>
  <c r="AY23" i="9"/>
  <c r="BG23" i="9"/>
  <c r="AA21" i="7"/>
  <c r="O21" i="8"/>
  <c r="O23" i="9"/>
  <c r="AU23" i="9"/>
  <c r="K23" i="9"/>
  <c r="K21" i="8"/>
  <c r="AI21" i="7"/>
  <c r="AI21" i="8"/>
  <c r="AI23" i="9"/>
  <c r="F23" i="9"/>
  <c r="G15" i="9" s="1"/>
  <c r="J23" i="9"/>
  <c r="K19" i="9" s="1"/>
  <c r="BP9" i="9"/>
  <c r="W9" i="9"/>
  <c r="O21" i="7"/>
  <c r="BG21" i="7"/>
  <c r="K21" i="7"/>
  <c r="AT21" i="8"/>
  <c r="AU10" i="8" s="1"/>
  <c r="AL21" i="8"/>
  <c r="AM10" i="8" s="1"/>
  <c r="AH21" i="8"/>
  <c r="AI9" i="8" s="1"/>
  <c r="R21" i="8"/>
  <c r="S12" i="8" s="1"/>
  <c r="J21" i="8"/>
  <c r="K16" i="8" s="1"/>
  <c r="BP13" i="8"/>
  <c r="BP19" i="8"/>
  <c r="BP16" i="8"/>
  <c r="AI15" i="8"/>
  <c r="BP14" i="8"/>
  <c r="F21" i="8"/>
  <c r="G16" i="8" s="1"/>
  <c r="BP20" i="8"/>
  <c r="V21" i="8"/>
  <c r="W10" i="8" s="1"/>
  <c r="BP11" i="8"/>
  <c r="AP21" i="8"/>
  <c r="AQ13" i="8" s="1"/>
  <c r="BP17" i="8"/>
  <c r="BP10" i="8"/>
  <c r="BJ21" i="8"/>
  <c r="BK15" i="8" s="1"/>
  <c r="BB21" i="8"/>
  <c r="BC11" i="8" s="1"/>
  <c r="BP15" i="8"/>
  <c r="BN21" i="8"/>
  <c r="BO9" i="8" s="1"/>
  <c r="BP9" i="8"/>
  <c r="AI13" i="8"/>
  <c r="AI10" i="8"/>
  <c r="Z21" i="8"/>
  <c r="AA14" i="8" s="1"/>
  <c r="AX21" i="8"/>
  <c r="AY13" i="8" s="1"/>
  <c r="BP12" i="8"/>
  <c r="BP18" i="8"/>
  <c r="AD21" i="8"/>
  <c r="AE19" i="8" s="1"/>
  <c r="N21" i="8"/>
  <c r="O13" i="8" s="1"/>
  <c r="AT21" i="7"/>
  <c r="AU10" i="7" s="1"/>
  <c r="V21" i="7"/>
  <c r="W14" i="7" s="1"/>
  <c r="BP17" i="7"/>
  <c r="BP11" i="7"/>
  <c r="AX21" i="7"/>
  <c r="AY11" i="7" s="1"/>
  <c r="BB21" i="7"/>
  <c r="BC9" i="7" s="1"/>
  <c r="AH21" i="7"/>
  <c r="AI9" i="7" s="1"/>
  <c r="BP10" i="7"/>
  <c r="BP16" i="7"/>
  <c r="BF21" i="7"/>
  <c r="BG14" i="7" s="1"/>
  <c r="AP21" i="7"/>
  <c r="AQ17" i="7" s="1"/>
  <c r="BP19" i="7"/>
  <c r="R21" i="7"/>
  <c r="S12" i="7" s="1"/>
  <c r="BJ21" i="7"/>
  <c r="BK20" i="7" s="1"/>
  <c r="BP9" i="7"/>
  <c r="BN21" i="7"/>
  <c r="BO20" i="7" s="1"/>
  <c r="BP12" i="7"/>
  <c r="N21" i="7"/>
  <c r="O9" i="7" s="1"/>
  <c r="BP14" i="7"/>
  <c r="BP18" i="7"/>
  <c r="AL21" i="7"/>
  <c r="AM9" i="7" s="1"/>
  <c r="BP15" i="7"/>
  <c r="BP20" i="7"/>
  <c r="J21" i="7"/>
  <c r="K14" i="7" s="1"/>
  <c r="Z21" i="7"/>
  <c r="AA16" i="7" s="1"/>
  <c r="F21" i="7"/>
  <c r="G9" i="7" s="1"/>
  <c r="AD21" i="7"/>
  <c r="AE11" i="7" s="1"/>
  <c r="BP13" i="7"/>
  <c r="BP15" i="4"/>
  <c r="BP11" i="4"/>
  <c r="BP13" i="4"/>
  <c r="BP19" i="4"/>
  <c r="BP17" i="4"/>
  <c r="BP21" i="4"/>
  <c r="BP18" i="4"/>
  <c r="BP16" i="4"/>
  <c r="BP14" i="4"/>
  <c r="BP9" i="4"/>
  <c r="BP12" i="4"/>
  <c r="BP10" i="4"/>
  <c r="BP20" i="4"/>
  <c r="F22" i="4"/>
  <c r="G12" i="4" s="1"/>
  <c r="BN22" i="4"/>
  <c r="BO14" i="4" s="1"/>
  <c r="BJ22" i="4"/>
  <c r="BK14" i="4" s="1"/>
  <c r="BF22" i="4"/>
  <c r="BG14" i="4" s="1"/>
  <c r="BB22" i="4"/>
  <c r="BC18" i="4" s="1"/>
  <c r="AX22" i="4"/>
  <c r="AY14" i="4" s="1"/>
  <c r="AT22" i="4"/>
  <c r="AU12" i="4" s="1"/>
  <c r="AP22" i="4"/>
  <c r="AQ21" i="4" s="1"/>
  <c r="AL22" i="4"/>
  <c r="AM15" i="4" s="1"/>
  <c r="AH22" i="4"/>
  <c r="AI15" i="4" s="1"/>
  <c r="AD22" i="4"/>
  <c r="AE15" i="4" s="1"/>
  <c r="Z22" i="4"/>
  <c r="AA13" i="4" s="1"/>
  <c r="R22" i="4"/>
  <c r="S17" i="4" s="1"/>
  <c r="V22" i="4"/>
  <c r="W14" i="4" s="1"/>
  <c r="N22" i="4"/>
  <c r="O15" i="4" s="1"/>
  <c r="K9" i="8" l="1"/>
  <c r="W9" i="7"/>
  <c r="BG20" i="8"/>
  <c r="BG17" i="8"/>
  <c r="BG13" i="8"/>
  <c r="BG10" i="8"/>
  <c r="AM9" i="8"/>
  <c r="AI20" i="8"/>
  <c r="W12" i="7"/>
  <c r="K10" i="8"/>
  <c r="AM15" i="8"/>
  <c r="AU14" i="8"/>
  <c r="AU9" i="8"/>
  <c r="AU17" i="8"/>
  <c r="BG9" i="8"/>
  <c r="BG18" i="8"/>
  <c r="BG19" i="8"/>
  <c r="BG15" i="8"/>
  <c r="BG11" i="8"/>
  <c r="BG12" i="8"/>
  <c r="BG16" i="8"/>
  <c r="AE10" i="9"/>
  <c r="AE13" i="9"/>
  <c r="AE15" i="9"/>
  <c r="AE22" i="9"/>
  <c r="AE21" i="9"/>
  <c r="AE20" i="9"/>
  <c r="AE11" i="9"/>
  <c r="AE18" i="9"/>
  <c r="AE19" i="9"/>
  <c r="AE17" i="9"/>
  <c r="AE16" i="9"/>
  <c r="AE14" i="9"/>
  <c r="AE12" i="9"/>
  <c r="AE9" i="9"/>
  <c r="S22" i="9"/>
  <c r="BP23" i="9"/>
  <c r="BQ21" i="9" s="1"/>
  <c r="BC15" i="8"/>
  <c r="BC12" i="8"/>
  <c r="AQ17" i="8"/>
  <c r="AM16" i="8"/>
  <c r="AM13" i="8"/>
  <c r="AM18" i="8"/>
  <c r="AM14" i="8"/>
  <c r="AM19" i="8"/>
  <c r="AM17" i="8"/>
  <c r="AM12" i="8"/>
  <c r="AM11" i="8"/>
  <c r="AI12" i="8"/>
  <c r="AI18" i="8"/>
  <c r="AI19" i="8"/>
  <c r="AA10" i="8"/>
  <c r="AA9" i="8"/>
  <c r="S15" i="8"/>
  <c r="K15" i="8"/>
  <c r="K11" i="8"/>
  <c r="K13" i="8"/>
  <c r="K19" i="8"/>
  <c r="K20" i="8"/>
  <c r="K14" i="8"/>
  <c r="G15" i="8"/>
  <c r="BP21" i="8"/>
  <c r="BQ12" i="8" s="1"/>
  <c r="BK14" i="7"/>
  <c r="BG9" i="7"/>
  <c r="BG11" i="7"/>
  <c r="BG13" i="7"/>
  <c r="BC15" i="7"/>
  <c r="BC11" i="7"/>
  <c r="BC20" i="7"/>
  <c r="BC10" i="7"/>
  <c r="AY16" i="7"/>
  <c r="AY17" i="7"/>
  <c r="AQ18" i="7"/>
  <c r="AI10" i="7"/>
  <c r="AA12" i="7"/>
  <c r="W20" i="7"/>
  <c r="W16" i="7"/>
  <c r="W19" i="7"/>
  <c r="BP21" i="7"/>
  <c r="BP22" i="4"/>
  <c r="BQ10" i="4" s="1"/>
  <c r="BC9" i="9"/>
  <c r="AQ9" i="9"/>
  <c r="AA9" i="9"/>
  <c r="AU14" i="7"/>
  <c r="AU9" i="7"/>
  <c r="AU11" i="7"/>
  <c r="AY12" i="7"/>
  <c r="AU17" i="7"/>
  <c r="AU19" i="8"/>
  <c r="AI17" i="8"/>
  <c r="AA21" i="8"/>
  <c r="AU13" i="7"/>
  <c r="AM10" i="7"/>
  <c r="AM23" i="9"/>
  <c r="AA23" i="9"/>
  <c r="K21" i="4"/>
  <c r="AM19" i="7"/>
  <c r="AU19" i="7"/>
  <c r="W10" i="7"/>
  <c r="W11" i="7"/>
  <c r="K18" i="8"/>
  <c r="AA13" i="8"/>
  <c r="AI16" i="8"/>
  <c r="K17" i="8"/>
  <c r="G13" i="9"/>
  <c r="W23" i="9"/>
  <c r="W13" i="7"/>
  <c r="W15" i="7"/>
  <c r="BO14" i="8"/>
  <c r="AU16" i="8"/>
  <c r="AM20" i="8"/>
  <c r="K12" i="8"/>
  <c r="G20" i="8"/>
  <c r="AU18" i="8"/>
  <c r="AM21" i="7"/>
  <c r="AU16" i="7"/>
  <c r="W17" i="7"/>
  <c r="BO12" i="8"/>
  <c r="AU13" i="8"/>
  <c r="AI11" i="8"/>
  <c r="AI14" i="8"/>
  <c r="AU12" i="8"/>
  <c r="AQ11" i="7"/>
  <c r="AU20" i="7"/>
  <c r="AU11" i="8"/>
  <c r="AA19" i="8"/>
  <c r="G17" i="8"/>
  <c r="AU20" i="8"/>
  <c r="AM21" i="8"/>
  <c r="AU18" i="7"/>
  <c r="W18" i="7"/>
  <c r="AU15" i="7"/>
  <c r="AU12" i="7"/>
  <c r="G18" i="8"/>
  <c r="AQ11" i="8"/>
  <c r="AU15" i="8"/>
  <c r="S23" i="9"/>
  <c r="S21" i="7"/>
  <c r="BK21" i="8"/>
  <c r="BK21" i="7"/>
  <c r="BK23" i="9"/>
  <c r="AQ23" i="9"/>
  <c r="AQ21" i="8"/>
  <c r="AQ21" i="7"/>
  <c r="AE21" i="7"/>
  <c r="AE21" i="8"/>
  <c r="AE23" i="9"/>
  <c r="G23" i="9"/>
  <c r="G21" i="7"/>
  <c r="G21" i="8"/>
  <c r="BO23" i="9"/>
  <c r="BO21" i="8"/>
  <c r="BO21" i="7"/>
  <c r="BC21" i="8"/>
  <c r="BC23" i="9"/>
  <c r="S9" i="9"/>
  <c r="G10" i="9"/>
  <c r="S11" i="9"/>
  <c r="G11" i="9"/>
  <c r="S14" i="9"/>
  <c r="S20" i="9"/>
  <c r="G22" i="9"/>
  <c r="S13" i="9"/>
  <c r="AI9" i="9"/>
  <c r="S15" i="9"/>
  <c r="K22" i="9"/>
  <c r="S16" i="9"/>
  <c r="S12" i="9"/>
  <c r="S21" i="9"/>
  <c r="S17" i="9"/>
  <c r="S10" i="9"/>
  <c r="S19" i="9"/>
  <c r="O18" i="9"/>
  <c r="O19" i="9"/>
  <c r="K10" i="9"/>
  <c r="K20" i="9"/>
  <c r="O14" i="9"/>
  <c r="K11" i="9"/>
  <c r="O13" i="9"/>
  <c r="K21" i="9"/>
  <c r="G14" i="9"/>
  <c r="O10" i="9"/>
  <c r="G20" i="9"/>
  <c r="G19" i="9"/>
  <c r="O15" i="9"/>
  <c r="BK9" i="9"/>
  <c r="G16" i="9"/>
  <c r="O20" i="9"/>
  <c r="K17" i="9"/>
  <c r="O21" i="9"/>
  <c r="K15" i="9"/>
  <c r="K12" i="9"/>
  <c r="G21" i="9"/>
  <c r="K16" i="9"/>
  <c r="G17" i="9"/>
  <c r="G12" i="9"/>
  <c r="O16" i="9"/>
  <c r="O17" i="9"/>
  <c r="K18" i="9"/>
  <c r="O12" i="9"/>
  <c r="G18" i="9"/>
  <c r="K13" i="9"/>
  <c r="K14" i="9"/>
  <c r="O22" i="9"/>
  <c r="O9" i="9"/>
  <c r="K9" i="9"/>
  <c r="AY9" i="9"/>
  <c r="BG9" i="9"/>
  <c r="AM9" i="9"/>
  <c r="G9" i="9"/>
  <c r="AU9" i="9"/>
  <c r="BO9" i="9"/>
  <c r="W21" i="8"/>
  <c r="W21" i="7"/>
  <c r="AY21" i="8"/>
  <c r="S21" i="8"/>
  <c r="BC21" i="7"/>
  <c r="AU21" i="7"/>
  <c r="AU21" i="8"/>
  <c r="AY21" i="7"/>
  <c r="BG21" i="8"/>
  <c r="BO13" i="8"/>
  <c r="BC13" i="8"/>
  <c r="BC19" i="8"/>
  <c r="BC17" i="8"/>
  <c r="BC9" i="8"/>
  <c r="AY10" i="8"/>
  <c r="AY9" i="8"/>
  <c r="AY16" i="8"/>
  <c r="AY18" i="8"/>
  <c r="AY12" i="8"/>
  <c r="AY20" i="8"/>
  <c r="AY17" i="8"/>
  <c r="AY14" i="8"/>
  <c r="AY15" i="8"/>
  <c r="AY19" i="8"/>
  <c r="AQ10" i="8"/>
  <c r="AQ20" i="8"/>
  <c r="AQ18" i="8"/>
  <c r="AE18" i="8"/>
  <c r="AE9" i="8"/>
  <c r="AE14" i="8"/>
  <c r="AE16" i="8"/>
  <c r="AE15" i="8"/>
  <c r="AE12" i="8"/>
  <c r="AE20" i="8"/>
  <c r="AE17" i="8"/>
  <c r="AE13" i="8"/>
  <c r="AE11" i="8"/>
  <c r="AE10" i="8"/>
  <c r="AA11" i="8"/>
  <c r="AA12" i="8"/>
  <c r="AA18" i="8"/>
  <c r="AA17" i="8"/>
  <c r="AA20" i="8"/>
  <c r="AA15" i="8"/>
  <c r="W14" i="8"/>
  <c r="W11" i="8"/>
  <c r="W18" i="8"/>
  <c r="W9" i="8"/>
  <c r="W15" i="8"/>
  <c r="W20" i="8"/>
  <c r="W16" i="8"/>
  <c r="S17" i="8"/>
  <c r="S18" i="8"/>
  <c r="S19" i="8"/>
  <c r="S13" i="8"/>
  <c r="S14" i="8"/>
  <c r="S9" i="8"/>
  <c r="S10" i="8"/>
  <c r="S20" i="8"/>
  <c r="S16" i="8"/>
  <c r="S11" i="8"/>
  <c r="O16" i="8"/>
  <c r="O11" i="8"/>
  <c r="O20" i="8"/>
  <c r="O12" i="8"/>
  <c r="O10" i="8"/>
  <c r="O15" i="8"/>
  <c r="O9" i="8"/>
  <c r="O18" i="8"/>
  <c r="O14" i="8"/>
  <c r="G9" i="8"/>
  <c r="G10" i="8"/>
  <c r="G19" i="8"/>
  <c r="BK20" i="8"/>
  <c r="BK11" i="8"/>
  <c r="BK14" i="8"/>
  <c r="BO11" i="8"/>
  <c r="BK10" i="8"/>
  <c r="AQ12" i="8"/>
  <c r="W12" i="8"/>
  <c r="BO19" i="8"/>
  <c r="AQ16" i="8"/>
  <c r="BK19" i="8"/>
  <c r="BC18" i="8"/>
  <c r="BO18" i="8"/>
  <c r="G12" i="8"/>
  <c r="AQ19" i="8"/>
  <c r="BC20" i="8"/>
  <c r="BO15" i="8"/>
  <c r="W17" i="8"/>
  <c r="BK17" i="8"/>
  <c r="G13" i="8"/>
  <c r="AQ9" i="8"/>
  <c r="BK12" i="8"/>
  <c r="BO17" i="8"/>
  <c r="BK18" i="8"/>
  <c r="BO10" i="8"/>
  <c r="AQ14" i="8"/>
  <c r="BC10" i="8"/>
  <c r="O19" i="8"/>
  <c r="BK13" i="8"/>
  <c r="W19" i="8"/>
  <c r="BO16" i="8"/>
  <c r="BC16" i="8"/>
  <c r="G11" i="8"/>
  <c r="O17" i="8"/>
  <c r="BC14" i="8"/>
  <c r="AY11" i="8"/>
  <c r="BK16" i="8"/>
  <c r="BK9" i="8"/>
  <c r="AQ15" i="8"/>
  <c r="BO20" i="8"/>
  <c r="AA16" i="8"/>
  <c r="G14" i="8"/>
  <c r="W13" i="8"/>
  <c r="BO13" i="7"/>
  <c r="BO15" i="7"/>
  <c r="BK18" i="7"/>
  <c r="BG18" i="7"/>
  <c r="BG15" i="7"/>
  <c r="BG17" i="7"/>
  <c r="BG16" i="7"/>
  <c r="BC17" i="7"/>
  <c r="BC18" i="7"/>
  <c r="AY19" i="7"/>
  <c r="AY10" i="7"/>
  <c r="AY14" i="7"/>
  <c r="AQ10" i="7"/>
  <c r="AQ9" i="7"/>
  <c r="AQ14" i="7"/>
  <c r="AQ20" i="7"/>
  <c r="AQ19" i="7"/>
  <c r="AQ16" i="7"/>
  <c r="AM16" i="7"/>
  <c r="AM20" i="7"/>
  <c r="AI20" i="7"/>
  <c r="AA10" i="7"/>
  <c r="AA18" i="7"/>
  <c r="AA14" i="7"/>
  <c r="S9" i="7"/>
  <c r="S17" i="7"/>
  <c r="S10" i="7"/>
  <c r="S18" i="7"/>
  <c r="S15" i="7"/>
  <c r="O11" i="7"/>
  <c r="AE13" i="7"/>
  <c r="AE17" i="7"/>
  <c r="AI11" i="7"/>
  <c r="S19" i="7"/>
  <c r="AE16" i="7"/>
  <c r="AI17" i="7"/>
  <c r="BC12" i="7"/>
  <c r="AI12" i="7"/>
  <c r="AA13" i="7"/>
  <c r="AY20" i="7"/>
  <c r="AQ13" i="7"/>
  <c r="O10" i="7"/>
  <c r="AY18" i="7"/>
  <c r="BC14" i="7"/>
  <c r="AA9" i="7"/>
  <c r="AQ15" i="7"/>
  <c r="BO18" i="7"/>
  <c r="AI13" i="7"/>
  <c r="AE10" i="7"/>
  <c r="AI19" i="7"/>
  <c r="BK10" i="7"/>
  <c r="S14" i="7"/>
  <c r="AY15" i="7"/>
  <c r="AY13" i="7"/>
  <c r="O15" i="7"/>
  <c r="BK12" i="7"/>
  <c r="BC16" i="7"/>
  <c r="BO12" i="7"/>
  <c r="BG12" i="7"/>
  <c r="S13" i="7"/>
  <c r="AA19" i="7"/>
  <c r="AI16" i="7"/>
  <c r="AM12" i="7"/>
  <c r="BG10" i="7"/>
  <c r="AE19" i="7"/>
  <c r="BG20" i="7"/>
  <c r="BC13" i="7"/>
  <c r="BC19" i="7"/>
  <c r="S16" i="7"/>
  <c r="S20" i="7"/>
  <c r="AI15" i="7"/>
  <c r="AE20" i="7"/>
  <c r="AA15" i="7"/>
  <c r="S11" i="7"/>
  <c r="AI18" i="7"/>
  <c r="AE14" i="7"/>
  <c r="AI14" i="7"/>
  <c r="BG19" i="7"/>
  <c r="BK16" i="7"/>
  <c r="AQ12" i="7"/>
  <c r="O12" i="7"/>
  <c r="AA11" i="7"/>
  <c r="AA17" i="7"/>
  <c r="BK15" i="7"/>
  <c r="AA20" i="7"/>
  <c r="BO10" i="7"/>
  <c r="AY9" i="7"/>
  <c r="G12" i="7"/>
  <c r="AM13" i="7"/>
  <c r="G13" i="7"/>
  <c r="K16" i="7"/>
  <c r="K19" i="7"/>
  <c r="K15" i="7"/>
  <c r="O17" i="7"/>
  <c r="K18" i="7"/>
  <c r="O13" i="7"/>
  <c r="AE12" i="7"/>
  <c r="BO19" i="7"/>
  <c r="G18" i="7"/>
  <c r="G14" i="7"/>
  <c r="G16" i="7"/>
  <c r="BO14" i="7"/>
  <c r="AM11" i="7"/>
  <c r="O18" i="7"/>
  <c r="BO11" i="7"/>
  <c r="G19" i="7"/>
  <c r="O14" i="7"/>
  <c r="BO16" i="7"/>
  <c r="K17" i="7"/>
  <c r="BK17" i="7"/>
  <c r="G17" i="7"/>
  <c r="BO17" i="7"/>
  <c r="G10" i="7"/>
  <c r="BK13" i="7"/>
  <c r="G15" i="7"/>
  <c r="O19" i="7"/>
  <c r="AE9" i="7"/>
  <c r="O16" i="7"/>
  <c r="AM15" i="7"/>
  <c r="AM18" i="7"/>
  <c r="AE15" i="7"/>
  <c r="AE18" i="7"/>
  <c r="G11" i="7"/>
  <c r="AM14" i="7"/>
  <c r="G20" i="7"/>
  <c r="BK11" i="7"/>
  <c r="BO9" i="7"/>
  <c r="BK19" i="7"/>
  <c r="K10" i="7"/>
  <c r="O20" i="7"/>
  <c r="K20" i="7"/>
  <c r="K11" i="7"/>
  <c r="K12" i="7"/>
  <c r="K13" i="7"/>
  <c r="BK9" i="7"/>
  <c r="AM17" i="7"/>
  <c r="K9" i="7"/>
  <c r="AM18" i="4"/>
  <c r="G18" i="4"/>
  <c r="O12" i="4"/>
  <c r="W13" i="4"/>
  <c r="BK16" i="4"/>
  <c r="BO10" i="4"/>
  <c r="W9" i="4"/>
  <c r="W20" i="4"/>
  <c r="W15" i="4"/>
  <c r="W16" i="4"/>
  <c r="BO15" i="4"/>
  <c r="AU21" i="4"/>
  <c r="O19" i="4"/>
  <c r="G13" i="4"/>
  <c r="AQ19" i="4"/>
  <c r="G15" i="4"/>
  <c r="AA16" i="4"/>
  <c r="AA15" i="4"/>
  <c r="AU10" i="4"/>
  <c r="AA18" i="4"/>
  <c r="AA19" i="4"/>
  <c r="K17" i="4"/>
  <c r="BG20" i="4"/>
  <c r="AU16" i="4"/>
  <c r="AA12" i="4"/>
  <c r="K18" i="4"/>
  <c r="AY18" i="4"/>
  <c r="AY13" i="4"/>
  <c r="K10" i="4"/>
  <c r="BK21" i="4"/>
  <c r="O10" i="4"/>
  <c r="G19" i="4"/>
  <c r="W11" i="4"/>
  <c r="W21" i="4"/>
  <c r="O20" i="4"/>
  <c r="AY11" i="4"/>
  <c r="BK10" i="4"/>
  <c r="G14" i="4"/>
  <c r="BO21" i="4"/>
  <c r="BC20" i="4"/>
  <c r="BK20" i="4"/>
  <c r="AY15" i="4"/>
  <c r="BG16" i="4"/>
  <c r="BK11" i="4"/>
  <c r="AA21" i="4"/>
  <c r="BC15" i="4"/>
  <c r="AQ14" i="4"/>
  <c r="AY9" i="4"/>
  <c r="BG15" i="4"/>
  <c r="O13" i="4"/>
  <c r="BO17" i="4"/>
  <c r="K12" i="4"/>
  <c r="BK19" i="4"/>
  <c r="BO18" i="4"/>
  <c r="O17" i="4"/>
  <c r="BK15" i="4"/>
  <c r="BO19" i="4"/>
  <c r="BK18" i="4"/>
  <c r="G16" i="4"/>
  <c r="BC13" i="4"/>
  <c r="W12" i="4"/>
  <c r="BG17" i="4"/>
  <c r="W18" i="4"/>
  <c r="O11" i="4"/>
  <c r="BC16" i="4"/>
  <c r="BK17" i="4"/>
  <c r="G17" i="4"/>
  <c r="AA17" i="4"/>
  <c r="BO12" i="4"/>
  <c r="BG19" i="4"/>
  <c r="BO11" i="4"/>
  <c r="BC11" i="4"/>
  <c r="AA9" i="4"/>
  <c r="G21" i="4"/>
  <c r="AI12" i="4"/>
  <c r="AY10" i="4"/>
  <c r="AA20" i="4"/>
  <c r="AA11" i="4"/>
  <c r="AA14" i="4"/>
  <c r="AE18" i="4"/>
  <c r="AE20" i="4"/>
  <c r="AI11" i="4"/>
  <c r="AI14" i="4"/>
  <c r="AE9" i="4"/>
  <c r="AI17" i="4"/>
  <c r="AM20" i="4"/>
  <c r="AE16" i="4"/>
  <c r="AI19" i="4"/>
  <c r="AQ11" i="4"/>
  <c r="AQ20" i="4"/>
  <c r="AQ16" i="4"/>
  <c r="AM10" i="4"/>
  <c r="AQ13" i="4"/>
  <c r="AE12" i="4"/>
  <c r="AM19" i="4"/>
  <c r="AI16" i="4"/>
  <c r="AI21" i="4"/>
  <c r="AM12" i="4"/>
  <c r="AU18" i="4"/>
  <c r="AI18" i="4"/>
  <c r="AY12" i="4"/>
  <c r="AU13" i="4"/>
  <c r="AM17" i="4"/>
  <c r="AQ9" i="4"/>
  <c r="BC9" i="4"/>
  <c r="BC14" i="4"/>
  <c r="AE10" i="4"/>
  <c r="AM16" i="4"/>
  <c r="AE17" i="4"/>
  <c r="AU11" i="4"/>
  <c r="AM11" i="4"/>
  <c r="AY17" i="4"/>
  <c r="AQ18" i="4"/>
  <c r="K13" i="4"/>
  <c r="K14" i="4"/>
  <c r="K20" i="4"/>
  <c r="AM21" i="4"/>
  <c r="AI10" i="4"/>
  <c r="BC17" i="4"/>
  <c r="AQ15" i="4"/>
  <c r="BG21" i="4"/>
  <c r="AU19" i="4"/>
  <c r="AU14" i="4"/>
  <c r="O9" i="4"/>
  <c r="O14" i="4"/>
  <c r="BG11" i="4"/>
  <c r="AQ10" i="4"/>
  <c r="K16" i="4"/>
  <c r="BC19" i="4"/>
  <c r="AE19" i="4"/>
  <c r="AE21" i="4"/>
  <c r="AU15" i="4"/>
  <c r="AI13" i="4"/>
  <c r="AY19" i="4"/>
  <c r="AY20" i="4"/>
  <c r="AM14" i="4"/>
  <c r="BO16" i="4"/>
  <c r="BC10" i="4"/>
  <c r="G20" i="4"/>
  <c r="AI20" i="4"/>
  <c r="AQ12" i="4"/>
  <c r="BO20" i="4"/>
  <c r="AU17" i="4"/>
  <c r="BG10" i="4"/>
  <c r="K11" i="4"/>
  <c r="W17" i="4"/>
  <c r="AM13" i="4"/>
  <c r="AQ17" i="4"/>
  <c r="BC21" i="4"/>
  <c r="AE14" i="4"/>
  <c r="BK12" i="4"/>
  <c r="AY21" i="4"/>
  <c r="BG13" i="4"/>
  <c r="W19" i="4"/>
  <c r="BG18" i="4"/>
  <c r="BK13" i="4"/>
  <c r="O18" i="4"/>
  <c r="AE11" i="4"/>
  <c r="W10" i="4"/>
  <c r="G10" i="4"/>
  <c r="G11" i="4"/>
  <c r="BO13" i="4"/>
  <c r="AU20" i="4"/>
  <c r="BC12" i="4"/>
  <c r="O16" i="4"/>
  <c r="K15" i="4"/>
  <c r="AY16" i="4"/>
  <c r="AE13" i="4"/>
  <c r="BG12" i="4"/>
  <c r="AA10" i="4"/>
  <c r="O21" i="4"/>
  <c r="AM9" i="4"/>
  <c r="S14" i="4"/>
  <c r="S18" i="4"/>
  <c r="S19" i="4"/>
  <c r="S10" i="4"/>
  <c r="S12" i="4"/>
  <c r="S13" i="4"/>
  <c r="S15" i="4"/>
  <c r="S16" i="4"/>
  <c r="S21" i="4"/>
  <c r="S9" i="4"/>
  <c r="S11" i="4"/>
  <c r="S20" i="4"/>
  <c r="G9" i="4"/>
  <c r="BO9" i="4"/>
  <c r="K9" i="4"/>
  <c r="AU9" i="4"/>
  <c r="BG9" i="4"/>
  <c r="AI9" i="4"/>
  <c r="BK9" i="4"/>
  <c r="BQ22" i="9" l="1"/>
  <c r="BQ10" i="9"/>
  <c r="BQ9" i="9"/>
  <c r="BQ18" i="9"/>
  <c r="BQ16" i="9"/>
  <c r="BQ15" i="9"/>
  <c r="BQ17" i="9"/>
  <c r="BQ20" i="9"/>
  <c r="BQ14" i="9"/>
  <c r="BQ12" i="9"/>
  <c r="BQ11" i="9"/>
  <c r="BQ13" i="9"/>
  <c r="BQ19" i="9"/>
  <c r="BQ23" i="9"/>
  <c r="BQ21" i="8"/>
  <c r="BQ21" i="7"/>
  <c r="BQ19" i="7"/>
  <c r="BQ9" i="7"/>
  <c r="BQ14" i="8"/>
  <c r="BQ18" i="8"/>
  <c r="BQ17" i="8"/>
  <c r="BQ20" i="8"/>
  <c r="BQ13" i="8"/>
  <c r="BQ19" i="8"/>
  <c r="BQ16" i="8"/>
  <c r="BQ10" i="8"/>
  <c r="BQ15" i="8"/>
  <c r="BQ9" i="8"/>
  <c r="BQ11" i="8"/>
  <c r="BQ20" i="7"/>
  <c r="BQ18" i="7"/>
  <c r="BQ13" i="7"/>
  <c r="BQ12" i="7"/>
  <c r="BQ14" i="7"/>
  <c r="BQ16" i="7"/>
  <c r="BQ10" i="7"/>
  <c r="BQ11" i="7"/>
  <c r="BQ17" i="7"/>
  <c r="BQ15" i="7"/>
  <c r="BQ20" i="4"/>
  <c r="BQ13" i="4"/>
  <c r="BQ17" i="4"/>
  <c r="BQ15" i="4"/>
  <c r="BQ18" i="4"/>
  <c r="BQ16" i="4"/>
  <c r="BQ11" i="4"/>
  <c r="BQ21" i="4"/>
  <c r="BQ19" i="4"/>
  <c r="BQ12" i="4"/>
  <c r="BQ14" i="4"/>
  <c r="BQ9" i="4"/>
  <c r="AM22" i="4" l="1"/>
  <c r="AE22" i="4"/>
  <c r="AQ22" i="4"/>
  <c r="G22" i="4"/>
  <c r="BO22" i="4" l="1"/>
  <c r="AI22" i="4"/>
  <c r="AY22" i="4"/>
  <c r="AU22" i="4"/>
  <c r="S22" i="4"/>
  <c r="BG22" i="4"/>
  <c r="K22" i="4"/>
  <c r="O22" i="4"/>
  <c r="BK22" i="4"/>
  <c r="AA22" i="4"/>
  <c r="W22" i="4"/>
  <c r="BC22" i="4"/>
  <c r="BQ22" i="4" l="1"/>
</calcChain>
</file>

<file path=xl/sharedStrings.xml><?xml version="1.0" encoding="utf-8"?>
<sst xmlns="http://schemas.openxmlformats.org/spreadsheetml/2006/main" count="1373" uniqueCount="214">
  <si>
    <t>33.11.01</t>
  </si>
  <si>
    <t>33.11.02</t>
  </si>
  <si>
    <t>33.11.03</t>
  </si>
  <si>
    <t>33.11.04</t>
  </si>
  <si>
    <t>33.11.05</t>
  </si>
  <si>
    <t>33.11.06</t>
  </si>
  <si>
    <t>33.11.07</t>
  </si>
  <si>
    <t>33.11.08</t>
  </si>
  <si>
    <t>33.11.09</t>
  </si>
  <si>
    <t>33.11.10</t>
  </si>
  <si>
    <t>33.11.11</t>
  </si>
  <si>
    <t>33.11.12</t>
  </si>
  <si>
    <t>WERU</t>
  </si>
  <si>
    <t>GROGOL</t>
  </si>
  <si>
    <t>KARANGTENGAH</t>
  </si>
  <si>
    <t>KARANGWUNI</t>
  </si>
  <si>
    <t>KRAJAN</t>
  </si>
  <si>
    <t>JATINGARANG</t>
  </si>
  <si>
    <t>KARANGANYAR</t>
  </si>
  <si>
    <t>ALASOMBO</t>
  </si>
  <si>
    <t>KARANGMOJO</t>
  </si>
  <si>
    <t>KARAKAN</t>
  </si>
  <si>
    <t>TEGALSARI</t>
  </si>
  <si>
    <t>TAWANG</t>
  </si>
  <si>
    <t>NGRECO</t>
  </si>
  <si>
    <t>BULU</t>
  </si>
  <si>
    <t>TAWANGSARI</t>
  </si>
  <si>
    <t>SUKOHARJO</t>
  </si>
  <si>
    <t>NGUTER</t>
  </si>
  <si>
    <t>BENDOSARI</t>
  </si>
  <si>
    <t>POLOKARTO</t>
  </si>
  <si>
    <t>MOJOLABAN</t>
  </si>
  <si>
    <t>BAKI</t>
  </si>
  <si>
    <t>GATAK</t>
  </si>
  <si>
    <t>KARTASURA</t>
  </si>
  <si>
    <t>00-04 tahun</t>
  </si>
  <si>
    <t>Jumlah</t>
  </si>
  <si>
    <t>%</t>
  </si>
  <si>
    <t>05-09 tahun</t>
  </si>
  <si>
    <t>10-14 tahun</t>
  </si>
  <si>
    <t>15-19 tahun</t>
  </si>
  <si>
    <t>20-24 tahun</t>
  </si>
  <si>
    <t>25-29 tahun</t>
  </si>
  <si>
    <t>30-34 tahun</t>
  </si>
  <si>
    <t>35-39 tahun</t>
  </si>
  <si>
    <t>40-44 tahun</t>
  </si>
  <si>
    <t>45-49 tahun</t>
  </si>
  <si>
    <t>50-54 tahun</t>
  </si>
  <si>
    <t>55-59 tahun</t>
  </si>
  <si>
    <t>60-64 tahun</t>
  </si>
  <si>
    <t>65-69 tahun</t>
  </si>
  <si>
    <t>70-74 tahun</t>
  </si>
  <si>
    <t>&gt;75 tahun</t>
  </si>
  <si>
    <t>Kecamatan</t>
  </si>
  <si>
    <t>SANGGANG</t>
  </si>
  <si>
    <t>KAMAL</t>
  </si>
  <si>
    <t>GENTAN</t>
  </si>
  <si>
    <t>KEDUNGSONO</t>
  </si>
  <si>
    <t>TIYARAN</t>
  </si>
  <si>
    <t>KARANGASEM</t>
  </si>
  <si>
    <t>KUNDEN</t>
  </si>
  <si>
    <t>PURON</t>
  </si>
  <si>
    <t>MALANGAN</t>
  </si>
  <si>
    <t>LENGKING</t>
  </si>
  <si>
    <t>NGASINAN</t>
  </si>
  <si>
    <t>Kode</t>
  </si>
  <si>
    <t>Nama</t>
  </si>
  <si>
    <t>No</t>
  </si>
  <si>
    <t>Desa/Kelurahan</t>
  </si>
  <si>
    <t xml:space="preserve">Kecamatan : 33.11.01 WERU </t>
  </si>
  <si>
    <t>Kabupaten/Kota : 33.11 SUKOHARJO</t>
  </si>
  <si>
    <t>Kecamatan : 33.11.02 BULU</t>
  </si>
  <si>
    <t>Kecamatan : 33.11.03 TAWANGSARI</t>
  </si>
  <si>
    <t>PUNDUNGREJO</t>
  </si>
  <si>
    <t>WATUBONANG</t>
  </si>
  <si>
    <t>KEDUNGJAMBAL</t>
  </si>
  <si>
    <t>GRAJEGAN</t>
  </si>
  <si>
    <t>LOROG</t>
  </si>
  <si>
    <t>KATEGUHAN</t>
  </si>
  <si>
    <t>DALANGAN</t>
  </si>
  <si>
    <t>POJOK</t>
  </si>
  <si>
    <t>TANGKISAN</t>
  </si>
  <si>
    <t>PONOWAREN</t>
  </si>
  <si>
    <t>MAJASTO</t>
  </si>
  <si>
    <t>TAMBAKBOYO</t>
  </si>
  <si>
    <t>KENEP</t>
  </si>
  <si>
    <t>BANMATI</t>
  </si>
  <si>
    <t>MANDAN</t>
  </si>
  <si>
    <t>BEGAJAH</t>
  </si>
  <si>
    <t>GAYAM</t>
  </si>
  <si>
    <t>JOHO</t>
  </si>
  <si>
    <t>JETIS</t>
  </si>
  <si>
    <t>COMBONGAN</t>
  </si>
  <si>
    <t>KRIWEN</t>
  </si>
  <si>
    <t>BULAKAN</t>
  </si>
  <si>
    <t>DUKUH</t>
  </si>
  <si>
    <t>BULAKREJO</t>
  </si>
  <si>
    <t>SONOREJO</t>
  </si>
  <si>
    <t xml:space="preserve">Kecamatan : 33.11.04 SUKOHARJO </t>
  </si>
  <si>
    <t xml:space="preserve">Kecamatan : 33.11.05 NGUTER </t>
  </si>
  <si>
    <t>TANJUNGREJO</t>
  </si>
  <si>
    <t>JANGGLENGAN</t>
  </si>
  <si>
    <t>SERUT</t>
  </si>
  <si>
    <t>JURON</t>
  </si>
  <si>
    <t>CELEP</t>
  </si>
  <si>
    <t>PENGKOL</t>
  </si>
  <si>
    <t>GUPIT</t>
  </si>
  <si>
    <t>PLESAN</t>
  </si>
  <si>
    <t>KEDUNGWINONG</t>
  </si>
  <si>
    <t>BARAN</t>
  </si>
  <si>
    <t>DALEMAN</t>
  </si>
  <si>
    <t>LAWU</t>
  </si>
  <si>
    <t>TANJUNG</t>
  </si>
  <si>
    <t>PONDOK</t>
  </si>
  <si>
    <t>KEPUH</t>
  </si>
  <si>
    <t xml:space="preserve">Kecamatan : 33.11.06 BENDOSARI </t>
  </si>
  <si>
    <t>JOMBOR</t>
  </si>
  <si>
    <t>TORIYO</t>
  </si>
  <si>
    <t>MULUR</t>
  </si>
  <si>
    <t>JAGAN</t>
  </si>
  <si>
    <t>MANISHARJO</t>
  </si>
  <si>
    <t>CABEYAN</t>
  </si>
  <si>
    <t>PUHGOGOR</t>
  </si>
  <si>
    <t>PALUHOMBO</t>
  </si>
  <si>
    <t>MOJOREJO</t>
  </si>
  <si>
    <t>MERTAN</t>
  </si>
  <si>
    <t>SUGIHAN</t>
  </si>
  <si>
    <t>SIDOREJO</t>
  </si>
  <si>
    <t>Kecamatan : 33.11.07 POLOKARTO</t>
  </si>
  <si>
    <t>PRANAN</t>
  </si>
  <si>
    <t>BUGEL</t>
  </si>
  <si>
    <t>NGOMBAKAN</t>
  </si>
  <si>
    <t>BAKALAN</t>
  </si>
  <si>
    <t>GODOG</t>
  </si>
  <si>
    <t>KEMASAN</t>
  </si>
  <si>
    <t>KENOKOREJO</t>
  </si>
  <si>
    <t>TEPISARI</t>
  </si>
  <si>
    <t>REJOSARI</t>
  </si>
  <si>
    <t>MRANGGEN</t>
  </si>
  <si>
    <t>WONOREJO</t>
  </si>
  <si>
    <t>JATISOBO</t>
  </si>
  <si>
    <t>KAYUAPAK</t>
  </si>
  <si>
    <t>GENENGSARI</t>
  </si>
  <si>
    <t>LABAN</t>
  </si>
  <si>
    <t>TEGALMADE</t>
  </si>
  <si>
    <t>WIRUN</t>
  </si>
  <si>
    <t>BEKONANG</t>
  </si>
  <si>
    <t>CANGKOL</t>
  </si>
  <si>
    <t>KLUMPRIT</t>
  </si>
  <si>
    <t>KRAGILAN</t>
  </si>
  <si>
    <t>SAPEN</t>
  </si>
  <si>
    <t>DEMAKAN</t>
  </si>
  <si>
    <t>PLUMBON</t>
  </si>
  <si>
    <t>GADINGAN</t>
  </si>
  <si>
    <t>PALUR</t>
  </si>
  <si>
    <t>TRIYAGAN</t>
  </si>
  <si>
    <t>Kecamatan : 33.11.08 MOJOLABAN</t>
  </si>
  <si>
    <t>Kecamatan : 33.11.09 GROGOL</t>
  </si>
  <si>
    <t>PANDEYAN</t>
  </si>
  <si>
    <t>TELUKAN</t>
  </si>
  <si>
    <t>PARANGJORO</t>
  </si>
  <si>
    <t>LANGENHARJO</t>
  </si>
  <si>
    <t>GEDANGAN</t>
  </si>
  <si>
    <t>MADEGONDO</t>
  </si>
  <si>
    <t>KADOKAN</t>
  </si>
  <si>
    <t>KWARASAN</t>
  </si>
  <si>
    <t>SANGGRAHAN</t>
  </si>
  <si>
    <t>MANANG</t>
  </si>
  <si>
    <t>BANARAN</t>
  </si>
  <si>
    <t>CEMANI</t>
  </si>
  <si>
    <t>Kecamatan : 33.11.10 BAKI</t>
  </si>
  <si>
    <t>NGROMBO</t>
  </si>
  <si>
    <t>MANCASAN</t>
  </si>
  <si>
    <t>GEDONGAN</t>
  </si>
  <si>
    <t>BENTAKAN</t>
  </si>
  <si>
    <t>KUDU</t>
  </si>
  <si>
    <t>KADILANGU</t>
  </si>
  <si>
    <t>BAKIPANDEYAN</t>
  </si>
  <si>
    <t>MENURAN</t>
  </si>
  <si>
    <t>DUWET</t>
  </si>
  <si>
    <t>SIWAL</t>
  </si>
  <si>
    <t>WARU</t>
  </si>
  <si>
    <t>PURBAYAN</t>
  </si>
  <si>
    <t>Kecamatan : 33.11.11 GATAK</t>
  </si>
  <si>
    <t>SANGGUNG</t>
  </si>
  <si>
    <t>KAGOKAN</t>
  </si>
  <si>
    <t>BLIMBING</t>
  </si>
  <si>
    <t>GENENG</t>
  </si>
  <si>
    <t>JATI</t>
  </si>
  <si>
    <t>TROSEMI</t>
  </si>
  <si>
    <t>LUWANG</t>
  </si>
  <si>
    <t>KLASEMAN</t>
  </si>
  <si>
    <t>TEMPEL</t>
  </si>
  <si>
    <t>SRATEN</t>
  </si>
  <si>
    <t>WIRONANGGAN</t>
  </si>
  <si>
    <t>TRANGSAN</t>
  </si>
  <si>
    <t>MAYANG</t>
  </si>
  <si>
    <t>Kecamatan : 33.11.12 KARTASURA</t>
  </si>
  <si>
    <t>NGADIREJO</t>
  </si>
  <si>
    <t>PUCANGAN</t>
  </si>
  <si>
    <t>NGEMPLAK</t>
  </si>
  <si>
    <t>GUMPANG</t>
  </si>
  <si>
    <t>MAKAMHAJI</t>
  </si>
  <si>
    <t>PABELAN</t>
  </si>
  <si>
    <t>GONILAN</t>
  </si>
  <si>
    <t>SINGOPURAN</t>
  </si>
  <si>
    <t>NGABEYAN</t>
  </si>
  <si>
    <t>WIROGUNAN</t>
  </si>
  <si>
    <t>KERTONATAN</t>
  </si>
  <si>
    <t>Jumlah Penduduk berdasarkan Kelompok Umur di Kabupaten Sukoharjo Semester 1 Tahun 2025</t>
  </si>
  <si>
    <t>Desa/Kel</t>
  </si>
  <si>
    <t>TOTAL</t>
  </si>
  <si>
    <t>Laki-Laki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</si>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</sst>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10" fontId="0" fillId="0" borderId="1" xfId="2" applyNumberFormat="1" applyFont="1" applyBorder="1"/>
    <xf numFmtId="10" fontId="0" fillId="0" borderId="0" xfId="2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10" fontId="2" fillId="3" borderId="1" xfId="2" applyNumberFormat="1" applyFont="1" applyFill="1" applyBorder="1"/>
    <xf numFmtId="164" fontId="0" fillId="0" borderId="1" xfId="1" applyNumberFormat="1" applyFont="1" applyBorder="1"/>
    <xf numFmtId="164" fontId="2" fillId="3" borderId="1" xfId="1" applyNumberFormat="1" applyFont="1" applyFill="1" applyBorder="1"/>
    <xf numFmtId="164" fontId="2" fillId="4" borderId="1" xfId="1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2" fillId="0" borderId="2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8884-25F4-4069-8DE9-E443579EAA32}">
  <dimension ref="A1:BQ22"/>
  <sheetViews>
    <sheetView tabSelected="1" workbookViewId="0">
      <selection sqref="A1:M2"/>
    </sheetView>
  </sheetViews>
  <sheetFormatPr defaultRowHeight="15" x14ac:dyDescent="0.25"/>
  <cols>
    <col min="1" max="1" width="4.28515625" customWidth="1"/>
    <col min="3" max="3" width="17.140625" customWidth="1"/>
    <col min="4" max="4" width="10.140625" bestFit="1" customWidth="1"/>
    <col min="5" max="5" width="12.85546875" customWidth="1"/>
    <col min="6" max="6" width="10.140625" bestFit="1" customWidth="1"/>
    <col min="8" max="8" width="10.140625" bestFit="1" customWidth="1"/>
    <col min="9" max="9" width="12.85546875" customWidth="1"/>
    <col min="10" max="10" width="10.140625" bestFit="1" customWidth="1"/>
    <col min="12" max="12" width="10.140625" bestFit="1" customWidth="1"/>
    <col min="13" max="13" width="12.85546875" customWidth="1"/>
    <col min="14" max="14" width="10.140625" bestFit="1" customWidth="1"/>
    <col min="16" max="16" width="10.140625" bestFit="1" customWidth="1"/>
    <col min="17" max="17" width="12.85546875" customWidth="1"/>
    <col min="18" max="18" width="10.140625" bestFit="1" customWidth="1"/>
    <col min="20" max="20" width="10.140625" bestFit="1" customWidth="1"/>
    <col min="21" max="21" width="12.85546875" customWidth="1"/>
    <col min="22" max="22" width="10.140625" bestFit="1" customWidth="1"/>
    <col min="24" max="24" width="10.140625" bestFit="1" customWidth="1"/>
    <col min="25" max="25" width="12.85546875" customWidth="1"/>
    <col min="26" max="26" width="10.140625" bestFit="1" customWidth="1"/>
    <col min="28" max="28" width="10.140625" bestFit="1" customWidth="1"/>
    <col min="29" max="29" width="12.85546875" customWidth="1"/>
    <col min="30" max="30" width="10.140625" bestFit="1" customWidth="1"/>
    <col min="32" max="32" width="10.140625" bestFit="1" customWidth="1"/>
    <col min="33" max="33" width="12.85546875" customWidth="1"/>
    <col min="34" max="34" width="10.140625" bestFit="1" customWidth="1"/>
    <col min="36" max="36" width="10.140625" bestFit="1" customWidth="1"/>
    <col min="37" max="37" width="12.85546875" customWidth="1"/>
    <col min="38" max="38" width="10.140625" bestFit="1" customWidth="1"/>
    <col min="40" max="40" width="10.140625" bestFit="1" customWidth="1"/>
    <col min="41" max="41" width="12.85546875" customWidth="1"/>
    <col min="42" max="42" width="10.140625" bestFit="1" customWidth="1"/>
    <col min="44" max="44" width="10.140625" bestFit="1" customWidth="1"/>
    <col min="45" max="45" width="12.85546875" customWidth="1"/>
    <col min="46" max="46" width="10.140625" bestFit="1" customWidth="1"/>
    <col min="48" max="48" width="10.140625" bestFit="1" customWidth="1"/>
    <col min="49" max="49" width="12.85546875" customWidth="1"/>
    <col min="50" max="50" width="10.140625" bestFit="1" customWidth="1"/>
    <col min="52" max="52" width="10.140625" bestFit="1" customWidth="1"/>
    <col min="53" max="53" width="12.85546875" customWidth="1"/>
    <col min="54" max="54" width="10.140625" bestFit="1" customWidth="1"/>
    <col min="56" max="56" width="10.140625" bestFit="1" customWidth="1"/>
    <col min="57" max="57" width="12.85546875" customWidth="1"/>
    <col min="58" max="58" width="10.140625" bestFit="1" customWidth="1"/>
    <col min="60" max="60" width="10.140625" bestFit="1" customWidth="1"/>
    <col min="61" max="61" width="12.85546875" customWidth="1"/>
    <col min="62" max="62" width="10.140625" bestFit="1" customWidth="1"/>
    <col min="64" max="64" width="10.140625" bestFit="1" customWidth="1"/>
    <col min="65" max="65" width="12.85546875" customWidth="1"/>
    <col min="66" max="66" width="10.140625" bestFit="1" customWidth="1"/>
    <col min="68" max="68" width="11.140625" bestFit="1" customWidth="1"/>
  </cols>
  <sheetData>
    <row r="1" spans="1:69" ht="14.45" customHeight="1" x14ac:dyDescent="0.25">
      <c r="A1" s="16" t="s">
        <v>209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69" ht="14.4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6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4" spans="1:69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8"/>
      <c r="L4" s="8"/>
      <c r="M4" s="8"/>
    </row>
    <row r="5" spans="1:69" x14ac:dyDescent="0.25">
      <c r="A5" s="19" t="s">
        <v>70</v>
      </c>
      <c r="B5" s="19"/>
      <c r="C5" s="19"/>
      <c r="D5" s="19"/>
    </row>
    <row r="7" spans="1:69" s="7" customFormat="1" x14ac:dyDescent="0.25">
      <c r="A7" s="18" t="s">
        <v>67</v>
      </c>
      <c r="B7" s="17" t="s">
        <v>53</v>
      </c>
      <c r="C7" s="17"/>
      <c r="D7" s="17" t="s">
        <v>35</v>
      </c>
      <c r="E7" s="17"/>
      <c r="F7" s="17"/>
      <c r="G7" s="17"/>
      <c r="H7" s="17" t="s">
        <v>38</v>
      </c>
      <c r="I7" s="17"/>
      <c r="J7" s="17"/>
      <c r="K7" s="17"/>
      <c r="L7" s="17" t="s">
        <v>39</v>
      </c>
      <c r="M7" s="17"/>
      <c r="N7" s="17"/>
      <c r="O7" s="17"/>
      <c r="P7" s="17" t="s">
        <v>40</v>
      </c>
      <c r="Q7" s="17"/>
      <c r="R7" s="17"/>
      <c r="S7" s="17"/>
      <c r="T7" s="17" t="s">
        <v>41</v>
      </c>
      <c r="U7" s="17"/>
      <c r="V7" s="17"/>
      <c r="W7" s="17"/>
      <c r="X7" s="17" t="s">
        <v>42</v>
      </c>
      <c r="Y7" s="17"/>
      <c r="Z7" s="17"/>
      <c r="AA7" s="17"/>
      <c r="AB7" s="17" t="s">
        <v>43</v>
      </c>
      <c r="AC7" s="17"/>
      <c r="AD7" s="17"/>
      <c r="AE7" s="17"/>
      <c r="AF7" s="17" t="s">
        <v>44</v>
      </c>
      <c r="AG7" s="17"/>
      <c r="AH7" s="17"/>
      <c r="AI7" s="17"/>
      <c r="AJ7" s="17" t="s">
        <v>45</v>
      </c>
      <c r="AK7" s="17"/>
      <c r="AL7" s="17"/>
      <c r="AM7" s="17"/>
      <c r="AN7" s="17" t="s">
        <v>46</v>
      </c>
      <c r="AO7" s="17"/>
      <c r="AP7" s="17"/>
      <c r="AQ7" s="17"/>
      <c r="AR7" s="17" t="s">
        <v>47</v>
      </c>
      <c r="AS7" s="17"/>
      <c r="AT7" s="17"/>
      <c r="AU7" s="17"/>
      <c r="AV7" s="17" t="s">
        <v>48</v>
      </c>
      <c r="AW7" s="17"/>
      <c r="AX7" s="17"/>
      <c r="AY7" s="17"/>
      <c r="AZ7" s="17" t="s">
        <v>49</v>
      </c>
      <c r="BA7" s="17"/>
      <c r="BB7" s="17"/>
      <c r="BC7" s="17"/>
      <c r="BD7" s="17" t="s">
        <v>50</v>
      </c>
      <c r="BE7" s="17"/>
      <c r="BF7" s="17"/>
      <c r="BG7" s="17"/>
      <c r="BH7" s="17" t="s">
        <v>51</v>
      </c>
      <c r="BI7" s="17"/>
      <c r="BJ7" s="17"/>
      <c r="BK7" s="17"/>
      <c r="BL7" s="17" t="s">
        <v>52</v>
      </c>
      <c r="BM7" s="17"/>
      <c r="BN7" s="17"/>
      <c r="BO7" s="17"/>
      <c r="BP7" s="17" t="s">
        <v>36</v>
      </c>
      <c r="BQ7" s="17"/>
    </row>
    <row r="8" spans="1:69" s="7" customFormat="1" x14ac:dyDescent="0.25">
      <c r="A8" s="18"/>
      <c r="B8" s="11" t="s">
        <v>65</v>
      </c>
      <c r="C8" s="11" t="s">
        <v>66</v>
      </c>
      <c r="D8" s="11" t="s">
        <v>212</v>
      </c>
      <c r="E8" s="11" t="s">
        <v>213</v>
      </c>
      <c r="F8" s="11" t="s">
        <v>36</v>
      </c>
      <c r="G8" s="11" t="s">
        <v>37</v>
      </c>
      <c r="H8" s="11" t="s">
        <v>212</v>
      </c>
      <c r="I8" s="11" t="s">
        <v>213</v>
      </c>
      <c r="J8" s="11" t="s">
        <v>36</v>
      </c>
      <c r="K8" s="11" t="s">
        <v>37</v>
      </c>
      <c r="L8" s="11" t="s">
        <v>212</v>
      </c>
      <c r="M8" s="11" t="s">
        <v>213</v>
      </c>
      <c r="N8" s="11" t="s">
        <v>36</v>
      </c>
      <c r="O8" s="11" t="s">
        <v>37</v>
      </c>
      <c r="P8" s="11" t="s">
        <v>212</v>
      </c>
      <c r="Q8" s="11" t="s">
        <v>213</v>
      </c>
      <c r="R8" s="11" t="s">
        <v>36</v>
      </c>
      <c r="S8" s="11" t="s">
        <v>37</v>
      </c>
      <c r="T8" s="11" t="s">
        <v>212</v>
      </c>
      <c r="U8" s="11" t="s">
        <v>213</v>
      </c>
      <c r="V8" s="11" t="s">
        <v>36</v>
      </c>
      <c r="W8" s="11" t="s">
        <v>37</v>
      </c>
      <c r="X8" s="11" t="s">
        <v>212</v>
      </c>
      <c r="Y8" s="11" t="s">
        <v>213</v>
      </c>
      <c r="Z8" s="11" t="s">
        <v>36</v>
      </c>
      <c r="AA8" s="11" t="s">
        <v>37</v>
      </c>
      <c r="AB8" s="11" t="s">
        <v>212</v>
      </c>
      <c r="AC8" s="11" t="s">
        <v>213</v>
      </c>
      <c r="AD8" s="11" t="s">
        <v>36</v>
      </c>
      <c r="AE8" s="11" t="s">
        <v>37</v>
      </c>
      <c r="AF8" s="11" t="s">
        <v>212</v>
      </c>
      <c r="AG8" s="11" t="s">
        <v>213</v>
      </c>
      <c r="AH8" s="11" t="s">
        <v>36</v>
      </c>
      <c r="AI8" s="11" t="s">
        <v>37</v>
      </c>
      <c r="AJ8" s="11" t="s">
        <v>212</v>
      </c>
      <c r="AK8" s="11" t="s">
        <v>213</v>
      </c>
      <c r="AL8" s="11" t="s">
        <v>36</v>
      </c>
      <c r="AM8" s="11" t="s">
        <v>37</v>
      </c>
      <c r="AN8" s="11" t="s">
        <v>212</v>
      </c>
      <c r="AO8" s="11" t="s">
        <v>213</v>
      </c>
      <c r="AP8" s="11" t="s">
        <v>36</v>
      </c>
      <c r="AQ8" s="11" t="s">
        <v>37</v>
      </c>
      <c r="AR8" s="11" t="s">
        <v>212</v>
      </c>
      <c r="AS8" s="11" t="s">
        <v>213</v>
      </c>
      <c r="AT8" s="11" t="s">
        <v>36</v>
      </c>
      <c r="AU8" s="11" t="s">
        <v>37</v>
      </c>
      <c r="AV8" s="11" t="s">
        <v>212</v>
      </c>
      <c r="AW8" s="11" t="s">
        <v>213</v>
      </c>
      <c r="AX8" s="11" t="s">
        <v>36</v>
      </c>
      <c r="AY8" s="11" t="s">
        <v>37</v>
      </c>
      <c r="AZ8" s="11" t="s">
        <v>212</v>
      </c>
      <c r="BA8" s="11" t="s">
        <v>213</v>
      </c>
      <c r="BB8" s="11" t="s">
        <v>36</v>
      </c>
      <c r="BC8" s="11" t="s">
        <v>37</v>
      </c>
      <c r="BD8" s="11" t="s">
        <v>212</v>
      </c>
      <c r="BE8" s="11" t="s">
        <v>213</v>
      </c>
      <c r="BF8" s="11" t="s">
        <v>36</v>
      </c>
      <c r="BG8" s="11" t="s">
        <v>37</v>
      </c>
      <c r="BH8" s="11" t="s">
        <v>212</v>
      </c>
      <c r="BI8" s="11" t="s">
        <v>213</v>
      </c>
      <c r="BJ8" s="11" t="s">
        <v>36</v>
      </c>
      <c r="BK8" s="11" t="s">
        <v>37</v>
      </c>
      <c r="BL8" s="11" t="s">
        <v>212</v>
      </c>
      <c r="BM8" s="11" t="s">
        <v>213</v>
      </c>
      <c r="BN8" s="11" t="s">
        <v>36</v>
      </c>
      <c r="BO8" s="11" t="s">
        <v>37</v>
      </c>
      <c r="BP8" s="11" t="s">
        <v>53</v>
      </c>
      <c r="BQ8" s="11" t="s">
        <v>37</v>
      </c>
    </row>
    <row r="9" spans="1:69" x14ac:dyDescent="0.25">
      <c r="A9" s="4">
        <v>1</v>
      </c>
      <c r="B9" s="1" t="s">
        <v>0</v>
      </c>
      <c r="C9" s="1" t="s">
        <v>12</v>
      </c>
      <c r="D9" s="13">
        <v>1473</v>
      </c>
      <c r="E9" s="13">
        <v>1379</v>
      </c>
      <c r="F9" s="13">
        <f t="shared" ref="F9:F20" si="0">SUM(D9:E9)</f>
        <v>2852</v>
      </c>
      <c r="G9" s="2">
        <f t="shared" ref="G9:G20" si="1">F9/$F$21</f>
        <v>6.1885646088749052E-2</v>
      </c>
      <c r="H9" s="13">
        <v>2015</v>
      </c>
      <c r="I9" s="13">
        <v>1922</v>
      </c>
      <c r="J9" s="13">
        <f t="shared" ref="J9:J20" si="2">SUM(H9:I9)</f>
        <v>3937</v>
      </c>
      <c r="K9" s="2">
        <f t="shared" ref="K9:K20" si="3">J9/$J$21</f>
        <v>5.9563974159190278E-2</v>
      </c>
      <c r="L9" s="13">
        <v>2010</v>
      </c>
      <c r="M9" s="13">
        <v>1905</v>
      </c>
      <c r="N9" s="13">
        <f t="shared" ref="N9:N20" si="4">SUM(L9:M9)</f>
        <v>3915</v>
      </c>
      <c r="O9" s="2">
        <f t="shared" ref="O9:O20" si="5">N9/$N$21</f>
        <v>5.6127422869595135E-2</v>
      </c>
      <c r="P9" s="13">
        <v>2258</v>
      </c>
      <c r="Q9" s="13">
        <v>2078</v>
      </c>
      <c r="R9" s="13">
        <f t="shared" ref="R9:R20" si="6">SUM(P9:Q9)</f>
        <v>4336</v>
      </c>
      <c r="S9" s="2">
        <f t="shared" ref="S9:S20" si="7">R9/$R$21</f>
        <v>6.0379880799866316E-2</v>
      </c>
      <c r="T9" s="13">
        <v>2007</v>
      </c>
      <c r="U9" s="13">
        <v>1862</v>
      </c>
      <c r="V9" s="13">
        <f t="shared" ref="V9:V20" si="8">SUM(T9:U9)</f>
        <v>3869</v>
      </c>
      <c r="W9" s="2">
        <f t="shared" ref="W9:W20" si="9">V9/$V$21</f>
        <v>5.6668717227641559E-2</v>
      </c>
      <c r="X9" s="13">
        <v>2067</v>
      </c>
      <c r="Y9" s="13">
        <v>1991</v>
      </c>
      <c r="Z9" s="13">
        <f t="shared" ref="Z9:Z20" si="10">SUM(X9:Y9)</f>
        <v>4058</v>
      </c>
      <c r="AA9" s="2">
        <f t="shared" ref="AA9:AA20" si="11">Z9/$Z$21</f>
        <v>6.0690356544627899E-2</v>
      </c>
      <c r="AB9" s="13">
        <v>2096</v>
      </c>
      <c r="AC9" s="13">
        <v>1940</v>
      </c>
      <c r="AD9" s="13">
        <f t="shared" ref="AD9:AD20" si="12">SUM(AB9:AC9)</f>
        <v>4036</v>
      </c>
      <c r="AE9" s="2">
        <f t="shared" ref="AE9:AE20" si="13">AD9/$AD$21</f>
        <v>6.2372504172590715E-2</v>
      </c>
      <c r="AF9" s="13">
        <v>1859</v>
      </c>
      <c r="AG9" s="13">
        <v>1920</v>
      </c>
      <c r="AH9" s="13">
        <f t="shared" ref="AH9:AH20" si="14">SUM(AF9:AG9)</f>
        <v>3779</v>
      </c>
      <c r="AI9" s="2">
        <f t="shared" ref="AI9:AI20" si="15">AH9/$AH$21</f>
        <v>6.2429789202405342E-2</v>
      </c>
      <c r="AJ9" s="13">
        <v>2022</v>
      </c>
      <c r="AK9" s="13">
        <v>2037</v>
      </c>
      <c r="AL9" s="13">
        <f t="shared" ref="AL9:AL20" si="16">SUM(AJ9:AK9)</f>
        <v>4059</v>
      </c>
      <c r="AM9" s="2">
        <f t="shared" ref="AM9:AM20" si="17">AL9/$AL$21</f>
        <v>5.7320793085917643E-2</v>
      </c>
      <c r="AN9" s="13">
        <v>2099</v>
      </c>
      <c r="AO9" s="13">
        <v>1972</v>
      </c>
      <c r="AP9" s="13">
        <f t="shared" ref="AP9:AP20" si="18">SUM(AN9:AO9)</f>
        <v>4071</v>
      </c>
      <c r="AQ9" s="2">
        <f t="shared" ref="AQ9:AQ20" si="19">AP9/$AP$21</f>
        <v>5.800797948133371E-2</v>
      </c>
      <c r="AR9" s="13">
        <v>1865</v>
      </c>
      <c r="AS9" s="13">
        <v>1833</v>
      </c>
      <c r="AT9" s="13">
        <f t="shared" ref="AT9:AT20" si="20">SUM(AR9:AS9)</f>
        <v>3698</v>
      </c>
      <c r="AU9" s="2">
        <f t="shared" ref="AU9:AU20" si="21">AT9/$AT$21</f>
        <v>5.96740358237857E-2</v>
      </c>
      <c r="AV9" s="13">
        <v>1745</v>
      </c>
      <c r="AW9" s="13">
        <v>1829</v>
      </c>
      <c r="AX9" s="13">
        <f t="shared" ref="AX9:AX20" si="22">SUM(AV9:AW9)</f>
        <v>3574</v>
      </c>
      <c r="AY9" s="2">
        <f t="shared" ref="AY9:AY20" si="23">AX9/$AX$21</f>
        <v>6.2227948601873452E-2</v>
      </c>
      <c r="AZ9" s="13">
        <v>1601</v>
      </c>
      <c r="BA9" s="13">
        <v>1748</v>
      </c>
      <c r="BB9" s="13">
        <f t="shared" ref="BB9:BB20" si="24">SUM(AZ9:BA9)</f>
        <v>3349</v>
      </c>
      <c r="BC9" s="2">
        <f t="shared" ref="BC9:BC20" si="25">BB9/$BB$21</f>
        <v>6.8762319316688567E-2</v>
      </c>
      <c r="BD9" s="13">
        <v>1371</v>
      </c>
      <c r="BE9" s="13">
        <v>1630</v>
      </c>
      <c r="BF9" s="13">
        <f t="shared" ref="BF9:BF20" si="26">SUM(BD9:BE9)</f>
        <v>3001</v>
      </c>
      <c r="BG9" s="2">
        <f t="shared" ref="BG9:BG20" si="27">BF9/$BF$21</f>
        <v>7.7627460617191335E-2</v>
      </c>
      <c r="BH9" s="13">
        <v>1023</v>
      </c>
      <c r="BI9" s="13">
        <v>1107</v>
      </c>
      <c r="BJ9" s="13">
        <f t="shared" ref="BJ9:BJ20" si="28">SUM(BH9:BI9)</f>
        <v>2130</v>
      </c>
      <c r="BK9" s="2">
        <f t="shared" ref="BK9:BK20" si="29">BJ9/$BJ$21</f>
        <v>8.6694615165452404E-2</v>
      </c>
      <c r="BL9" s="13">
        <v>1364</v>
      </c>
      <c r="BM9" s="13">
        <v>1855</v>
      </c>
      <c r="BN9" s="13">
        <f t="shared" ref="BN9:BN20" si="30">SUM(BL9:BM9)</f>
        <v>3219</v>
      </c>
      <c r="BO9" s="2">
        <f t="shared" ref="BO9:BO20" si="31">BN9/$BN$21</f>
        <v>0.10405352986811482</v>
      </c>
      <c r="BP9" s="13">
        <f>BN9+BJ9+BF9+BB9+AX9+AT9+AP9+AL9+AH9+AD9+Z9+V9+R9+N9+J9+F9</f>
        <v>57883</v>
      </c>
      <c r="BQ9" s="2">
        <f t="shared" ref="BQ9:BQ20" si="32">BP9/$BP$21</f>
        <v>6.3095440533340305E-2</v>
      </c>
    </row>
    <row r="10" spans="1:69" x14ac:dyDescent="0.25">
      <c r="A10" s="4">
        <v>2</v>
      </c>
      <c r="B10" s="1" t="s">
        <v>1</v>
      </c>
      <c r="C10" s="1" t="s">
        <v>25</v>
      </c>
      <c r="D10" s="13">
        <v>933</v>
      </c>
      <c r="E10" s="13">
        <v>831</v>
      </c>
      <c r="F10" s="13">
        <f t="shared" si="0"/>
        <v>1764</v>
      </c>
      <c r="G10" s="2">
        <f t="shared" si="1"/>
        <v>3.8277096669198221E-2</v>
      </c>
      <c r="H10" s="13">
        <v>1229</v>
      </c>
      <c r="I10" s="13">
        <v>1193</v>
      </c>
      <c r="J10" s="13">
        <f t="shared" si="2"/>
        <v>2422</v>
      </c>
      <c r="K10" s="2">
        <f t="shared" si="3"/>
        <v>3.664311542127479E-2</v>
      </c>
      <c r="L10" s="13">
        <v>1295</v>
      </c>
      <c r="M10" s="13">
        <v>1221</v>
      </c>
      <c r="N10" s="13">
        <f t="shared" si="4"/>
        <v>2516</v>
      </c>
      <c r="O10" s="2">
        <f t="shared" si="5"/>
        <v>3.6070650303933936E-2</v>
      </c>
      <c r="P10" s="13">
        <v>1426</v>
      </c>
      <c r="Q10" s="13">
        <v>1252</v>
      </c>
      <c r="R10" s="13">
        <f t="shared" si="6"/>
        <v>2678</v>
      </c>
      <c r="S10" s="2">
        <f t="shared" si="7"/>
        <v>3.7291817523533673E-2</v>
      </c>
      <c r="T10" s="13">
        <v>1360</v>
      </c>
      <c r="U10" s="13">
        <v>1220</v>
      </c>
      <c r="V10" s="13">
        <f t="shared" si="8"/>
        <v>2580</v>
      </c>
      <c r="W10" s="2">
        <f t="shared" si="9"/>
        <v>3.7788909394498638E-2</v>
      </c>
      <c r="X10" s="13">
        <v>1358</v>
      </c>
      <c r="Y10" s="13">
        <v>1324</v>
      </c>
      <c r="Z10" s="13">
        <f t="shared" si="10"/>
        <v>2682</v>
      </c>
      <c r="AA10" s="2">
        <f t="shared" si="11"/>
        <v>4.0111270638908833E-2</v>
      </c>
      <c r="AB10" s="13">
        <v>1394</v>
      </c>
      <c r="AC10" s="13">
        <v>1243</v>
      </c>
      <c r="AD10" s="13">
        <f t="shared" si="12"/>
        <v>2637</v>
      </c>
      <c r="AE10" s="2">
        <f t="shared" si="13"/>
        <v>4.0752302651913208E-2</v>
      </c>
      <c r="AF10" s="13">
        <v>1262</v>
      </c>
      <c r="AG10" s="13">
        <v>1107</v>
      </c>
      <c r="AH10" s="13">
        <f t="shared" si="14"/>
        <v>2369</v>
      </c>
      <c r="AI10" s="2">
        <f t="shared" si="15"/>
        <v>3.9136324588647325E-2</v>
      </c>
      <c r="AJ10" s="13">
        <v>1370</v>
      </c>
      <c r="AK10" s="13">
        <v>1316</v>
      </c>
      <c r="AL10" s="13">
        <f t="shared" si="16"/>
        <v>2686</v>
      </c>
      <c r="AM10" s="2">
        <f t="shared" si="17"/>
        <v>3.7931424052420497E-2</v>
      </c>
      <c r="AN10" s="13">
        <v>1322</v>
      </c>
      <c r="AO10" s="13">
        <v>1267</v>
      </c>
      <c r="AP10" s="13">
        <f t="shared" si="18"/>
        <v>2589</v>
      </c>
      <c r="AQ10" s="2">
        <f t="shared" si="19"/>
        <v>3.6890852094613853E-2</v>
      </c>
      <c r="AR10" s="13">
        <v>1190</v>
      </c>
      <c r="AS10" s="13">
        <v>1193</v>
      </c>
      <c r="AT10" s="13">
        <f t="shared" si="20"/>
        <v>2383</v>
      </c>
      <c r="AU10" s="2">
        <f t="shared" si="21"/>
        <v>3.8454090689043083E-2</v>
      </c>
      <c r="AV10" s="13">
        <v>1187</v>
      </c>
      <c r="AW10" s="13">
        <v>1270</v>
      </c>
      <c r="AX10" s="13">
        <f t="shared" si="22"/>
        <v>2457</v>
      </c>
      <c r="AY10" s="2">
        <f t="shared" si="23"/>
        <v>4.2779538252602986E-2</v>
      </c>
      <c r="AZ10" s="13">
        <v>1072</v>
      </c>
      <c r="BA10" s="13">
        <v>1063</v>
      </c>
      <c r="BB10" s="13">
        <f t="shared" si="24"/>
        <v>2135</v>
      </c>
      <c r="BC10" s="2">
        <f t="shared" si="25"/>
        <v>4.3836235216819973E-2</v>
      </c>
      <c r="BD10" s="13">
        <v>863</v>
      </c>
      <c r="BE10" s="13">
        <v>914</v>
      </c>
      <c r="BF10" s="13">
        <f t="shared" si="26"/>
        <v>1777</v>
      </c>
      <c r="BG10" s="2">
        <f t="shared" si="27"/>
        <v>4.5966010502082308E-2</v>
      </c>
      <c r="BH10" s="13">
        <v>597</v>
      </c>
      <c r="BI10" s="13">
        <v>707</v>
      </c>
      <c r="BJ10" s="13">
        <f t="shared" si="28"/>
        <v>1304</v>
      </c>
      <c r="BK10" s="2">
        <f t="shared" si="29"/>
        <v>5.307501322805161E-2</v>
      </c>
      <c r="BL10" s="13">
        <v>980</v>
      </c>
      <c r="BM10" s="13">
        <v>1258</v>
      </c>
      <c r="BN10" s="13">
        <f t="shared" si="30"/>
        <v>2238</v>
      </c>
      <c r="BO10" s="2">
        <f t="shared" si="31"/>
        <v>7.2342901474010859E-2</v>
      </c>
      <c r="BP10" s="13">
        <f t="shared" ref="BP10:BP20" si="33">BN10+BJ10+BF10+BB10+AX10+AT10+AP10+AL10+AH10+AD10+Z10+V10+R10+N10+J10+F10</f>
        <v>37217</v>
      </c>
      <c r="BQ10" s="2">
        <f t="shared" si="32"/>
        <v>4.0568439962153417E-2</v>
      </c>
    </row>
    <row r="11" spans="1:69" x14ac:dyDescent="0.25">
      <c r="A11" s="4">
        <v>3</v>
      </c>
      <c r="B11" s="1" t="s">
        <v>2</v>
      </c>
      <c r="C11" s="1" t="s">
        <v>26</v>
      </c>
      <c r="D11" s="13">
        <v>1512</v>
      </c>
      <c r="E11" s="13">
        <v>1405</v>
      </c>
      <c r="F11" s="13">
        <f t="shared" si="0"/>
        <v>2917</v>
      </c>
      <c r="G11" s="2">
        <f t="shared" si="1"/>
        <v>6.3296083324292068E-2</v>
      </c>
      <c r="H11" s="13">
        <v>2077</v>
      </c>
      <c r="I11" s="13">
        <v>1918</v>
      </c>
      <c r="J11" s="13">
        <f t="shared" si="2"/>
        <v>3995</v>
      </c>
      <c r="K11" s="2">
        <f t="shared" si="3"/>
        <v>6.0441472381499918E-2</v>
      </c>
      <c r="L11" s="13">
        <v>2111</v>
      </c>
      <c r="M11" s="13">
        <v>2017</v>
      </c>
      <c r="N11" s="13">
        <f t="shared" si="4"/>
        <v>4128</v>
      </c>
      <c r="O11" s="2">
        <f t="shared" si="5"/>
        <v>5.9181098749856637E-2</v>
      </c>
      <c r="P11" s="13">
        <v>2184</v>
      </c>
      <c r="Q11" s="13">
        <v>1971</v>
      </c>
      <c r="R11" s="13">
        <f t="shared" si="6"/>
        <v>4155</v>
      </c>
      <c r="S11" s="2">
        <f t="shared" si="7"/>
        <v>5.7859410683451233E-2</v>
      </c>
      <c r="T11" s="13">
        <v>2134</v>
      </c>
      <c r="U11" s="13">
        <v>1945</v>
      </c>
      <c r="V11" s="13">
        <f t="shared" si="8"/>
        <v>4079</v>
      </c>
      <c r="W11" s="2">
        <f t="shared" si="9"/>
        <v>5.9744558689984475E-2</v>
      </c>
      <c r="X11" s="13">
        <v>2149</v>
      </c>
      <c r="Y11" s="13">
        <v>2057</v>
      </c>
      <c r="Z11" s="13">
        <f t="shared" si="10"/>
        <v>4206</v>
      </c>
      <c r="AA11" s="2">
        <f t="shared" si="11"/>
        <v>6.2903804737975591E-2</v>
      </c>
      <c r="AB11" s="13">
        <v>2021</v>
      </c>
      <c r="AC11" s="13">
        <v>2022</v>
      </c>
      <c r="AD11" s="13">
        <f t="shared" si="12"/>
        <v>4043</v>
      </c>
      <c r="AE11" s="2">
        <f t="shared" si="13"/>
        <v>6.2480682450392531E-2</v>
      </c>
      <c r="AF11" s="13">
        <v>1905</v>
      </c>
      <c r="AG11" s="13">
        <v>1823</v>
      </c>
      <c r="AH11" s="13">
        <f t="shared" si="14"/>
        <v>3728</v>
      </c>
      <c r="AI11" s="2">
        <f t="shared" si="15"/>
        <v>6.158725963126941E-2</v>
      </c>
      <c r="AJ11" s="13">
        <v>2155</v>
      </c>
      <c r="AK11" s="13">
        <v>2141</v>
      </c>
      <c r="AL11" s="13">
        <f t="shared" si="16"/>
        <v>4296</v>
      </c>
      <c r="AM11" s="2">
        <f t="shared" si="17"/>
        <v>6.0667683443484152E-2</v>
      </c>
      <c r="AN11" s="13">
        <v>2060</v>
      </c>
      <c r="AO11" s="13">
        <v>2016</v>
      </c>
      <c r="AP11" s="13">
        <f t="shared" si="18"/>
        <v>4076</v>
      </c>
      <c r="AQ11" s="2">
        <f t="shared" si="19"/>
        <v>5.8079224850384727E-2</v>
      </c>
      <c r="AR11" s="13">
        <v>1855</v>
      </c>
      <c r="AS11" s="13">
        <v>1905</v>
      </c>
      <c r="AT11" s="13">
        <f t="shared" si="20"/>
        <v>3760</v>
      </c>
      <c r="AU11" s="2">
        <f t="shared" si="21"/>
        <v>6.0674519928997903E-2</v>
      </c>
      <c r="AV11" s="13">
        <v>1754</v>
      </c>
      <c r="AW11" s="13">
        <v>1768</v>
      </c>
      <c r="AX11" s="13">
        <f t="shared" si="22"/>
        <v>3522</v>
      </c>
      <c r="AY11" s="2">
        <f t="shared" si="23"/>
        <v>6.1322561548908312E-2</v>
      </c>
      <c r="AZ11" s="13">
        <v>1494</v>
      </c>
      <c r="BA11" s="13">
        <v>1631</v>
      </c>
      <c r="BB11" s="13">
        <f t="shared" si="24"/>
        <v>3125</v>
      </c>
      <c r="BC11" s="2">
        <f t="shared" si="25"/>
        <v>6.4163107752956638E-2</v>
      </c>
      <c r="BD11" s="13">
        <v>1262</v>
      </c>
      <c r="BE11" s="13">
        <v>1345</v>
      </c>
      <c r="BF11" s="13">
        <f t="shared" si="26"/>
        <v>2607</v>
      </c>
      <c r="BG11" s="2">
        <f t="shared" si="27"/>
        <v>6.7435784681445454E-2</v>
      </c>
      <c r="BH11" s="13">
        <v>926</v>
      </c>
      <c r="BI11" s="13">
        <v>878</v>
      </c>
      <c r="BJ11" s="13">
        <f t="shared" si="28"/>
        <v>1804</v>
      </c>
      <c r="BK11" s="2">
        <f t="shared" si="29"/>
        <v>7.3425861858439495E-2</v>
      </c>
      <c r="BL11" s="13">
        <v>1049</v>
      </c>
      <c r="BM11" s="13">
        <v>1507</v>
      </c>
      <c r="BN11" s="13">
        <f t="shared" si="30"/>
        <v>2556</v>
      </c>
      <c r="BO11" s="2">
        <f t="shared" si="31"/>
        <v>8.2622187742436001E-2</v>
      </c>
      <c r="BP11" s="13">
        <f t="shared" si="33"/>
        <v>56997</v>
      </c>
      <c r="BQ11" s="2">
        <f t="shared" si="32"/>
        <v>6.2129655064160419E-2</v>
      </c>
    </row>
    <row r="12" spans="1:69" x14ac:dyDescent="0.25">
      <c r="A12" s="4">
        <v>4</v>
      </c>
      <c r="B12" s="1" t="s">
        <v>3</v>
      </c>
      <c r="C12" s="1" t="s">
        <v>27</v>
      </c>
      <c r="D12" s="13">
        <v>2598</v>
      </c>
      <c r="E12" s="13">
        <v>2436</v>
      </c>
      <c r="F12" s="13">
        <f t="shared" si="0"/>
        <v>5034</v>
      </c>
      <c r="G12" s="2">
        <f t="shared" si="1"/>
        <v>0.10923293913420853</v>
      </c>
      <c r="H12" s="13">
        <v>3760</v>
      </c>
      <c r="I12" s="13">
        <v>3492</v>
      </c>
      <c r="J12" s="13">
        <f t="shared" si="2"/>
        <v>7252</v>
      </c>
      <c r="K12" s="2">
        <f t="shared" si="3"/>
        <v>0.10971753634809446</v>
      </c>
      <c r="L12" s="13">
        <v>4018</v>
      </c>
      <c r="M12" s="13">
        <v>3796</v>
      </c>
      <c r="N12" s="13">
        <f t="shared" si="4"/>
        <v>7814</v>
      </c>
      <c r="O12" s="2">
        <f t="shared" si="5"/>
        <v>0.11202546163550865</v>
      </c>
      <c r="P12" s="13">
        <v>4120</v>
      </c>
      <c r="Q12" s="13">
        <v>3927</v>
      </c>
      <c r="R12" s="13">
        <f t="shared" si="6"/>
        <v>8047</v>
      </c>
      <c r="S12" s="2">
        <f t="shared" si="7"/>
        <v>0.11205648081100651</v>
      </c>
      <c r="T12" s="13">
        <v>3939</v>
      </c>
      <c r="U12" s="13">
        <v>3819</v>
      </c>
      <c r="V12" s="13">
        <f t="shared" si="8"/>
        <v>7758</v>
      </c>
      <c r="W12" s="2">
        <f t="shared" si="9"/>
        <v>0.11363037173741102</v>
      </c>
      <c r="X12" s="13">
        <v>3643</v>
      </c>
      <c r="Y12" s="13">
        <v>3571</v>
      </c>
      <c r="Z12" s="13">
        <f t="shared" si="10"/>
        <v>7214</v>
      </c>
      <c r="AA12" s="2">
        <f t="shared" si="11"/>
        <v>0.10789064369466379</v>
      </c>
      <c r="AB12" s="13">
        <v>3444</v>
      </c>
      <c r="AC12" s="13">
        <v>3560</v>
      </c>
      <c r="AD12" s="13">
        <f t="shared" si="12"/>
        <v>7004</v>
      </c>
      <c r="AE12" s="2">
        <f t="shared" si="13"/>
        <v>0.10824009396056129</v>
      </c>
      <c r="AF12" s="13">
        <v>3304</v>
      </c>
      <c r="AG12" s="13">
        <v>3285</v>
      </c>
      <c r="AH12" s="13">
        <f t="shared" si="14"/>
        <v>6589</v>
      </c>
      <c r="AI12" s="2">
        <f t="shared" si="15"/>
        <v>0.10885151655322804</v>
      </c>
      <c r="AJ12" s="13">
        <v>3890</v>
      </c>
      <c r="AK12" s="13">
        <v>3961</v>
      </c>
      <c r="AL12" s="13">
        <f t="shared" si="16"/>
        <v>7851</v>
      </c>
      <c r="AM12" s="2">
        <f t="shared" si="17"/>
        <v>0.11087103880698186</v>
      </c>
      <c r="AN12" s="13">
        <v>3919</v>
      </c>
      <c r="AO12" s="13">
        <v>4050</v>
      </c>
      <c r="AP12" s="13">
        <f t="shared" si="18"/>
        <v>7969</v>
      </c>
      <c r="AQ12" s="2">
        <f t="shared" si="19"/>
        <v>0.11355086919350242</v>
      </c>
      <c r="AR12" s="13">
        <v>3438</v>
      </c>
      <c r="AS12" s="13">
        <v>3516</v>
      </c>
      <c r="AT12" s="13">
        <f t="shared" si="20"/>
        <v>6954</v>
      </c>
      <c r="AU12" s="2">
        <f t="shared" si="21"/>
        <v>0.11221558818783282</v>
      </c>
      <c r="AV12" s="13">
        <v>3120</v>
      </c>
      <c r="AW12" s="13">
        <v>3167</v>
      </c>
      <c r="AX12" s="13">
        <f t="shared" si="22"/>
        <v>6287</v>
      </c>
      <c r="AY12" s="2">
        <f t="shared" si="23"/>
        <v>0.10946477696138177</v>
      </c>
      <c r="AZ12" s="13">
        <v>2507</v>
      </c>
      <c r="BA12" s="13">
        <v>2686</v>
      </c>
      <c r="BB12" s="13">
        <f t="shared" si="24"/>
        <v>5193</v>
      </c>
      <c r="BC12" s="2">
        <f t="shared" si="25"/>
        <v>0.10662368593955322</v>
      </c>
      <c r="BD12" s="13">
        <v>1868</v>
      </c>
      <c r="BE12" s="13">
        <v>2012</v>
      </c>
      <c r="BF12" s="13">
        <f t="shared" si="26"/>
        <v>3880</v>
      </c>
      <c r="BG12" s="2">
        <f t="shared" si="27"/>
        <v>0.1003647274890711</v>
      </c>
      <c r="BH12" s="13">
        <v>1292</v>
      </c>
      <c r="BI12" s="13">
        <v>1189</v>
      </c>
      <c r="BJ12" s="13">
        <f t="shared" si="28"/>
        <v>2481</v>
      </c>
      <c r="BK12" s="2">
        <f t="shared" si="29"/>
        <v>0.1009809109039847</v>
      </c>
      <c r="BL12" s="13">
        <v>1283</v>
      </c>
      <c r="BM12" s="13">
        <v>1669</v>
      </c>
      <c r="BN12" s="13">
        <f t="shared" si="30"/>
        <v>2952</v>
      </c>
      <c r="BO12" s="2">
        <f t="shared" si="31"/>
        <v>9.5422808378588048E-2</v>
      </c>
      <c r="BP12" s="13">
        <f t="shared" si="33"/>
        <v>100279</v>
      </c>
      <c r="BQ12" s="2">
        <f t="shared" si="32"/>
        <v>0.10930925627978565</v>
      </c>
    </row>
    <row r="13" spans="1:69" x14ac:dyDescent="0.25">
      <c r="A13" s="4">
        <v>5</v>
      </c>
      <c r="B13" s="1" t="s">
        <v>4</v>
      </c>
      <c r="C13" s="1" t="s">
        <v>28</v>
      </c>
      <c r="D13" s="13">
        <v>1409</v>
      </c>
      <c r="E13" s="13">
        <v>1315</v>
      </c>
      <c r="F13" s="13">
        <f t="shared" si="0"/>
        <v>2724</v>
      </c>
      <c r="G13" s="2">
        <f t="shared" si="1"/>
        <v>5.9108169686448955E-2</v>
      </c>
      <c r="H13" s="13">
        <v>2164</v>
      </c>
      <c r="I13" s="13">
        <v>1847</v>
      </c>
      <c r="J13" s="13">
        <f t="shared" si="2"/>
        <v>4011</v>
      </c>
      <c r="K13" s="2">
        <f t="shared" si="3"/>
        <v>6.0683540856619818E-2</v>
      </c>
      <c r="L13" s="13">
        <v>2119</v>
      </c>
      <c r="M13" s="13">
        <v>2042</v>
      </c>
      <c r="N13" s="13">
        <f t="shared" si="4"/>
        <v>4161</v>
      </c>
      <c r="O13" s="2">
        <f t="shared" si="5"/>
        <v>5.9654203463699963E-2</v>
      </c>
      <c r="P13" s="13">
        <v>2221</v>
      </c>
      <c r="Q13" s="13">
        <v>2097</v>
      </c>
      <c r="R13" s="13">
        <f t="shared" si="6"/>
        <v>4318</v>
      </c>
      <c r="S13" s="2">
        <f t="shared" si="7"/>
        <v>6.0129226313151006E-2</v>
      </c>
      <c r="T13" s="13">
        <v>1917</v>
      </c>
      <c r="U13" s="13">
        <v>1901</v>
      </c>
      <c r="V13" s="13">
        <f t="shared" si="8"/>
        <v>3818</v>
      </c>
      <c r="W13" s="2">
        <f t="shared" si="9"/>
        <v>5.5921727158215424E-2</v>
      </c>
      <c r="X13" s="13">
        <v>2028</v>
      </c>
      <c r="Y13" s="13">
        <v>1883</v>
      </c>
      <c r="Z13" s="13">
        <f t="shared" si="10"/>
        <v>3911</v>
      </c>
      <c r="AA13" s="2">
        <f t="shared" si="11"/>
        <v>5.8491864082316346E-2</v>
      </c>
      <c r="AB13" s="13">
        <v>1906</v>
      </c>
      <c r="AC13" s="13">
        <v>1855</v>
      </c>
      <c r="AD13" s="13">
        <f t="shared" si="12"/>
        <v>3761</v>
      </c>
      <c r="AE13" s="2">
        <f t="shared" si="13"/>
        <v>5.8122643258947886E-2</v>
      </c>
      <c r="AF13" s="13">
        <v>1870</v>
      </c>
      <c r="AG13" s="13">
        <v>1840</v>
      </c>
      <c r="AH13" s="13">
        <f t="shared" si="14"/>
        <v>3710</v>
      </c>
      <c r="AI13" s="2">
        <f t="shared" si="15"/>
        <v>6.1289896253221433E-2</v>
      </c>
      <c r="AJ13" s="13">
        <v>2335</v>
      </c>
      <c r="AK13" s="13">
        <v>2132</v>
      </c>
      <c r="AL13" s="13">
        <f t="shared" si="16"/>
        <v>4467</v>
      </c>
      <c r="AM13" s="2">
        <f t="shared" si="17"/>
        <v>6.3082528385019487E-2</v>
      </c>
      <c r="AN13" s="13">
        <v>2111</v>
      </c>
      <c r="AO13" s="13">
        <v>1986</v>
      </c>
      <c r="AP13" s="13">
        <f t="shared" si="18"/>
        <v>4097</v>
      </c>
      <c r="AQ13" s="2">
        <f t="shared" si="19"/>
        <v>5.8378455400398974E-2</v>
      </c>
      <c r="AR13" s="13">
        <v>1805</v>
      </c>
      <c r="AS13" s="13">
        <v>1748</v>
      </c>
      <c r="AT13" s="13">
        <f t="shared" si="20"/>
        <v>3553</v>
      </c>
      <c r="AU13" s="2">
        <f t="shared" si="21"/>
        <v>5.7334193964821686E-2</v>
      </c>
      <c r="AV13" s="13">
        <v>1678</v>
      </c>
      <c r="AW13" s="13">
        <v>1762</v>
      </c>
      <c r="AX13" s="13">
        <f t="shared" si="22"/>
        <v>3440</v>
      </c>
      <c r="AY13" s="2">
        <f t="shared" si="23"/>
        <v>5.9894835811540204E-2</v>
      </c>
      <c r="AZ13" s="13">
        <v>1485</v>
      </c>
      <c r="BA13" s="13">
        <v>1588</v>
      </c>
      <c r="BB13" s="13">
        <f t="shared" si="24"/>
        <v>3073</v>
      </c>
      <c r="BC13" s="2">
        <f t="shared" si="25"/>
        <v>6.3095433639947435E-2</v>
      </c>
      <c r="BD13" s="13">
        <v>1280</v>
      </c>
      <c r="BE13" s="13">
        <v>1321</v>
      </c>
      <c r="BF13" s="13">
        <f t="shared" si="26"/>
        <v>2601</v>
      </c>
      <c r="BG13" s="2">
        <f t="shared" si="27"/>
        <v>6.7280581494606695E-2</v>
      </c>
      <c r="BH13" s="13">
        <v>821</v>
      </c>
      <c r="BI13" s="13">
        <v>879</v>
      </c>
      <c r="BJ13" s="13">
        <f t="shared" si="28"/>
        <v>1700</v>
      </c>
      <c r="BK13" s="2">
        <f t="shared" si="29"/>
        <v>6.9192885343318813E-2</v>
      </c>
      <c r="BL13" s="13">
        <v>1120</v>
      </c>
      <c r="BM13" s="13">
        <v>1558</v>
      </c>
      <c r="BN13" s="13">
        <f t="shared" si="30"/>
        <v>2678</v>
      </c>
      <c r="BO13" s="2">
        <f t="shared" si="31"/>
        <v>8.6565813291957588E-2</v>
      </c>
      <c r="BP13" s="13">
        <f t="shared" si="33"/>
        <v>56023</v>
      </c>
      <c r="BQ13" s="2">
        <f t="shared" si="32"/>
        <v>6.106794507885431E-2</v>
      </c>
    </row>
    <row r="14" spans="1:69" x14ac:dyDescent="0.25">
      <c r="A14" s="4">
        <v>6</v>
      </c>
      <c r="B14" s="1" t="s">
        <v>5</v>
      </c>
      <c r="C14" s="1" t="s">
        <v>29</v>
      </c>
      <c r="D14" s="13">
        <v>1672</v>
      </c>
      <c r="E14" s="13">
        <v>1575</v>
      </c>
      <c r="F14" s="13">
        <f t="shared" si="0"/>
        <v>3247</v>
      </c>
      <c r="G14" s="2">
        <f t="shared" si="1"/>
        <v>7.0456764673972008E-2</v>
      </c>
      <c r="H14" s="13">
        <v>2424</v>
      </c>
      <c r="I14" s="13">
        <v>2308</v>
      </c>
      <c r="J14" s="13">
        <f t="shared" si="2"/>
        <v>4732</v>
      </c>
      <c r="K14" s="2">
        <f t="shared" si="3"/>
        <v>7.1591751516710295E-2</v>
      </c>
      <c r="L14" s="13">
        <v>2641</v>
      </c>
      <c r="M14" s="13">
        <v>2557</v>
      </c>
      <c r="N14" s="13">
        <f t="shared" si="4"/>
        <v>5198</v>
      </c>
      <c r="O14" s="2">
        <f t="shared" si="5"/>
        <v>7.4521160683564625E-2</v>
      </c>
      <c r="P14" s="13">
        <v>2564</v>
      </c>
      <c r="Q14" s="13">
        <v>2502</v>
      </c>
      <c r="R14" s="13">
        <f t="shared" si="6"/>
        <v>5066</v>
      </c>
      <c r="S14" s="2">
        <f t="shared" si="7"/>
        <v>7.0545312761098419E-2</v>
      </c>
      <c r="T14" s="13">
        <v>2380</v>
      </c>
      <c r="U14" s="13">
        <v>2278</v>
      </c>
      <c r="V14" s="13">
        <f t="shared" si="8"/>
        <v>4658</v>
      </c>
      <c r="W14" s="2">
        <f t="shared" si="9"/>
        <v>6.822509300758707E-2</v>
      </c>
      <c r="X14" s="13">
        <v>2367</v>
      </c>
      <c r="Y14" s="13">
        <v>2299</v>
      </c>
      <c r="Z14" s="13">
        <f t="shared" si="10"/>
        <v>4666</v>
      </c>
      <c r="AA14" s="2">
        <f t="shared" si="11"/>
        <v>6.9783441014596798E-2</v>
      </c>
      <c r="AB14" s="13">
        <v>2183</v>
      </c>
      <c r="AC14" s="13">
        <v>2220</v>
      </c>
      <c r="AD14" s="13">
        <f t="shared" si="12"/>
        <v>4403</v>
      </c>
      <c r="AE14" s="2">
        <f t="shared" si="13"/>
        <v>6.8044136737343136E-2</v>
      </c>
      <c r="AF14" s="13">
        <v>2207</v>
      </c>
      <c r="AG14" s="13">
        <v>2124</v>
      </c>
      <c r="AH14" s="13">
        <f t="shared" si="14"/>
        <v>4331</v>
      </c>
      <c r="AI14" s="2">
        <f t="shared" si="15"/>
        <v>7.1548932795876555E-2</v>
      </c>
      <c r="AJ14" s="13">
        <v>2548</v>
      </c>
      <c r="AK14" s="13">
        <v>2466</v>
      </c>
      <c r="AL14" s="13">
        <f t="shared" si="16"/>
        <v>5014</v>
      </c>
      <c r="AM14" s="2">
        <f t="shared" si="17"/>
        <v>7.080720781788398E-2</v>
      </c>
      <c r="AN14" s="13">
        <v>2477</v>
      </c>
      <c r="AO14" s="13">
        <v>2498</v>
      </c>
      <c r="AP14" s="13">
        <f t="shared" si="18"/>
        <v>4975</v>
      </c>
      <c r="AQ14" s="2">
        <f t="shared" si="19"/>
        <v>7.0889142205756622E-2</v>
      </c>
      <c r="AR14" s="13">
        <v>2117</v>
      </c>
      <c r="AS14" s="13">
        <v>2231</v>
      </c>
      <c r="AT14" s="13">
        <f t="shared" si="20"/>
        <v>4348</v>
      </c>
      <c r="AU14" s="2">
        <f t="shared" si="21"/>
        <v>7.0162982088107145E-2</v>
      </c>
      <c r="AV14" s="13">
        <v>1936</v>
      </c>
      <c r="AW14" s="13">
        <v>2007</v>
      </c>
      <c r="AX14" s="13">
        <f t="shared" si="22"/>
        <v>3943</v>
      </c>
      <c r="AY14" s="2">
        <f t="shared" si="23"/>
        <v>6.8652714420029945E-2</v>
      </c>
      <c r="AZ14" s="13">
        <v>1727</v>
      </c>
      <c r="BA14" s="13">
        <v>1736</v>
      </c>
      <c r="BB14" s="13">
        <f t="shared" si="24"/>
        <v>3463</v>
      </c>
      <c r="BC14" s="2">
        <f t="shared" si="25"/>
        <v>7.1102989487516421E-2</v>
      </c>
      <c r="BD14" s="13">
        <v>1399</v>
      </c>
      <c r="BE14" s="13">
        <v>1465</v>
      </c>
      <c r="BF14" s="13">
        <f t="shared" si="26"/>
        <v>2864</v>
      </c>
      <c r="BG14" s="2">
        <f t="shared" si="27"/>
        <v>7.4083654517706099E-2</v>
      </c>
      <c r="BH14" s="13">
        <v>907</v>
      </c>
      <c r="BI14" s="13">
        <v>867</v>
      </c>
      <c r="BJ14" s="13">
        <f t="shared" si="28"/>
        <v>1774</v>
      </c>
      <c r="BK14" s="2">
        <f t="shared" si="29"/>
        <v>7.2204810940616218E-2</v>
      </c>
      <c r="BL14" s="13">
        <v>1102</v>
      </c>
      <c r="BM14" s="13">
        <v>1473</v>
      </c>
      <c r="BN14" s="13">
        <f t="shared" si="30"/>
        <v>2575</v>
      </c>
      <c r="BO14" s="2">
        <f t="shared" si="31"/>
        <v>8.3236358934574609E-2</v>
      </c>
      <c r="BP14" s="13">
        <f t="shared" si="33"/>
        <v>65257</v>
      </c>
      <c r="BQ14" s="2">
        <f t="shared" si="32"/>
        <v>7.1133478964189631E-2</v>
      </c>
    </row>
    <row r="15" spans="1:69" x14ac:dyDescent="0.25">
      <c r="A15" s="4">
        <v>7</v>
      </c>
      <c r="B15" s="1" t="s">
        <v>6</v>
      </c>
      <c r="C15" s="1" t="s">
        <v>30</v>
      </c>
      <c r="D15" s="13">
        <v>2457</v>
      </c>
      <c r="E15" s="13">
        <v>2369</v>
      </c>
      <c r="F15" s="13">
        <f t="shared" si="0"/>
        <v>4826</v>
      </c>
      <c r="G15" s="2">
        <f t="shared" si="1"/>
        <v>0.10471953998047087</v>
      </c>
      <c r="H15" s="13">
        <v>3424</v>
      </c>
      <c r="I15" s="13">
        <v>3159</v>
      </c>
      <c r="J15" s="13">
        <f t="shared" si="2"/>
        <v>6583</v>
      </c>
      <c r="K15" s="2">
        <f t="shared" si="3"/>
        <v>9.9596048232143672E-2</v>
      </c>
      <c r="L15" s="13">
        <v>3534</v>
      </c>
      <c r="M15" s="13">
        <v>3394</v>
      </c>
      <c r="N15" s="13">
        <f t="shared" si="4"/>
        <v>6928</v>
      </c>
      <c r="O15" s="2">
        <f t="shared" si="5"/>
        <v>9.932331689413923E-2</v>
      </c>
      <c r="P15" s="13">
        <v>3702</v>
      </c>
      <c r="Q15" s="13">
        <v>3484</v>
      </c>
      <c r="R15" s="13">
        <f t="shared" si="6"/>
        <v>7186</v>
      </c>
      <c r="S15" s="2">
        <f t="shared" si="7"/>
        <v>0.10006684119645742</v>
      </c>
      <c r="T15" s="13">
        <v>3320</v>
      </c>
      <c r="U15" s="13">
        <v>3317</v>
      </c>
      <c r="V15" s="13">
        <f t="shared" si="8"/>
        <v>6637</v>
      </c>
      <c r="W15" s="2">
        <f t="shared" si="9"/>
        <v>9.721123707414242E-2</v>
      </c>
      <c r="X15" s="13">
        <v>3348</v>
      </c>
      <c r="Y15" s="13">
        <v>3318</v>
      </c>
      <c r="Z15" s="13">
        <f t="shared" si="10"/>
        <v>6666</v>
      </c>
      <c r="AA15" s="2">
        <f t="shared" si="11"/>
        <v>9.9694903086862879E-2</v>
      </c>
      <c r="AB15" s="13">
        <v>3090</v>
      </c>
      <c r="AC15" s="13">
        <v>3084</v>
      </c>
      <c r="AD15" s="13">
        <f t="shared" si="12"/>
        <v>6174</v>
      </c>
      <c r="AE15" s="2">
        <f t="shared" si="13"/>
        <v>9.5413241021202938E-2</v>
      </c>
      <c r="AF15" s="13">
        <v>2899</v>
      </c>
      <c r="AG15" s="13">
        <v>2855</v>
      </c>
      <c r="AH15" s="13">
        <f t="shared" si="14"/>
        <v>5754</v>
      </c>
      <c r="AI15" s="2">
        <f t="shared" si="15"/>
        <v>9.5057159849335882E-2</v>
      </c>
      <c r="AJ15" s="13">
        <v>3361</v>
      </c>
      <c r="AK15" s="13">
        <v>3376</v>
      </c>
      <c r="AL15" s="13">
        <f t="shared" si="16"/>
        <v>6737</v>
      </c>
      <c r="AM15" s="2">
        <f t="shared" si="17"/>
        <v>9.5139241936394961E-2</v>
      </c>
      <c r="AN15" s="13">
        <v>3399</v>
      </c>
      <c r="AO15" s="13">
        <v>3429</v>
      </c>
      <c r="AP15" s="13">
        <f t="shared" si="18"/>
        <v>6828</v>
      </c>
      <c r="AQ15" s="2">
        <f t="shared" si="19"/>
        <v>9.729267597606156E-2</v>
      </c>
      <c r="AR15" s="13">
        <v>3006</v>
      </c>
      <c r="AS15" s="13">
        <v>2960</v>
      </c>
      <c r="AT15" s="13">
        <f t="shared" si="20"/>
        <v>5966</v>
      </c>
      <c r="AU15" s="2">
        <f t="shared" si="21"/>
        <v>9.627238986606422E-2</v>
      </c>
      <c r="AV15" s="13">
        <v>2618</v>
      </c>
      <c r="AW15" s="13">
        <v>2720</v>
      </c>
      <c r="AX15" s="13">
        <f t="shared" si="22"/>
        <v>5338</v>
      </c>
      <c r="AY15" s="2">
        <f t="shared" si="23"/>
        <v>9.2941463244767902E-2</v>
      </c>
      <c r="AZ15" s="13">
        <v>2078</v>
      </c>
      <c r="BA15" s="13">
        <v>2310</v>
      </c>
      <c r="BB15" s="13">
        <f t="shared" si="24"/>
        <v>4388</v>
      </c>
      <c r="BC15" s="2">
        <f t="shared" si="25"/>
        <v>9.0095269382391596E-2</v>
      </c>
      <c r="BD15" s="13">
        <v>1833</v>
      </c>
      <c r="BE15" s="13">
        <v>1872</v>
      </c>
      <c r="BF15" s="13">
        <f t="shared" si="26"/>
        <v>3705</v>
      </c>
      <c r="BG15" s="2">
        <f t="shared" si="27"/>
        <v>9.5837967872940327E-2</v>
      </c>
      <c r="BH15" s="13">
        <v>1171</v>
      </c>
      <c r="BI15" s="13">
        <v>1074</v>
      </c>
      <c r="BJ15" s="13">
        <f t="shared" si="28"/>
        <v>2245</v>
      </c>
      <c r="BK15" s="2">
        <f t="shared" si="29"/>
        <v>9.1375310350441608E-2</v>
      </c>
      <c r="BL15" s="13">
        <v>1233</v>
      </c>
      <c r="BM15" s="13">
        <v>1649</v>
      </c>
      <c r="BN15" s="13">
        <f t="shared" si="30"/>
        <v>2882</v>
      </c>
      <c r="BO15" s="2">
        <f t="shared" si="31"/>
        <v>9.3160072407551073E-2</v>
      </c>
      <c r="BP15" s="13">
        <f t="shared" si="33"/>
        <v>88843</v>
      </c>
      <c r="BQ15" s="2">
        <f t="shared" si="32"/>
        <v>9.6843429388655616E-2</v>
      </c>
    </row>
    <row r="16" spans="1:69" x14ac:dyDescent="0.25">
      <c r="A16" s="4">
        <v>8</v>
      </c>
      <c r="B16" s="1" t="s">
        <v>7</v>
      </c>
      <c r="C16" s="1" t="s">
        <v>31</v>
      </c>
      <c r="D16" s="13">
        <v>2444</v>
      </c>
      <c r="E16" s="13">
        <v>2296</v>
      </c>
      <c r="F16" s="13">
        <f t="shared" si="0"/>
        <v>4740</v>
      </c>
      <c r="G16" s="2">
        <f t="shared" si="1"/>
        <v>0.10285342302267549</v>
      </c>
      <c r="H16" s="13">
        <v>3496</v>
      </c>
      <c r="I16" s="13">
        <v>3281</v>
      </c>
      <c r="J16" s="13">
        <f t="shared" si="2"/>
        <v>6777</v>
      </c>
      <c r="K16" s="2">
        <f t="shared" si="3"/>
        <v>0.10253112849297245</v>
      </c>
      <c r="L16" s="13">
        <v>3603</v>
      </c>
      <c r="M16" s="13">
        <v>3483</v>
      </c>
      <c r="N16" s="13">
        <f t="shared" si="4"/>
        <v>7086</v>
      </c>
      <c r="O16" s="2">
        <f t="shared" si="5"/>
        <v>0.10158848491799519</v>
      </c>
      <c r="P16" s="13">
        <v>3638</v>
      </c>
      <c r="Q16" s="13">
        <v>3549</v>
      </c>
      <c r="R16" s="13">
        <f t="shared" si="6"/>
        <v>7187</v>
      </c>
      <c r="S16" s="2">
        <f t="shared" si="7"/>
        <v>0.10008076644571938</v>
      </c>
      <c r="T16" s="13">
        <v>3738</v>
      </c>
      <c r="U16" s="13">
        <v>3497</v>
      </c>
      <c r="V16" s="13">
        <f t="shared" si="8"/>
        <v>7235</v>
      </c>
      <c r="W16" s="2">
        <f t="shared" si="9"/>
        <v>0.10597006180976654</v>
      </c>
      <c r="X16" s="13">
        <v>3481</v>
      </c>
      <c r="Y16" s="13">
        <v>3398</v>
      </c>
      <c r="Z16" s="13">
        <f t="shared" si="10"/>
        <v>6879</v>
      </c>
      <c r="AA16" s="2">
        <f t="shared" si="11"/>
        <v>0.10288047379755923</v>
      </c>
      <c r="AB16" s="13">
        <v>3375</v>
      </c>
      <c r="AC16" s="13">
        <v>3330</v>
      </c>
      <c r="AD16" s="13">
        <f t="shared" si="12"/>
        <v>6705</v>
      </c>
      <c r="AE16" s="2">
        <f t="shared" si="13"/>
        <v>0.10361933609445509</v>
      </c>
      <c r="AF16" s="13">
        <v>3022</v>
      </c>
      <c r="AG16" s="13">
        <v>3106</v>
      </c>
      <c r="AH16" s="13">
        <f t="shared" si="14"/>
        <v>6128</v>
      </c>
      <c r="AI16" s="2">
        <f t="shared" si="15"/>
        <v>0.10123571003766603</v>
      </c>
      <c r="AJ16" s="13">
        <v>3702</v>
      </c>
      <c r="AK16" s="13">
        <v>3616</v>
      </c>
      <c r="AL16" s="13">
        <f t="shared" si="16"/>
        <v>7318</v>
      </c>
      <c r="AM16" s="2">
        <f t="shared" si="17"/>
        <v>0.10334406597751794</v>
      </c>
      <c r="AN16" s="13">
        <v>3595</v>
      </c>
      <c r="AO16" s="13">
        <v>3708</v>
      </c>
      <c r="AP16" s="13">
        <f t="shared" si="18"/>
        <v>7303</v>
      </c>
      <c r="AQ16" s="2">
        <f t="shared" si="19"/>
        <v>0.10406098603590766</v>
      </c>
      <c r="AR16" s="13">
        <v>3147</v>
      </c>
      <c r="AS16" s="13">
        <v>3374</v>
      </c>
      <c r="AT16" s="13">
        <f t="shared" si="20"/>
        <v>6521</v>
      </c>
      <c r="AU16" s="2">
        <f t="shared" si="21"/>
        <v>0.10522833629175407</v>
      </c>
      <c r="AV16" s="13">
        <v>2982</v>
      </c>
      <c r="AW16" s="13">
        <v>3194</v>
      </c>
      <c r="AX16" s="13">
        <f t="shared" si="22"/>
        <v>6176</v>
      </c>
      <c r="AY16" s="2">
        <f t="shared" si="23"/>
        <v>0.10753212382909079</v>
      </c>
      <c r="AZ16" s="13">
        <v>2320</v>
      </c>
      <c r="BA16" s="13">
        <v>2534</v>
      </c>
      <c r="BB16" s="13">
        <f t="shared" si="24"/>
        <v>4854</v>
      </c>
      <c r="BC16" s="2">
        <f t="shared" si="25"/>
        <v>9.9663272010512477E-2</v>
      </c>
      <c r="BD16" s="13">
        <v>1890</v>
      </c>
      <c r="BE16" s="13">
        <v>1833</v>
      </c>
      <c r="BF16" s="13">
        <f t="shared" si="26"/>
        <v>3723</v>
      </c>
      <c r="BG16" s="2">
        <f t="shared" si="27"/>
        <v>9.6303577433456633E-2</v>
      </c>
      <c r="BH16" s="13">
        <v>1124</v>
      </c>
      <c r="BI16" s="13">
        <v>1082</v>
      </c>
      <c r="BJ16" s="13">
        <f t="shared" si="28"/>
        <v>2206</v>
      </c>
      <c r="BK16" s="2">
        <f t="shared" si="29"/>
        <v>8.9787944157271357E-2</v>
      </c>
      <c r="BL16" s="13">
        <v>1004</v>
      </c>
      <c r="BM16" s="13">
        <v>1398</v>
      </c>
      <c r="BN16" s="13">
        <f t="shared" si="30"/>
        <v>2402</v>
      </c>
      <c r="BO16" s="2">
        <f t="shared" si="31"/>
        <v>7.764416860615464E-2</v>
      </c>
      <c r="BP16" s="13">
        <f t="shared" si="33"/>
        <v>93240</v>
      </c>
      <c r="BQ16" s="2">
        <f t="shared" si="32"/>
        <v>0.10163638504100773</v>
      </c>
    </row>
    <row r="17" spans="1:69" x14ac:dyDescent="0.25">
      <c r="A17" s="4">
        <v>9</v>
      </c>
      <c r="B17" s="1" t="s">
        <v>8</v>
      </c>
      <c r="C17" s="1" t="s">
        <v>13</v>
      </c>
      <c r="D17" s="13">
        <v>3087</v>
      </c>
      <c r="E17" s="13">
        <v>2982</v>
      </c>
      <c r="F17" s="13">
        <f t="shared" si="0"/>
        <v>6069</v>
      </c>
      <c r="G17" s="2">
        <f t="shared" si="1"/>
        <v>0.13169143973093198</v>
      </c>
      <c r="H17" s="13">
        <v>4513</v>
      </c>
      <c r="I17" s="13">
        <v>4385</v>
      </c>
      <c r="J17" s="13">
        <f t="shared" si="2"/>
        <v>8898</v>
      </c>
      <c r="K17" s="2">
        <f t="shared" si="3"/>
        <v>0.13462033072605414</v>
      </c>
      <c r="L17" s="13">
        <v>4884</v>
      </c>
      <c r="M17" s="13">
        <v>4604</v>
      </c>
      <c r="N17" s="13">
        <f t="shared" si="4"/>
        <v>9488</v>
      </c>
      <c r="O17" s="2">
        <f t="shared" si="5"/>
        <v>0.13602477348319761</v>
      </c>
      <c r="P17" s="13">
        <v>4979</v>
      </c>
      <c r="Q17" s="13">
        <v>4632</v>
      </c>
      <c r="R17" s="13">
        <f t="shared" si="6"/>
        <v>9611</v>
      </c>
      <c r="S17" s="2">
        <f t="shared" si="7"/>
        <v>0.13383557065671475</v>
      </c>
      <c r="T17" s="13">
        <v>4827</v>
      </c>
      <c r="U17" s="13">
        <v>4469</v>
      </c>
      <c r="V17" s="13">
        <f t="shared" si="8"/>
        <v>9296</v>
      </c>
      <c r="W17" s="2">
        <f t="shared" si="9"/>
        <v>0.13615724873304624</v>
      </c>
      <c r="X17" s="13">
        <v>4559</v>
      </c>
      <c r="Y17" s="13">
        <v>4299</v>
      </c>
      <c r="Z17" s="13">
        <f t="shared" si="10"/>
        <v>8858</v>
      </c>
      <c r="AA17" s="2">
        <f t="shared" si="11"/>
        <v>0.13247786551806653</v>
      </c>
      <c r="AB17" s="13">
        <v>4398</v>
      </c>
      <c r="AC17" s="13">
        <v>4325</v>
      </c>
      <c r="AD17" s="13">
        <f t="shared" si="12"/>
        <v>8723</v>
      </c>
      <c r="AE17" s="2">
        <f t="shared" si="13"/>
        <v>0.13480558818075045</v>
      </c>
      <c r="AF17" s="13">
        <v>4254</v>
      </c>
      <c r="AG17" s="13">
        <v>4137</v>
      </c>
      <c r="AH17" s="13">
        <f t="shared" si="14"/>
        <v>8391</v>
      </c>
      <c r="AI17" s="2">
        <f t="shared" si="15"/>
        <v>0.13862089473336417</v>
      </c>
      <c r="AJ17" s="13">
        <v>4882</v>
      </c>
      <c r="AK17" s="13">
        <v>4789</v>
      </c>
      <c r="AL17" s="13">
        <f t="shared" si="16"/>
        <v>9671</v>
      </c>
      <c r="AM17" s="2">
        <f t="shared" si="17"/>
        <v>0.13657289724905383</v>
      </c>
      <c r="AN17" s="13">
        <v>4599</v>
      </c>
      <c r="AO17" s="13">
        <v>4579</v>
      </c>
      <c r="AP17" s="13">
        <f t="shared" si="18"/>
        <v>9178</v>
      </c>
      <c r="AQ17" s="2">
        <f t="shared" si="19"/>
        <v>0.13077799943003704</v>
      </c>
      <c r="AR17" s="13">
        <v>3953</v>
      </c>
      <c r="AS17" s="13">
        <v>4218</v>
      </c>
      <c r="AT17" s="13">
        <f t="shared" si="20"/>
        <v>8171</v>
      </c>
      <c r="AU17" s="2">
        <f t="shared" si="21"/>
        <v>0.13185412296272389</v>
      </c>
      <c r="AV17" s="13">
        <v>3652</v>
      </c>
      <c r="AW17" s="13">
        <v>4141</v>
      </c>
      <c r="AX17" s="13">
        <f t="shared" si="22"/>
        <v>7793</v>
      </c>
      <c r="AY17" s="2">
        <f t="shared" si="23"/>
        <v>0.1356861789184107</v>
      </c>
      <c r="AZ17" s="13">
        <v>3088</v>
      </c>
      <c r="BA17" s="13">
        <v>3513</v>
      </c>
      <c r="BB17" s="13">
        <f t="shared" si="24"/>
        <v>6601</v>
      </c>
      <c r="BC17" s="2">
        <f t="shared" si="25"/>
        <v>0.13553301576872537</v>
      </c>
      <c r="BD17" s="13">
        <v>2491</v>
      </c>
      <c r="BE17" s="13">
        <v>2651</v>
      </c>
      <c r="BF17" s="13">
        <f t="shared" si="26"/>
        <v>5142</v>
      </c>
      <c r="BG17" s="2">
        <f t="shared" si="27"/>
        <v>0.13300913112082569</v>
      </c>
      <c r="BH17" s="13">
        <v>1548</v>
      </c>
      <c r="BI17" s="13">
        <v>1543</v>
      </c>
      <c r="BJ17" s="13">
        <f t="shared" si="28"/>
        <v>3091</v>
      </c>
      <c r="BK17" s="2">
        <f t="shared" si="29"/>
        <v>0.12580894623305791</v>
      </c>
      <c r="BL17" s="13">
        <v>1288</v>
      </c>
      <c r="BM17" s="13">
        <v>1712</v>
      </c>
      <c r="BN17" s="13">
        <f t="shared" si="30"/>
        <v>3000</v>
      </c>
      <c r="BO17" s="2">
        <f t="shared" si="31"/>
        <v>9.6974398758727695E-2</v>
      </c>
      <c r="BP17" s="13">
        <f t="shared" si="33"/>
        <v>121981</v>
      </c>
      <c r="BQ17" s="2">
        <f t="shared" si="32"/>
        <v>0.13296555001809485</v>
      </c>
    </row>
    <row r="18" spans="1:69" x14ac:dyDescent="0.25">
      <c r="A18" s="4">
        <v>10</v>
      </c>
      <c r="B18" s="1" t="s">
        <v>9</v>
      </c>
      <c r="C18" s="1" t="s">
        <v>32</v>
      </c>
      <c r="D18" s="13">
        <v>1956</v>
      </c>
      <c r="E18" s="13">
        <v>1818</v>
      </c>
      <c r="F18" s="13">
        <f t="shared" si="0"/>
        <v>3774</v>
      </c>
      <c r="G18" s="2">
        <f t="shared" si="1"/>
        <v>8.1892155799066946E-2</v>
      </c>
      <c r="H18" s="13">
        <v>2778</v>
      </c>
      <c r="I18" s="13">
        <v>2615</v>
      </c>
      <c r="J18" s="13">
        <f t="shared" si="2"/>
        <v>5393</v>
      </c>
      <c r="K18" s="2">
        <f t="shared" si="3"/>
        <v>8.1592205395101133E-2</v>
      </c>
      <c r="L18" s="13">
        <v>2885</v>
      </c>
      <c r="M18" s="13">
        <v>2748</v>
      </c>
      <c r="N18" s="13">
        <f t="shared" si="4"/>
        <v>5633</v>
      </c>
      <c r="O18" s="2">
        <f t="shared" si="5"/>
        <v>8.0757541002408534E-2</v>
      </c>
      <c r="P18" s="13">
        <v>2949</v>
      </c>
      <c r="Q18" s="13">
        <v>2752</v>
      </c>
      <c r="R18" s="13">
        <f t="shared" si="6"/>
        <v>5701</v>
      </c>
      <c r="S18" s="2">
        <f t="shared" si="7"/>
        <v>7.9387846042444157E-2</v>
      </c>
      <c r="T18" s="13">
        <v>2756</v>
      </c>
      <c r="U18" s="13">
        <v>2647</v>
      </c>
      <c r="V18" s="13">
        <f t="shared" si="8"/>
        <v>5403</v>
      </c>
      <c r="W18" s="2">
        <f t="shared" si="9"/>
        <v>7.9137006766851217E-2</v>
      </c>
      <c r="X18" s="13">
        <v>2847</v>
      </c>
      <c r="Y18" s="13">
        <v>2647</v>
      </c>
      <c r="Z18" s="13">
        <f t="shared" si="10"/>
        <v>5494</v>
      </c>
      <c r="AA18" s="2">
        <f t="shared" si="11"/>
        <v>8.216678631251495E-2</v>
      </c>
      <c r="AB18" s="13">
        <v>2749</v>
      </c>
      <c r="AC18" s="13">
        <v>2672</v>
      </c>
      <c r="AD18" s="13">
        <f t="shared" si="12"/>
        <v>5421</v>
      </c>
      <c r="AE18" s="2">
        <f t="shared" si="13"/>
        <v>8.3776349137664588E-2</v>
      </c>
      <c r="AF18" s="13">
        <v>2468</v>
      </c>
      <c r="AG18" s="13">
        <v>2391</v>
      </c>
      <c r="AH18" s="13">
        <f t="shared" si="14"/>
        <v>4859</v>
      </c>
      <c r="AI18" s="2">
        <f t="shared" si="15"/>
        <v>8.0271591885283822E-2</v>
      </c>
      <c r="AJ18" s="13">
        <v>2942</v>
      </c>
      <c r="AK18" s="13">
        <v>2865</v>
      </c>
      <c r="AL18" s="13">
        <f t="shared" si="16"/>
        <v>5807</v>
      </c>
      <c r="AM18" s="2">
        <f t="shared" si="17"/>
        <v>8.2005874710501039E-2</v>
      </c>
      <c r="AN18" s="13">
        <v>2809</v>
      </c>
      <c r="AO18" s="13">
        <v>2862</v>
      </c>
      <c r="AP18" s="13">
        <f t="shared" si="18"/>
        <v>5671</v>
      </c>
      <c r="AQ18" s="2">
        <f t="shared" si="19"/>
        <v>8.0806497577657455E-2</v>
      </c>
      <c r="AR18" s="13">
        <v>2404</v>
      </c>
      <c r="AS18" s="13">
        <v>2611</v>
      </c>
      <c r="AT18" s="13">
        <f t="shared" si="20"/>
        <v>5015</v>
      </c>
      <c r="AU18" s="2">
        <f t="shared" si="21"/>
        <v>8.092625463934161E-2</v>
      </c>
      <c r="AV18" s="13">
        <v>2244</v>
      </c>
      <c r="AW18" s="13">
        <v>2328</v>
      </c>
      <c r="AX18" s="13">
        <f t="shared" si="22"/>
        <v>4572</v>
      </c>
      <c r="AY18" s="2">
        <f t="shared" si="23"/>
        <v>7.9604415503012158E-2</v>
      </c>
      <c r="AZ18" s="13">
        <v>1790</v>
      </c>
      <c r="BA18" s="13">
        <v>1992</v>
      </c>
      <c r="BB18" s="13">
        <f t="shared" si="24"/>
        <v>3782</v>
      </c>
      <c r="BC18" s="2">
        <f t="shared" si="25"/>
        <v>7.7652759526938245E-2</v>
      </c>
      <c r="BD18" s="13">
        <v>1359</v>
      </c>
      <c r="BE18" s="13">
        <v>1381</v>
      </c>
      <c r="BF18" s="13">
        <f t="shared" si="26"/>
        <v>2740</v>
      </c>
      <c r="BG18" s="2">
        <f t="shared" si="27"/>
        <v>7.087612198970486E-2</v>
      </c>
      <c r="BH18" s="13">
        <v>788</v>
      </c>
      <c r="BI18" s="13">
        <v>871</v>
      </c>
      <c r="BJ18" s="13">
        <f t="shared" si="28"/>
        <v>1659</v>
      </c>
      <c r="BK18" s="2">
        <f t="shared" si="29"/>
        <v>6.7524115755627015E-2</v>
      </c>
      <c r="BL18" s="13">
        <v>850</v>
      </c>
      <c r="BM18" s="13">
        <v>1111</v>
      </c>
      <c r="BN18" s="13">
        <f t="shared" si="30"/>
        <v>1961</v>
      </c>
      <c r="BO18" s="2">
        <f t="shared" si="31"/>
        <v>6.3388931988621666E-2</v>
      </c>
      <c r="BP18" s="13">
        <f t="shared" si="33"/>
        <v>72885</v>
      </c>
      <c r="BQ18" s="2">
        <f t="shared" si="32"/>
        <v>7.9448390430221449E-2</v>
      </c>
    </row>
    <row r="19" spans="1:69" x14ac:dyDescent="0.25">
      <c r="A19" s="4">
        <v>11</v>
      </c>
      <c r="B19" s="1" t="s">
        <v>10</v>
      </c>
      <c r="C19" s="1" t="s">
        <v>33</v>
      </c>
      <c r="D19" s="13">
        <v>1414</v>
      </c>
      <c r="E19" s="13">
        <v>1342</v>
      </c>
      <c r="F19" s="13">
        <f t="shared" si="0"/>
        <v>2756</v>
      </c>
      <c r="G19" s="2">
        <f t="shared" si="1"/>
        <v>5.9802538787023976E-2</v>
      </c>
      <c r="H19" s="13">
        <v>2019</v>
      </c>
      <c r="I19" s="13">
        <v>1930</v>
      </c>
      <c r="J19" s="13">
        <f t="shared" si="2"/>
        <v>3949</v>
      </c>
      <c r="K19" s="2">
        <f t="shared" si="3"/>
        <v>5.9745525515530203E-2</v>
      </c>
      <c r="L19" s="13">
        <v>2174</v>
      </c>
      <c r="M19" s="13">
        <v>2026</v>
      </c>
      <c r="N19" s="13">
        <f t="shared" si="4"/>
        <v>4200</v>
      </c>
      <c r="O19" s="2">
        <f t="shared" si="5"/>
        <v>6.0213327216423904E-2</v>
      </c>
      <c r="P19" s="13">
        <v>2255</v>
      </c>
      <c r="Q19" s="13">
        <v>2083</v>
      </c>
      <c r="R19" s="13">
        <f t="shared" si="6"/>
        <v>4338</v>
      </c>
      <c r="S19" s="2">
        <f t="shared" si="7"/>
        <v>6.0407731298390242E-2</v>
      </c>
      <c r="T19" s="13">
        <v>2009</v>
      </c>
      <c r="U19" s="13">
        <v>1972</v>
      </c>
      <c r="V19" s="13">
        <f t="shared" si="8"/>
        <v>3981</v>
      </c>
      <c r="W19" s="2">
        <f t="shared" si="9"/>
        <v>5.8309166007557783E-2</v>
      </c>
      <c r="X19" s="13">
        <v>2073</v>
      </c>
      <c r="Y19" s="13">
        <v>2003</v>
      </c>
      <c r="Z19" s="13">
        <f t="shared" si="10"/>
        <v>4076</v>
      </c>
      <c r="AA19" s="2">
        <f t="shared" si="11"/>
        <v>6.0959559703278293E-2</v>
      </c>
      <c r="AB19" s="13">
        <v>1986</v>
      </c>
      <c r="AC19" s="13">
        <v>1910</v>
      </c>
      <c r="AD19" s="13">
        <f t="shared" si="12"/>
        <v>3896</v>
      </c>
      <c r="AE19" s="2">
        <f t="shared" si="13"/>
        <v>6.0208938616554367E-2</v>
      </c>
      <c r="AF19" s="13">
        <v>1795</v>
      </c>
      <c r="AG19" s="13">
        <v>1813</v>
      </c>
      <c r="AH19" s="13">
        <f t="shared" si="14"/>
        <v>3608</v>
      </c>
      <c r="AI19" s="2">
        <f t="shared" si="15"/>
        <v>5.9604837110949584E-2</v>
      </c>
      <c r="AJ19" s="13">
        <v>2251</v>
      </c>
      <c r="AK19" s="13">
        <v>2088</v>
      </c>
      <c r="AL19" s="13">
        <f t="shared" si="16"/>
        <v>4339</v>
      </c>
      <c r="AM19" s="2">
        <f t="shared" si="17"/>
        <v>6.1274925153928711E-2</v>
      </c>
      <c r="AN19" s="13">
        <v>2226</v>
      </c>
      <c r="AO19" s="13">
        <v>2172</v>
      </c>
      <c r="AP19" s="13">
        <f t="shared" si="18"/>
        <v>4398</v>
      </c>
      <c r="AQ19" s="2">
        <f t="shared" si="19"/>
        <v>6.2667426617269872E-2</v>
      </c>
      <c r="AR19" s="13">
        <v>1859</v>
      </c>
      <c r="AS19" s="13">
        <v>1921</v>
      </c>
      <c r="AT19" s="13">
        <f t="shared" si="20"/>
        <v>3780</v>
      </c>
      <c r="AU19" s="2">
        <f t="shared" si="21"/>
        <v>6.099725673713087E-2</v>
      </c>
      <c r="AV19" s="13">
        <v>1624</v>
      </c>
      <c r="AW19" s="13">
        <v>1729</v>
      </c>
      <c r="AX19" s="13">
        <f t="shared" si="22"/>
        <v>3353</v>
      </c>
      <c r="AY19" s="2">
        <f t="shared" si="23"/>
        <v>5.8380053626771601E-2</v>
      </c>
      <c r="AZ19" s="13">
        <v>1300</v>
      </c>
      <c r="BA19" s="13">
        <v>1544</v>
      </c>
      <c r="BB19" s="13">
        <f t="shared" si="24"/>
        <v>2844</v>
      </c>
      <c r="BC19" s="2">
        <f t="shared" si="25"/>
        <v>5.8393561103810776E-2</v>
      </c>
      <c r="BD19" s="13">
        <v>972</v>
      </c>
      <c r="BE19" s="13">
        <v>1128</v>
      </c>
      <c r="BF19" s="13">
        <f t="shared" si="26"/>
        <v>2100</v>
      </c>
      <c r="BG19" s="2">
        <f t="shared" si="27"/>
        <v>5.4321115393569416E-2</v>
      </c>
      <c r="BH19" s="13">
        <v>663</v>
      </c>
      <c r="BI19" s="13">
        <v>714</v>
      </c>
      <c r="BJ19" s="13">
        <f t="shared" si="28"/>
        <v>1377</v>
      </c>
      <c r="BK19" s="2">
        <f t="shared" si="29"/>
        <v>5.604623712808824E-2</v>
      </c>
      <c r="BL19" s="13">
        <v>727</v>
      </c>
      <c r="BM19" s="13">
        <v>974</v>
      </c>
      <c r="BN19" s="13">
        <f t="shared" si="30"/>
        <v>1701</v>
      </c>
      <c r="BO19" s="2">
        <f t="shared" si="31"/>
        <v>5.4984484096198605E-2</v>
      </c>
      <c r="BP19" s="13">
        <f t="shared" si="33"/>
        <v>54696</v>
      </c>
      <c r="BQ19" s="2">
        <f t="shared" si="32"/>
        <v>5.9621446977723709E-2</v>
      </c>
    </row>
    <row r="20" spans="1:69" x14ac:dyDescent="0.25">
      <c r="A20" s="4">
        <v>12</v>
      </c>
      <c r="B20" s="1" t="s">
        <v>11</v>
      </c>
      <c r="C20" s="1" t="s">
        <v>34</v>
      </c>
      <c r="D20" s="13">
        <v>2765</v>
      </c>
      <c r="E20" s="13">
        <v>2617</v>
      </c>
      <c r="F20" s="13">
        <f t="shared" si="0"/>
        <v>5382</v>
      </c>
      <c r="G20" s="2">
        <f t="shared" si="1"/>
        <v>0.11678420310296192</v>
      </c>
      <c r="H20" s="13">
        <v>4147</v>
      </c>
      <c r="I20" s="13">
        <v>4001</v>
      </c>
      <c r="J20" s="13">
        <f t="shared" si="2"/>
        <v>8148</v>
      </c>
      <c r="K20" s="2">
        <f t="shared" si="3"/>
        <v>0.12327337095480884</v>
      </c>
      <c r="L20" s="13">
        <v>4537</v>
      </c>
      <c r="M20" s="13">
        <v>4148</v>
      </c>
      <c r="N20" s="13">
        <f t="shared" si="4"/>
        <v>8685</v>
      </c>
      <c r="O20" s="2">
        <f t="shared" si="5"/>
        <v>0.12451255877967657</v>
      </c>
      <c r="P20" s="13">
        <v>4736</v>
      </c>
      <c r="Q20" s="13">
        <v>4453</v>
      </c>
      <c r="R20" s="13">
        <f t="shared" si="6"/>
        <v>9189</v>
      </c>
      <c r="S20" s="2">
        <f t="shared" si="7"/>
        <v>0.12795911546816688</v>
      </c>
      <c r="T20" s="13">
        <v>4574</v>
      </c>
      <c r="U20" s="13">
        <v>4386</v>
      </c>
      <c r="V20" s="13">
        <f t="shared" si="8"/>
        <v>8960</v>
      </c>
      <c r="W20" s="2">
        <f t="shared" si="9"/>
        <v>0.1312359023932976</v>
      </c>
      <c r="X20" s="13">
        <v>4108</v>
      </c>
      <c r="Y20" s="13">
        <v>4046</v>
      </c>
      <c r="Z20" s="13">
        <f t="shared" si="10"/>
        <v>8154</v>
      </c>
      <c r="AA20" s="2">
        <f t="shared" si="11"/>
        <v>0.12194903086862886</v>
      </c>
      <c r="AB20" s="13">
        <v>3960</v>
      </c>
      <c r="AC20" s="13">
        <v>3945</v>
      </c>
      <c r="AD20" s="13">
        <f t="shared" si="12"/>
        <v>7905</v>
      </c>
      <c r="AE20" s="2">
        <f t="shared" si="13"/>
        <v>0.12216418371762379</v>
      </c>
      <c r="AF20" s="13">
        <v>3617</v>
      </c>
      <c r="AG20" s="13">
        <v>3669</v>
      </c>
      <c r="AH20" s="13">
        <f t="shared" si="14"/>
        <v>7286</v>
      </c>
      <c r="AI20" s="2">
        <f t="shared" si="15"/>
        <v>0.1203660873587524</v>
      </c>
      <c r="AJ20" s="13">
        <v>4154</v>
      </c>
      <c r="AK20" s="13">
        <v>4413</v>
      </c>
      <c r="AL20" s="13">
        <f t="shared" si="16"/>
        <v>8567</v>
      </c>
      <c r="AM20" s="2">
        <f t="shared" si="17"/>
        <v>0.12098231938089589</v>
      </c>
      <c r="AN20" s="13">
        <v>4449</v>
      </c>
      <c r="AO20" s="13">
        <v>4576</v>
      </c>
      <c r="AP20" s="13">
        <f t="shared" si="18"/>
        <v>9025</v>
      </c>
      <c r="AQ20" s="2">
        <f t="shared" si="19"/>
        <v>0.12859789113707609</v>
      </c>
      <c r="AR20" s="13">
        <v>3790</v>
      </c>
      <c r="AS20" s="13">
        <v>4031</v>
      </c>
      <c r="AT20" s="13">
        <f t="shared" si="20"/>
        <v>7821</v>
      </c>
      <c r="AU20" s="2">
        <f t="shared" si="21"/>
        <v>0.12620622882039698</v>
      </c>
      <c r="AV20" s="13">
        <v>3290</v>
      </c>
      <c r="AW20" s="13">
        <v>3689</v>
      </c>
      <c r="AX20" s="13">
        <f t="shared" si="22"/>
        <v>6979</v>
      </c>
      <c r="AY20" s="2">
        <f t="shared" si="23"/>
        <v>0.12151338928161019</v>
      </c>
      <c r="AZ20" s="13">
        <v>2664</v>
      </c>
      <c r="BA20" s="13">
        <v>3233</v>
      </c>
      <c r="BB20" s="13">
        <f t="shared" si="24"/>
        <v>5897</v>
      </c>
      <c r="BC20" s="2">
        <f t="shared" si="25"/>
        <v>0.12107835085413929</v>
      </c>
      <c r="BD20" s="13">
        <v>2075</v>
      </c>
      <c r="BE20" s="13">
        <v>2444</v>
      </c>
      <c r="BF20" s="13">
        <f t="shared" si="26"/>
        <v>4519</v>
      </c>
      <c r="BG20" s="2">
        <f t="shared" si="27"/>
        <v>0.11689386688740008</v>
      </c>
      <c r="BH20" s="13">
        <v>1312</v>
      </c>
      <c r="BI20" s="13">
        <v>1486</v>
      </c>
      <c r="BJ20" s="13">
        <f t="shared" si="28"/>
        <v>2798</v>
      </c>
      <c r="BK20" s="2">
        <f t="shared" si="29"/>
        <v>0.11388334893565062</v>
      </c>
      <c r="BL20" s="13">
        <v>1131</v>
      </c>
      <c r="BM20" s="13">
        <v>1641</v>
      </c>
      <c r="BN20" s="13">
        <f t="shared" si="30"/>
        <v>2772</v>
      </c>
      <c r="BO20" s="2">
        <f t="shared" si="31"/>
        <v>8.9604344453064394E-2</v>
      </c>
      <c r="BP20" s="13">
        <f t="shared" si="33"/>
        <v>112087</v>
      </c>
      <c r="BQ20" s="2">
        <f t="shared" si="32"/>
        <v>0.12218058226181289</v>
      </c>
    </row>
    <row r="21" spans="1:69" s="7" customFormat="1" x14ac:dyDescent="0.25">
      <c r="A21" s="17" t="s">
        <v>211</v>
      </c>
      <c r="B21" s="17"/>
      <c r="C21" s="17"/>
      <c r="D21" s="14">
        <f>SUM(D9:D20)</f>
        <v>23720</v>
      </c>
      <c r="E21" s="14">
        <f>SUM(E9:E20)</f>
        <v>22365</v>
      </c>
      <c r="F21" s="14">
        <f>SUM(F9:F20)</f>
        <v>46085</v>
      </c>
      <c r="G21" s="12">
        <f>F21/$BP$21</f>
        <v>5.0235015064509239E-2</v>
      </c>
      <c r="H21" s="14">
        <f>SUM(H9:H20)</f>
        <v>34046</v>
      </c>
      <c r="I21" s="14">
        <f>SUM(I9:I20)</f>
        <v>32051</v>
      </c>
      <c r="J21" s="14">
        <f>SUM(J9:J20)</f>
        <v>66097</v>
      </c>
      <c r="K21" s="12">
        <f>J21/$BP$21</f>
        <v>7.2049122072667185E-2</v>
      </c>
      <c r="L21" s="14">
        <f>SUM(L9:L20)</f>
        <v>35811</v>
      </c>
      <c r="M21" s="14">
        <f>SUM(M9:M20)</f>
        <v>33941</v>
      </c>
      <c r="N21" s="14">
        <f>SUM(N9:N20)</f>
        <v>69752</v>
      </c>
      <c r="O21" s="12">
        <f>N21/$BP$21</f>
        <v>7.6033259645864132E-2</v>
      </c>
      <c r="P21" s="14">
        <f>SUM(P9:P20)</f>
        <v>37032</v>
      </c>
      <c r="Q21" s="14">
        <f>SUM(Q9:Q20)</f>
        <v>34780</v>
      </c>
      <c r="R21" s="14">
        <f>SUM(R9:R20)</f>
        <v>71812</v>
      </c>
      <c r="S21" s="12">
        <f>R21/$BP$21</f>
        <v>7.8278765364273348E-2</v>
      </c>
      <c r="T21" s="14">
        <f>SUM(T9:T20)</f>
        <v>34961</v>
      </c>
      <c r="U21" s="14">
        <f>SUM(U9:U20)</f>
        <v>33313</v>
      </c>
      <c r="V21" s="14">
        <f>SUM(V9:V20)</f>
        <v>68274</v>
      </c>
      <c r="W21" s="12">
        <f>V21/$BP$21</f>
        <v>7.4422163795471494E-2</v>
      </c>
      <c r="X21" s="14">
        <f>SUM(X9:X20)</f>
        <v>34028</v>
      </c>
      <c r="Y21" s="14">
        <f>SUM(Y9:Y20)</f>
        <v>32836</v>
      </c>
      <c r="Z21" s="14">
        <f>SUM(Z9:Z20)</f>
        <v>66864</v>
      </c>
      <c r="AA21" s="12">
        <f>Z21/$BP$21</f>
        <v>7.2885191434812757E-2</v>
      </c>
      <c r="AB21" s="14">
        <f>SUM(AB9:AB20)</f>
        <v>32602</v>
      </c>
      <c r="AC21" s="14">
        <f>SUM(AC9:AC20)</f>
        <v>32106</v>
      </c>
      <c r="AD21" s="14">
        <f>SUM(AD9:AD20)</f>
        <v>64708</v>
      </c>
      <c r="AE21" s="12">
        <f>AD21/$BP$21</f>
        <v>7.053504078972038E-2</v>
      </c>
      <c r="AF21" s="14">
        <f>SUM(AF9:AF20)</f>
        <v>30462</v>
      </c>
      <c r="AG21" s="14">
        <f>SUM(AG9:AG20)</f>
        <v>30070</v>
      </c>
      <c r="AH21" s="14">
        <f>SUM(AH9:AH20)</f>
        <v>60532</v>
      </c>
      <c r="AI21" s="12">
        <f>AH21/$BP$21</f>
        <v>6.5982986479003428E-2</v>
      </c>
      <c r="AJ21" s="14">
        <f>SUM(AJ9:AJ20)</f>
        <v>35612</v>
      </c>
      <c r="AK21" s="14">
        <f>SUM(AK9:AK20)</f>
        <v>35200</v>
      </c>
      <c r="AL21" s="14">
        <f>SUM(AL9:AL20)</f>
        <v>70812</v>
      </c>
      <c r="AM21" s="12">
        <f>AL21/$BP$21</f>
        <v>7.7188714044657228E-2</v>
      </c>
      <c r="AN21" s="14">
        <f>SUM(AN9:AN20)</f>
        <v>35065</v>
      </c>
      <c r="AO21" s="14">
        <f>SUM(AO9:AO20)</f>
        <v>35115</v>
      </c>
      <c r="AP21" s="14">
        <f>SUM(AP9:AP20)</f>
        <v>70180</v>
      </c>
      <c r="AQ21" s="12">
        <f>AP21/$BP$21</f>
        <v>7.6499801610659834E-2</v>
      </c>
      <c r="AR21" s="14">
        <f>SUM(AR9:AR20)</f>
        <v>30429</v>
      </c>
      <c r="AS21" s="14">
        <f>SUM(AS9:AS20)</f>
        <v>31541</v>
      </c>
      <c r="AT21" s="14">
        <f>SUM(AT9:AT20)</f>
        <v>61970</v>
      </c>
      <c r="AU21" s="12">
        <f>AT21/$BP$21</f>
        <v>6.7550480276611424E-2</v>
      </c>
      <c r="AV21" s="14">
        <f>SUM(AV9:AV20)</f>
        <v>27830</v>
      </c>
      <c r="AW21" s="14">
        <f>SUM(AW9:AW20)</f>
        <v>29604</v>
      </c>
      <c r="AX21" s="14">
        <f>SUM(AX9:AX20)</f>
        <v>57434</v>
      </c>
      <c r="AY21" s="12">
        <f>AX21/$BP$21</f>
        <v>6.2606007490832671E-2</v>
      </c>
      <c r="AZ21" s="14">
        <f>SUM(AZ9:AZ20)</f>
        <v>23126</v>
      </c>
      <c r="BA21" s="14">
        <f>SUM(BA9:BA20)</f>
        <v>25578</v>
      </c>
      <c r="BB21" s="14">
        <f>SUM(BB9:BB20)</f>
        <v>48704</v>
      </c>
      <c r="BC21" s="12">
        <f>BB21/$BP$21</f>
        <v>5.3089859470583874E-2</v>
      </c>
      <c r="BD21" s="14">
        <f>SUM(BD9:BD20)</f>
        <v>18663</v>
      </c>
      <c r="BE21" s="14">
        <f>SUM(BE9:BE20)</f>
        <v>19996</v>
      </c>
      <c r="BF21" s="14">
        <f>SUM(BF9:BF20)</f>
        <v>38659</v>
      </c>
      <c r="BG21" s="12">
        <f>BF21/$BP$21</f>
        <v>4.2140293965039877E-2</v>
      </c>
      <c r="BH21" s="14">
        <f>SUM(BH9:BH20)</f>
        <v>12172</v>
      </c>
      <c r="BI21" s="14">
        <f>SUM(BI9:BI20)</f>
        <v>12397</v>
      </c>
      <c r="BJ21" s="14">
        <f>SUM(BJ9:BJ20)</f>
        <v>24569</v>
      </c>
      <c r="BK21" s="12">
        <f>BJ21/$BP$21</f>
        <v>2.6781470871648637E-2</v>
      </c>
      <c r="BL21" s="14">
        <f>SUM(BL9:BL20)</f>
        <v>13131</v>
      </c>
      <c r="BM21" s="14">
        <f>SUM(BM9:BM20)</f>
        <v>17805</v>
      </c>
      <c r="BN21" s="14">
        <f>SUM(BN9:BN20)</f>
        <v>30936</v>
      </c>
      <c r="BO21" s="12">
        <f>BN21/$BP$21</f>
        <v>3.3721827623644521E-2</v>
      </c>
      <c r="BP21" s="15">
        <f>SUM(BP9:BP20)</f>
        <v>917388</v>
      </c>
      <c r="BQ21" s="12">
        <f>BP21/$BP$21</f>
        <v>1</v>
      </c>
    </row>
    <row r="22" spans="1:69" x14ac:dyDescent="0.25"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</sheetData>
  <mergeCells count="22">
    <mergeCell ref="H7:K7"/>
    <mergeCell ref="B7:C7"/>
    <mergeCell ref="A7:A8"/>
    <mergeCell ref="A21:C21"/>
    <mergeCell ref="A5:D5"/>
    <mergeCell ref="D7:G7"/>
    <mergeCell ref="A1:M2"/>
    <mergeCell ref="BP7:BQ7"/>
    <mergeCell ref="AR7:AU7"/>
    <mergeCell ref="AN7:AQ7"/>
    <mergeCell ref="AJ7:AM7"/>
    <mergeCell ref="AF7:AI7"/>
    <mergeCell ref="P7:S7"/>
    <mergeCell ref="L7:O7"/>
    <mergeCell ref="BL7:BO7"/>
    <mergeCell ref="BH7:BK7"/>
    <mergeCell ref="BD7:BG7"/>
    <mergeCell ref="AZ7:BC7"/>
    <mergeCell ref="AV7:AY7"/>
    <mergeCell ref="T7:W7"/>
    <mergeCell ref="X7:AA7"/>
    <mergeCell ref="AB7:AE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C07D-6EF7-4A84-BE18-805CA561C6AD}">
  <dimension ref="A1:BQ24"/>
  <sheetViews>
    <sheetView workbookViewId="0">
      <selection sqref="A1:M2"/>
    </sheetView>
  </sheetViews>
  <sheetFormatPr defaultRowHeight="15" x14ac:dyDescent="0.25"/>
  <cols>
    <col min="1" max="1" width="4.28515625" style="6" customWidth="1"/>
    <col min="3" max="3" width="17.140625" customWidth="1"/>
    <col min="4" max="4" width="10.140625" bestFit="1" customWidth="1"/>
    <col min="5" max="5" width="12.85546875" customWidth="1"/>
    <col min="6" max="6" width="10.140625" bestFit="1" customWidth="1"/>
    <col min="8" max="8" width="10.140625" bestFit="1" customWidth="1"/>
    <col min="9" max="9" width="12.85546875" customWidth="1"/>
    <col min="10" max="10" width="10.140625" bestFit="1" customWidth="1"/>
    <col min="12" max="12" width="10.140625" bestFit="1" customWidth="1"/>
    <col min="13" max="13" width="12.85546875" customWidth="1"/>
    <col min="14" max="14" width="10.140625" bestFit="1" customWidth="1"/>
    <col min="16" max="16" width="10.140625" bestFit="1" customWidth="1"/>
    <col min="17" max="17" width="12.85546875" customWidth="1"/>
    <col min="18" max="18" width="10.140625" bestFit="1" customWidth="1"/>
    <col min="20" max="20" width="10.140625" bestFit="1" customWidth="1"/>
    <col min="21" max="21" width="12.85546875" customWidth="1"/>
    <col min="22" max="22" width="10.140625" bestFit="1" customWidth="1"/>
    <col min="24" max="24" width="10.140625" bestFit="1" customWidth="1"/>
    <col min="25" max="25" width="12.85546875" customWidth="1"/>
    <col min="26" max="26" width="10.140625" bestFit="1" customWidth="1"/>
    <col min="28" max="28" width="10.140625" bestFit="1" customWidth="1"/>
    <col min="29" max="29" width="12.85546875" customWidth="1"/>
    <col min="30" max="30" width="10.140625" bestFit="1" customWidth="1"/>
    <col min="32" max="32" width="10.140625" bestFit="1" customWidth="1"/>
    <col min="33" max="33" width="12.85546875" customWidth="1"/>
    <col min="34" max="34" width="10.140625" bestFit="1" customWidth="1"/>
    <col min="36" max="36" width="10.140625" bestFit="1" customWidth="1"/>
    <col min="37" max="37" width="12.85546875" customWidth="1"/>
    <col min="38" max="38" width="10.140625" bestFit="1" customWidth="1"/>
    <col min="40" max="40" width="10.140625" bestFit="1" customWidth="1"/>
    <col min="41" max="41" width="12.85546875" customWidth="1"/>
    <col min="42" max="42" width="10.140625" bestFit="1" customWidth="1"/>
    <col min="44" max="44" width="10.140625" bestFit="1" customWidth="1"/>
    <col min="45" max="45" width="12.85546875" customWidth="1"/>
    <col min="46" max="46" width="10.140625" bestFit="1" customWidth="1"/>
    <col min="48" max="48" width="10.140625" bestFit="1" customWidth="1"/>
    <col min="49" max="49" width="12.85546875" customWidth="1"/>
    <col min="50" max="50" width="10.140625" bestFit="1" customWidth="1"/>
    <col min="52" max="52" width="10.140625" bestFit="1" customWidth="1"/>
    <col min="53" max="53" width="12.85546875" customWidth="1"/>
    <col min="54" max="54" width="10.140625" bestFit="1" customWidth="1"/>
    <col min="56" max="56" width="10.140625" bestFit="1" customWidth="1"/>
    <col min="57" max="57" width="12.85546875" customWidth="1"/>
    <col min="58" max="58" width="10.140625" bestFit="1" customWidth="1"/>
    <col min="60" max="60" width="10.140625" bestFit="1" customWidth="1"/>
    <col min="61" max="61" width="12.85546875" customWidth="1"/>
    <col min="62" max="62" width="10.140625" bestFit="1" customWidth="1"/>
    <col min="64" max="64" width="10.140625" bestFit="1" customWidth="1"/>
    <col min="65" max="65" width="12.85546875" customWidth="1"/>
    <col min="66" max="66" width="10.140625" bestFit="1" customWidth="1"/>
    <col min="68" max="68" width="11.140625" bestFit="1" customWidth="1"/>
  </cols>
  <sheetData>
    <row r="1" spans="1:69" ht="14.45" customHeight="1" x14ac:dyDescent="0.25">
      <c r="A1" s="20" t="s">
        <v>209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69" ht="14.4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6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69" x14ac:dyDescent="0.25">
      <c r="A5" s="19" t="s">
        <v>70</v>
      </c>
      <c r="B5" s="19"/>
      <c r="C5" s="19"/>
      <c r="D5" s="19"/>
    </row>
    <row r="6" spans="1:69" x14ac:dyDescent="0.25">
      <c r="A6" s="21" t="s">
        <v>157</v>
      </c>
      <c r="B6" s="21"/>
      <c r="C6" s="21"/>
      <c r="D6" s="21"/>
    </row>
    <row r="7" spans="1:69" s="7" customFormat="1" x14ac:dyDescent="0.25">
      <c r="A7" s="18" t="s">
        <v>67</v>
      </c>
      <c r="B7" s="17" t="s">
        <v>68</v>
      </c>
      <c r="C7" s="17"/>
      <c r="D7" s="17" t="s">
        <v>35</v>
      </c>
      <c r="E7" s="17"/>
      <c r="F7" s="17"/>
      <c r="G7" s="17"/>
      <c r="H7" s="17" t="s">
        <v>38</v>
      </c>
      <c r="I7" s="17"/>
      <c r="J7" s="17"/>
      <c r="K7" s="17"/>
      <c r="L7" s="17" t="s">
        <v>39</v>
      </c>
      <c r="M7" s="17"/>
      <c r="N7" s="17"/>
      <c r="O7" s="17"/>
      <c r="P7" s="17" t="s">
        <v>40</v>
      </c>
      <c r="Q7" s="17"/>
      <c r="R7" s="17"/>
      <c r="S7" s="17"/>
      <c r="T7" s="17" t="s">
        <v>41</v>
      </c>
      <c r="U7" s="17"/>
      <c r="V7" s="17"/>
      <c r="W7" s="17"/>
      <c r="X7" s="17" t="s">
        <v>42</v>
      </c>
      <c r="Y7" s="17"/>
      <c r="Z7" s="17"/>
      <c r="AA7" s="17"/>
      <c r="AB7" s="17" t="s">
        <v>43</v>
      </c>
      <c r="AC7" s="17"/>
      <c r="AD7" s="17"/>
      <c r="AE7" s="17"/>
      <c r="AF7" s="17" t="s">
        <v>44</v>
      </c>
      <c r="AG7" s="17"/>
      <c r="AH7" s="17"/>
      <c r="AI7" s="17"/>
      <c r="AJ7" s="17" t="s">
        <v>45</v>
      </c>
      <c r="AK7" s="17"/>
      <c r="AL7" s="17"/>
      <c r="AM7" s="17"/>
      <c r="AN7" s="17" t="s">
        <v>46</v>
      </c>
      <c r="AO7" s="17"/>
      <c r="AP7" s="17"/>
      <c r="AQ7" s="17"/>
      <c r="AR7" s="17" t="s">
        <v>47</v>
      </c>
      <c r="AS7" s="17"/>
      <c r="AT7" s="17"/>
      <c r="AU7" s="17"/>
      <c r="AV7" s="17" t="s">
        <v>48</v>
      </c>
      <c r="AW7" s="17"/>
      <c r="AX7" s="17"/>
      <c r="AY7" s="17"/>
      <c r="AZ7" s="17" t="s">
        <v>49</v>
      </c>
      <c r="BA7" s="17"/>
      <c r="BB7" s="17"/>
      <c r="BC7" s="17"/>
      <c r="BD7" s="17" t="s">
        <v>50</v>
      </c>
      <c r="BE7" s="17"/>
      <c r="BF7" s="17"/>
      <c r="BG7" s="17"/>
      <c r="BH7" s="17" t="s">
        <v>51</v>
      </c>
      <c r="BI7" s="17"/>
      <c r="BJ7" s="17"/>
      <c r="BK7" s="17"/>
      <c r="BL7" s="17" t="s">
        <v>52</v>
      </c>
      <c r="BM7" s="17"/>
      <c r="BN7" s="17"/>
      <c r="BO7" s="17"/>
      <c r="BP7" s="17" t="s">
        <v>36</v>
      </c>
      <c r="BQ7" s="17"/>
    </row>
    <row r="8" spans="1:69" s="7" customFormat="1" x14ac:dyDescent="0.25">
      <c r="A8" s="18"/>
      <c r="B8" s="11" t="s">
        <v>65</v>
      </c>
      <c r="C8" s="11" t="s">
        <v>66</v>
      </c>
      <c r="D8" s="11" t="s">
        <v>212</v>
      </c>
      <c r="E8" s="11" t="s">
        <v>213</v>
      </c>
      <c r="F8" s="11" t="s">
        <v>36</v>
      </c>
      <c r="G8" s="11" t="s">
        <v>37</v>
      </c>
      <c r="H8" s="11" t="s">
        <v>212</v>
      </c>
      <c r="I8" s="11" t="s">
        <v>213</v>
      </c>
      <c r="J8" s="11" t="s">
        <v>36</v>
      </c>
      <c r="K8" s="11" t="s">
        <v>37</v>
      </c>
      <c r="L8" s="11" t="s">
        <v>212</v>
      </c>
      <c r="M8" s="11" t="s">
        <v>213</v>
      </c>
      <c r="N8" s="11" t="s">
        <v>36</v>
      </c>
      <c r="O8" s="11" t="s">
        <v>37</v>
      </c>
      <c r="P8" s="11" t="s">
        <v>212</v>
      </c>
      <c r="Q8" s="11" t="s">
        <v>213</v>
      </c>
      <c r="R8" s="11" t="s">
        <v>36</v>
      </c>
      <c r="S8" s="11" t="s">
        <v>37</v>
      </c>
      <c r="T8" s="11" t="s">
        <v>212</v>
      </c>
      <c r="U8" s="11" t="s">
        <v>213</v>
      </c>
      <c r="V8" s="11" t="s">
        <v>36</v>
      </c>
      <c r="W8" s="11" t="s">
        <v>37</v>
      </c>
      <c r="X8" s="11" t="s">
        <v>212</v>
      </c>
      <c r="Y8" s="11" t="s">
        <v>213</v>
      </c>
      <c r="Z8" s="11" t="s">
        <v>36</v>
      </c>
      <c r="AA8" s="11" t="s">
        <v>37</v>
      </c>
      <c r="AB8" s="11" t="s">
        <v>212</v>
      </c>
      <c r="AC8" s="11" t="s">
        <v>213</v>
      </c>
      <c r="AD8" s="11" t="s">
        <v>36</v>
      </c>
      <c r="AE8" s="11" t="s">
        <v>37</v>
      </c>
      <c r="AF8" s="11" t="s">
        <v>212</v>
      </c>
      <c r="AG8" s="11" t="s">
        <v>213</v>
      </c>
      <c r="AH8" s="11" t="s">
        <v>36</v>
      </c>
      <c r="AI8" s="11" t="s">
        <v>37</v>
      </c>
      <c r="AJ8" s="11" t="s">
        <v>212</v>
      </c>
      <c r="AK8" s="11" t="s">
        <v>213</v>
      </c>
      <c r="AL8" s="11" t="s">
        <v>36</v>
      </c>
      <c r="AM8" s="11" t="s">
        <v>37</v>
      </c>
      <c r="AN8" s="11" t="s">
        <v>212</v>
      </c>
      <c r="AO8" s="11" t="s">
        <v>213</v>
      </c>
      <c r="AP8" s="11" t="s">
        <v>36</v>
      </c>
      <c r="AQ8" s="11" t="s">
        <v>37</v>
      </c>
      <c r="AR8" s="11" t="s">
        <v>212</v>
      </c>
      <c r="AS8" s="11" t="s">
        <v>213</v>
      </c>
      <c r="AT8" s="11" t="s">
        <v>36</v>
      </c>
      <c r="AU8" s="11" t="s">
        <v>37</v>
      </c>
      <c r="AV8" s="11" t="s">
        <v>212</v>
      </c>
      <c r="AW8" s="11" t="s">
        <v>213</v>
      </c>
      <c r="AX8" s="11" t="s">
        <v>36</v>
      </c>
      <c r="AY8" s="11" t="s">
        <v>37</v>
      </c>
      <c r="AZ8" s="11" t="s">
        <v>212</v>
      </c>
      <c r="BA8" s="11" t="s">
        <v>213</v>
      </c>
      <c r="BB8" s="11" t="s">
        <v>36</v>
      </c>
      <c r="BC8" s="11" t="s">
        <v>37</v>
      </c>
      <c r="BD8" s="11" t="s">
        <v>212</v>
      </c>
      <c r="BE8" s="11" t="s">
        <v>213</v>
      </c>
      <c r="BF8" s="11" t="s">
        <v>36</v>
      </c>
      <c r="BG8" s="11" t="s">
        <v>37</v>
      </c>
      <c r="BH8" s="11" t="s">
        <v>212</v>
      </c>
      <c r="BI8" s="11" t="s">
        <v>213</v>
      </c>
      <c r="BJ8" s="11" t="s">
        <v>36</v>
      </c>
      <c r="BK8" s="11" t="s">
        <v>37</v>
      </c>
      <c r="BL8" s="11" t="s">
        <v>212</v>
      </c>
      <c r="BM8" s="11" t="s">
        <v>213</v>
      </c>
      <c r="BN8" s="11" t="s">
        <v>36</v>
      </c>
      <c r="BO8" s="11" t="s">
        <v>37</v>
      </c>
      <c r="BP8" s="11" t="s">
        <v>210</v>
      </c>
      <c r="BQ8" s="11" t="s">
        <v>37</v>
      </c>
    </row>
    <row r="9" spans="1:69" x14ac:dyDescent="0.25">
      <c r="A9" s="4">
        <v>1</v>
      </c>
      <c r="B9" s="5">
        <v>2001</v>
      </c>
      <c r="C9" s="1" t="s">
        <v>158</v>
      </c>
      <c r="D9" s="13">
        <v>150</v>
      </c>
      <c r="E9" s="13">
        <v>134</v>
      </c>
      <c r="F9" s="13">
        <f>SUM(D9:E9)</f>
        <v>284</v>
      </c>
      <c r="G9" s="2">
        <f t="shared" ref="G9:G22" si="0">F9/$F$23</f>
        <v>4.6795188663700776E-2</v>
      </c>
      <c r="H9" s="13">
        <v>232</v>
      </c>
      <c r="I9" s="13">
        <v>224</v>
      </c>
      <c r="J9" s="13">
        <f>SUM(H9:I9)</f>
        <v>456</v>
      </c>
      <c r="K9" s="2">
        <f t="shared" ref="K9:K22" si="1">J9/$J$23</f>
        <v>5.124747134187458E-2</v>
      </c>
      <c r="L9" s="13">
        <v>240</v>
      </c>
      <c r="M9" s="13">
        <v>179</v>
      </c>
      <c r="N9" s="13">
        <f>SUM(L9:M9)</f>
        <v>419</v>
      </c>
      <c r="O9" s="2">
        <f t="shared" ref="O9:O22" si="2">N9/$N$23</f>
        <v>4.4161045531197304E-2</v>
      </c>
      <c r="P9" s="13">
        <v>195</v>
      </c>
      <c r="Q9" s="13">
        <v>188</v>
      </c>
      <c r="R9" s="13">
        <f>SUM(P9:Q9)</f>
        <v>383</v>
      </c>
      <c r="S9" s="2">
        <f t="shared" ref="S9:S22" si="3">R9/$R$23</f>
        <v>3.98501716782853E-2</v>
      </c>
      <c r="T9" s="13">
        <v>187</v>
      </c>
      <c r="U9" s="13">
        <v>174</v>
      </c>
      <c r="V9" s="13">
        <f>SUM(T9:U9)</f>
        <v>361</v>
      </c>
      <c r="W9" s="2">
        <f t="shared" ref="W9:W22" si="4">V9/$V$23</f>
        <v>3.8833907056798622E-2</v>
      </c>
      <c r="X9" s="13">
        <v>199</v>
      </c>
      <c r="Y9" s="13">
        <v>213</v>
      </c>
      <c r="Z9" s="13">
        <f>SUM(X9:Y9)</f>
        <v>412</v>
      </c>
      <c r="AA9" s="2">
        <f t="shared" ref="AA9:AA22" si="5">Z9/$Z$23</f>
        <v>4.6511627906976744E-2</v>
      </c>
      <c r="AB9" s="13">
        <v>193</v>
      </c>
      <c r="AC9" s="13">
        <v>178</v>
      </c>
      <c r="AD9" s="13">
        <f>SUM(AB9:AC9)</f>
        <v>371</v>
      </c>
      <c r="AE9" s="2">
        <f t="shared" ref="AE9:AE22" si="6">AD9/$AD$23</f>
        <v>4.2531239252550729E-2</v>
      </c>
      <c r="AF9" s="13">
        <v>213</v>
      </c>
      <c r="AG9" s="13">
        <v>202</v>
      </c>
      <c r="AH9" s="13">
        <f>SUM(AF9:AG9)</f>
        <v>415</v>
      </c>
      <c r="AI9" s="2">
        <f t="shared" ref="AI9:AI22" si="7">AH9/$AH$23</f>
        <v>4.945775235371231E-2</v>
      </c>
      <c r="AJ9" s="13">
        <v>210</v>
      </c>
      <c r="AK9" s="13">
        <v>224</v>
      </c>
      <c r="AL9" s="13">
        <f>SUM(AJ9:AK9)</f>
        <v>434</v>
      </c>
      <c r="AM9" s="2">
        <f t="shared" ref="AM9:AM22" si="8">AL9/$AL$23</f>
        <v>4.4876434701685453E-2</v>
      </c>
      <c r="AN9" s="13">
        <v>227</v>
      </c>
      <c r="AO9" s="13">
        <v>213</v>
      </c>
      <c r="AP9" s="13">
        <f>SUM(AN9:AO9)</f>
        <v>440</v>
      </c>
      <c r="AQ9" s="2">
        <f t="shared" ref="AQ9:AQ22" si="9">AP9/$AP$23</f>
        <v>4.7940727827413383E-2</v>
      </c>
      <c r="AR9" s="13">
        <v>164</v>
      </c>
      <c r="AS9" s="13">
        <v>181</v>
      </c>
      <c r="AT9" s="13">
        <f>SUM(AR9:AS9)</f>
        <v>345</v>
      </c>
      <c r="AU9" s="2">
        <f t="shared" ref="AU9:AU22" si="10">AT9/$AT$23</f>
        <v>4.2222494186758046E-2</v>
      </c>
      <c r="AV9" s="13">
        <v>162</v>
      </c>
      <c r="AW9" s="13">
        <v>151</v>
      </c>
      <c r="AX9" s="13">
        <f>SUM(AV9:AW9)</f>
        <v>313</v>
      </c>
      <c r="AY9" s="2">
        <f t="shared" ref="AY9:AY22" si="11">AX9/$AX$23</f>
        <v>4.0164249967919931E-2</v>
      </c>
      <c r="AZ9" s="13">
        <v>117</v>
      </c>
      <c r="BA9" s="13">
        <v>122</v>
      </c>
      <c r="BB9" s="13">
        <f>SUM(AZ9:BA9)</f>
        <v>239</v>
      </c>
      <c r="BC9" s="2">
        <f t="shared" ref="BC9:BC22" si="12">BB9/$BB$23</f>
        <v>3.6206635358279046E-2</v>
      </c>
      <c r="BD9" s="13">
        <v>118</v>
      </c>
      <c r="BE9" s="13">
        <v>113</v>
      </c>
      <c r="BF9" s="13">
        <f>SUM(BD9:BE9)</f>
        <v>231</v>
      </c>
      <c r="BG9" s="2">
        <f t="shared" ref="BG9:BG22" si="13">BF9/$BF$23</f>
        <v>4.4924154025670945E-2</v>
      </c>
      <c r="BH9" s="13">
        <v>75</v>
      </c>
      <c r="BI9" s="13">
        <v>73</v>
      </c>
      <c r="BJ9" s="13">
        <f>SUM(BH9:BI9)</f>
        <v>148</v>
      </c>
      <c r="BK9" s="2">
        <f t="shared" ref="BK9:BK22" si="14">BJ9/$BJ$23</f>
        <v>4.7880944678097705E-2</v>
      </c>
      <c r="BL9" s="13">
        <v>85</v>
      </c>
      <c r="BM9" s="13">
        <v>111</v>
      </c>
      <c r="BN9" s="13">
        <f>SUM(BL9:BM9)</f>
        <v>196</v>
      </c>
      <c r="BO9" s="2">
        <f t="shared" ref="BO9:BO22" si="15">BN9/$BN$23</f>
        <v>6.5333333333333327E-2</v>
      </c>
      <c r="BP9" s="13">
        <f>BN9+BJ9+BF9+BB9+AX9+AT9+AP9+AL9+AH9+AD9+Z9+V9+R9+N9+J9+F9</f>
        <v>5447</v>
      </c>
      <c r="BQ9" s="2">
        <f t="shared" ref="BQ9:BQ22" si="16">BP9/$BP$23</f>
        <v>4.4654495372230103E-2</v>
      </c>
    </row>
    <row r="10" spans="1:69" x14ac:dyDescent="0.25">
      <c r="A10" s="4">
        <v>2</v>
      </c>
      <c r="B10" s="5">
        <v>2002</v>
      </c>
      <c r="C10" s="1" t="s">
        <v>159</v>
      </c>
      <c r="D10" s="13">
        <v>294</v>
      </c>
      <c r="E10" s="13">
        <v>275</v>
      </c>
      <c r="F10" s="13">
        <f t="shared" ref="F10:F22" si="17">SUM(D10:E10)</f>
        <v>569</v>
      </c>
      <c r="G10" s="2">
        <f t="shared" si="0"/>
        <v>9.3755149118470923E-2</v>
      </c>
      <c r="H10" s="13">
        <v>453</v>
      </c>
      <c r="I10" s="13">
        <v>439</v>
      </c>
      <c r="J10" s="13">
        <f t="shared" ref="J10:J22" si="18">SUM(H10:I10)</f>
        <v>892</v>
      </c>
      <c r="K10" s="2">
        <f t="shared" si="1"/>
        <v>0.10024724657226343</v>
      </c>
      <c r="L10" s="13">
        <v>531</v>
      </c>
      <c r="M10" s="13">
        <v>440</v>
      </c>
      <c r="N10" s="13">
        <f t="shared" ref="N10:N22" si="19">SUM(L10:M10)</f>
        <v>971</v>
      </c>
      <c r="O10" s="2">
        <f t="shared" si="2"/>
        <v>0.1023397976391231</v>
      </c>
      <c r="P10" s="13">
        <v>519</v>
      </c>
      <c r="Q10" s="13">
        <v>473</v>
      </c>
      <c r="R10" s="13">
        <f t="shared" ref="R10:R22" si="20">SUM(P10:Q10)</f>
        <v>992</v>
      </c>
      <c r="S10" s="2">
        <f t="shared" si="3"/>
        <v>0.10321506607012798</v>
      </c>
      <c r="T10" s="13">
        <v>511</v>
      </c>
      <c r="U10" s="13">
        <v>456</v>
      </c>
      <c r="V10" s="13">
        <f t="shared" ref="V10:V22" si="21">SUM(T10:U10)</f>
        <v>967</v>
      </c>
      <c r="W10" s="2">
        <f t="shared" si="4"/>
        <v>0.10402323580034424</v>
      </c>
      <c r="X10" s="13">
        <v>428</v>
      </c>
      <c r="Y10" s="13">
        <v>415</v>
      </c>
      <c r="Z10" s="13">
        <f t="shared" ref="Z10:Z22" si="22">SUM(X10:Y10)</f>
        <v>843</v>
      </c>
      <c r="AA10" s="2">
        <f t="shared" si="5"/>
        <v>9.5168209528110184E-2</v>
      </c>
      <c r="AB10" s="13">
        <v>398</v>
      </c>
      <c r="AC10" s="13">
        <v>422</v>
      </c>
      <c r="AD10" s="13">
        <f t="shared" ref="AD10:AD22" si="23">SUM(AB10:AC10)</f>
        <v>820</v>
      </c>
      <c r="AE10" s="2">
        <f t="shared" si="6"/>
        <v>9.4004356299438263E-2</v>
      </c>
      <c r="AF10" s="13">
        <v>419</v>
      </c>
      <c r="AG10" s="13">
        <v>397</v>
      </c>
      <c r="AH10" s="13">
        <f t="shared" ref="AH10:AH22" si="24">SUM(AF10:AG10)</f>
        <v>816</v>
      </c>
      <c r="AI10" s="2">
        <f t="shared" si="7"/>
        <v>9.7247050411154806E-2</v>
      </c>
      <c r="AJ10" s="13">
        <v>494</v>
      </c>
      <c r="AK10" s="13">
        <v>524</v>
      </c>
      <c r="AL10" s="13">
        <f t="shared" ref="AL10:AL22" si="25">SUM(AJ10:AK10)</f>
        <v>1018</v>
      </c>
      <c r="AM10" s="2">
        <f t="shared" si="8"/>
        <v>0.10526315789473684</v>
      </c>
      <c r="AN10" s="13">
        <v>509</v>
      </c>
      <c r="AO10" s="13">
        <v>495</v>
      </c>
      <c r="AP10" s="13">
        <f t="shared" ref="AP10:AP22" si="26">SUM(AN10:AO10)</f>
        <v>1004</v>
      </c>
      <c r="AQ10" s="2">
        <f t="shared" si="9"/>
        <v>0.10939202440618871</v>
      </c>
      <c r="AR10" s="13">
        <v>406</v>
      </c>
      <c r="AS10" s="13">
        <v>410</v>
      </c>
      <c r="AT10" s="13">
        <f t="shared" ref="AT10:AT22" si="27">SUM(AR10:AS10)</f>
        <v>816</v>
      </c>
      <c r="AU10" s="2">
        <f t="shared" si="10"/>
        <v>9.9865377554766863E-2</v>
      </c>
      <c r="AV10" s="13">
        <v>327</v>
      </c>
      <c r="AW10" s="13">
        <v>406</v>
      </c>
      <c r="AX10" s="13">
        <f t="shared" ref="AX10:AX22" si="28">SUM(AV10:AW10)</f>
        <v>733</v>
      </c>
      <c r="AY10" s="2">
        <f t="shared" si="11"/>
        <v>9.4058770691646351E-2</v>
      </c>
      <c r="AZ10" s="13">
        <v>297</v>
      </c>
      <c r="BA10" s="13">
        <v>316</v>
      </c>
      <c r="BB10" s="13">
        <f t="shared" ref="BB10:BB22" si="29">SUM(AZ10:BA10)</f>
        <v>613</v>
      </c>
      <c r="BC10" s="2">
        <f t="shared" si="12"/>
        <v>9.2864717467050453E-2</v>
      </c>
      <c r="BD10" s="13">
        <v>258</v>
      </c>
      <c r="BE10" s="13">
        <v>253</v>
      </c>
      <c r="BF10" s="13">
        <f t="shared" ref="BF10:BF22" si="30">SUM(BD10:BE10)</f>
        <v>511</v>
      </c>
      <c r="BG10" s="2">
        <f t="shared" si="13"/>
        <v>9.9377674056787241E-2</v>
      </c>
      <c r="BH10" s="13">
        <v>174</v>
      </c>
      <c r="BI10" s="13">
        <v>157</v>
      </c>
      <c r="BJ10" s="13">
        <f t="shared" ref="BJ10:BJ22" si="31">SUM(BH10:BI10)</f>
        <v>331</v>
      </c>
      <c r="BK10" s="2">
        <f t="shared" si="14"/>
        <v>0.10708508573277256</v>
      </c>
      <c r="BL10" s="13">
        <v>142</v>
      </c>
      <c r="BM10" s="13">
        <v>166</v>
      </c>
      <c r="BN10" s="13">
        <f t="shared" ref="BN10:BN22" si="32">SUM(BL10:BM10)</f>
        <v>308</v>
      </c>
      <c r="BO10" s="2">
        <f t="shared" si="15"/>
        <v>0.10266666666666667</v>
      </c>
      <c r="BP10" s="13">
        <f t="shared" ref="BP10:BP22" si="33">BN10+BJ10+BF10+BB10+AX10+AT10+AP10+AL10+AH10+AD10+Z10+V10+R10+N10+J10+F10</f>
        <v>12204</v>
      </c>
      <c r="BQ10" s="2">
        <f t="shared" si="16"/>
        <v>0.10004836818848838</v>
      </c>
    </row>
    <row r="11" spans="1:69" x14ac:dyDescent="0.25">
      <c r="A11" s="4">
        <v>3</v>
      </c>
      <c r="B11" s="5">
        <v>2003</v>
      </c>
      <c r="C11" s="1" t="s">
        <v>160</v>
      </c>
      <c r="D11" s="13">
        <v>150</v>
      </c>
      <c r="E11" s="13">
        <v>141</v>
      </c>
      <c r="F11" s="13">
        <f t="shared" si="17"/>
        <v>291</v>
      </c>
      <c r="G11" s="2">
        <f t="shared" si="0"/>
        <v>4.7948591201186358E-2</v>
      </c>
      <c r="H11" s="13">
        <v>225</v>
      </c>
      <c r="I11" s="13">
        <v>179</v>
      </c>
      <c r="J11" s="13">
        <f t="shared" si="18"/>
        <v>404</v>
      </c>
      <c r="K11" s="2">
        <f t="shared" si="1"/>
        <v>4.5403461452011691E-2</v>
      </c>
      <c r="L11" s="13">
        <v>205</v>
      </c>
      <c r="M11" s="13">
        <v>201</v>
      </c>
      <c r="N11" s="13">
        <f t="shared" si="19"/>
        <v>406</v>
      </c>
      <c r="O11" s="2">
        <f t="shared" si="2"/>
        <v>4.2790893760539628E-2</v>
      </c>
      <c r="P11" s="13">
        <v>236</v>
      </c>
      <c r="Q11" s="13">
        <v>202</v>
      </c>
      <c r="R11" s="13">
        <f t="shared" si="20"/>
        <v>438</v>
      </c>
      <c r="S11" s="2">
        <f t="shared" si="3"/>
        <v>4.5572781188221827E-2</v>
      </c>
      <c r="T11" s="13">
        <v>227</v>
      </c>
      <c r="U11" s="13">
        <v>212</v>
      </c>
      <c r="V11" s="13">
        <f t="shared" si="21"/>
        <v>439</v>
      </c>
      <c r="W11" s="2">
        <f t="shared" si="4"/>
        <v>4.7224612736660933E-2</v>
      </c>
      <c r="X11" s="13">
        <v>170</v>
      </c>
      <c r="Y11" s="13">
        <v>196</v>
      </c>
      <c r="Z11" s="13">
        <f t="shared" si="22"/>
        <v>366</v>
      </c>
      <c r="AA11" s="2">
        <f t="shared" si="5"/>
        <v>4.1318582072702642E-2</v>
      </c>
      <c r="AB11" s="13">
        <v>196</v>
      </c>
      <c r="AC11" s="13">
        <v>188</v>
      </c>
      <c r="AD11" s="13">
        <f t="shared" si="23"/>
        <v>384</v>
      </c>
      <c r="AE11" s="2">
        <f t="shared" si="6"/>
        <v>4.402155221827353E-2</v>
      </c>
      <c r="AF11" s="13">
        <v>199</v>
      </c>
      <c r="AG11" s="13">
        <v>174</v>
      </c>
      <c r="AH11" s="13">
        <f t="shared" si="24"/>
        <v>373</v>
      </c>
      <c r="AI11" s="2">
        <f t="shared" si="7"/>
        <v>4.4452389464902875E-2</v>
      </c>
      <c r="AJ11" s="13">
        <v>219</v>
      </c>
      <c r="AK11" s="13">
        <v>220</v>
      </c>
      <c r="AL11" s="13">
        <f t="shared" si="25"/>
        <v>439</v>
      </c>
      <c r="AM11" s="2">
        <f t="shared" si="8"/>
        <v>4.5393444318064316E-2</v>
      </c>
      <c r="AN11" s="13">
        <v>212</v>
      </c>
      <c r="AO11" s="13">
        <v>206</v>
      </c>
      <c r="AP11" s="13">
        <f t="shared" si="26"/>
        <v>418</v>
      </c>
      <c r="AQ11" s="2">
        <f t="shared" si="9"/>
        <v>4.5543691436042713E-2</v>
      </c>
      <c r="AR11" s="13">
        <v>189</v>
      </c>
      <c r="AS11" s="13">
        <v>212</v>
      </c>
      <c r="AT11" s="13">
        <f t="shared" si="27"/>
        <v>401</v>
      </c>
      <c r="AU11" s="2">
        <f t="shared" si="10"/>
        <v>4.9076000489536163E-2</v>
      </c>
      <c r="AV11" s="13">
        <v>170</v>
      </c>
      <c r="AW11" s="13">
        <v>164</v>
      </c>
      <c r="AX11" s="13">
        <f t="shared" si="28"/>
        <v>334</v>
      </c>
      <c r="AY11" s="2">
        <f t="shared" si="11"/>
        <v>4.285897600410625E-2</v>
      </c>
      <c r="AZ11" s="13">
        <v>126</v>
      </c>
      <c r="BA11" s="13">
        <v>126</v>
      </c>
      <c r="BB11" s="13">
        <f t="shared" si="29"/>
        <v>252</v>
      </c>
      <c r="BC11" s="2">
        <f t="shared" si="12"/>
        <v>3.8176033934252389E-2</v>
      </c>
      <c r="BD11" s="13">
        <v>109</v>
      </c>
      <c r="BE11" s="13">
        <v>110</v>
      </c>
      <c r="BF11" s="13">
        <f t="shared" si="30"/>
        <v>219</v>
      </c>
      <c r="BG11" s="2">
        <f t="shared" si="13"/>
        <v>4.2590431738623105E-2</v>
      </c>
      <c r="BH11" s="13">
        <v>63</v>
      </c>
      <c r="BI11" s="13">
        <v>56</v>
      </c>
      <c r="BJ11" s="13">
        <f t="shared" si="31"/>
        <v>119</v>
      </c>
      <c r="BK11" s="2">
        <f t="shared" si="14"/>
        <v>3.8498867680362342E-2</v>
      </c>
      <c r="BL11" s="13">
        <v>70</v>
      </c>
      <c r="BM11" s="13">
        <v>96</v>
      </c>
      <c r="BN11" s="13">
        <f t="shared" si="32"/>
        <v>166</v>
      </c>
      <c r="BO11" s="2">
        <f t="shared" si="15"/>
        <v>5.5333333333333332E-2</v>
      </c>
      <c r="BP11" s="13">
        <f t="shared" si="33"/>
        <v>5449</v>
      </c>
      <c r="BQ11" s="2">
        <f t="shared" si="16"/>
        <v>4.4670891368327852E-2</v>
      </c>
    </row>
    <row r="12" spans="1:69" x14ac:dyDescent="0.25">
      <c r="A12" s="4">
        <v>4</v>
      </c>
      <c r="B12" s="5">
        <v>2004</v>
      </c>
      <c r="C12" s="1" t="s">
        <v>113</v>
      </c>
      <c r="D12" s="13">
        <v>248</v>
      </c>
      <c r="E12" s="13">
        <v>243</v>
      </c>
      <c r="F12" s="13">
        <f t="shared" si="17"/>
        <v>491</v>
      </c>
      <c r="G12" s="2">
        <f t="shared" si="0"/>
        <v>8.0902949415060141E-2</v>
      </c>
      <c r="H12" s="13">
        <v>353</v>
      </c>
      <c r="I12" s="13">
        <v>325</v>
      </c>
      <c r="J12" s="13">
        <f t="shared" si="18"/>
        <v>678</v>
      </c>
      <c r="K12" s="2">
        <f t="shared" si="1"/>
        <v>7.6196898179366146E-2</v>
      </c>
      <c r="L12" s="13">
        <v>375</v>
      </c>
      <c r="M12" s="13">
        <v>375</v>
      </c>
      <c r="N12" s="13">
        <f t="shared" si="19"/>
        <v>750</v>
      </c>
      <c r="O12" s="2">
        <f t="shared" si="2"/>
        <v>7.9047217537942666E-2</v>
      </c>
      <c r="P12" s="13">
        <v>374</v>
      </c>
      <c r="Q12" s="13">
        <v>340</v>
      </c>
      <c r="R12" s="13">
        <f t="shared" si="20"/>
        <v>714</v>
      </c>
      <c r="S12" s="2">
        <f t="shared" si="3"/>
        <v>7.4289876183539688E-2</v>
      </c>
      <c r="T12" s="13">
        <v>284</v>
      </c>
      <c r="U12" s="13">
        <v>333</v>
      </c>
      <c r="V12" s="13">
        <f t="shared" si="21"/>
        <v>617</v>
      </c>
      <c r="W12" s="2">
        <f t="shared" si="4"/>
        <v>6.6372633390705676E-2</v>
      </c>
      <c r="X12" s="13">
        <v>309</v>
      </c>
      <c r="Y12" s="13">
        <v>298</v>
      </c>
      <c r="Z12" s="13">
        <f t="shared" si="22"/>
        <v>607</v>
      </c>
      <c r="AA12" s="2">
        <f t="shared" si="5"/>
        <v>6.8525626552269139E-2</v>
      </c>
      <c r="AB12" s="13">
        <v>294</v>
      </c>
      <c r="AC12" s="13">
        <v>287</v>
      </c>
      <c r="AD12" s="13">
        <f t="shared" si="23"/>
        <v>581</v>
      </c>
      <c r="AE12" s="2">
        <f t="shared" si="6"/>
        <v>6.6605525621919071E-2</v>
      </c>
      <c r="AF12" s="13">
        <v>327</v>
      </c>
      <c r="AG12" s="13">
        <v>323</v>
      </c>
      <c r="AH12" s="13">
        <f t="shared" si="24"/>
        <v>650</v>
      </c>
      <c r="AI12" s="2">
        <f t="shared" si="7"/>
        <v>7.746394946966989E-2</v>
      </c>
      <c r="AJ12" s="13">
        <v>366</v>
      </c>
      <c r="AK12" s="13">
        <v>353</v>
      </c>
      <c r="AL12" s="13">
        <f t="shared" si="25"/>
        <v>719</v>
      </c>
      <c r="AM12" s="2">
        <f t="shared" si="8"/>
        <v>7.4345982835280738E-2</v>
      </c>
      <c r="AN12" s="13">
        <v>326</v>
      </c>
      <c r="AO12" s="13">
        <v>307</v>
      </c>
      <c r="AP12" s="13">
        <f t="shared" si="26"/>
        <v>633</v>
      </c>
      <c r="AQ12" s="2">
        <f t="shared" si="9"/>
        <v>6.8969274351710616E-2</v>
      </c>
      <c r="AR12" s="13">
        <v>242</v>
      </c>
      <c r="AS12" s="13">
        <v>264</v>
      </c>
      <c r="AT12" s="13">
        <f t="shared" si="27"/>
        <v>506</v>
      </c>
      <c r="AU12" s="2">
        <f t="shared" si="10"/>
        <v>6.1926324807245137E-2</v>
      </c>
      <c r="AV12" s="13">
        <v>230</v>
      </c>
      <c r="AW12" s="13">
        <v>213</v>
      </c>
      <c r="AX12" s="13">
        <f t="shared" si="28"/>
        <v>443</v>
      </c>
      <c r="AY12" s="2">
        <f t="shared" si="11"/>
        <v>5.6845887334787633E-2</v>
      </c>
      <c r="AZ12" s="13">
        <v>177</v>
      </c>
      <c r="BA12" s="13">
        <v>205</v>
      </c>
      <c r="BB12" s="13">
        <f t="shared" si="29"/>
        <v>382</v>
      </c>
      <c r="BC12" s="2">
        <f t="shared" si="12"/>
        <v>5.7870019693985759E-2</v>
      </c>
      <c r="BD12" s="13">
        <v>148</v>
      </c>
      <c r="BE12" s="13">
        <v>151</v>
      </c>
      <c r="BF12" s="13">
        <f t="shared" si="30"/>
        <v>299</v>
      </c>
      <c r="BG12" s="2">
        <f t="shared" si="13"/>
        <v>5.8148580318942045E-2</v>
      </c>
      <c r="BH12" s="13">
        <v>80</v>
      </c>
      <c r="BI12" s="13">
        <v>99</v>
      </c>
      <c r="BJ12" s="13">
        <f t="shared" si="31"/>
        <v>179</v>
      </c>
      <c r="BK12" s="2">
        <f t="shared" si="14"/>
        <v>5.7910061468780333E-2</v>
      </c>
      <c r="BL12" s="13">
        <v>80</v>
      </c>
      <c r="BM12" s="13">
        <v>105</v>
      </c>
      <c r="BN12" s="13">
        <f t="shared" si="32"/>
        <v>185</v>
      </c>
      <c r="BO12" s="2">
        <f t="shared" si="15"/>
        <v>6.1666666666666668E-2</v>
      </c>
      <c r="BP12" s="13">
        <f t="shared" si="33"/>
        <v>8434</v>
      </c>
      <c r="BQ12" s="2">
        <f t="shared" si="16"/>
        <v>6.9141915544224095E-2</v>
      </c>
    </row>
    <row r="13" spans="1:69" x14ac:dyDescent="0.25">
      <c r="A13" s="4">
        <v>5</v>
      </c>
      <c r="B13" s="5">
        <v>2005</v>
      </c>
      <c r="C13" s="1" t="s">
        <v>161</v>
      </c>
      <c r="D13" s="13">
        <v>201</v>
      </c>
      <c r="E13" s="13">
        <v>202</v>
      </c>
      <c r="F13" s="13">
        <f t="shared" si="17"/>
        <v>403</v>
      </c>
      <c r="G13" s="2">
        <f t="shared" si="0"/>
        <v>6.6403031800955678E-2</v>
      </c>
      <c r="H13" s="13">
        <v>281</v>
      </c>
      <c r="I13" s="13">
        <v>300</v>
      </c>
      <c r="J13" s="13">
        <f t="shared" si="18"/>
        <v>581</v>
      </c>
      <c r="K13" s="2">
        <f t="shared" si="1"/>
        <v>6.5295572038660377E-2</v>
      </c>
      <c r="L13" s="13">
        <v>304</v>
      </c>
      <c r="M13" s="13">
        <v>308</v>
      </c>
      <c r="N13" s="13">
        <f t="shared" si="19"/>
        <v>612</v>
      </c>
      <c r="O13" s="2">
        <f t="shared" si="2"/>
        <v>6.4502529510961221E-2</v>
      </c>
      <c r="P13" s="13">
        <v>330</v>
      </c>
      <c r="Q13" s="13">
        <v>297</v>
      </c>
      <c r="R13" s="13">
        <f t="shared" si="20"/>
        <v>627</v>
      </c>
      <c r="S13" s="2">
        <f t="shared" si="3"/>
        <v>6.5237748413276453E-2</v>
      </c>
      <c r="T13" s="13">
        <v>332</v>
      </c>
      <c r="U13" s="13">
        <v>291</v>
      </c>
      <c r="V13" s="13">
        <f t="shared" si="21"/>
        <v>623</v>
      </c>
      <c r="W13" s="2">
        <f t="shared" si="4"/>
        <v>6.7018072289156627E-2</v>
      </c>
      <c r="X13" s="13">
        <v>292</v>
      </c>
      <c r="Y13" s="13">
        <v>321</v>
      </c>
      <c r="Z13" s="13">
        <f t="shared" si="22"/>
        <v>613</v>
      </c>
      <c r="AA13" s="2">
        <f t="shared" si="5"/>
        <v>6.9202980356739677E-2</v>
      </c>
      <c r="AB13" s="13">
        <v>321</v>
      </c>
      <c r="AC13" s="13">
        <v>300</v>
      </c>
      <c r="AD13" s="13">
        <f t="shared" si="23"/>
        <v>621</v>
      </c>
      <c r="AE13" s="2">
        <f t="shared" si="6"/>
        <v>7.1191103977989223E-2</v>
      </c>
      <c r="AF13" s="13">
        <v>277</v>
      </c>
      <c r="AG13" s="13">
        <v>276</v>
      </c>
      <c r="AH13" s="13">
        <f t="shared" si="24"/>
        <v>553</v>
      </c>
      <c r="AI13" s="2">
        <f t="shared" si="7"/>
        <v>6.5903944702657605E-2</v>
      </c>
      <c r="AJ13" s="13">
        <v>318</v>
      </c>
      <c r="AK13" s="13">
        <v>316</v>
      </c>
      <c r="AL13" s="13">
        <f t="shared" si="25"/>
        <v>634</v>
      </c>
      <c r="AM13" s="2">
        <f t="shared" si="8"/>
        <v>6.5556819356840032E-2</v>
      </c>
      <c r="AN13" s="13">
        <v>298</v>
      </c>
      <c r="AO13" s="13">
        <v>327</v>
      </c>
      <c r="AP13" s="13">
        <f t="shared" si="26"/>
        <v>625</v>
      </c>
      <c r="AQ13" s="2">
        <f t="shared" si="9"/>
        <v>6.8097624754848554E-2</v>
      </c>
      <c r="AR13" s="13">
        <v>271</v>
      </c>
      <c r="AS13" s="13">
        <v>291</v>
      </c>
      <c r="AT13" s="13">
        <f t="shared" si="27"/>
        <v>562</v>
      </c>
      <c r="AU13" s="2">
        <f t="shared" si="10"/>
        <v>6.8779831110023254E-2</v>
      </c>
      <c r="AV13" s="13">
        <v>230</v>
      </c>
      <c r="AW13" s="13">
        <v>267</v>
      </c>
      <c r="AX13" s="13">
        <f t="shared" si="28"/>
        <v>497</v>
      </c>
      <c r="AY13" s="2">
        <f t="shared" si="11"/>
        <v>6.3775182856409596E-2</v>
      </c>
      <c r="AZ13" s="13">
        <v>183</v>
      </c>
      <c r="BA13" s="13">
        <v>267</v>
      </c>
      <c r="BB13" s="13">
        <f t="shared" si="29"/>
        <v>450</v>
      </c>
      <c r="BC13" s="2">
        <f t="shared" si="12"/>
        <v>6.8171489168307828E-2</v>
      </c>
      <c r="BD13" s="13">
        <v>195</v>
      </c>
      <c r="BE13" s="13">
        <v>205</v>
      </c>
      <c r="BF13" s="13">
        <f t="shared" si="30"/>
        <v>400</v>
      </c>
      <c r="BG13" s="2">
        <f t="shared" si="13"/>
        <v>7.7790742901594712E-2</v>
      </c>
      <c r="BH13" s="13">
        <v>143</v>
      </c>
      <c r="BI13" s="13">
        <v>128</v>
      </c>
      <c r="BJ13" s="13">
        <f t="shared" si="31"/>
        <v>271</v>
      </c>
      <c r="BK13" s="2">
        <f t="shared" si="14"/>
        <v>8.7673891944354584E-2</v>
      </c>
      <c r="BL13" s="13">
        <v>111</v>
      </c>
      <c r="BM13" s="13">
        <v>139</v>
      </c>
      <c r="BN13" s="13">
        <f t="shared" si="32"/>
        <v>250</v>
      </c>
      <c r="BO13" s="2">
        <f t="shared" si="15"/>
        <v>8.3333333333333329E-2</v>
      </c>
      <c r="BP13" s="13">
        <f t="shared" si="33"/>
        <v>8322</v>
      </c>
      <c r="BQ13" s="2">
        <f t="shared" si="16"/>
        <v>6.8223739762749938E-2</v>
      </c>
    </row>
    <row r="14" spans="1:69" x14ac:dyDescent="0.25">
      <c r="A14" s="4">
        <v>6</v>
      </c>
      <c r="B14" s="5">
        <v>2006</v>
      </c>
      <c r="C14" s="1" t="s">
        <v>162</v>
      </c>
      <c r="D14" s="13">
        <v>158</v>
      </c>
      <c r="E14" s="13">
        <v>149</v>
      </c>
      <c r="F14" s="13">
        <f t="shared" si="17"/>
        <v>307</v>
      </c>
      <c r="G14" s="2">
        <f t="shared" si="0"/>
        <v>5.0584939858296263E-2</v>
      </c>
      <c r="H14" s="13">
        <v>242</v>
      </c>
      <c r="I14" s="13">
        <v>239</v>
      </c>
      <c r="J14" s="13">
        <f t="shared" si="18"/>
        <v>481</v>
      </c>
      <c r="K14" s="2">
        <f t="shared" si="1"/>
        <v>5.4057091481231737E-2</v>
      </c>
      <c r="L14" s="13">
        <v>273</v>
      </c>
      <c r="M14" s="13">
        <v>245</v>
      </c>
      <c r="N14" s="13">
        <f t="shared" si="19"/>
        <v>518</v>
      </c>
      <c r="O14" s="2">
        <f t="shared" si="2"/>
        <v>5.4595278246205733E-2</v>
      </c>
      <c r="P14" s="13">
        <v>247</v>
      </c>
      <c r="Q14" s="13">
        <v>246</v>
      </c>
      <c r="R14" s="13">
        <f t="shared" si="20"/>
        <v>493</v>
      </c>
      <c r="S14" s="2">
        <f t="shared" si="3"/>
        <v>5.1295390698158361E-2</v>
      </c>
      <c r="T14" s="13">
        <v>260</v>
      </c>
      <c r="U14" s="13">
        <v>257</v>
      </c>
      <c r="V14" s="13">
        <f t="shared" si="21"/>
        <v>517</v>
      </c>
      <c r="W14" s="2">
        <f t="shared" si="4"/>
        <v>5.5615318416523236E-2</v>
      </c>
      <c r="X14" s="13">
        <v>244</v>
      </c>
      <c r="Y14" s="13">
        <v>221</v>
      </c>
      <c r="Z14" s="13">
        <f t="shared" si="22"/>
        <v>465</v>
      </c>
      <c r="AA14" s="2">
        <f t="shared" si="5"/>
        <v>5.2494919846466474E-2</v>
      </c>
      <c r="AB14" s="13">
        <v>250</v>
      </c>
      <c r="AC14" s="13">
        <v>256</v>
      </c>
      <c r="AD14" s="13">
        <f t="shared" si="23"/>
        <v>506</v>
      </c>
      <c r="AE14" s="2">
        <f t="shared" si="6"/>
        <v>5.8007566204287514E-2</v>
      </c>
      <c r="AF14" s="13">
        <v>222</v>
      </c>
      <c r="AG14" s="13">
        <v>224</v>
      </c>
      <c r="AH14" s="13">
        <f t="shared" si="24"/>
        <v>446</v>
      </c>
      <c r="AI14" s="2">
        <f t="shared" si="7"/>
        <v>5.3152186866881182E-2</v>
      </c>
      <c r="AJ14" s="13">
        <v>254</v>
      </c>
      <c r="AK14" s="13">
        <v>260</v>
      </c>
      <c r="AL14" s="13">
        <f t="shared" si="25"/>
        <v>514</v>
      </c>
      <c r="AM14" s="2">
        <f t="shared" si="8"/>
        <v>5.3148588563747289E-2</v>
      </c>
      <c r="AN14" s="13">
        <v>262</v>
      </c>
      <c r="AO14" s="13">
        <v>267</v>
      </c>
      <c r="AP14" s="13">
        <f t="shared" si="26"/>
        <v>529</v>
      </c>
      <c r="AQ14" s="2">
        <f t="shared" si="9"/>
        <v>5.7637829592503811E-2</v>
      </c>
      <c r="AR14" s="13">
        <v>210</v>
      </c>
      <c r="AS14" s="13">
        <v>244</v>
      </c>
      <c r="AT14" s="13">
        <f t="shared" si="27"/>
        <v>454</v>
      </c>
      <c r="AU14" s="2">
        <f t="shared" si="10"/>
        <v>5.5562354668951167E-2</v>
      </c>
      <c r="AV14" s="13">
        <v>219</v>
      </c>
      <c r="AW14" s="13">
        <v>230</v>
      </c>
      <c r="AX14" s="13">
        <f t="shared" si="28"/>
        <v>449</v>
      </c>
      <c r="AY14" s="2">
        <f t="shared" si="11"/>
        <v>5.7615809059412292E-2</v>
      </c>
      <c r="AZ14" s="13">
        <v>132</v>
      </c>
      <c r="BA14" s="13">
        <v>158</v>
      </c>
      <c r="BB14" s="13">
        <f t="shared" si="29"/>
        <v>290</v>
      </c>
      <c r="BC14" s="2">
        <f t="shared" si="12"/>
        <v>4.3932737464020606E-2</v>
      </c>
      <c r="BD14" s="13">
        <v>140</v>
      </c>
      <c r="BE14" s="13">
        <v>115</v>
      </c>
      <c r="BF14" s="13">
        <f t="shared" si="30"/>
        <v>255</v>
      </c>
      <c r="BG14" s="2">
        <f t="shared" si="13"/>
        <v>4.9591598599766626E-2</v>
      </c>
      <c r="BH14" s="13">
        <v>71</v>
      </c>
      <c r="BI14" s="13">
        <v>60</v>
      </c>
      <c r="BJ14" s="13">
        <f t="shared" si="31"/>
        <v>131</v>
      </c>
      <c r="BK14" s="2">
        <f t="shared" si="14"/>
        <v>4.2381106438045942E-2</v>
      </c>
      <c r="BL14" s="13">
        <v>75</v>
      </c>
      <c r="BM14" s="13">
        <v>99</v>
      </c>
      <c r="BN14" s="13">
        <f t="shared" si="32"/>
        <v>174</v>
      </c>
      <c r="BO14" s="2">
        <f t="shared" si="15"/>
        <v>5.8000000000000003E-2</v>
      </c>
      <c r="BP14" s="13">
        <f t="shared" si="33"/>
        <v>6529</v>
      </c>
      <c r="BQ14" s="2">
        <f t="shared" si="16"/>
        <v>5.3524729261114436E-2</v>
      </c>
    </row>
    <row r="15" spans="1:69" x14ac:dyDescent="0.25">
      <c r="A15" s="4">
        <v>7</v>
      </c>
      <c r="B15" s="5">
        <v>2007</v>
      </c>
      <c r="C15" s="1" t="s">
        <v>163</v>
      </c>
      <c r="D15" s="13">
        <v>246</v>
      </c>
      <c r="E15" s="13">
        <v>228</v>
      </c>
      <c r="F15" s="13">
        <f t="shared" si="17"/>
        <v>474</v>
      </c>
      <c r="G15" s="2">
        <f t="shared" si="0"/>
        <v>7.8101828966880865E-2</v>
      </c>
      <c r="H15" s="13">
        <v>327</v>
      </c>
      <c r="I15" s="13">
        <v>336</v>
      </c>
      <c r="J15" s="13">
        <f t="shared" si="18"/>
        <v>663</v>
      </c>
      <c r="K15" s="2">
        <f t="shared" si="1"/>
        <v>7.4511126095751848E-2</v>
      </c>
      <c r="L15" s="13">
        <v>356</v>
      </c>
      <c r="M15" s="13">
        <v>331</v>
      </c>
      <c r="N15" s="13">
        <f t="shared" si="19"/>
        <v>687</v>
      </c>
      <c r="O15" s="2">
        <f t="shared" si="2"/>
        <v>7.2407251264755487E-2</v>
      </c>
      <c r="P15" s="13">
        <v>355</v>
      </c>
      <c r="Q15" s="13">
        <v>309</v>
      </c>
      <c r="R15" s="13">
        <f t="shared" si="20"/>
        <v>664</v>
      </c>
      <c r="S15" s="2">
        <f t="shared" si="3"/>
        <v>6.9087503901779215E-2</v>
      </c>
      <c r="T15" s="13">
        <v>311</v>
      </c>
      <c r="U15" s="13">
        <v>276</v>
      </c>
      <c r="V15" s="13">
        <f t="shared" si="21"/>
        <v>587</v>
      </c>
      <c r="W15" s="2">
        <f t="shared" si="4"/>
        <v>6.3145438898450951E-2</v>
      </c>
      <c r="X15" s="13">
        <v>333</v>
      </c>
      <c r="Y15" s="13">
        <v>292</v>
      </c>
      <c r="Z15" s="13">
        <f t="shared" si="22"/>
        <v>625</v>
      </c>
      <c r="AA15" s="2">
        <f t="shared" si="5"/>
        <v>7.0557687965680738E-2</v>
      </c>
      <c r="AB15" s="13">
        <v>318</v>
      </c>
      <c r="AC15" s="13">
        <v>357</v>
      </c>
      <c r="AD15" s="13">
        <f t="shared" si="23"/>
        <v>675</v>
      </c>
      <c r="AE15" s="2">
        <f t="shared" si="6"/>
        <v>7.738163475868394E-2</v>
      </c>
      <c r="AF15" s="13">
        <v>348</v>
      </c>
      <c r="AG15" s="13">
        <v>350</v>
      </c>
      <c r="AH15" s="13">
        <f t="shared" si="24"/>
        <v>698</v>
      </c>
      <c r="AI15" s="2">
        <f t="shared" si="7"/>
        <v>8.318436419973782E-2</v>
      </c>
      <c r="AJ15" s="13">
        <v>359</v>
      </c>
      <c r="AK15" s="13">
        <v>349</v>
      </c>
      <c r="AL15" s="13">
        <f t="shared" si="25"/>
        <v>708</v>
      </c>
      <c r="AM15" s="2">
        <f t="shared" si="8"/>
        <v>7.3208561679247233E-2</v>
      </c>
      <c r="AN15" s="13">
        <v>332</v>
      </c>
      <c r="AO15" s="13">
        <v>333</v>
      </c>
      <c r="AP15" s="13">
        <f t="shared" si="26"/>
        <v>665</v>
      </c>
      <c r="AQ15" s="2">
        <f t="shared" si="9"/>
        <v>7.2455872739158864E-2</v>
      </c>
      <c r="AR15" s="13">
        <v>273</v>
      </c>
      <c r="AS15" s="13">
        <v>270</v>
      </c>
      <c r="AT15" s="13">
        <f t="shared" si="27"/>
        <v>543</v>
      </c>
      <c r="AU15" s="2">
        <f t="shared" si="10"/>
        <v>6.645453432872353E-2</v>
      </c>
      <c r="AV15" s="13">
        <v>259</v>
      </c>
      <c r="AW15" s="13">
        <v>293</v>
      </c>
      <c r="AX15" s="13">
        <f t="shared" si="28"/>
        <v>552</v>
      </c>
      <c r="AY15" s="2">
        <f t="shared" si="11"/>
        <v>7.0832798665469016E-2</v>
      </c>
      <c r="AZ15" s="13">
        <v>215</v>
      </c>
      <c r="BA15" s="13">
        <v>256</v>
      </c>
      <c r="BB15" s="13">
        <f t="shared" si="29"/>
        <v>471</v>
      </c>
      <c r="BC15" s="2">
        <f t="shared" si="12"/>
        <v>7.1352825329495537E-2</v>
      </c>
      <c r="BD15" s="13">
        <v>172</v>
      </c>
      <c r="BE15" s="13">
        <v>201</v>
      </c>
      <c r="BF15" s="13">
        <f t="shared" si="30"/>
        <v>373</v>
      </c>
      <c r="BG15" s="2">
        <f t="shared" si="13"/>
        <v>7.2539867755737064E-2</v>
      </c>
      <c r="BH15" s="13">
        <v>120</v>
      </c>
      <c r="BI15" s="13">
        <v>123</v>
      </c>
      <c r="BJ15" s="13">
        <f t="shared" si="31"/>
        <v>243</v>
      </c>
      <c r="BK15" s="2">
        <f t="shared" si="14"/>
        <v>7.8615334843092854E-2</v>
      </c>
      <c r="BL15" s="13">
        <v>100</v>
      </c>
      <c r="BM15" s="13">
        <v>133</v>
      </c>
      <c r="BN15" s="13">
        <f t="shared" si="32"/>
        <v>233</v>
      </c>
      <c r="BO15" s="2">
        <f t="shared" si="15"/>
        <v>7.7666666666666662E-2</v>
      </c>
      <c r="BP15" s="13">
        <f t="shared" si="33"/>
        <v>8861</v>
      </c>
      <c r="BQ15" s="2">
        <f t="shared" si="16"/>
        <v>7.2642460711094356E-2</v>
      </c>
    </row>
    <row r="16" spans="1:69" x14ac:dyDescent="0.25">
      <c r="A16" s="4">
        <v>8</v>
      </c>
      <c r="B16" s="5">
        <v>2008</v>
      </c>
      <c r="C16" s="1" t="s">
        <v>13</v>
      </c>
      <c r="D16" s="13">
        <v>118</v>
      </c>
      <c r="E16" s="13">
        <v>112</v>
      </c>
      <c r="F16" s="13">
        <f t="shared" si="17"/>
        <v>230</v>
      </c>
      <c r="G16" s="2">
        <f t="shared" si="0"/>
        <v>3.7897511945954851E-2</v>
      </c>
      <c r="H16" s="13">
        <v>169</v>
      </c>
      <c r="I16" s="13">
        <v>156</v>
      </c>
      <c r="J16" s="13">
        <f t="shared" si="18"/>
        <v>325</v>
      </c>
      <c r="K16" s="2">
        <f t="shared" si="1"/>
        <v>3.6525061811643063E-2</v>
      </c>
      <c r="L16" s="13">
        <v>210</v>
      </c>
      <c r="M16" s="13">
        <v>164</v>
      </c>
      <c r="N16" s="13">
        <f t="shared" si="19"/>
        <v>374</v>
      </c>
      <c r="O16" s="2">
        <f t="shared" si="2"/>
        <v>3.9418212478920744E-2</v>
      </c>
      <c r="P16" s="13">
        <v>171</v>
      </c>
      <c r="Q16" s="13">
        <v>200</v>
      </c>
      <c r="R16" s="13">
        <f t="shared" si="20"/>
        <v>371</v>
      </c>
      <c r="S16" s="2">
        <f t="shared" si="3"/>
        <v>3.8601602330662781E-2</v>
      </c>
      <c r="T16" s="13">
        <v>249</v>
      </c>
      <c r="U16" s="13">
        <v>210</v>
      </c>
      <c r="V16" s="13">
        <f t="shared" si="21"/>
        <v>459</v>
      </c>
      <c r="W16" s="2">
        <f t="shared" si="4"/>
        <v>4.9376075731497417E-2</v>
      </c>
      <c r="X16" s="13">
        <v>219</v>
      </c>
      <c r="Y16" s="13">
        <v>205</v>
      </c>
      <c r="Z16" s="13">
        <f t="shared" si="22"/>
        <v>424</v>
      </c>
      <c r="AA16" s="2">
        <f t="shared" si="5"/>
        <v>4.7866335515917811E-2</v>
      </c>
      <c r="AB16" s="13">
        <v>185</v>
      </c>
      <c r="AC16" s="13">
        <v>184</v>
      </c>
      <c r="AD16" s="13">
        <f t="shared" si="23"/>
        <v>369</v>
      </c>
      <c r="AE16" s="2">
        <f t="shared" si="6"/>
        <v>4.2301960334747223E-2</v>
      </c>
      <c r="AF16" s="13">
        <v>157</v>
      </c>
      <c r="AG16" s="13">
        <v>163</v>
      </c>
      <c r="AH16" s="13">
        <f t="shared" si="24"/>
        <v>320</v>
      </c>
      <c r="AI16" s="2">
        <f t="shared" si="7"/>
        <v>3.8136098200452863E-2</v>
      </c>
      <c r="AJ16" s="13">
        <v>189</v>
      </c>
      <c r="AK16" s="13">
        <v>186</v>
      </c>
      <c r="AL16" s="13">
        <f t="shared" si="25"/>
        <v>375</v>
      </c>
      <c r="AM16" s="2">
        <f t="shared" si="8"/>
        <v>3.8775721228414849E-2</v>
      </c>
      <c r="AN16" s="13">
        <v>180</v>
      </c>
      <c r="AO16" s="13">
        <v>230</v>
      </c>
      <c r="AP16" s="13">
        <f t="shared" si="26"/>
        <v>410</v>
      </c>
      <c r="AQ16" s="2">
        <f t="shared" si="9"/>
        <v>4.4672041839180651E-2</v>
      </c>
      <c r="AR16" s="13">
        <v>182</v>
      </c>
      <c r="AS16" s="13">
        <v>222</v>
      </c>
      <c r="AT16" s="13">
        <f t="shared" si="27"/>
        <v>404</v>
      </c>
      <c r="AU16" s="2">
        <f t="shared" si="10"/>
        <v>4.9443152612899277E-2</v>
      </c>
      <c r="AV16" s="13">
        <v>189</v>
      </c>
      <c r="AW16" s="13">
        <v>222</v>
      </c>
      <c r="AX16" s="13">
        <f t="shared" si="28"/>
        <v>411</v>
      </c>
      <c r="AY16" s="2">
        <f t="shared" si="11"/>
        <v>5.2739638136789425E-2</v>
      </c>
      <c r="AZ16" s="13">
        <v>163</v>
      </c>
      <c r="BA16" s="13">
        <v>153</v>
      </c>
      <c r="BB16" s="13">
        <f t="shared" si="29"/>
        <v>316</v>
      </c>
      <c r="BC16" s="2">
        <f t="shared" si="12"/>
        <v>4.7871534615967277E-2</v>
      </c>
      <c r="BD16" s="13">
        <v>114</v>
      </c>
      <c r="BE16" s="13">
        <v>127</v>
      </c>
      <c r="BF16" s="13">
        <f t="shared" si="30"/>
        <v>241</v>
      </c>
      <c r="BG16" s="2">
        <f t="shared" si="13"/>
        <v>4.6868922598210815E-2</v>
      </c>
      <c r="BH16" s="13">
        <v>76</v>
      </c>
      <c r="BI16" s="13">
        <v>79</v>
      </c>
      <c r="BJ16" s="13">
        <f t="shared" si="31"/>
        <v>155</v>
      </c>
      <c r="BK16" s="2">
        <f t="shared" si="14"/>
        <v>5.0145583953413134E-2</v>
      </c>
      <c r="BL16" s="13">
        <v>62</v>
      </c>
      <c r="BM16" s="13">
        <v>97</v>
      </c>
      <c r="BN16" s="13">
        <f t="shared" si="32"/>
        <v>159</v>
      </c>
      <c r="BO16" s="2">
        <f t="shared" si="15"/>
        <v>5.2999999999999999E-2</v>
      </c>
      <c r="BP16" s="13">
        <f t="shared" si="33"/>
        <v>5343</v>
      </c>
      <c r="BQ16" s="2">
        <f t="shared" si="16"/>
        <v>4.3801903575146947E-2</v>
      </c>
    </row>
    <row r="17" spans="1:69" x14ac:dyDescent="0.25">
      <c r="A17" s="4">
        <v>9</v>
      </c>
      <c r="B17" s="5">
        <v>2009</v>
      </c>
      <c r="C17" s="1" t="s">
        <v>164</v>
      </c>
      <c r="D17" s="13">
        <v>166</v>
      </c>
      <c r="E17" s="13">
        <v>166</v>
      </c>
      <c r="F17" s="13">
        <f t="shared" si="17"/>
        <v>332</v>
      </c>
      <c r="G17" s="2">
        <f t="shared" si="0"/>
        <v>5.4704234635030484E-2</v>
      </c>
      <c r="H17" s="13">
        <v>212</v>
      </c>
      <c r="I17" s="13">
        <v>221</v>
      </c>
      <c r="J17" s="13">
        <f t="shared" si="18"/>
        <v>433</v>
      </c>
      <c r="K17" s="2">
        <f t="shared" si="1"/>
        <v>4.8662620813665992E-2</v>
      </c>
      <c r="L17" s="13">
        <v>242</v>
      </c>
      <c r="M17" s="13">
        <v>223</v>
      </c>
      <c r="N17" s="13">
        <f t="shared" si="19"/>
        <v>465</v>
      </c>
      <c r="O17" s="2">
        <f t="shared" si="2"/>
        <v>4.9009274873524453E-2</v>
      </c>
      <c r="P17" s="13">
        <v>228</v>
      </c>
      <c r="Q17" s="13">
        <v>221</v>
      </c>
      <c r="R17" s="13">
        <f t="shared" si="20"/>
        <v>449</v>
      </c>
      <c r="S17" s="2">
        <f t="shared" si="3"/>
        <v>4.6717303090209134E-2</v>
      </c>
      <c r="T17" s="13">
        <v>239</v>
      </c>
      <c r="U17" s="13">
        <v>216</v>
      </c>
      <c r="V17" s="13">
        <f t="shared" si="21"/>
        <v>455</v>
      </c>
      <c r="W17" s="2">
        <f t="shared" si="4"/>
        <v>4.8945783132530118E-2</v>
      </c>
      <c r="X17" s="13">
        <v>196</v>
      </c>
      <c r="Y17" s="13">
        <v>178</v>
      </c>
      <c r="Z17" s="13">
        <f t="shared" si="22"/>
        <v>374</v>
      </c>
      <c r="AA17" s="2">
        <f t="shared" si="5"/>
        <v>4.2221720478663356E-2</v>
      </c>
      <c r="AB17" s="13">
        <v>221</v>
      </c>
      <c r="AC17" s="13">
        <v>210</v>
      </c>
      <c r="AD17" s="13">
        <f t="shared" si="23"/>
        <v>431</v>
      </c>
      <c r="AE17" s="2">
        <f t="shared" si="6"/>
        <v>4.9409606786655964E-2</v>
      </c>
      <c r="AF17" s="13">
        <v>209</v>
      </c>
      <c r="AG17" s="13">
        <v>221</v>
      </c>
      <c r="AH17" s="13">
        <f t="shared" si="24"/>
        <v>430</v>
      </c>
      <c r="AI17" s="2">
        <f t="shared" si="7"/>
        <v>5.1245381956858536E-2</v>
      </c>
      <c r="AJ17" s="13">
        <v>259</v>
      </c>
      <c r="AK17" s="13">
        <v>239</v>
      </c>
      <c r="AL17" s="13">
        <f t="shared" si="25"/>
        <v>498</v>
      </c>
      <c r="AM17" s="2">
        <f t="shared" si="8"/>
        <v>5.149415779133492E-2</v>
      </c>
      <c r="AN17" s="13">
        <v>230</v>
      </c>
      <c r="AO17" s="13">
        <v>205</v>
      </c>
      <c r="AP17" s="13">
        <f t="shared" si="26"/>
        <v>435</v>
      </c>
      <c r="AQ17" s="2">
        <f t="shared" si="9"/>
        <v>4.7395946829374591E-2</v>
      </c>
      <c r="AR17" s="13">
        <v>174</v>
      </c>
      <c r="AS17" s="13">
        <v>183</v>
      </c>
      <c r="AT17" s="13">
        <f t="shared" si="27"/>
        <v>357</v>
      </c>
      <c r="AU17" s="2">
        <f t="shared" si="10"/>
        <v>4.3691102680210502E-2</v>
      </c>
      <c r="AV17" s="13">
        <v>168</v>
      </c>
      <c r="AW17" s="13">
        <v>184</v>
      </c>
      <c r="AX17" s="13">
        <f t="shared" si="28"/>
        <v>352</v>
      </c>
      <c r="AY17" s="2">
        <f t="shared" si="11"/>
        <v>4.516874117798024E-2</v>
      </c>
      <c r="AZ17" s="13">
        <v>154</v>
      </c>
      <c r="BA17" s="13">
        <v>145</v>
      </c>
      <c r="BB17" s="13">
        <f t="shared" si="29"/>
        <v>299</v>
      </c>
      <c r="BC17" s="2">
        <f t="shared" si="12"/>
        <v>4.5296167247386762E-2</v>
      </c>
      <c r="BD17" s="13">
        <v>106</v>
      </c>
      <c r="BE17" s="13">
        <v>108</v>
      </c>
      <c r="BF17" s="13">
        <f t="shared" si="30"/>
        <v>214</v>
      </c>
      <c r="BG17" s="2">
        <f t="shared" si="13"/>
        <v>4.1618047452353167E-2</v>
      </c>
      <c r="BH17" s="13">
        <v>86</v>
      </c>
      <c r="BI17" s="13">
        <v>65</v>
      </c>
      <c r="BJ17" s="13">
        <f t="shared" si="31"/>
        <v>151</v>
      </c>
      <c r="BK17" s="2">
        <f t="shared" si="14"/>
        <v>4.8851504367518603E-2</v>
      </c>
      <c r="BL17" s="13">
        <v>47</v>
      </c>
      <c r="BM17" s="13">
        <v>66</v>
      </c>
      <c r="BN17" s="13">
        <f t="shared" si="32"/>
        <v>113</v>
      </c>
      <c r="BO17" s="2">
        <f t="shared" si="15"/>
        <v>3.7666666666666668E-2</v>
      </c>
      <c r="BP17" s="13">
        <f t="shared" si="33"/>
        <v>5788</v>
      </c>
      <c r="BQ17" s="2">
        <f t="shared" si="16"/>
        <v>4.7450012706896978E-2</v>
      </c>
    </row>
    <row r="18" spans="1:69" x14ac:dyDescent="0.25">
      <c r="A18" s="4">
        <v>10</v>
      </c>
      <c r="B18" s="5">
        <v>2010</v>
      </c>
      <c r="C18" s="1" t="s">
        <v>165</v>
      </c>
      <c r="D18" s="13">
        <v>192</v>
      </c>
      <c r="E18" s="13">
        <v>161</v>
      </c>
      <c r="F18" s="13">
        <f t="shared" si="17"/>
        <v>353</v>
      </c>
      <c r="G18" s="2">
        <f t="shared" si="0"/>
        <v>5.8164442247487229E-2</v>
      </c>
      <c r="H18" s="13">
        <v>251</v>
      </c>
      <c r="I18" s="13">
        <v>259</v>
      </c>
      <c r="J18" s="13">
        <f t="shared" si="18"/>
        <v>510</v>
      </c>
      <c r="K18" s="2">
        <f t="shared" si="1"/>
        <v>5.7316250842886045E-2</v>
      </c>
      <c r="L18" s="13">
        <v>279</v>
      </c>
      <c r="M18" s="13">
        <v>257</v>
      </c>
      <c r="N18" s="13">
        <f t="shared" si="19"/>
        <v>536</v>
      </c>
      <c r="O18" s="2">
        <f t="shared" si="2"/>
        <v>5.6492411467116359E-2</v>
      </c>
      <c r="P18" s="13">
        <v>284</v>
      </c>
      <c r="Q18" s="13">
        <v>264</v>
      </c>
      <c r="R18" s="13">
        <f t="shared" si="20"/>
        <v>548</v>
      </c>
      <c r="S18" s="2">
        <f t="shared" si="3"/>
        <v>5.7018000208094895E-2</v>
      </c>
      <c r="T18" s="13">
        <v>302</v>
      </c>
      <c r="U18" s="13">
        <v>246</v>
      </c>
      <c r="V18" s="13">
        <f t="shared" si="21"/>
        <v>548</v>
      </c>
      <c r="W18" s="2">
        <f t="shared" si="4"/>
        <v>5.8950086058519792E-2</v>
      </c>
      <c r="X18" s="13">
        <v>282</v>
      </c>
      <c r="Y18" s="13">
        <v>253</v>
      </c>
      <c r="Z18" s="13">
        <f t="shared" si="22"/>
        <v>535</v>
      </c>
      <c r="AA18" s="2">
        <f t="shared" si="5"/>
        <v>6.0397380898622711E-2</v>
      </c>
      <c r="AB18" s="13">
        <v>268</v>
      </c>
      <c r="AC18" s="13">
        <v>264</v>
      </c>
      <c r="AD18" s="13">
        <f t="shared" si="23"/>
        <v>532</v>
      </c>
      <c r="AE18" s="2">
        <f t="shared" si="6"/>
        <v>6.0988192135733123E-2</v>
      </c>
      <c r="AF18" s="13">
        <v>272</v>
      </c>
      <c r="AG18" s="13">
        <v>228</v>
      </c>
      <c r="AH18" s="13">
        <f t="shared" si="24"/>
        <v>500</v>
      </c>
      <c r="AI18" s="2">
        <f t="shared" si="7"/>
        <v>5.9587653438207606E-2</v>
      </c>
      <c r="AJ18" s="13">
        <v>303</v>
      </c>
      <c r="AK18" s="13">
        <v>306</v>
      </c>
      <c r="AL18" s="13">
        <f t="shared" si="25"/>
        <v>609</v>
      </c>
      <c r="AM18" s="2">
        <f t="shared" si="8"/>
        <v>6.2971771274945715E-2</v>
      </c>
      <c r="AN18" s="13">
        <v>279</v>
      </c>
      <c r="AO18" s="13">
        <v>268</v>
      </c>
      <c r="AP18" s="13">
        <f t="shared" si="26"/>
        <v>547</v>
      </c>
      <c r="AQ18" s="2">
        <f t="shared" si="9"/>
        <v>5.9599041185443451E-2</v>
      </c>
      <c r="AR18" s="13">
        <v>232</v>
      </c>
      <c r="AS18" s="13">
        <v>233</v>
      </c>
      <c r="AT18" s="13">
        <f t="shared" si="27"/>
        <v>465</v>
      </c>
      <c r="AU18" s="2">
        <f t="shared" si="10"/>
        <v>5.6908579121282582E-2</v>
      </c>
      <c r="AV18" s="13">
        <v>222</v>
      </c>
      <c r="AW18" s="13">
        <v>244</v>
      </c>
      <c r="AX18" s="13">
        <f t="shared" si="28"/>
        <v>466</v>
      </c>
      <c r="AY18" s="2">
        <f t="shared" si="11"/>
        <v>5.9797253945848838E-2</v>
      </c>
      <c r="AZ18" s="13">
        <v>199</v>
      </c>
      <c r="BA18" s="13">
        <v>238</v>
      </c>
      <c r="BB18" s="13">
        <f t="shared" si="29"/>
        <v>437</v>
      </c>
      <c r="BC18" s="2">
        <f t="shared" si="12"/>
        <v>6.6202090592334492E-2</v>
      </c>
      <c r="BD18" s="13">
        <v>151</v>
      </c>
      <c r="BE18" s="13">
        <v>178</v>
      </c>
      <c r="BF18" s="13">
        <f t="shared" si="30"/>
        <v>329</v>
      </c>
      <c r="BG18" s="2">
        <f t="shared" si="13"/>
        <v>6.3982886036561645E-2</v>
      </c>
      <c r="BH18" s="13">
        <v>98</v>
      </c>
      <c r="BI18" s="13">
        <v>93</v>
      </c>
      <c r="BJ18" s="13">
        <f t="shared" si="31"/>
        <v>191</v>
      </c>
      <c r="BK18" s="2">
        <f t="shared" si="14"/>
        <v>6.1792300226463925E-2</v>
      </c>
      <c r="BL18" s="13">
        <v>73</v>
      </c>
      <c r="BM18" s="13">
        <v>96</v>
      </c>
      <c r="BN18" s="13">
        <f t="shared" si="32"/>
        <v>169</v>
      </c>
      <c r="BO18" s="2">
        <f t="shared" si="15"/>
        <v>5.6333333333333332E-2</v>
      </c>
      <c r="BP18" s="13">
        <f t="shared" si="33"/>
        <v>7275</v>
      </c>
      <c r="BQ18" s="2">
        <f t="shared" si="16"/>
        <v>5.9640435805576278E-2</v>
      </c>
    </row>
    <row r="19" spans="1:69" x14ac:dyDescent="0.25">
      <c r="A19" s="4">
        <v>11</v>
      </c>
      <c r="B19" s="5">
        <v>2011</v>
      </c>
      <c r="C19" s="1" t="s">
        <v>166</v>
      </c>
      <c r="D19" s="13">
        <v>349</v>
      </c>
      <c r="E19" s="13">
        <v>341</v>
      </c>
      <c r="F19" s="13">
        <f t="shared" si="17"/>
        <v>690</v>
      </c>
      <c r="G19" s="2">
        <f t="shared" si="0"/>
        <v>0.11369253583786455</v>
      </c>
      <c r="H19" s="13">
        <v>510</v>
      </c>
      <c r="I19" s="13">
        <v>499</v>
      </c>
      <c r="J19" s="13">
        <f t="shared" si="18"/>
        <v>1009</v>
      </c>
      <c r="K19" s="2">
        <f t="shared" si="1"/>
        <v>0.11339626882445493</v>
      </c>
      <c r="L19" s="13">
        <v>511</v>
      </c>
      <c r="M19" s="13">
        <v>536</v>
      </c>
      <c r="N19" s="13">
        <f t="shared" si="19"/>
        <v>1047</v>
      </c>
      <c r="O19" s="2">
        <f t="shared" si="2"/>
        <v>0.11034991568296795</v>
      </c>
      <c r="P19" s="13">
        <v>587</v>
      </c>
      <c r="Q19" s="13">
        <v>527</v>
      </c>
      <c r="R19" s="13">
        <f t="shared" si="20"/>
        <v>1114</v>
      </c>
      <c r="S19" s="2">
        <f t="shared" si="3"/>
        <v>0.11590885443762355</v>
      </c>
      <c r="T19" s="13">
        <v>542</v>
      </c>
      <c r="U19" s="13">
        <v>472</v>
      </c>
      <c r="V19" s="13">
        <f t="shared" si="21"/>
        <v>1014</v>
      </c>
      <c r="W19" s="2">
        <f t="shared" si="4"/>
        <v>0.10907917383820999</v>
      </c>
      <c r="X19" s="13">
        <v>540</v>
      </c>
      <c r="Y19" s="13">
        <v>505</v>
      </c>
      <c r="Z19" s="13">
        <f t="shared" si="22"/>
        <v>1045</v>
      </c>
      <c r="AA19" s="2">
        <f t="shared" si="5"/>
        <v>0.1179724542786182</v>
      </c>
      <c r="AB19" s="13">
        <v>505</v>
      </c>
      <c r="AC19" s="13">
        <v>466</v>
      </c>
      <c r="AD19" s="13">
        <f t="shared" si="23"/>
        <v>971</v>
      </c>
      <c r="AE19" s="2">
        <f t="shared" si="6"/>
        <v>0.11131491459360311</v>
      </c>
      <c r="AF19" s="13">
        <v>410</v>
      </c>
      <c r="AG19" s="13">
        <v>429</v>
      </c>
      <c r="AH19" s="13">
        <f t="shared" si="24"/>
        <v>839</v>
      </c>
      <c r="AI19" s="2">
        <f t="shared" si="7"/>
        <v>9.9988082469312359E-2</v>
      </c>
      <c r="AJ19" s="13">
        <v>490</v>
      </c>
      <c r="AK19" s="13">
        <v>467</v>
      </c>
      <c r="AL19" s="13">
        <f t="shared" si="25"/>
        <v>957</v>
      </c>
      <c r="AM19" s="2">
        <f t="shared" si="8"/>
        <v>9.8955640574914697E-2</v>
      </c>
      <c r="AN19" s="13">
        <v>454</v>
      </c>
      <c r="AO19" s="13">
        <v>477</v>
      </c>
      <c r="AP19" s="13">
        <f t="shared" si="26"/>
        <v>931</v>
      </c>
      <c r="AQ19" s="2">
        <f t="shared" si="9"/>
        <v>0.1014382218348224</v>
      </c>
      <c r="AR19" s="13">
        <v>404</v>
      </c>
      <c r="AS19" s="13">
        <v>453</v>
      </c>
      <c r="AT19" s="13">
        <f t="shared" si="27"/>
        <v>857</v>
      </c>
      <c r="AU19" s="2">
        <f t="shared" si="10"/>
        <v>0.1048831232407294</v>
      </c>
      <c r="AV19" s="13">
        <v>404</v>
      </c>
      <c r="AW19" s="13">
        <v>453</v>
      </c>
      <c r="AX19" s="13">
        <f t="shared" si="28"/>
        <v>857</v>
      </c>
      <c r="AY19" s="2">
        <f t="shared" si="11"/>
        <v>0.10997048633388939</v>
      </c>
      <c r="AZ19" s="13">
        <v>337</v>
      </c>
      <c r="BA19" s="13">
        <v>310</v>
      </c>
      <c r="BB19" s="13">
        <f t="shared" si="29"/>
        <v>647</v>
      </c>
      <c r="BC19" s="2">
        <f t="shared" si="12"/>
        <v>9.8015452204211484E-2</v>
      </c>
      <c r="BD19" s="13">
        <v>213</v>
      </c>
      <c r="BE19" s="13">
        <v>206</v>
      </c>
      <c r="BF19" s="13">
        <f t="shared" si="30"/>
        <v>419</v>
      </c>
      <c r="BG19" s="2">
        <f t="shared" si="13"/>
        <v>8.1485803189420461E-2</v>
      </c>
      <c r="BH19" s="13">
        <v>93</v>
      </c>
      <c r="BI19" s="13">
        <v>116</v>
      </c>
      <c r="BJ19" s="13">
        <f t="shared" si="31"/>
        <v>209</v>
      </c>
      <c r="BK19" s="2">
        <f t="shared" si="14"/>
        <v>6.7615658362989328E-2</v>
      </c>
      <c r="BL19" s="13">
        <v>106</v>
      </c>
      <c r="BM19" s="13">
        <v>100</v>
      </c>
      <c r="BN19" s="13">
        <f t="shared" si="32"/>
        <v>206</v>
      </c>
      <c r="BO19" s="2">
        <f t="shared" si="15"/>
        <v>6.8666666666666668E-2</v>
      </c>
      <c r="BP19" s="13">
        <f t="shared" si="33"/>
        <v>12812</v>
      </c>
      <c r="BQ19" s="2">
        <f t="shared" si="16"/>
        <v>0.10503275100220526</v>
      </c>
    </row>
    <row r="20" spans="1:69" x14ac:dyDescent="0.25">
      <c r="A20" s="4">
        <v>12</v>
      </c>
      <c r="B20" s="5">
        <v>2012</v>
      </c>
      <c r="C20" s="1" t="s">
        <v>167</v>
      </c>
      <c r="D20" s="13">
        <v>167</v>
      </c>
      <c r="E20" s="13">
        <v>172</v>
      </c>
      <c r="F20" s="13">
        <f t="shared" si="17"/>
        <v>339</v>
      </c>
      <c r="G20" s="2">
        <f t="shared" si="0"/>
        <v>5.5857637172516066E-2</v>
      </c>
      <c r="H20" s="13">
        <v>253</v>
      </c>
      <c r="I20" s="13">
        <v>241</v>
      </c>
      <c r="J20" s="13">
        <f t="shared" si="18"/>
        <v>494</v>
      </c>
      <c r="K20" s="2">
        <f t="shared" si="1"/>
        <v>5.5518093953697459E-2</v>
      </c>
      <c r="L20" s="13">
        <v>247</v>
      </c>
      <c r="M20" s="13">
        <v>295</v>
      </c>
      <c r="N20" s="13">
        <f t="shared" si="19"/>
        <v>542</v>
      </c>
      <c r="O20" s="2">
        <f t="shared" si="2"/>
        <v>5.7124789207419896E-2</v>
      </c>
      <c r="P20" s="13">
        <v>321</v>
      </c>
      <c r="Q20" s="13">
        <v>276</v>
      </c>
      <c r="R20" s="13">
        <f t="shared" si="20"/>
        <v>597</v>
      </c>
      <c r="S20" s="2">
        <f t="shared" si="3"/>
        <v>6.2116325044220162E-2</v>
      </c>
      <c r="T20" s="13">
        <v>292</v>
      </c>
      <c r="U20" s="13">
        <v>292</v>
      </c>
      <c r="V20" s="13">
        <f t="shared" si="21"/>
        <v>584</v>
      </c>
      <c r="W20" s="2">
        <f t="shared" si="4"/>
        <v>6.2822719449225475E-2</v>
      </c>
      <c r="X20" s="13">
        <v>297</v>
      </c>
      <c r="Y20" s="13">
        <v>235</v>
      </c>
      <c r="Z20" s="13">
        <f t="shared" si="22"/>
        <v>532</v>
      </c>
      <c r="AA20" s="2">
        <f t="shared" si="5"/>
        <v>6.005870399638745E-2</v>
      </c>
      <c r="AB20" s="13">
        <v>251</v>
      </c>
      <c r="AC20" s="13">
        <v>238</v>
      </c>
      <c r="AD20" s="13">
        <f t="shared" si="23"/>
        <v>489</v>
      </c>
      <c r="AE20" s="2">
        <f t="shared" si="6"/>
        <v>5.6058695402957701E-2</v>
      </c>
      <c r="AF20" s="13">
        <v>220</v>
      </c>
      <c r="AG20" s="13">
        <v>209</v>
      </c>
      <c r="AH20" s="13">
        <f t="shared" si="24"/>
        <v>429</v>
      </c>
      <c r="AI20" s="2">
        <f t="shared" si="7"/>
        <v>5.1126206649982124E-2</v>
      </c>
      <c r="AJ20" s="13">
        <v>240</v>
      </c>
      <c r="AK20" s="13">
        <v>256</v>
      </c>
      <c r="AL20" s="13">
        <f t="shared" si="25"/>
        <v>496</v>
      </c>
      <c r="AM20" s="2">
        <f t="shared" si="8"/>
        <v>5.128735394478337E-2</v>
      </c>
      <c r="AN20" s="13">
        <v>265</v>
      </c>
      <c r="AO20" s="13">
        <v>260</v>
      </c>
      <c r="AP20" s="13">
        <f t="shared" si="26"/>
        <v>525</v>
      </c>
      <c r="AQ20" s="2">
        <f t="shared" si="9"/>
        <v>5.720200479407278E-2</v>
      </c>
      <c r="AR20" s="13">
        <v>253</v>
      </c>
      <c r="AS20" s="13">
        <v>300</v>
      </c>
      <c r="AT20" s="13">
        <f t="shared" si="27"/>
        <v>553</v>
      </c>
      <c r="AU20" s="2">
        <f t="shared" si="10"/>
        <v>6.7678374739933919E-2</v>
      </c>
      <c r="AV20" s="13">
        <v>230</v>
      </c>
      <c r="AW20" s="13">
        <v>229</v>
      </c>
      <c r="AX20" s="13">
        <f t="shared" si="28"/>
        <v>459</v>
      </c>
      <c r="AY20" s="2">
        <f t="shared" si="11"/>
        <v>5.889901193378673E-2</v>
      </c>
      <c r="AZ20" s="13">
        <v>173</v>
      </c>
      <c r="BA20" s="13">
        <v>177</v>
      </c>
      <c r="BB20" s="13">
        <f t="shared" si="29"/>
        <v>350</v>
      </c>
      <c r="BC20" s="2">
        <f t="shared" si="12"/>
        <v>5.3022269353128315E-2</v>
      </c>
      <c r="BD20" s="13">
        <v>93</v>
      </c>
      <c r="BE20" s="13">
        <v>114</v>
      </c>
      <c r="BF20" s="13">
        <f t="shared" si="30"/>
        <v>207</v>
      </c>
      <c r="BG20" s="2">
        <f t="shared" si="13"/>
        <v>4.0256709451575265E-2</v>
      </c>
      <c r="BH20" s="13">
        <v>56</v>
      </c>
      <c r="BI20" s="13">
        <v>54</v>
      </c>
      <c r="BJ20" s="13">
        <f t="shared" si="31"/>
        <v>110</v>
      </c>
      <c r="BK20" s="2">
        <f t="shared" si="14"/>
        <v>3.5587188612099648E-2</v>
      </c>
      <c r="BL20" s="13">
        <v>50</v>
      </c>
      <c r="BM20" s="13">
        <v>85</v>
      </c>
      <c r="BN20" s="13">
        <f t="shared" si="32"/>
        <v>135</v>
      </c>
      <c r="BO20" s="2">
        <f t="shared" si="15"/>
        <v>4.4999999999999998E-2</v>
      </c>
      <c r="BP20" s="13">
        <f t="shared" si="33"/>
        <v>6841</v>
      </c>
      <c r="BQ20" s="2">
        <f t="shared" si="16"/>
        <v>5.608250465236389E-2</v>
      </c>
    </row>
    <row r="21" spans="1:69" x14ac:dyDescent="0.25">
      <c r="A21" s="4">
        <v>13</v>
      </c>
      <c r="B21" s="5">
        <v>2013</v>
      </c>
      <c r="C21" s="1" t="s">
        <v>168</v>
      </c>
      <c r="D21" s="13">
        <v>198</v>
      </c>
      <c r="E21" s="13">
        <v>193</v>
      </c>
      <c r="F21" s="13">
        <f t="shared" si="17"/>
        <v>391</v>
      </c>
      <c r="G21" s="2">
        <f t="shared" si="0"/>
        <v>6.4425770308123242E-2</v>
      </c>
      <c r="H21" s="13">
        <v>265</v>
      </c>
      <c r="I21" s="13">
        <v>251</v>
      </c>
      <c r="J21" s="13">
        <f t="shared" si="18"/>
        <v>516</v>
      </c>
      <c r="K21" s="2">
        <f t="shared" si="1"/>
        <v>5.7990559676331759E-2</v>
      </c>
      <c r="L21" s="13">
        <v>302</v>
      </c>
      <c r="M21" s="13">
        <v>304</v>
      </c>
      <c r="N21" s="13">
        <f t="shared" si="19"/>
        <v>606</v>
      </c>
      <c r="O21" s="2">
        <f t="shared" si="2"/>
        <v>6.3870151770657677E-2</v>
      </c>
      <c r="P21" s="13">
        <v>288</v>
      </c>
      <c r="Q21" s="13">
        <v>304</v>
      </c>
      <c r="R21" s="13">
        <f t="shared" si="20"/>
        <v>592</v>
      </c>
      <c r="S21" s="2">
        <f t="shared" si="3"/>
        <v>6.1596087816044115E-2</v>
      </c>
      <c r="T21" s="13">
        <v>307</v>
      </c>
      <c r="U21" s="13">
        <v>296</v>
      </c>
      <c r="V21" s="13">
        <f t="shared" si="21"/>
        <v>603</v>
      </c>
      <c r="W21" s="2">
        <f t="shared" si="4"/>
        <v>6.4866609294320143E-2</v>
      </c>
      <c r="X21" s="13">
        <v>323</v>
      </c>
      <c r="Y21" s="13">
        <v>286</v>
      </c>
      <c r="Z21" s="13">
        <f t="shared" si="22"/>
        <v>609</v>
      </c>
      <c r="AA21" s="2">
        <f t="shared" si="5"/>
        <v>6.8751411153759309E-2</v>
      </c>
      <c r="AB21" s="13">
        <v>306</v>
      </c>
      <c r="AC21" s="13">
        <v>294</v>
      </c>
      <c r="AD21" s="13">
        <f t="shared" si="23"/>
        <v>600</v>
      </c>
      <c r="AE21" s="2">
        <f t="shared" si="6"/>
        <v>6.8783675341052397E-2</v>
      </c>
      <c r="AF21" s="13">
        <v>289</v>
      </c>
      <c r="AG21" s="13">
        <v>254</v>
      </c>
      <c r="AH21" s="13">
        <f t="shared" si="24"/>
        <v>543</v>
      </c>
      <c r="AI21" s="2">
        <f t="shared" si="7"/>
        <v>6.4712191633893454E-2</v>
      </c>
      <c r="AJ21" s="13">
        <v>332</v>
      </c>
      <c r="AK21" s="13">
        <v>302</v>
      </c>
      <c r="AL21" s="13">
        <f t="shared" si="25"/>
        <v>634</v>
      </c>
      <c r="AM21" s="2">
        <f t="shared" si="8"/>
        <v>6.5556819356840032E-2</v>
      </c>
      <c r="AN21" s="13">
        <v>303</v>
      </c>
      <c r="AO21" s="13">
        <v>292</v>
      </c>
      <c r="AP21" s="13">
        <f t="shared" si="26"/>
        <v>595</v>
      </c>
      <c r="AQ21" s="2">
        <f t="shared" si="9"/>
        <v>6.4828938766615815E-2</v>
      </c>
      <c r="AR21" s="13">
        <v>266</v>
      </c>
      <c r="AS21" s="13">
        <v>288</v>
      </c>
      <c r="AT21" s="13">
        <f t="shared" si="27"/>
        <v>554</v>
      </c>
      <c r="AU21" s="2">
        <f t="shared" si="10"/>
        <v>6.7800758781054946E-2</v>
      </c>
      <c r="AV21" s="13">
        <v>254</v>
      </c>
      <c r="AW21" s="13">
        <v>315</v>
      </c>
      <c r="AX21" s="13">
        <f t="shared" si="28"/>
        <v>569</v>
      </c>
      <c r="AY21" s="2">
        <f t="shared" si="11"/>
        <v>7.3014243551905555E-2</v>
      </c>
      <c r="AZ21" s="13">
        <v>239</v>
      </c>
      <c r="BA21" s="13">
        <v>285</v>
      </c>
      <c r="BB21" s="13">
        <f t="shared" si="29"/>
        <v>524</v>
      </c>
      <c r="BC21" s="2">
        <f t="shared" si="12"/>
        <v>7.9381911831540669E-2</v>
      </c>
      <c r="BD21" s="13">
        <v>182</v>
      </c>
      <c r="BE21" s="13">
        <v>204</v>
      </c>
      <c r="BF21" s="13">
        <f t="shared" si="30"/>
        <v>386</v>
      </c>
      <c r="BG21" s="2">
        <f t="shared" si="13"/>
        <v>7.5068066900038893E-2</v>
      </c>
      <c r="BH21" s="13">
        <v>116</v>
      </c>
      <c r="BI21" s="13">
        <v>100</v>
      </c>
      <c r="BJ21" s="13">
        <f t="shared" si="31"/>
        <v>216</v>
      </c>
      <c r="BK21" s="2">
        <f t="shared" si="14"/>
        <v>6.988029763830475E-2</v>
      </c>
      <c r="BL21" s="13">
        <v>58</v>
      </c>
      <c r="BM21" s="13">
        <v>97</v>
      </c>
      <c r="BN21" s="13">
        <f t="shared" si="32"/>
        <v>155</v>
      </c>
      <c r="BO21" s="2">
        <f t="shared" si="15"/>
        <v>5.1666666666666666E-2</v>
      </c>
      <c r="BP21" s="13">
        <f t="shared" si="33"/>
        <v>8093</v>
      </c>
      <c r="BQ21" s="2">
        <f t="shared" si="16"/>
        <v>6.634639820955722E-2</v>
      </c>
    </row>
    <row r="22" spans="1:69" x14ac:dyDescent="0.25">
      <c r="A22" s="4">
        <v>14</v>
      </c>
      <c r="B22" s="5">
        <v>2014</v>
      </c>
      <c r="C22" s="1" t="s">
        <v>169</v>
      </c>
      <c r="D22" s="13">
        <v>450</v>
      </c>
      <c r="E22" s="13">
        <v>465</v>
      </c>
      <c r="F22" s="13">
        <f t="shared" si="17"/>
        <v>915</v>
      </c>
      <c r="G22" s="2">
        <f t="shared" si="0"/>
        <v>0.15076618882847256</v>
      </c>
      <c r="H22" s="13">
        <v>740</v>
      </c>
      <c r="I22" s="13">
        <v>716</v>
      </c>
      <c r="J22" s="13">
        <f t="shared" si="18"/>
        <v>1456</v>
      </c>
      <c r="K22" s="2">
        <f t="shared" si="1"/>
        <v>0.16363227691616095</v>
      </c>
      <c r="L22" s="13">
        <v>809</v>
      </c>
      <c r="M22" s="13">
        <v>746</v>
      </c>
      <c r="N22" s="13">
        <f t="shared" si="19"/>
        <v>1555</v>
      </c>
      <c r="O22" s="2">
        <f t="shared" si="2"/>
        <v>0.16389123102866779</v>
      </c>
      <c r="P22" s="13">
        <v>844</v>
      </c>
      <c r="Q22" s="13">
        <v>785</v>
      </c>
      <c r="R22" s="13">
        <f t="shared" si="20"/>
        <v>1629</v>
      </c>
      <c r="S22" s="2">
        <f t="shared" si="3"/>
        <v>0.16949328893975654</v>
      </c>
      <c r="T22" s="13">
        <v>784</v>
      </c>
      <c r="U22" s="13">
        <v>738</v>
      </c>
      <c r="V22" s="13">
        <f t="shared" si="21"/>
        <v>1522</v>
      </c>
      <c r="W22" s="2">
        <f t="shared" si="4"/>
        <v>0.16372633390705679</v>
      </c>
      <c r="X22" s="13">
        <v>727</v>
      </c>
      <c r="Y22" s="13">
        <v>681</v>
      </c>
      <c r="Z22" s="13">
        <f t="shared" si="22"/>
        <v>1408</v>
      </c>
      <c r="AA22" s="2">
        <f t="shared" si="5"/>
        <v>0.15895235944908556</v>
      </c>
      <c r="AB22" s="13">
        <v>692</v>
      </c>
      <c r="AC22" s="13">
        <v>681</v>
      </c>
      <c r="AD22" s="13">
        <f t="shared" si="23"/>
        <v>1373</v>
      </c>
      <c r="AE22" s="2">
        <f t="shared" si="6"/>
        <v>0.15739997707210823</v>
      </c>
      <c r="AF22" s="13">
        <v>692</v>
      </c>
      <c r="AG22" s="13">
        <v>687</v>
      </c>
      <c r="AH22" s="13">
        <f t="shared" si="24"/>
        <v>1379</v>
      </c>
      <c r="AI22" s="2">
        <f t="shared" si="7"/>
        <v>0.16434274818257658</v>
      </c>
      <c r="AJ22" s="13">
        <v>849</v>
      </c>
      <c r="AK22" s="13">
        <v>787</v>
      </c>
      <c r="AL22" s="13">
        <f t="shared" si="25"/>
        <v>1636</v>
      </c>
      <c r="AM22" s="2">
        <f t="shared" si="8"/>
        <v>0.16916554647916451</v>
      </c>
      <c r="AN22" s="13">
        <v>722</v>
      </c>
      <c r="AO22" s="13">
        <v>699</v>
      </c>
      <c r="AP22" s="13">
        <f t="shared" si="26"/>
        <v>1421</v>
      </c>
      <c r="AQ22" s="2">
        <f t="shared" si="9"/>
        <v>0.15482675964262366</v>
      </c>
      <c r="AR22" s="13">
        <v>687</v>
      </c>
      <c r="AS22" s="13">
        <v>667</v>
      </c>
      <c r="AT22" s="13">
        <f t="shared" si="27"/>
        <v>1354</v>
      </c>
      <c r="AU22" s="2">
        <f t="shared" si="10"/>
        <v>0.16570799167788519</v>
      </c>
      <c r="AV22" s="13">
        <v>588</v>
      </c>
      <c r="AW22" s="13">
        <v>770</v>
      </c>
      <c r="AX22" s="13">
        <f t="shared" si="28"/>
        <v>1358</v>
      </c>
      <c r="AY22" s="2">
        <f t="shared" si="11"/>
        <v>0.17425895034004876</v>
      </c>
      <c r="AZ22" s="13">
        <v>576</v>
      </c>
      <c r="BA22" s="13">
        <v>755</v>
      </c>
      <c r="BB22" s="13">
        <f t="shared" si="29"/>
        <v>1331</v>
      </c>
      <c r="BC22" s="2">
        <f t="shared" si="12"/>
        <v>0.2016361157400394</v>
      </c>
      <c r="BD22" s="13">
        <v>492</v>
      </c>
      <c r="BE22" s="13">
        <v>566</v>
      </c>
      <c r="BF22" s="13">
        <f t="shared" si="30"/>
        <v>1058</v>
      </c>
      <c r="BG22" s="2">
        <f t="shared" si="13"/>
        <v>0.205756514974718</v>
      </c>
      <c r="BH22" s="13">
        <v>297</v>
      </c>
      <c r="BI22" s="13">
        <v>340</v>
      </c>
      <c r="BJ22" s="13">
        <f t="shared" si="31"/>
        <v>637</v>
      </c>
      <c r="BK22" s="2">
        <f t="shared" si="14"/>
        <v>0.2060821740537043</v>
      </c>
      <c r="BL22" s="13">
        <v>229</v>
      </c>
      <c r="BM22" s="13">
        <v>322</v>
      </c>
      <c r="BN22" s="13">
        <f t="shared" si="32"/>
        <v>551</v>
      </c>
      <c r="BO22" s="2">
        <f t="shared" si="15"/>
        <v>0.18366666666666667</v>
      </c>
      <c r="BP22" s="13">
        <f t="shared" si="33"/>
        <v>20583</v>
      </c>
      <c r="BQ22" s="2">
        <f t="shared" si="16"/>
        <v>0.16873939384002426</v>
      </c>
    </row>
    <row r="23" spans="1:69" x14ac:dyDescent="0.25">
      <c r="A23" s="17" t="s">
        <v>211</v>
      </c>
      <c r="B23" s="17"/>
      <c r="C23" s="17"/>
      <c r="D23" s="14">
        <f>SUM(D9:D22)</f>
        <v>3087</v>
      </c>
      <c r="E23" s="14">
        <f>SUM(E9:E22)</f>
        <v>2982</v>
      </c>
      <c r="F23" s="14">
        <f>SUM(F9:F22)</f>
        <v>6069</v>
      </c>
      <c r="G23" s="12">
        <f>'KAB SUKOHARJO'!G17</f>
        <v>0.13169143973093198</v>
      </c>
      <c r="H23" s="14">
        <f>SUM(H9:H22)</f>
        <v>4513</v>
      </c>
      <c r="I23" s="14">
        <f>SUM(I9:I22)</f>
        <v>4385</v>
      </c>
      <c r="J23" s="14">
        <f>SUM(J9:J22)</f>
        <v>8898</v>
      </c>
      <c r="K23" s="12">
        <f>'KAB SUKOHARJO'!K17</f>
        <v>0.13462033072605414</v>
      </c>
      <c r="L23" s="14">
        <f>SUM(L9:L22)</f>
        <v>4884</v>
      </c>
      <c r="M23" s="14">
        <f>SUM(M9:M22)</f>
        <v>4604</v>
      </c>
      <c r="N23" s="14">
        <f>SUM(N9:N22)</f>
        <v>9488</v>
      </c>
      <c r="O23" s="12">
        <f>'KAB SUKOHARJO'!O17</f>
        <v>0.13602477348319761</v>
      </c>
      <c r="P23" s="14">
        <f>SUM(P9:P22)</f>
        <v>4979</v>
      </c>
      <c r="Q23" s="14">
        <f>SUM(Q9:Q22)</f>
        <v>4632</v>
      </c>
      <c r="R23" s="14">
        <f>SUM(R9:R22)</f>
        <v>9611</v>
      </c>
      <c r="S23" s="12">
        <f>'KAB SUKOHARJO'!S17</f>
        <v>0.13383557065671475</v>
      </c>
      <c r="T23" s="14">
        <f>SUM(T9:T22)</f>
        <v>4827</v>
      </c>
      <c r="U23" s="14">
        <f>SUM(U9:U22)</f>
        <v>4469</v>
      </c>
      <c r="V23" s="14">
        <f>SUM(V9:V22)</f>
        <v>9296</v>
      </c>
      <c r="W23" s="12">
        <f>'KAB SUKOHARJO'!W17</f>
        <v>0.13615724873304624</v>
      </c>
      <c r="X23" s="14">
        <f>SUM(X9:X22)</f>
        <v>4559</v>
      </c>
      <c r="Y23" s="14">
        <f>SUM(Y9:Y22)</f>
        <v>4299</v>
      </c>
      <c r="Z23" s="14">
        <f>SUM(Z9:Z22)</f>
        <v>8858</v>
      </c>
      <c r="AA23" s="12">
        <f>'KAB SUKOHARJO'!AA17</f>
        <v>0.13247786551806653</v>
      </c>
      <c r="AB23" s="14">
        <f>SUM(AB9:AB22)</f>
        <v>4398</v>
      </c>
      <c r="AC23" s="14">
        <f>SUM(AC9:AC22)</f>
        <v>4325</v>
      </c>
      <c r="AD23" s="14">
        <f>SUM(AD9:AD22)</f>
        <v>8723</v>
      </c>
      <c r="AE23" s="12">
        <f>'KAB SUKOHARJO'!AE17</f>
        <v>0.13480558818075045</v>
      </c>
      <c r="AF23" s="14">
        <f>SUM(AF9:AF22)</f>
        <v>4254</v>
      </c>
      <c r="AG23" s="14">
        <f>SUM(AG9:AG22)</f>
        <v>4137</v>
      </c>
      <c r="AH23" s="14">
        <f>SUM(AH9:AH22)</f>
        <v>8391</v>
      </c>
      <c r="AI23" s="12">
        <f>'KAB SUKOHARJO'!AI17</f>
        <v>0.13862089473336417</v>
      </c>
      <c r="AJ23" s="14">
        <f>SUM(AJ9:AJ22)</f>
        <v>4882</v>
      </c>
      <c r="AK23" s="14">
        <f>SUM(AK9:AK22)</f>
        <v>4789</v>
      </c>
      <c r="AL23" s="14">
        <f>SUM(AL9:AL22)</f>
        <v>9671</v>
      </c>
      <c r="AM23" s="12">
        <f>'KAB SUKOHARJO'!AM17</f>
        <v>0.13657289724905383</v>
      </c>
      <c r="AN23" s="14">
        <f>SUM(AN9:AN22)</f>
        <v>4599</v>
      </c>
      <c r="AO23" s="14">
        <f>SUM(AO9:AO22)</f>
        <v>4579</v>
      </c>
      <c r="AP23" s="14">
        <f>SUM(AP9:AP22)</f>
        <v>9178</v>
      </c>
      <c r="AQ23" s="12">
        <f>'KAB SUKOHARJO'!AQ17</f>
        <v>0.13077799943003704</v>
      </c>
      <c r="AR23" s="14">
        <f>SUM(AR9:AR22)</f>
        <v>3953</v>
      </c>
      <c r="AS23" s="14">
        <f>SUM(AS9:AS22)</f>
        <v>4218</v>
      </c>
      <c r="AT23" s="14">
        <f>SUM(AT9:AT22)</f>
        <v>8171</v>
      </c>
      <c r="AU23" s="12">
        <f>'KAB SUKOHARJO'!AU17</f>
        <v>0.13185412296272389</v>
      </c>
      <c r="AV23" s="14">
        <f>SUM(AV9:AV22)</f>
        <v>3652</v>
      </c>
      <c r="AW23" s="14">
        <f>SUM(AW9:AW22)</f>
        <v>4141</v>
      </c>
      <c r="AX23" s="14">
        <f>SUM(AX9:AX22)</f>
        <v>7793</v>
      </c>
      <c r="AY23" s="12">
        <f>'KAB SUKOHARJO'!AY17</f>
        <v>0.1356861789184107</v>
      </c>
      <c r="AZ23" s="14">
        <f>SUM(AZ9:AZ22)</f>
        <v>3088</v>
      </c>
      <c r="BA23" s="14">
        <f>SUM(BA9:BA22)</f>
        <v>3513</v>
      </c>
      <c r="BB23" s="14">
        <f>SUM(BB9:BB22)</f>
        <v>6601</v>
      </c>
      <c r="BC23" s="12">
        <f>'KAB SUKOHARJO'!BC17</f>
        <v>0.13553301576872537</v>
      </c>
      <c r="BD23" s="14">
        <f>SUM(BD9:BD22)</f>
        <v>2491</v>
      </c>
      <c r="BE23" s="14">
        <f>SUM(BE9:BE22)</f>
        <v>2651</v>
      </c>
      <c r="BF23" s="14">
        <f>SUM(BF9:BF22)</f>
        <v>5142</v>
      </c>
      <c r="BG23" s="12">
        <f>'KAB SUKOHARJO'!BG17</f>
        <v>0.13300913112082569</v>
      </c>
      <c r="BH23" s="14">
        <f>SUM(BH9:BH22)</f>
        <v>1548</v>
      </c>
      <c r="BI23" s="14">
        <f>SUM(BI9:BI22)</f>
        <v>1543</v>
      </c>
      <c r="BJ23" s="14">
        <f>SUM(BJ9:BJ22)</f>
        <v>3091</v>
      </c>
      <c r="BK23" s="12">
        <f>'KAB SUKOHARJO'!BK17</f>
        <v>0.12580894623305791</v>
      </c>
      <c r="BL23" s="14">
        <f>SUM(BL9:BL22)</f>
        <v>1288</v>
      </c>
      <c r="BM23" s="14">
        <f>SUM(BM9:BM22)</f>
        <v>1712</v>
      </c>
      <c r="BN23" s="14">
        <f>SUM(BN9:BN22)</f>
        <v>3000</v>
      </c>
      <c r="BO23" s="12">
        <f>'KAB SUKOHARJO'!BO17</f>
        <v>9.6974398758727695E-2</v>
      </c>
      <c r="BP23" s="15">
        <f>SUM(BP9:BP22)</f>
        <v>121981</v>
      </c>
      <c r="BQ23" s="12">
        <f>'KAB SUKOHARJO'!BQ17</f>
        <v>0.13296555001809485</v>
      </c>
    </row>
    <row r="24" spans="1:69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</sheetData>
  <mergeCells count="23">
    <mergeCell ref="BL7:BO7"/>
    <mergeCell ref="BP7:BQ7"/>
    <mergeCell ref="A23:C23"/>
    <mergeCell ref="AN7:AQ7"/>
    <mergeCell ref="AR7:AU7"/>
    <mergeCell ref="AV7:AY7"/>
    <mergeCell ref="AZ7:BC7"/>
    <mergeCell ref="BD7:BG7"/>
    <mergeCell ref="BH7:BK7"/>
    <mergeCell ref="P7:S7"/>
    <mergeCell ref="T7:W7"/>
    <mergeCell ref="X7:AA7"/>
    <mergeCell ref="AB7:AE7"/>
    <mergeCell ref="AF7:AI7"/>
    <mergeCell ref="AJ7:AM7"/>
    <mergeCell ref="A1:M2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D66AE-965A-41DE-B266-C9575995AC3B}">
  <dimension ref="A1:BQ24"/>
  <sheetViews>
    <sheetView workbookViewId="0">
      <selection sqref="A1:M2"/>
    </sheetView>
  </sheetViews>
  <sheetFormatPr defaultRowHeight="15" x14ac:dyDescent="0.25"/>
  <cols>
    <col min="1" max="1" width="4.28515625" style="6" customWidth="1"/>
    <col min="3" max="3" width="17.140625" customWidth="1"/>
    <col min="4" max="4" width="10.140625" bestFit="1" customWidth="1"/>
    <col min="5" max="5" width="12.85546875" customWidth="1"/>
    <col min="6" max="6" width="10.140625" bestFit="1" customWidth="1"/>
    <col min="8" max="8" width="10.140625" bestFit="1" customWidth="1"/>
    <col min="9" max="9" width="12.85546875" customWidth="1"/>
    <col min="10" max="10" width="10.140625" bestFit="1" customWidth="1"/>
    <col min="12" max="12" width="10.140625" bestFit="1" customWidth="1"/>
    <col min="13" max="13" width="12.85546875" customWidth="1"/>
    <col min="14" max="14" width="10.140625" bestFit="1" customWidth="1"/>
    <col min="16" max="16" width="10.140625" bestFit="1" customWidth="1"/>
    <col min="17" max="17" width="12.85546875" customWidth="1"/>
    <col min="18" max="18" width="10.140625" bestFit="1" customWidth="1"/>
    <col min="20" max="20" width="10.140625" bestFit="1" customWidth="1"/>
    <col min="21" max="21" width="12.85546875" customWidth="1"/>
    <col min="22" max="22" width="10.140625" bestFit="1" customWidth="1"/>
    <col min="24" max="24" width="10.140625" bestFit="1" customWidth="1"/>
    <col min="25" max="25" width="12.85546875" customWidth="1"/>
    <col min="26" max="26" width="10.140625" bestFit="1" customWidth="1"/>
    <col min="28" max="28" width="10.140625" bestFit="1" customWidth="1"/>
    <col min="29" max="29" width="12.85546875" customWidth="1"/>
    <col min="30" max="30" width="10.140625" bestFit="1" customWidth="1"/>
    <col min="32" max="32" width="10.140625" bestFit="1" customWidth="1"/>
    <col min="33" max="33" width="12.85546875" customWidth="1"/>
    <col min="34" max="34" width="10.140625" bestFit="1" customWidth="1"/>
    <col min="36" max="36" width="10.140625" bestFit="1" customWidth="1"/>
    <col min="37" max="37" width="12.85546875" customWidth="1"/>
    <col min="38" max="38" width="10.140625" bestFit="1" customWidth="1"/>
    <col min="40" max="40" width="10.140625" bestFit="1" customWidth="1"/>
    <col min="41" max="41" width="12.85546875" customWidth="1"/>
    <col min="42" max="42" width="10.140625" bestFit="1" customWidth="1"/>
    <col min="44" max="44" width="10.140625" bestFit="1" customWidth="1"/>
    <col min="45" max="45" width="12.85546875" customWidth="1"/>
    <col min="46" max="46" width="10.140625" bestFit="1" customWidth="1"/>
    <col min="48" max="48" width="10.140625" bestFit="1" customWidth="1"/>
    <col min="49" max="49" width="12.85546875" customWidth="1"/>
    <col min="50" max="50" width="10.140625" bestFit="1" customWidth="1"/>
    <col min="52" max="52" width="10.140625" bestFit="1" customWidth="1"/>
    <col min="53" max="53" width="12.85546875" customWidth="1"/>
    <col min="54" max="54" width="10.140625" bestFit="1" customWidth="1"/>
    <col min="56" max="56" width="10.140625" bestFit="1" customWidth="1"/>
    <col min="57" max="57" width="12.85546875" customWidth="1"/>
    <col min="58" max="58" width="10.140625" bestFit="1" customWidth="1"/>
    <col min="60" max="60" width="10.140625" bestFit="1" customWidth="1"/>
    <col min="61" max="61" width="12.85546875" customWidth="1"/>
    <col min="62" max="62" width="10.140625" bestFit="1" customWidth="1"/>
    <col min="64" max="64" width="10.140625" bestFit="1" customWidth="1"/>
    <col min="65" max="65" width="12.85546875" customWidth="1"/>
    <col min="66" max="66" width="10.140625" bestFit="1" customWidth="1"/>
    <col min="68" max="68" width="11.140625" bestFit="1" customWidth="1"/>
  </cols>
  <sheetData>
    <row r="1" spans="1:69" ht="14.45" customHeight="1" x14ac:dyDescent="0.25">
      <c r="A1" s="20" t="s">
        <v>209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69" ht="14.4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6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69" x14ac:dyDescent="0.25">
      <c r="A5" s="19" t="s">
        <v>70</v>
      </c>
      <c r="B5" s="19"/>
      <c r="C5" s="19"/>
      <c r="D5" s="19"/>
    </row>
    <row r="6" spans="1:69" x14ac:dyDescent="0.25">
      <c r="A6" s="21" t="s">
        <v>170</v>
      </c>
      <c r="B6" s="21"/>
      <c r="C6" s="21"/>
      <c r="D6" s="21"/>
    </row>
    <row r="7" spans="1:69" s="7" customFormat="1" x14ac:dyDescent="0.25">
      <c r="A7" s="18" t="s">
        <v>67</v>
      </c>
      <c r="B7" s="17" t="s">
        <v>68</v>
      </c>
      <c r="C7" s="17"/>
      <c r="D7" s="17" t="s">
        <v>35</v>
      </c>
      <c r="E7" s="17"/>
      <c r="F7" s="17"/>
      <c r="G7" s="17"/>
      <c r="H7" s="17" t="s">
        <v>38</v>
      </c>
      <c r="I7" s="17"/>
      <c r="J7" s="17"/>
      <c r="K7" s="17"/>
      <c r="L7" s="17" t="s">
        <v>39</v>
      </c>
      <c r="M7" s="17"/>
      <c r="N7" s="17"/>
      <c r="O7" s="17"/>
      <c r="P7" s="17" t="s">
        <v>40</v>
      </c>
      <c r="Q7" s="17"/>
      <c r="R7" s="17"/>
      <c r="S7" s="17"/>
      <c r="T7" s="17" t="s">
        <v>41</v>
      </c>
      <c r="U7" s="17"/>
      <c r="V7" s="17"/>
      <c r="W7" s="17"/>
      <c r="X7" s="17" t="s">
        <v>42</v>
      </c>
      <c r="Y7" s="17"/>
      <c r="Z7" s="17"/>
      <c r="AA7" s="17"/>
      <c r="AB7" s="17" t="s">
        <v>43</v>
      </c>
      <c r="AC7" s="17"/>
      <c r="AD7" s="17"/>
      <c r="AE7" s="17"/>
      <c r="AF7" s="17" t="s">
        <v>44</v>
      </c>
      <c r="AG7" s="17"/>
      <c r="AH7" s="17"/>
      <c r="AI7" s="17"/>
      <c r="AJ7" s="17" t="s">
        <v>45</v>
      </c>
      <c r="AK7" s="17"/>
      <c r="AL7" s="17"/>
      <c r="AM7" s="17"/>
      <c r="AN7" s="17" t="s">
        <v>46</v>
      </c>
      <c r="AO7" s="17"/>
      <c r="AP7" s="17"/>
      <c r="AQ7" s="17"/>
      <c r="AR7" s="17" t="s">
        <v>47</v>
      </c>
      <c r="AS7" s="17"/>
      <c r="AT7" s="17"/>
      <c r="AU7" s="17"/>
      <c r="AV7" s="17" t="s">
        <v>48</v>
      </c>
      <c r="AW7" s="17"/>
      <c r="AX7" s="17"/>
      <c r="AY7" s="17"/>
      <c r="AZ7" s="17" t="s">
        <v>49</v>
      </c>
      <c r="BA7" s="17"/>
      <c r="BB7" s="17"/>
      <c r="BC7" s="17"/>
      <c r="BD7" s="17" t="s">
        <v>50</v>
      </c>
      <c r="BE7" s="17"/>
      <c r="BF7" s="17"/>
      <c r="BG7" s="17"/>
      <c r="BH7" s="17" t="s">
        <v>51</v>
      </c>
      <c r="BI7" s="17"/>
      <c r="BJ7" s="17"/>
      <c r="BK7" s="17"/>
      <c r="BL7" s="17" t="s">
        <v>52</v>
      </c>
      <c r="BM7" s="17"/>
      <c r="BN7" s="17"/>
      <c r="BO7" s="17"/>
      <c r="BP7" s="17" t="s">
        <v>36</v>
      </c>
      <c r="BQ7" s="17"/>
    </row>
    <row r="8" spans="1:69" s="7" customFormat="1" x14ac:dyDescent="0.25">
      <c r="A8" s="18"/>
      <c r="B8" s="11" t="s">
        <v>65</v>
      </c>
      <c r="C8" s="11" t="s">
        <v>66</v>
      </c>
      <c r="D8" s="11" t="s">
        <v>212</v>
      </c>
      <c r="E8" s="11" t="s">
        <v>213</v>
      </c>
      <c r="F8" s="11" t="s">
        <v>36</v>
      </c>
      <c r="G8" s="11" t="s">
        <v>37</v>
      </c>
      <c r="H8" s="11" t="s">
        <v>212</v>
      </c>
      <c r="I8" s="11" t="s">
        <v>213</v>
      </c>
      <c r="J8" s="11" t="s">
        <v>36</v>
      </c>
      <c r="K8" s="11" t="s">
        <v>37</v>
      </c>
      <c r="L8" s="11" t="s">
        <v>212</v>
      </c>
      <c r="M8" s="11" t="s">
        <v>213</v>
      </c>
      <c r="N8" s="11" t="s">
        <v>36</v>
      </c>
      <c r="O8" s="11" t="s">
        <v>37</v>
      </c>
      <c r="P8" s="11" t="s">
        <v>212</v>
      </c>
      <c r="Q8" s="11" t="s">
        <v>213</v>
      </c>
      <c r="R8" s="11" t="s">
        <v>36</v>
      </c>
      <c r="S8" s="11" t="s">
        <v>37</v>
      </c>
      <c r="T8" s="11" t="s">
        <v>212</v>
      </c>
      <c r="U8" s="11" t="s">
        <v>213</v>
      </c>
      <c r="V8" s="11" t="s">
        <v>36</v>
      </c>
      <c r="W8" s="11" t="s">
        <v>37</v>
      </c>
      <c r="X8" s="11" t="s">
        <v>212</v>
      </c>
      <c r="Y8" s="11" t="s">
        <v>213</v>
      </c>
      <c r="Z8" s="11" t="s">
        <v>36</v>
      </c>
      <c r="AA8" s="11" t="s">
        <v>37</v>
      </c>
      <c r="AB8" s="11" t="s">
        <v>212</v>
      </c>
      <c r="AC8" s="11" t="s">
        <v>213</v>
      </c>
      <c r="AD8" s="11" t="s">
        <v>36</v>
      </c>
      <c r="AE8" s="11" t="s">
        <v>37</v>
      </c>
      <c r="AF8" s="11" t="s">
        <v>212</v>
      </c>
      <c r="AG8" s="11" t="s">
        <v>213</v>
      </c>
      <c r="AH8" s="11" t="s">
        <v>36</v>
      </c>
      <c r="AI8" s="11" t="s">
        <v>37</v>
      </c>
      <c r="AJ8" s="11" t="s">
        <v>212</v>
      </c>
      <c r="AK8" s="11" t="s">
        <v>213</v>
      </c>
      <c r="AL8" s="11" t="s">
        <v>36</v>
      </c>
      <c r="AM8" s="11" t="s">
        <v>37</v>
      </c>
      <c r="AN8" s="11" t="s">
        <v>212</v>
      </c>
      <c r="AO8" s="11" t="s">
        <v>213</v>
      </c>
      <c r="AP8" s="11" t="s">
        <v>36</v>
      </c>
      <c r="AQ8" s="11" t="s">
        <v>37</v>
      </c>
      <c r="AR8" s="11" t="s">
        <v>212</v>
      </c>
      <c r="AS8" s="11" t="s">
        <v>213</v>
      </c>
      <c r="AT8" s="11" t="s">
        <v>36</v>
      </c>
      <c r="AU8" s="11" t="s">
        <v>37</v>
      </c>
      <c r="AV8" s="11" t="s">
        <v>212</v>
      </c>
      <c r="AW8" s="11" t="s">
        <v>213</v>
      </c>
      <c r="AX8" s="11" t="s">
        <v>36</v>
      </c>
      <c r="AY8" s="11" t="s">
        <v>37</v>
      </c>
      <c r="AZ8" s="11" t="s">
        <v>212</v>
      </c>
      <c r="BA8" s="11" t="s">
        <v>213</v>
      </c>
      <c r="BB8" s="11" t="s">
        <v>36</v>
      </c>
      <c r="BC8" s="11" t="s">
        <v>37</v>
      </c>
      <c r="BD8" s="11" t="s">
        <v>212</v>
      </c>
      <c r="BE8" s="11" t="s">
        <v>213</v>
      </c>
      <c r="BF8" s="11" t="s">
        <v>36</v>
      </c>
      <c r="BG8" s="11" t="s">
        <v>37</v>
      </c>
      <c r="BH8" s="11" t="s">
        <v>212</v>
      </c>
      <c r="BI8" s="11" t="s">
        <v>213</v>
      </c>
      <c r="BJ8" s="11" t="s">
        <v>36</v>
      </c>
      <c r="BK8" s="11" t="s">
        <v>37</v>
      </c>
      <c r="BL8" s="11" t="s">
        <v>212</v>
      </c>
      <c r="BM8" s="11" t="s">
        <v>213</v>
      </c>
      <c r="BN8" s="11" t="s">
        <v>36</v>
      </c>
      <c r="BO8" s="11" t="s">
        <v>37</v>
      </c>
      <c r="BP8" s="11" t="s">
        <v>210</v>
      </c>
      <c r="BQ8" s="11" t="s">
        <v>37</v>
      </c>
    </row>
    <row r="9" spans="1:69" x14ac:dyDescent="0.25">
      <c r="A9" s="4">
        <v>1</v>
      </c>
      <c r="B9" s="5">
        <v>2001</v>
      </c>
      <c r="C9" s="1" t="s">
        <v>171</v>
      </c>
      <c r="D9" s="13">
        <v>118</v>
      </c>
      <c r="E9" s="13">
        <v>84</v>
      </c>
      <c r="F9" s="13">
        <f>SUM(D9:E9)</f>
        <v>202</v>
      </c>
      <c r="G9" s="2">
        <f t="shared" ref="G9:G22" si="0">F9/$F$23</f>
        <v>5.3524112347641761E-2</v>
      </c>
      <c r="H9" s="13">
        <v>121</v>
      </c>
      <c r="I9" s="13">
        <v>121</v>
      </c>
      <c r="J9" s="13">
        <f>SUM(H9:I9)</f>
        <v>242</v>
      </c>
      <c r="K9" s="2">
        <f t="shared" ref="K9:K22" si="1">J9/$J$23</f>
        <v>4.4872983497125901E-2</v>
      </c>
      <c r="L9" s="13">
        <v>127</v>
      </c>
      <c r="M9" s="13">
        <v>123</v>
      </c>
      <c r="N9" s="13">
        <f>SUM(L9:M9)</f>
        <v>250</v>
      </c>
      <c r="O9" s="2">
        <f t="shared" ref="O9:O22" si="2">N9/$N$23</f>
        <v>4.4381324338718268E-2</v>
      </c>
      <c r="P9" s="13">
        <v>126</v>
      </c>
      <c r="Q9" s="13">
        <v>144</v>
      </c>
      <c r="R9" s="13">
        <f>SUM(P9:Q9)</f>
        <v>270</v>
      </c>
      <c r="S9" s="2">
        <f t="shared" ref="S9:S22" si="3">R9/$R$23</f>
        <v>4.7360112261006844E-2</v>
      </c>
      <c r="T9" s="13">
        <v>118</v>
      </c>
      <c r="U9" s="13">
        <v>121</v>
      </c>
      <c r="V9" s="13">
        <f>SUM(T9:U9)</f>
        <v>239</v>
      </c>
      <c r="W9" s="2">
        <f t="shared" ref="W9:W22" si="4">V9/$V$23</f>
        <v>4.4234684434573388E-2</v>
      </c>
      <c r="X9" s="13">
        <v>121</v>
      </c>
      <c r="Y9" s="13">
        <v>128</v>
      </c>
      <c r="Z9" s="13">
        <f>SUM(X9:Y9)</f>
        <v>249</v>
      </c>
      <c r="AA9" s="2">
        <f t="shared" ref="AA9:AA22" si="5">Z9/$Z$23</f>
        <v>4.5322169639606842E-2</v>
      </c>
      <c r="AB9" s="13">
        <v>124</v>
      </c>
      <c r="AC9" s="13">
        <v>138</v>
      </c>
      <c r="AD9" s="13">
        <f>SUM(AB9:AC9)</f>
        <v>262</v>
      </c>
      <c r="AE9" s="2">
        <f t="shared" ref="AE9:AE22" si="6">AD9/$AD$23</f>
        <v>4.8330566316177825E-2</v>
      </c>
      <c r="AF9" s="13">
        <v>108</v>
      </c>
      <c r="AG9" s="13">
        <v>100</v>
      </c>
      <c r="AH9" s="13">
        <f>SUM(AF9:AG9)</f>
        <v>208</v>
      </c>
      <c r="AI9" s="2">
        <f t="shared" ref="AI9:AI22" si="7">AH9/$AH$23</f>
        <v>4.2807161967483021E-2</v>
      </c>
      <c r="AJ9" s="13">
        <v>136</v>
      </c>
      <c r="AK9" s="13">
        <v>137</v>
      </c>
      <c r="AL9" s="13">
        <f>SUM(AJ9:AK9)</f>
        <v>273</v>
      </c>
      <c r="AM9" s="2">
        <f t="shared" ref="AM9:AM22" si="8">AL9/$AL$23</f>
        <v>4.7012226623041158E-2</v>
      </c>
      <c r="AN9" s="13">
        <v>118</v>
      </c>
      <c r="AO9" s="13">
        <v>114</v>
      </c>
      <c r="AP9" s="13">
        <f>SUM(AN9:AO9)</f>
        <v>232</v>
      </c>
      <c r="AQ9" s="2">
        <f t="shared" ref="AQ9:AQ22" si="9">AP9/$AP$23</f>
        <v>4.0909892435196611E-2</v>
      </c>
      <c r="AR9" s="13">
        <v>100</v>
      </c>
      <c r="AS9" s="13">
        <v>112</v>
      </c>
      <c r="AT9" s="13">
        <f>SUM(AR9:AS9)</f>
        <v>212</v>
      </c>
      <c r="AU9" s="2">
        <f t="shared" ref="AU9:AU22" si="10">AT9/$AT$23</f>
        <v>4.2273180458624125E-2</v>
      </c>
      <c r="AV9" s="13">
        <v>92</v>
      </c>
      <c r="AW9" s="13">
        <v>97</v>
      </c>
      <c r="AX9" s="13">
        <f>SUM(AV9:AW9)</f>
        <v>189</v>
      </c>
      <c r="AY9" s="2">
        <f t="shared" ref="AY9:AY22" si="11">AX9/$AX$23</f>
        <v>4.1338582677165357E-2</v>
      </c>
      <c r="AZ9" s="13">
        <v>67</v>
      </c>
      <c r="BA9" s="13">
        <v>90</v>
      </c>
      <c r="BB9" s="13">
        <f>SUM(AZ9:BA9)</f>
        <v>157</v>
      </c>
      <c r="BC9" s="2">
        <f t="shared" ref="BC9:BC22" si="12">BB9/$BB$23</f>
        <v>4.1512427287149656E-2</v>
      </c>
      <c r="BD9" s="13">
        <v>57</v>
      </c>
      <c r="BE9" s="13">
        <v>51</v>
      </c>
      <c r="BF9" s="13">
        <f>SUM(BD9:BE9)</f>
        <v>108</v>
      </c>
      <c r="BG9" s="2">
        <f t="shared" ref="BG9:BG22" si="13">BF9/$BF$23</f>
        <v>3.9416058394160583E-2</v>
      </c>
      <c r="BH9" s="13">
        <v>43</v>
      </c>
      <c r="BI9" s="13">
        <v>33</v>
      </c>
      <c r="BJ9" s="13">
        <f>SUM(BH9:BI9)</f>
        <v>76</v>
      </c>
      <c r="BK9" s="2">
        <f t="shared" ref="BK9:BK22" si="14">BJ9/$BJ$23</f>
        <v>4.581072935503315E-2</v>
      </c>
      <c r="BL9" s="13">
        <v>39</v>
      </c>
      <c r="BM9" s="13">
        <v>68</v>
      </c>
      <c r="BN9" s="13">
        <f>SUM(BL9:BM9)</f>
        <v>107</v>
      </c>
      <c r="BO9" s="2">
        <f t="shared" ref="BO9:BO22" si="15">BN9/$BN$23</f>
        <v>5.4563997960224375E-2</v>
      </c>
      <c r="BP9" s="13">
        <f>BN9+BJ9+BF9+BB9+AX9+AT9+AP9+AL9+AH9+AD9+Z9+V9+R9+N9+J9+F9</f>
        <v>3276</v>
      </c>
      <c r="BQ9" s="2">
        <f t="shared" ref="BQ9:BQ22" si="16">BP9/$BP$23</f>
        <v>4.4947520065857172E-2</v>
      </c>
    </row>
    <row r="10" spans="1:69" x14ac:dyDescent="0.25">
      <c r="A10" s="4">
        <v>2</v>
      </c>
      <c r="B10" s="5">
        <v>2002</v>
      </c>
      <c r="C10" s="1" t="s">
        <v>172</v>
      </c>
      <c r="D10" s="13">
        <v>196</v>
      </c>
      <c r="E10" s="13">
        <v>146</v>
      </c>
      <c r="F10" s="13">
        <f t="shared" ref="F10:F22" si="17">SUM(D10:E10)</f>
        <v>342</v>
      </c>
      <c r="G10" s="2">
        <f t="shared" si="0"/>
        <v>9.0620031796502382E-2</v>
      </c>
      <c r="H10" s="13">
        <v>251</v>
      </c>
      <c r="I10" s="13">
        <v>260</v>
      </c>
      <c r="J10" s="13">
        <f t="shared" ref="J10:J22" si="18">SUM(H10:I10)</f>
        <v>511</v>
      </c>
      <c r="K10" s="2">
        <f t="shared" si="1"/>
        <v>9.4752456888559239E-2</v>
      </c>
      <c r="L10" s="13">
        <v>287</v>
      </c>
      <c r="M10" s="13">
        <v>290</v>
      </c>
      <c r="N10" s="13">
        <f t="shared" ref="N10:N22" si="19">SUM(L10:M10)</f>
        <v>577</v>
      </c>
      <c r="O10" s="2">
        <f t="shared" si="2"/>
        <v>0.10243209657376176</v>
      </c>
      <c r="P10" s="13">
        <v>281</v>
      </c>
      <c r="Q10" s="13">
        <v>268</v>
      </c>
      <c r="R10" s="13">
        <f t="shared" ref="R10:R22" si="20">SUM(P10:Q10)</f>
        <v>549</v>
      </c>
      <c r="S10" s="2">
        <f t="shared" si="3"/>
        <v>9.6298894930713905E-2</v>
      </c>
      <c r="T10" s="13">
        <v>247</v>
      </c>
      <c r="U10" s="13">
        <v>247</v>
      </c>
      <c r="V10" s="13">
        <f t="shared" ref="V10:V22" si="21">SUM(T10:U10)</f>
        <v>494</v>
      </c>
      <c r="W10" s="2">
        <f t="shared" si="4"/>
        <v>9.1430686655561727E-2</v>
      </c>
      <c r="X10" s="13">
        <v>269</v>
      </c>
      <c r="Y10" s="13">
        <v>222</v>
      </c>
      <c r="Z10" s="13">
        <f t="shared" ref="Z10:Z22" si="22">SUM(X10:Y10)</f>
        <v>491</v>
      </c>
      <c r="AA10" s="2">
        <f t="shared" si="5"/>
        <v>8.9370222060429563E-2</v>
      </c>
      <c r="AB10" s="13">
        <v>234</v>
      </c>
      <c r="AC10" s="13">
        <v>235</v>
      </c>
      <c r="AD10" s="13">
        <f t="shared" ref="AD10:AD22" si="23">SUM(AB10:AC10)</f>
        <v>469</v>
      </c>
      <c r="AE10" s="2">
        <f t="shared" si="6"/>
        <v>8.6515403062165652E-2</v>
      </c>
      <c r="AF10" s="13">
        <v>224</v>
      </c>
      <c r="AG10" s="13">
        <v>231</v>
      </c>
      <c r="AH10" s="13">
        <f t="shared" ref="AH10:AH22" si="24">SUM(AF10:AG10)</f>
        <v>455</v>
      </c>
      <c r="AI10" s="2">
        <f t="shared" si="7"/>
        <v>9.3640666803869108E-2</v>
      </c>
      <c r="AJ10" s="13">
        <v>274</v>
      </c>
      <c r="AK10" s="13">
        <v>237</v>
      </c>
      <c r="AL10" s="13">
        <f t="shared" ref="AL10:AL22" si="25">SUM(AJ10:AK10)</f>
        <v>511</v>
      </c>
      <c r="AM10" s="2">
        <f t="shared" si="8"/>
        <v>8.7997244704666785E-2</v>
      </c>
      <c r="AN10" s="13">
        <v>246</v>
      </c>
      <c r="AO10" s="13">
        <v>264</v>
      </c>
      <c r="AP10" s="13">
        <f t="shared" ref="AP10:AP22" si="26">SUM(AN10:AO10)</f>
        <v>510</v>
      </c>
      <c r="AQ10" s="2">
        <f t="shared" si="9"/>
        <v>8.9931229060130485E-2</v>
      </c>
      <c r="AR10" s="13">
        <v>246</v>
      </c>
      <c r="AS10" s="13">
        <v>244</v>
      </c>
      <c r="AT10" s="13">
        <f t="shared" ref="AT10:AT22" si="27">SUM(AR10:AS10)</f>
        <v>490</v>
      </c>
      <c r="AU10" s="2">
        <f t="shared" si="10"/>
        <v>9.7706879361914259E-2</v>
      </c>
      <c r="AV10" s="13">
        <v>188</v>
      </c>
      <c r="AW10" s="13">
        <v>202</v>
      </c>
      <c r="AX10" s="13">
        <f t="shared" ref="AX10:AX22" si="28">SUM(AV10:AW10)</f>
        <v>390</v>
      </c>
      <c r="AY10" s="2">
        <f t="shared" si="11"/>
        <v>8.5301837270341213E-2</v>
      </c>
      <c r="AZ10" s="13">
        <v>168</v>
      </c>
      <c r="BA10" s="13">
        <v>131</v>
      </c>
      <c r="BB10" s="13">
        <f t="shared" ref="BB10:BB22" si="29">SUM(AZ10:BA10)</f>
        <v>299</v>
      </c>
      <c r="BC10" s="2">
        <f t="shared" si="12"/>
        <v>7.9058699101004756E-2</v>
      </c>
      <c r="BD10" s="13">
        <v>101</v>
      </c>
      <c r="BE10" s="13">
        <v>126</v>
      </c>
      <c r="BF10" s="13">
        <f t="shared" ref="BF10:BF22" si="30">SUM(BD10:BE10)</f>
        <v>227</v>
      </c>
      <c r="BG10" s="2">
        <f t="shared" si="13"/>
        <v>8.2846715328467158E-2</v>
      </c>
      <c r="BH10" s="13">
        <v>73</v>
      </c>
      <c r="BI10" s="13">
        <v>99</v>
      </c>
      <c r="BJ10" s="13">
        <f t="shared" ref="BJ10:BJ22" si="31">SUM(BH10:BI10)</f>
        <v>172</v>
      </c>
      <c r="BK10" s="2">
        <f t="shared" si="14"/>
        <v>0.10367691380349608</v>
      </c>
      <c r="BL10" s="13">
        <v>85</v>
      </c>
      <c r="BM10" s="13">
        <v>111</v>
      </c>
      <c r="BN10" s="13">
        <f t="shared" ref="BN10:BN22" si="32">SUM(BL10:BM10)</f>
        <v>196</v>
      </c>
      <c r="BO10" s="2">
        <f t="shared" si="15"/>
        <v>9.9949005609382968E-2</v>
      </c>
      <c r="BP10" s="13">
        <f t="shared" ref="BP10:BP22" si="33">BN10+BJ10+BF10+BB10+AX10+AT10+AP10+AL10+AH10+AD10+Z10+V10+R10+N10+J10+F10</f>
        <v>6683</v>
      </c>
      <c r="BQ10" s="2">
        <f t="shared" si="16"/>
        <v>9.1692392124579816E-2</v>
      </c>
    </row>
    <row r="11" spans="1:69" x14ac:dyDescent="0.25">
      <c r="A11" s="4">
        <v>3</v>
      </c>
      <c r="B11" s="5">
        <v>2003</v>
      </c>
      <c r="C11" s="1" t="s">
        <v>173</v>
      </c>
      <c r="D11" s="13">
        <v>93</v>
      </c>
      <c r="E11" s="13">
        <v>93</v>
      </c>
      <c r="F11" s="13">
        <f t="shared" si="17"/>
        <v>186</v>
      </c>
      <c r="G11" s="2">
        <f t="shared" si="0"/>
        <v>4.9284578696343402E-2</v>
      </c>
      <c r="H11" s="13">
        <v>164</v>
      </c>
      <c r="I11" s="13">
        <v>118</v>
      </c>
      <c r="J11" s="13">
        <f t="shared" si="18"/>
        <v>282</v>
      </c>
      <c r="K11" s="2">
        <f t="shared" si="1"/>
        <v>5.2290005562766549E-2</v>
      </c>
      <c r="L11" s="13">
        <v>152</v>
      </c>
      <c r="M11" s="13">
        <v>128</v>
      </c>
      <c r="N11" s="13">
        <f t="shared" si="19"/>
        <v>280</v>
      </c>
      <c r="O11" s="2">
        <f t="shared" si="2"/>
        <v>4.970708325936446E-2</v>
      </c>
      <c r="P11" s="13">
        <v>161</v>
      </c>
      <c r="Q11" s="13">
        <v>117</v>
      </c>
      <c r="R11" s="13">
        <f t="shared" si="20"/>
        <v>278</v>
      </c>
      <c r="S11" s="2">
        <f t="shared" si="3"/>
        <v>4.8763374846518152E-2</v>
      </c>
      <c r="T11" s="13">
        <v>128</v>
      </c>
      <c r="U11" s="13">
        <v>136</v>
      </c>
      <c r="V11" s="13">
        <f t="shared" si="21"/>
        <v>264</v>
      </c>
      <c r="W11" s="2">
        <f t="shared" si="4"/>
        <v>4.886174347584675E-2</v>
      </c>
      <c r="X11" s="13">
        <v>141</v>
      </c>
      <c r="Y11" s="13">
        <v>139</v>
      </c>
      <c r="Z11" s="13">
        <f t="shared" si="22"/>
        <v>280</v>
      </c>
      <c r="AA11" s="2">
        <f t="shared" si="5"/>
        <v>5.0964688751365124E-2</v>
      </c>
      <c r="AB11" s="13">
        <v>114</v>
      </c>
      <c r="AC11" s="13">
        <v>124</v>
      </c>
      <c r="AD11" s="13">
        <f t="shared" si="23"/>
        <v>238</v>
      </c>
      <c r="AE11" s="2">
        <f t="shared" si="6"/>
        <v>4.3903338867367643E-2</v>
      </c>
      <c r="AF11" s="13">
        <v>137</v>
      </c>
      <c r="AG11" s="13">
        <v>115</v>
      </c>
      <c r="AH11" s="13">
        <f t="shared" si="24"/>
        <v>252</v>
      </c>
      <c r="AI11" s="2">
        <f t="shared" si="7"/>
        <v>5.1862523152912121E-2</v>
      </c>
      <c r="AJ11" s="13">
        <v>121</v>
      </c>
      <c r="AK11" s="13">
        <v>137</v>
      </c>
      <c r="AL11" s="13">
        <f t="shared" si="25"/>
        <v>258</v>
      </c>
      <c r="AM11" s="2">
        <f t="shared" si="8"/>
        <v>4.4429137248148787E-2</v>
      </c>
      <c r="AN11" s="13">
        <v>141</v>
      </c>
      <c r="AO11" s="13">
        <v>162</v>
      </c>
      <c r="AP11" s="13">
        <f t="shared" si="26"/>
        <v>303</v>
      </c>
      <c r="AQ11" s="2">
        <f t="shared" si="9"/>
        <v>5.3429730206312823E-2</v>
      </c>
      <c r="AR11" s="13">
        <v>137</v>
      </c>
      <c r="AS11" s="13">
        <v>124</v>
      </c>
      <c r="AT11" s="13">
        <f t="shared" si="27"/>
        <v>261</v>
      </c>
      <c r="AU11" s="2">
        <f t="shared" si="10"/>
        <v>5.2043868394815555E-2</v>
      </c>
      <c r="AV11" s="13">
        <v>98</v>
      </c>
      <c r="AW11" s="13">
        <v>116</v>
      </c>
      <c r="AX11" s="13">
        <f t="shared" si="28"/>
        <v>214</v>
      </c>
      <c r="AY11" s="2">
        <f t="shared" si="11"/>
        <v>4.6806649168853895E-2</v>
      </c>
      <c r="AZ11" s="13">
        <v>96</v>
      </c>
      <c r="BA11" s="13">
        <v>110</v>
      </c>
      <c r="BB11" s="13">
        <f t="shared" si="29"/>
        <v>206</v>
      </c>
      <c r="BC11" s="2">
        <f t="shared" si="12"/>
        <v>5.4468535166578527E-2</v>
      </c>
      <c r="BD11" s="13">
        <v>68</v>
      </c>
      <c r="BE11" s="13">
        <v>65</v>
      </c>
      <c r="BF11" s="13">
        <f t="shared" si="30"/>
        <v>133</v>
      </c>
      <c r="BG11" s="2">
        <f t="shared" si="13"/>
        <v>4.8540145985401462E-2</v>
      </c>
      <c r="BH11" s="13">
        <v>33</v>
      </c>
      <c r="BI11" s="13">
        <v>49</v>
      </c>
      <c r="BJ11" s="13">
        <f t="shared" si="31"/>
        <v>82</v>
      </c>
      <c r="BK11" s="2">
        <f t="shared" si="14"/>
        <v>4.9427365883062083E-2</v>
      </c>
      <c r="BL11" s="13">
        <v>46</v>
      </c>
      <c r="BM11" s="13">
        <v>63</v>
      </c>
      <c r="BN11" s="13">
        <f t="shared" si="32"/>
        <v>109</v>
      </c>
      <c r="BO11" s="2">
        <f t="shared" si="15"/>
        <v>5.5583885772565018E-2</v>
      </c>
      <c r="BP11" s="13">
        <f t="shared" si="33"/>
        <v>3626</v>
      </c>
      <c r="BQ11" s="2">
        <f t="shared" si="16"/>
        <v>4.9749605542978664E-2</v>
      </c>
    </row>
    <row r="12" spans="1:69" x14ac:dyDescent="0.25">
      <c r="A12" s="4">
        <v>4</v>
      </c>
      <c r="B12" s="5">
        <v>2004</v>
      </c>
      <c r="C12" s="1" t="s">
        <v>91</v>
      </c>
      <c r="D12" s="13">
        <v>164</v>
      </c>
      <c r="E12" s="13">
        <v>135</v>
      </c>
      <c r="F12" s="13">
        <f t="shared" si="17"/>
        <v>299</v>
      </c>
      <c r="G12" s="2">
        <f t="shared" si="0"/>
        <v>7.922628510863805E-2</v>
      </c>
      <c r="H12" s="13">
        <v>217</v>
      </c>
      <c r="I12" s="13">
        <v>195</v>
      </c>
      <c r="J12" s="13">
        <f t="shared" si="18"/>
        <v>412</v>
      </c>
      <c r="K12" s="2">
        <f t="shared" si="1"/>
        <v>7.6395327276098643E-2</v>
      </c>
      <c r="L12" s="13">
        <v>205</v>
      </c>
      <c r="M12" s="13">
        <v>189</v>
      </c>
      <c r="N12" s="13">
        <f t="shared" si="19"/>
        <v>394</v>
      </c>
      <c r="O12" s="2">
        <f t="shared" si="2"/>
        <v>6.994496715781999E-2</v>
      </c>
      <c r="P12" s="13">
        <v>223</v>
      </c>
      <c r="Q12" s="13">
        <v>198</v>
      </c>
      <c r="R12" s="13">
        <f t="shared" si="20"/>
        <v>421</v>
      </c>
      <c r="S12" s="2">
        <f t="shared" si="3"/>
        <v>7.3846693562532886E-2</v>
      </c>
      <c r="T12" s="13">
        <v>197</v>
      </c>
      <c r="U12" s="13">
        <v>181</v>
      </c>
      <c r="V12" s="13">
        <f t="shared" si="21"/>
        <v>378</v>
      </c>
      <c r="W12" s="2">
        <f t="shared" si="4"/>
        <v>6.9961132704053297E-2</v>
      </c>
      <c r="X12" s="13">
        <v>207</v>
      </c>
      <c r="Y12" s="13">
        <v>209</v>
      </c>
      <c r="Z12" s="13">
        <f t="shared" si="22"/>
        <v>416</v>
      </c>
      <c r="AA12" s="2">
        <f t="shared" si="5"/>
        <v>7.5718966144885325E-2</v>
      </c>
      <c r="AB12" s="13">
        <v>225</v>
      </c>
      <c r="AC12" s="13">
        <v>191</v>
      </c>
      <c r="AD12" s="13">
        <f t="shared" si="23"/>
        <v>416</v>
      </c>
      <c r="AE12" s="2">
        <f t="shared" si="6"/>
        <v>7.6738609112709827E-2</v>
      </c>
      <c r="AF12" s="13">
        <v>165</v>
      </c>
      <c r="AG12" s="13">
        <v>182</v>
      </c>
      <c r="AH12" s="13">
        <f t="shared" si="24"/>
        <v>347</v>
      </c>
      <c r="AI12" s="2">
        <f t="shared" si="7"/>
        <v>7.141387116690677E-2</v>
      </c>
      <c r="AJ12" s="13">
        <v>219</v>
      </c>
      <c r="AK12" s="13">
        <v>207</v>
      </c>
      <c r="AL12" s="13">
        <f t="shared" si="25"/>
        <v>426</v>
      </c>
      <c r="AM12" s="2">
        <f t="shared" si="8"/>
        <v>7.3359738246943348E-2</v>
      </c>
      <c r="AN12" s="13">
        <v>211</v>
      </c>
      <c r="AO12" s="13">
        <v>202</v>
      </c>
      <c r="AP12" s="13">
        <f t="shared" si="26"/>
        <v>413</v>
      </c>
      <c r="AQ12" s="2">
        <f t="shared" si="9"/>
        <v>7.2826661964380174E-2</v>
      </c>
      <c r="AR12" s="13">
        <v>154</v>
      </c>
      <c r="AS12" s="13">
        <v>185</v>
      </c>
      <c r="AT12" s="13">
        <f t="shared" si="27"/>
        <v>339</v>
      </c>
      <c r="AU12" s="2">
        <f t="shared" si="10"/>
        <v>6.7597208374875373E-2</v>
      </c>
      <c r="AV12" s="13">
        <v>162</v>
      </c>
      <c r="AW12" s="13">
        <v>182</v>
      </c>
      <c r="AX12" s="13">
        <f t="shared" si="28"/>
        <v>344</v>
      </c>
      <c r="AY12" s="2">
        <f t="shared" si="11"/>
        <v>7.5240594925634299E-2</v>
      </c>
      <c r="AZ12" s="13">
        <v>142</v>
      </c>
      <c r="BA12" s="13">
        <v>154</v>
      </c>
      <c r="BB12" s="13">
        <f t="shared" si="29"/>
        <v>296</v>
      </c>
      <c r="BC12" s="2">
        <f t="shared" si="12"/>
        <v>7.8265468006345845E-2</v>
      </c>
      <c r="BD12" s="13">
        <v>91</v>
      </c>
      <c r="BE12" s="13">
        <v>122</v>
      </c>
      <c r="BF12" s="13">
        <f t="shared" si="30"/>
        <v>213</v>
      </c>
      <c r="BG12" s="2">
        <f t="shared" si="13"/>
        <v>7.7737226277372257E-2</v>
      </c>
      <c r="BH12" s="13">
        <v>56</v>
      </c>
      <c r="BI12" s="13">
        <v>53</v>
      </c>
      <c r="BJ12" s="13">
        <f t="shared" si="31"/>
        <v>109</v>
      </c>
      <c r="BK12" s="2">
        <f t="shared" si="14"/>
        <v>6.5702230259192279E-2</v>
      </c>
      <c r="BL12" s="13">
        <v>56</v>
      </c>
      <c r="BM12" s="13">
        <v>87</v>
      </c>
      <c r="BN12" s="13">
        <f t="shared" si="32"/>
        <v>143</v>
      </c>
      <c r="BO12" s="2">
        <f t="shared" si="15"/>
        <v>7.292197858235594E-2</v>
      </c>
      <c r="BP12" s="13">
        <f t="shared" si="33"/>
        <v>5366</v>
      </c>
      <c r="BQ12" s="2">
        <f t="shared" si="16"/>
        <v>7.3622830486382657E-2</v>
      </c>
    </row>
    <row r="13" spans="1:69" x14ac:dyDescent="0.25">
      <c r="A13" s="4">
        <v>5</v>
      </c>
      <c r="B13" s="5">
        <v>2005</v>
      </c>
      <c r="C13" s="1" t="s">
        <v>174</v>
      </c>
      <c r="D13" s="13">
        <v>77</v>
      </c>
      <c r="E13" s="13">
        <v>66</v>
      </c>
      <c r="F13" s="13">
        <f t="shared" si="17"/>
        <v>143</v>
      </c>
      <c r="G13" s="2">
        <f t="shared" si="0"/>
        <v>3.7890832008479064E-2</v>
      </c>
      <c r="H13" s="13">
        <v>95</v>
      </c>
      <c r="I13" s="13">
        <v>119</v>
      </c>
      <c r="J13" s="13">
        <f t="shared" si="18"/>
        <v>214</v>
      </c>
      <c r="K13" s="2">
        <f t="shared" si="1"/>
        <v>3.9681068051177451E-2</v>
      </c>
      <c r="L13" s="13">
        <v>106</v>
      </c>
      <c r="M13" s="13">
        <v>119</v>
      </c>
      <c r="N13" s="13">
        <f t="shared" si="19"/>
        <v>225</v>
      </c>
      <c r="O13" s="2">
        <f t="shared" si="2"/>
        <v>3.9943191904846444E-2</v>
      </c>
      <c r="P13" s="13">
        <v>104</v>
      </c>
      <c r="Q13" s="13">
        <v>110</v>
      </c>
      <c r="R13" s="13">
        <f t="shared" si="20"/>
        <v>214</v>
      </c>
      <c r="S13" s="2">
        <f t="shared" si="3"/>
        <v>3.7537274162427643E-2</v>
      </c>
      <c r="T13" s="13">
        <v>117</v>
      </c>
      <c r="U13" s="13">
        <v>84</v>
      </c>
      <c r="V13" s="13">
        <f t="shared" si="21"/>
        <v>201</v>
      </c>
      <c r="W13" s="2">
        <f t="shared" si="4"/>
        <v>3.720155469183787E-2</v>
      </c>
      <c r="X13" s="13">
        <v>104</v>
      </c>
      <c r="Y13" s="13">
        <v>99</v>
      </c>
      <c r="Z13" s="13">
        <f t="shared" si="22"/>
        <v>203</v>
      </c>
      <c r="AA13" s="2">
        <f t="shared" si="5"/>
        <v>3.6949399344739717E-2</v>
      </c>
      <c r="AB13" s="13">
        <v>115</v>
      </c>
      <c r="AC13" s="13">
        <v>105</v>
      </c>
      <c r="AD13" s="13">
        <f t="shared" si="23"/>
        <v>220</v>
      </c>
      <c r="AE13" s="2">
        <f t="shared" si="6"/>
        <v>4.0582918280760008E-2</v>
      </c>
      <c r="AF13" s="13">
        <v>108</v>
      </c>
      <c r="AG13" s="13">
        <v>116</v>
      </c>
      <c r="AH13" s="13">
        <f t="shared" si="24"/>
        <v>224</v>
      </c>
      <c r="AI13" s="2">
        <f t="shared" si="7"/>
        <v>4.610002058036633E-2</v>
      </c>
      <c r="AJ13" s="13">
        <v>107</v>
      </c>
      <c r="AK13" s="13">
        <v>117</v>
      </c>
      <c r="AL13" s="13">
        <f t="shared" si="25"/>
        <v>224</v>
      </c>
      <c r="AM13" s="2">
        <f t="shared" si="8"/>
        <v>3.8574134665059413E-2</v>
      </c>
      <c r="AN13" s="13">
        <v>141</v>
      </c>
      <c r="AO13" s="13">
        <v>110</v>
      </c>
      <c r="AP13" s="13">
        <f t="shared" si="26"/>
        <v>251</v>
      </c>
      <c r="AQ13" s="2">
        <f t="shared" si="9"/>
        <v>4.4260271557044616E-2</v>
      </c>
      <c r="AR13" s="13">
        <v>92</v>
      </c>
      <c r="AS13" s="13">
        <v>107</v>
      </c>
      <c r="AT13" s="13">
        <f t="shared" si="27"/>
        <v>199</v>
      </c>
      <c r="AU13" s="2">
        <f t="shared" si="10"/>
        <v>3.9680957128614157E-2</v>
      </c>
      <c r="AV13" s="13">
        <v>105</v>
      </c>
      <c r="AW13" s="13">
        <v>85</v>
      </c>
      <c r="AX13" s="13">
        <f t="shared" si="28"/>
        <v>190</v>
      </c>
      <c r="AY13" s="2">
        <f t="shared" si="11"/>
        <v>4.1557305336832898E-2</v>
      </c>
      <c r="AZ13" s="13">
        <v>65</v>
      </c>
      <c r="BA13" s="13">
        <v>78</v>
      </c>
      <c r="BB13" s="13">
        <f t="shared" si="29"/>
        <v>143</v>
      </c>
      <c r="BC13" s="2">
        <f t="shared" si="12"/>
        <v>3.7810682178741409E-2</v>
      </c>
      <c r="BD13" s="13">
        <v>74</v>
      </c>
      <c r="BE13" s="13">
        <v>63</v>
      </c>
      <c r="BF13" s="13">
        <f t="shared" si="30"/>
        <v>137</v>
      </c>
      <c r="BG13" s="2">
        <f t="shared" si="13"/>
        <v>0.05</v>
      </c>
      <c r="BH13" s="13">
        <v>33</v>
      </c>
      <c r="BI13" s="13">
        <v>33</v>
      </c>
      <c r="BJ13" s="13">
        <f t="shared" si="31"/>
        <v>66</v>
      </c>
      <c r="BK13" s="2">
        <f t="shared" si="14"/>
        <v>3.9783001808318265E-2</v>
      </c>
      <c r="BL13" s="13">
        <v>29</v>
      </c>
      <c r="BM13" s="13">
        <v>46</v>
      </c>
      <c r="BN13" s="13">
        <f t="shared" si="32"/>
        <v>75</v>
      </c>
      <c r="BO13" s="2">
        <f t="shared" si="15"/>
        <v>3.8245792962774097E-2</v>
      </c>
      <c r="BP13" s="13">
        <f t="shared" si="33"/>
        <v>2929</v>
      </c>
      <c r="BQ13" s="2">
        <f t="shared" si="16"/>
        <v>4.018659532139672E-2</v>
      </c>
    </row>
    <row r="14" spans="1:69" x14ac:dyDescent="0.25">
      <c r="A14" s="4">
        <v>6</v>
      </c>
      <c r="B14" s="5">
        <v>2006</v>
      </c>
      <c r="C14" s="1" t="s">
        <v>175</v>
      </c>
      <c r="D14" s="13">
        <v>121</v>
      </c>
      <c r="E14" s="13">
        <v>111</v>
      </c>
      <c r="F14" s="13">
        <f t="shared" si="17"/>
        <v>232</v>
      </c>
      <c r="G14" s="2">
        <f t="shared" si="0"/>
        <v>6.1473237943826177E-2</v>
      </c>
      <c r="H14" s="13">
        <v>191</v>
      </c>
      <c r="I14" s="13">
        <v>137</v>
      </c>
      <c r="J14" s="13">
        <f t="shared" si="18"/>
        <v>328</v>
      </c>
      <c r="K14" s="2">
        <f t="shared" si="1"/>
        <v>6.0819580938253293E-2</v>
      </c>
      <c r="L14" s="13">
        <v>174</v>
      </c>
      <c r="M14" s="13">
        <v>135</v>
      </c>
      <c r="N14" s="13">
        <f t="shared" si="19"/>
        <v>309</v>
      </c>
      <c r="O14" s="2">
        <f t="shared" si="2"/>
        <v>5.4855316882655776E-2</v>
      </c>
      <c r="P14" s="13">
        <v>163</v>
      </c>
      <c r="Q14" s="13">
        <v>161</v>
      </c>
      <c r="R14" s="13">
        <f t="shared" si="20"/>
        <v>324</v>
      </c>
      <c r="S14" s="2">
        <f t="shared" si="3"/>
        <v>5.6832134713208207E-2</v>
      </c>
      <c r="T14" s="13">
        <v>160</v>
      </c>
      <c r="U14" s="13">
        <v>155</v>
      </c>
      <c r="V14" s="13">
        <f t="shared" si="21"/>
        <v>315</v>
      </c>
      <c r="W14" s="2">
        <f t="shared" si="4"/>
        <v>5.8300943920044417E-2</v>
      </c>
      <c r="X14" s="13">
        <v>175</v>
      </c>
      <c r="Y14" s="13">
        <v>164</v>
      </c>
      <c r="Z14" s="13">
        <f t="shared" si="22"/>
        <v>339</v>
      </c>
      <c r="AA14" s="2">
        <f t="shared" si="5"/>
        <v>6.1703676738259917E-2</v>
      </c>
      <c r="AB14" s="13">
        <v>159</v>
      </c>
      <c r="AC14" s="13">
        <v>160</v>
      </c>
      <c r="AD14" s="13">
        <f t="shared" si="23"/>
        <v>319</v>
      </c>
      <c r="AE14" s="2">
        <f t="shared" si="6"/>
        <v>5.8845231507102011E-2</v>
      </c>
      <c r="AF14" s="13">
        <v>143</v>
      </c>
      <c r="AG14" s="13">
        <v>135</v>
      </c>
      <c r="AH14" s="13">
        <f t="shared" si="24"/>
        <v>278</v>
      </c>
      <c r="AI14" s="2">
        <f t="shared" si="7"/>
        <v>5.7213418398847499E-2</v>
      </c>
      <c r="AJ14" s="13">
        <v>178</v>
      </c>
      <c r="AK14" s="13">
        <v>184</v>
      </c>
      <c r="AL14" s="13">
        <f t="shared" si="25"/>
        <v>362</v>
      </c>
      <c r="AM14" s="2">
        <f t="shared" si="8"/>
        <v>6.2338556914069226E-2</v>
      </c>
      <c r="AN14" s="13">
        <v>175</v>
      </c>
      <c r="AO14" s="13">
        <v>180</v>
      </c>
      <c r="AP14" s="13">
        <f t="shared" si="26"/>
        <v>355</v>
      </c>
      <c r="AQ14" s="2">
        <f t="shared" si="9"/>
        <v>6.2599188855581023E-2</v>
      </c>
      <c r="AR14" s="13">
        <v>150</v>
      </c>
      <c r="AS14" s="13">
        <v>148</v>
      </c>
      <c r="AT14" s="13">
        <f t="shared" si="27"/>
        <v>298</v>
      </c>
      <c r="AU14" s="2">
        <f t="shared" si="10"/>
        <v>5.9421734795613163E-2</v>
      </c>
      <c r="AV14" s="13">
        <v>149</v>
      </c>
      <c r="AW14" s="13">
        <v>156</v>
      </c>
      <c r="AX14" s="13">
        <f t="shared" si="28"/>
        <v>305</v>
      </c>
      <c r="AY14" s="2">
        <f t="shared" si="11"/>
        <v>6.6710411198600175E-2</v>
      </c>
      <c r="AZ14" s="13">
        <v>123</v>
      </c>
      <c r="BA14" s="13">
        <v>126</v>
      </c>
      <c r="BB14" s="13">
        <f t="shared" si="29"/>
        <v>249</v>
      </c>
      <c r="BC14" s="2">
        <f t="shared" si="12"/>
        <v>6.5838180856689577E-2</v>
      </c>
      <c r="BD14" s="13">
        <v>81</v>
      </c>
      <c r="BE14" s="13">
        <v>97</v>
      </c>
      <c r="BF14" s="13">
        <f t="shared" si="30"/>
        <v>178</v>
      </c>
      <c r="BG14" s="2">
        <f t="shared" si="13"/>
        <v>6.4963503649635032E-2</v>
      </c>
      <c r="BH14" s="13">
        <v>57</v>
      </c>
      <c r="BI14" s="13">
        <v>58</v>
      </c>
      <c r="BJ14" s="13">
        <f t="shared" si="31"/>
        <v>115</v>
      </c>
      <c r="BK14" s="2">
        <f t="shared" si="14"/>
        <v>6.9318866787221212E-2</v>
      </c>
      <c r="BL14" s="13">
        <v>60</v>
      </c>
      <c r="BM14" s="13">
        <v>64</v>
      </c>
      <c r="BN14" s="13">
        <f t="shared" si="32"/>
        <v>124</v>
      </c>
      <c r="BO14" s="2">
        <f t="shared" si="15"/>
        <v>6.3233044365119839E-2</v>
      </c>
      <c r="BP14" s="13">
        <f t="shared" si="33"/>
        <v>4430</v>
      </c>
      <c r="BQ14" s="2">
        <f t="shared" si="16"/>
        <v>6.078068189613775E-2</v>
      </c>
    </row>
    <row r="15" spans="1:69" x14ac:dyDescent="0.25">
      <c r="A15" s="4">
        <v>7</v>
      </c>
      <c r="B15" s="5">
        <v>2007</v>
      </c>
      <c r="C15" s="1" t="s">
        <v>176</v>
      </c>
      <c r="D15" s="13">
        <v>79</v>
      </c>
      <c r="E15" s="13">
        <v>83</v>
      </c>
      <c r="F15" s="13">
        <f t="shared" si="17"/>
        <v>162</v>
      </c>
      <c r="G15" s="2">
        <f t="shared" si="0"/>
        <v>4.2925278219395867E-2</v>
      </c>
      <c r="H15" s="13">
        <v>123</v>
      </c>
      <c r="I15" s="13">
        <v>99</v>
      </c>
      <c r="J15" s="13">
        <f t="shared" si="18"/>
        <v>222</v>
      </c>
      <c r="K15" s="2">
        <f t="shared" si="1"/>
        <v>4.1164472464305581E-2</v>
      </c>
      <c r="L15" s="13">
        <v>136</v>
      </c>
      <c r="M15" s="13">
        <v>108</v>
      </c>
      <c r="N15" s="13">
        <f t="shared" si="19"/>
        <v>244</v>
      </c>
      <c r="O15" s="2">
        <f t="shared" si="2"/>
        <v>4.3316172554589027E-2</v>
      </c>
      <c r="P15" s="13">
        <v>129</v>
      </c>
      <c r="Q15" s="13">
        <v>134</v>
      </c>
      <c r="R15" s="13">
        <f t="shared" si="20"/>
        <v>263</v>
      </c>
      <c r="S15" s="2">
        <f t="shared" si="3"/>
        <v>4.6132257498684444E-2</v>
      </c>
      <c r="T15" s="13">
        <v>128</v>
      </c>
      <c r="U15" s="13">
        <v>130</v>
      </c>
      <c r="V15" s="13">
        <f t="shared" si="21"/>
        <v>258</v>
      </c>
      <c r="W15" s="2">
        <f t="shared" si="4"/>
        <v>4.7751249305941143E-2</v>
      </c>
      <c r="X15" s="13">
        <v>115</v>
      </c>
      <c r="Y15" s="13">
        <v>109</v>
      </c>
      <c r="Z15" s="13">
        <f t="shared" si="22"/>
        <v>224</v>
      </c>
      <c r="AA15" s="2">
        <f t="shared" si="5"/>
        <v>4.0771751001092101E-2</v>
      </c>
      <c r="AB15" s="13">
        <v>115</v>
      </c>
      <c r="AC15" s="13">
        <v>103</v>
      </c>
      <c r="AD15" s="13">
        <f t="shared" si="23"/>
        <v>218</v>
      </c>
      <c r="AE15" s="2">
        <f t="shared" si="6"/>
        <v>4.0213982660025828E-2</v>
      </c>
      <c r="AF15" s="13">
        <v>79</v>
      </c>
      <c r="AG15" s="13">
        <v>114</v>
      </c>
      <c r="AH15" s="13">
        <f t="shared" si="24"/>
        <v>193</v>
      </c>
      <c r="AI15" s="2">
        <f t="shared" si="7"/>
        <v>3.9720107017904918E-2</v>
      </c>
      <c r="AJ15" s="13">
        <v>141</v>
      </c>
      <c r="AK15" s="13">
        <v>139</v>
      </c>
      <c r="AL15" s="13">
        <f t="shared" si="25"/>
        <v>280</v>
      </c>
      <c r="AM15" s="2">
        <f t="shared" si="8"/>
        <v>4.8217668331324265E-2</v>
      </c>
      <c r="AN15" s="13">
        <v>140</v>
      </c>
      <c r="AO15" s="13">
        <v>146</v>
      </c>
      <c r="AP15" s="13">
        <f t="shared" si="26"/>
        <v>286</v>
      </c>
      <c r="AQ15" s="2">
        <f t="shared" si="9"/>
        <v>5.0432022570975135E-2</v>
      </c>
      <c r="AR15" s="13">
        <v>119</v>
      </c>
      <c r="AS15" s="13">
        <v>120</v>
      </c>
      <c r="AT15" s="13">
        <f t="shared" si="27"/>
        <v>239</v>
      </c>
      <c r="AU15" s="2">
        <f t="shared" si="10"/>
        <v>4.7657028913260222E-2</v>
      </c>
      <c r="AV15" s="13">
        <v>86</v>
      </c>
      <c r="AW15" s="13">
        <v>80</v>
      </c>
      <c r="AX15" s="13">
        <f t="shared" si="28"/>
        <v>166</v>
      </c>
      <c r="AY15" s="2">
        <f t="shared" si="11"/>
        <v>3.63079615048119E-2</v>
      </c>
      <c r="AZ15" s="13">
        <v>71</v>
      </c>
      <c r="BA15" s="13">
        <v>84</v>
      </c>
      <c r="BB15" s="13">
        <f t="shared" si="29"/>
        <v>155</v>
      </c>
      <c r="BC15" s="2">
        <f t="shared" si="12"/>
        <v>4.0983606557377046E-2</v>
      </c>
      <c r="BD15" s="13">
        <v>60</v>
      </c>
      <c r="BE15" s="13">
        <v>57</v>
      </c>
      <c r="BF15" s="13">
        <f t="shared" si="30"/>
        <v>117</v>
      </c>
      <c r="BG15" s="2">
        <f t="shared" si="13"/>
        <v>4.2700729927007297E-2</v>
      </c>
      <c r="BH15" s="13">
        <v>36</v>
      </c>
      <c r="BI15" s="13">
        <v>51</v>
      </c>
      <c r="BJ15" s="13">
        <f t="shared" si="31"/>
        <v>87</v>
      </c>
      <c r="BK15" s="2">
        <f t="shared" si="14"/>
        <v>5.2441229656419529E-2</v>
      </c>
      <c r="BL15" s="13">
        <v>51</v>
      </c>
      <c r="BM15" s="13">
        <v>63</v>
      </c>
      <c r="BN15" s="13">
        <f t="shared" si="32"/>
        <v>114</v>
      </c>
      <c r="BO15" s="2">
        <f t="shared" si="15"/>
        <v>5.8133605303416623E-2</v>
      </c>
      <c r="BP15" s="13">
        <f t="shared" si="33"/>
        <v>3228</v>
      </c>
      <c r="BQ15" s="2">
        <f t="shared" si="16"/>
        <v>4.428894834328051E-2</v>
      </c>
    </row>
    <row r="16" spans="1:69" x14ac:dyDescent="0.25">
      <c r="A16" s="4">
        <v>8</v>
      </c>
      <c r="B16" s="5">
        <v>2008</v>
      </c>
      <c r="C16" s="1" t="s">
        <v>177</v>
      </c>
      <c r="D16" s="13">
        <v>106</v>
      </c>
      <c r="E16" s="13">
        <v>101</v>
      </c>
      <c r="F16" s="13">
        <f t="shared" si="17"/>
        <v>207</v>
      </c>
      <c r="G16" s="2">
        <f t="shared" si="0"/>
        <v>5.4848966613672494E-2</v>
      </c>
      <c r="H16" s="13">
        <v>141</v>
      </c>
      <c r="I16" s="13">
        <v>161</v>
      </c>
      <c r="J16" s="13">
        <f t="shared" si="18"/>
        <v>302</v>
      </c>
      <c r="K16" s="2">
        <f t="shared" si="1"/>
        <v>5.599851659558687E-2</v>
      </c>
      <c r="L16" s="13">
        <v>167</v>
      </c>
      <c r="M16" s="13">
        <v>142</v>
      </c>
      <c r="N16" s="13">
        <f t="shared" si="19"/>
        <v>309</v>
      </c>
      <c r="O16" s="2">
        <f t="shared" si="2"/>
        <v>5.4855316882655776E-2</v>
      </c>
      <c r="P16" s="13">
        <v>174</v>
      </c>
      <c r="Q16" s="13">
        <v>135</v>
      </c>
      <c r="R16" s="13">
        <f t="shared" si="20"/>
        <v>309</v>
      </c>
      <c r="S16" s="2">
        <f t="shared" si="3"/>
        <v>5.4201017365374499E-2</v>
      </c>
      <c r="T16" s="13">
        <v>160</v>
      </c>
      <c r="U16" s="13">
        <v>134</v>
      </c>
      <c r="V16" s="13">
        <f t="shared" si="21"/>
        <v>294</v>
      </c>
      <c r="W16" s="2">
        <f t="shared" si="4"/>
        <v>5.4414214325374792E-2</v>
      </c>
      <c r="X16" s="13">
        <v>162</v>
      </c>
      <c r="Y16" s="13">
        <v>143</v>
      </c>
      <c r="Z16" s="13">
        <f t="shared" si="22"/>
        <v>305</v>
      </c>
      <c r="AA16" s="2">
        <f t="shared" si="5"/>
        <v>5.5515107389879866E-2</v>
      </c>
      <c r="AB16" s="13">
        <v>156</v>
      </c>
      <c r="AC16" s="13">
        <v>127</v>
      </c>
      <c r="AD16" s="13">
        <f t="shared" si="23"/>
        <v>283</v>
      </c>
      <c r="AE16" s="2">
        <f t="shared" si="6"/>
        <v>5.2204390333886734E-2</v>
      </c>
      <c r="AF16" s="13">
        <v>147</v>
      </c>
      <c r="AG16" s="13">
        <v>140</v>
      </c>
      <c r="AH16" s="13">
        <f t="shared" si="24"/>
        <v>287</v>
      </c>
      <c r="AI16" s="2">
        <f t="shared" si="7"/>
        <v>5.906565136859436E-2</v>
      </c>
      <c r="AJ16" s="13">
        <v>175</v>
      </c>
      <c r="AK16" s="13">
        <v>169</v>
      </c>
      <c r="AL16" s="13">
        <f t="shared" si="25"/>
        <v>344</v>
      </c>
      <c r="AM16" s="2">
        <f t="shared" si="8"/>
        <v>5.923884966419838E-2</v>
      </c>
      <c r="AN16" s="13">
        <v>150</v>
      </c>
      <c r="AO16" s="13">
        <v>131</v>
      </c>
      <c r="AP16" s="13">
        <f t="shared" si="26"/>
        <v>281</v>
      </c>
      <c r="AQ16" s="2">
        <f t="shared" si="9"/>
        <v>4.955034385469935E-2</v>
      </c>
      <c r="AR16" s="13">
        <v>118</v>
      </c>
      <c r="AS16" s="13">
        <v>152</v>
      </c>
      <c r="AT16" s="13">
        <f t="shared" si="27"/>
        <v>270</v>
      </c>
      <c r="AU16" s="2">
        <f t="shared" si="10"/>
        <v>5.3838484546360914E-2</v>
      </c>
      <c r="AV16" s="13">
        <v>122</v>
      </c>
      <c r="AW16" s="13">
        <v>130</v>
      </c>
      <c r="AX16" s="13">
        <f t="shared" si="28"/>
        <v>252</v>
      </c>
      <c r="AY16" s="2">
        <f t="shared" si="11"/>
        <v>5.5118110236220472E-2</v>
      </c>
      <c r="AZ16" s="13">
        <v>96</v>
      </c>
      <c r="BA16" s="13">
        <v>120</v>
      </c>
      <c r="BB16" s="13">
        <f t="shared" si="29"/>
        <v>216</v>
      </c>
      <c r="BC16" s="2">
        <f t="shared" si="12"/>
        <v>5.7112638815441569E-2</v>
      </c>
      <c r="BD16" s="13">
        <v>78</v>
      </c>
      <c r="BE16" s="13">
        <v>77</v>
      </c>
      <c r="BF16" s="13">
        <f t="shared" si="30"/>
        <v>155</v>
      </c>
      <c r="BG16" s="2">
        <f t="shared" si="13"/>
        <v>5.6569343065693431E-2</v>
      </c>
      <c r="BH16" s="13">
        <v>49</v>
      </c>
      <c r="BI16" s="13">
        <v>55</v>
      </c>
      <c r="BJ16" s="13">
        <f t="shared" si="31"/>
        <v>104</v>
      </c>
      <c r="BK16" s="2">
        <f t="shared" si="14"/>
        <v>6.268836648583484E-2</v>
      </c>
      <c r="BL16" s="13">
        <v>48</v>
      </c>
      <c r="BM16" s="13">
        <v>54</v>
      </c>
      <c r="BN16" s="13">
        <f t="shared" si="32"/>
        <v>102</v>
      </c>
      <c r="BO16" s="2">
        <f t="shared" si="15"/>
        <v>5.2014278429372771E-2</v>
      </c>
      <c r="BP16" s="13">
        <f t="shared" si="33"/>
        <v>4020</v>
      </c>
      <c r="BQ16" s="2">
        <f t="shared" si="16"/>
        <v>5.515538176579543E-2</v>
      </c>
    </row>
    <row r="17" spans="1:69" x14ac:dyDescent="0.25">
      <c r="A17" s="4">
        <v>9</v>
      </c>
      <c r="B17" s="5">
        <v>2009</v>
      </c>
      <c r="C17" s="1" t="s">
        <v>178</v>
      </c>
      <c r="D17" s="13">
        <v>171</v>
      </c>
      <c r="E17" s="13">
        <v>153</v>
      </c>
      <c r="F17" s="13">
        <f t="shared" si="17"/>
        <v>324</v>
      </c>
      <c r="G17" s="2">
        <f t="shared" si="0"/>
        <v>8.5850556438791734E-2</v>
      </c>
      <c r="H17" s="13">
        <v>224</v>
      </c>
      <c r="I17" s="13">
        <v>210</v>
      </c>
      <c r="J17" s="13">
        <f t="shared" si="18"/>
        <v>434</v>
      </c>
      <c r="K17" s="2">
        <f t="shared" si="1"/>
        <v>8.0474689412200998E-2</v>
      </c>
      <c r="L17" s="13">
        <v>243</v>
      </c>
      <c r="M17" s="13">
        <v>236</v>
      </c>
      <c r="N17" s="13">
        <f t="shared" si="19"/>
        <v>479</v>
      </c>
      <c r="O17" s="2">
        <f t="shared" si="2"/>
        <v>8.5034617432984197E-2</v>
      </c>
      <c r="P17" s="13">
        <v>234</v>
      </c>
      <c r="Q17" s="13">
        <v>214</v>
      </c>
      <c r="R17" s="13">
        <f t="shared" si="20"/>
        <v>448</v>
      </c>
      <c r="S17" s="2">
        <f t="shared" si="3"/>
        <v>7.8582704788633578E-2</v>
      </c>
      <c r="T17" s="13">
        <v>216</v>
      </c>
      <c r="U17" s="13">
        <v>221</v>
      </c>
      <c r="V17" s="13">
        <f t="shared" si="21"/>
        <v>437</v>
      </c>
      <c r="W17" s="2">
        <f t="shared" si="4"/>
        <v>8.0880992041458447E-2</v>
      </c>
      <c r="X17" s="13">
        <v>205</v>
      </c>
      <c r="Y17" s="13">
        <v>165</v>
      </c>
      <c r="Z17" s="13">
        <f t="shared" si="22"/>
        <v>370</v>
      </c>
      <c r="AA17" s="2">
        <f t="shared" si="5"/>
        <v>6.7346195850018206E-2</v>
      </c>
      <c r="AB17" s="13">
        <v>224</v>
      </c>
      <c r="AC17" s="13">
        <v>247</v>
      </c>
      <c r="AD17" s="13">
        <f t="shared" si="23"/>
        <v>471</v>
      </c>
      <c r="AE17" s="2">
        <f t="shared" si="6"/>
        <v>8.6884338682899839E-2</v>
      </c>
      <c r="AF17" s="13">
        <v>219</v>
      </c>
      <c r="AG17" s="13">
        <v>214</v>
      </c>
      <c r="AH17" s="13">
        <f t="shared" si="24"/>
        <v>433</v>
      </c>
      <c r="AI17" s="2">
        <f t="shared" si="7"/>
        <v>8.9112986211154557E-2</v>
      </c>
      <c r="AJ17" s="13">
        <v>263</v>
      </c>
      <c r="AK17" s="13">
        <v>236</v>
      </c>
      <c r="AL17" s="13">
        <f t="shared" si="25"/>
        <v>499</v>
      </c>
      <c r="AM17" s="2">
        <f t="shared" si="8"/>
        <v>8.5930773204752883E-2</v>
      </c>
      <c r="AN17" s="13">
        <v>213</v>
      </c>
      <c r="AO17" s="13">
        <v>223</v>
      </c>
      <c r="AP17" s="13">
        <f t="shared" si="26"/>
        <v>436</v>
      </c>
      <c r="AQ17" s="2">
        <f t="shared" si="9"/>
        <v>7.6882384059248812E-2</v>
      </c>
      <c r="AR17" s="13">
        <v>202</v>
      </c>
      <c r="AS17" s="13">
        <v>209</v>
      </c>
      <c r="AT17" s="13">
        <f t="shared" si="27"/>
        <v>411</v>
      </c>
      <c r="AU17" s="2">
        <f t="shared" si="10"/>
        <v>8.1954137587238282E-2</v>
      </c>
      <c r="AV17" s="13">
        <v>197</v>
      </c>
      <c r="AW17" s="13">
        <v>178</v>
      </c>
      <c r="AX17" s="13">
        <f t="shared" si="28"/>
        <v>375</v>
      </c>
      <c r="AY17" s="2">
        <f t="shared" si="11"/>
        <v>8.2020997375328086E-2</v>
      </c>
      <c r="AZ17" s="13">
        <v>125</v>
      </c>
      <c r="BA17" s="13">
        <v>167</v>
      </c>
      <c r="BB17" s="13">
        <f t="shared" si="29"/>
        <v>292</v>
      </c>
      <c r="BC17" s="2">
        <f t="shared" si="12"/>
        <v>7.720782654680064E-2</v>
      </c>
      <c r="BD17" s="13">
        <v>120</v>
      </c>
      <c r="BE17" s="13">
        <v>100</v>
      </c>
      <c r="BF17" s="13">
        <f t="shared" si="30"/>
        <v>220</v>
      </c>
      <c r="BG17" s="2">
        <f t="shared" si="13"/>
        <v>8.0291970802919707E-2</v>
      </c>
      <c r="BH17" s="13">
        <v>69</v>
      </c>
      <c r="BI17" s="13">
        <v>80</v>
      </c>
      <c r="BJ17" s="13">
        <f t="shared" si="31"/>
        <v>149</v>
      </c>
      <c r="BK17" s="2">
        <f t="shared" si="14"/>
        <v>8.9813140446051834E-2</v>
      </c>
      <c r="BL17" s="13">
        <v>80</v>
      </c>
      <c r="BM17" s="13">
        <v>116</v>
      </c>
      <c r="BN17" s="13">
        <f t="shared" si="32"/>
        <v>196</v>
      </c>
      <c r="BO17" s="2">
        <f t="shared" si="15"/>
        <v>9.9949005609382968E-2</v>
      </c>
      <c r="BP17" s="13">
        <f t="shared" si="33"/>
        <v>5974</v>
      </c>
      <c r="BQ17" s="2">
        <f t="shared" si="16"/>
        <v>8.1964738972353707E-2</v>
      </c>
    </row>
    <row r="18" spans="1:69" x14ac:dyDescent="0.25">
      <c r="A18" s="4">
        <v>10</v>
      </c>
      <c r="B18" s="5">
        <v>2010</v>
      </c>
      <c r="C18" s="1" t="s">
        <v>179</v>
      </c>
      <c r="D18" s="13">
        <v>97</v>
      </c>
      <c r="E18" s="13">
        <v>125</v>
      </c>
      <c r="F18" s="13">
        <f t="shared" si="17"/>
        <v>222</v>
      </c>
      <c r="G18" s="2">
        <f t="shared" si="0"/>
        <v>5.8823529411764705E-2</v>
      </c>
      <c r="H18" s="13">
        <v>137</v>
      </c>
      <c r="I18" s="13">
        <v>134</v>
      </c>
      <c r="J18" s="13">
        <f t="shared" si="18"/>
        <v>271</v>
      </c>
      <c r="K18" s="2">
        <f t="shared" si="1"/>
        <v>5.0250324494715372E-2</v>
      </c>
      <c r="L18" s="13">
        <v>158</v>
      </c>
      <c r="M18" s="13">
        <v>147</v>
      </c>
      <c r="N18" s="13">
        <f t="shared" si="19"/>
        <v>305</v>
      </c>
      <c r="O18" s="2">
        <f t="shared" si="2"/>
        <v>5.4145215693236284E-2</v>
      </c>
      <c r="P18" s="13">
        <v>148</v>
      </c>
      <c r="Q18" s="13">
        <v>157</v>
      </c>
      <c r="R18" s="13">
        <f t="shared" si="20"/>
        <v>305</v>
      </c>
      <c r="S18" s="2">
        <f t="shared" si="3"/>
        <v>5.3499386072618837E-2</v>
      </c>
      <c r="T18" s="13">
        <v>164</v>
      </c>
      <c r="U18" s="13">
        <v>131</v>
      </c>
      <c r="V18" s="13">
        <f t="shared" si="21"/>
        <v>295</v>
      </c>
      <c r="W18" s="2">
        <f t="shared" si="4"/>
        <v>5.4599296687025727E-2</v>
      </c>
      <c r="X18" s="13">
        <v>153</v>
      </c>
      <c r="Y18" s="13">
        <v>157</v>
      </c>
      <c r="Z18" s="13">
        <f t="shared" si="22"/>
        <v>310</v>
      </c>
      <c r="AA18" s="2">
        <f t="shared" si="5"/>
        <v>5.6425191117582818E-2</v>
      </c>
      <c r="AB18" s="13">
        <v>133</v>
      </c>
      <c r="AC18" s="13">
        <v>135</v>
      </c>
      <c r="AD18" s="13">
        <f t="shared" si="23"/>
        <v>268</v>
      </c>
      <c r="AE18" s="2">
        <f t="shared" si="6"/>
        <v>4.9437373178380373E-2</v>
      </c>
      <c r="AF18" s="13">
        <v>162</v>
      </c>
      <c r="AG18" s="13">
        <v>134</v>
      </c>
      <c r="AH18" s="13">
        <f t="shared" si="24"/>
        <v>296</v>
      </c>
      <c r="AI18" s="2">
        <f t="shared" si="7"/>
        <v>6.0917884338341222E-2</v>
      </c>
      <c r="AJ18" s="13">
        <v>189</v>
      </c>
      <c r="AK18" s="13">
        <v>160</v>
      </c>
      <c r="AL18" s="13">
        <f t="shared" si="25"/>
        <v>349</v>
      </c>
      <c r="AM18" s="2">
        <f t="shared" si="8"/>
        <v>6.0099879455829175E-2</v>
      </c>
      <c r="AN18" s="13">
        <v>153</v>
      </c>
      <c r="AO18" s="13">
        <v>144</v>
      </c>
      <c r="AP18" s="13">
        <f t="shared" si="26"/>
        <v>297</v>
      </c>
      <c r="AQ18" s="2">
        <f t="shared" si="9"/>
        <v>5.2371715746781872E-2</v>
      </c>
      <c r="AR18" s="13">
        <v>116</v>
      </c>
      <c r="AS18" s="13">
        <v>132</v>
      </c>
      <c r="AT18" s="13">
        <f t="shared" si="27"/>
        <v>248</v>
      </c>
      <c r="AU18" s="2">
        <f t="shared" si="10"/>
        <v>4.945164506480558E-2</v>
      </c>
      <c r="AV18" s="13">
        <v>128</v>
      </c>
      <c r="AW18" s="13">
        <v>116</v>
      </c>
      <c r="AX18" s="13">
        <f t="shared" si="28"/>
        <v>244</v>
      </c>
      <c r="AY18" s="2">
        <f t="shared" si="11"/>
        <v>5.3368328958880142E-2</v>
      </c>
      <c r="AZ18" s="13">
        <v>90</v>
      </c>
      <c r="BA18" s="13">
        <v>112</v>
      </c>
      <c r="BB18" s="13">
        <f t="shared" si="29"/>
        <v>202</v>
      </c>
      <c r="BC18" s="2">
        <f t="shared" si="12"/>
        <v>5.3410893707033315E-2</v>
      </c>
      <c r="BD18" s="13">
        <v>84</v>
      </c>
      <c r="BE18" s="13">
        <v>89</v>
      </c>
      <c r="BF18" s="13">
        <f t="shared" si="30"/>
        <v>173</v>
      </c>
      <c r="BG18" s="2">
        <f t="shared" si="13"/>
        <v>6.3138686131386859E-2</v>
      </c>
      <c r="BH18" s="13">
        <v>34</v>
      </c>
      <c r="BI18" s="13">
        <v>27</v>
      </c>
      <c r="BJ18" s="13">
        <f t="shared" si="31"/>
        <v>61</v>
      </c>
      <c r="BK18" s="2">
        <f t="shared" si="14"/>
        <v>3.6769138034960819E-2</v>
      </c>
      <c r="BL18" s="13">
        <v>45</v>
      </c>
      <c r="BM18" s="13">
        <v>52</v>
      </c>
      <c r="BN18" s="13">
        <f t="shared" si="32"/>
        <v>97</v>
      </c>
      <c r="BO18" s="2">
        <f t="shared" si="15"/>
        <v>4.9464558898521166E-2</v>
      </c>
      <c r="BP18" s="13">
        <f t="shared" si="33"/>
        <v>3943</v>
      </c>
      <c r="BQ18" s="2">
        <f t="shared" si="16"/>
        <v>5.4098922960828702E-2</v>
      </c>
    </row>
    <row r="19" spans="1:69" x14ac:dyDescent="0.25">
      <c r="A19" s="4">
        <v>11</v>
      </c>
      <c r="B19" s="5">
        <v>2011</v>
      </c>
      <c r="C19" s="1" t="s">
        <v>180</v>
      </c>
      <c r="D19" s="13">
        <v>140</v>
      </c>
      <c r="E19" s="13">
        <v>134</v>
      </c>
      <c r="F19" s="13">
        <f t="shared" si="17"/>
        <v>274</v>
      </c>
      <c r="G19" s="2">
        <f t="shared" si="0"/>
        <v>7.2602013778484367E-2</v>
      </c>
      <c r="H19" s="13">
        <v>207</v>
      </c>
      <c r="I19" s="13">
        <v>207</v>
      </c>
      <c r="J19" s="13">
        <f t="shared" si="18"/>
        <v>414</v>
      </c>
      <c r="K19" s="2">
        <f t="shared" si="1"/>
        <v>7.6766178379380684E-2</v>
      </c>
      <c r="L19" s="13">
        <v>189</v>
      </c>
      <c r="M19" s="13">
        <v>199</v>
      </c>
      <c r="N19" s="13">
        <f t="shared" si="19"/>
        <v>388</v>
      </c>
      <c r="O19" s="2">
        <f t="shared" si="2"/>
        <v>6.8879815373690756E-2</v>
      </c>
      <c r="P19" s="13">
        <v>217</v>
      </c>
      <c r="Q19" s="13">
        <v>170</v>
      </c>
      <c r="R19" s="13">
        <f t="shared" si="20"/>
        <v>387</v>
      </c>
      <c r="S19" s="2">
        <f t="shared" si="3"/>
        <v>6.7882827574109808E-2</v>
      </c>
      <c r="T19" s="13">
        <v>181</v>
      </c>
      <c r="U19" s="13">
        <v>185</v>
      </c>
      <c r="V19" s="13">
        <f t="shared" si="21"/>
        <v>366</v>
      </c>
      <c r="W19" s="2">
        <f t="shared" si="4"/>
        <v>6.7740144364242083E-2</v>
      </c>
      <c r="X19" s="13">
        <v>185</v>
      </c>
      <c r="Y19" s="13">
        <v>172</v>
      </c>
      <c r="Z19" s="13">
        <f t="shared" si="22"/>
        <v>357</v>
      </c>
      <c r="AA19" s="2">
        <f t="shared" si="5"/>
        <v>6.4979978157990531E-2</v>
      </c>
      <c r="AB19" s="13">
        <v>193</v>
      </c>
      <c r="AC19" s="13">
        <v>195</v>
      </c>
      <c r="AD19" s="13">
        <f t="shared" si="23"/>
        <v>388</v>
      </c>
      <c r="AE19" s="2">
        <f t="shared" si="6"/>
        <v>7.1573510422431291E-2</v>
      </c>
      <c r="AF19" s="13">
        <v>195</v>
      </c>
      <c r="AG19" s="13">
        <v>163</v>
      </c>
      <c r="AH19" s="13">
        <f t="shared" si="24"/>
        <v>358</v>
      </c>
      <c r="AI19" s="2">
        <f t="shared" si="7"/>
        <v>7.3677711463264045E-2</v>
      </c>
      <c r="AJ19" s="13">
        <v>221</v>
      </c>
      <c r="AK19" s="13">
        <v>228</v>
      </c>
      <c r="AL19" s="13">
        <f t="shared" si="25"/>
        <v>449</v>
      </c>
      <c r="AM19" s="2">
        <f t="shared" si="8"/>
        <v>7.7320475288444976E-2</v>
      </c>
      <c r="AN19" s="13">
        <v>213</v>
      </c>
      <c r="AO19" s="13">
        <v>198</v>
      </c>
      <c r="AP19" s="13">
        <f t="shared" si="26"/>
        <v>411</v>
      </c>
      <c r="AQ19" s="2">
        <f t="shared" si="9"/>
        <v>7.2473990477869871E-2</v>
      </c>
      <c r="AR19" s="13">
        <v>166</v>
      </c>
      <c r="AS19" s="13">
        <v>167</v>
      </c>
      <c r="AT19" s="13">
        <f t="shared" si="27"/>
        <v>333</v>
      </c>
      <c r="AU19" s="2">
        <f t="shared" si="10"/>
        <v>6.6400797607178458E-2</v>
      </c>
      <c r="AV19" s="13">
        <v>114</v>
      </c>
      <c r="AW19" s="13">
        <v>141</v>
      </c>
      <c r="AX19" s="13">
        <f t="shared" si="28"/>
        <v>255</v>
      </c>
      <c r="AY19" s="2">
        <f t="shared" si="11"/>
        <v>5.57742782152231E-2</v>
      </c>
      <c r="AZ19" s="13">
        <v>107</v>
      </c>
      <c r="BA19" s="13">
        <v>121</v>
      </c>
      <c r="BB19" s="13">
        <f t="shared" si="29"/>
        <v>228</v>
      </c>
      <c r="BC19" s="2">
        <f t="shared" si="12"/>
        <v>6.0285563194077206E-2</v>
      </c>
      <c r="BD19" s="13">
        <v>91</v>
      </c>
      <c r="BE19" s="13">
        <v>83</v>
      </c>
      <c r="BF19" s="13">
        <f t="shared" si="30"/>
        <v>174</v>
      </c>
      <c r="BG19" s="2">
        <f t="shared" si="13"/>
        <v>6.3503649635036491E-2</v>
      </c>
      <c r="BH19" s="13">
        <v>67</v>
      </c>
      <c r="BI19" s="13">
        <v>55</v>
      </c>
      <c r="BJ19" s="13">
        <f t="shared" si="31"/>
        <v>122</v>
      </c>
      <c r="BK19" s="2">
        <f t="shared" si="14"/>
        <v>7.3538276069921638E-2</v>
      </c>
      <c r="BL19" s="13">
        <v>43</v>
      </c>
      <c r="BM19" s="13">
        <v>57</v>
      </c>
      <c r="BN19" s="13">
        <f t="shared" si="32"/>
        <v>100</v>
      </c>
      <c r="BO19" s="2">
        <f t="shared" si="15"/>
        <v>5.0994390617032127E-2</v>
      </c>
      <c r="BP19" s="13">
        <f t="shared" si="33"/>
        <v>5004</v>
      </c>
      <c r="BQ19" s="2">
        <f t="shared" si="16"/>
        <v>6.8656102078616998E-2</v>
      </c>
    </row>
    <row r="20" spans="1:69" x14ac:dyDescent="0.25">
      <c r="A20" s="4">
        <v>12</v>
      </c>
      <c r="B20" s="5">
        <v>2012</v>
      </c>
      <c r="C20" s="1" t="s">
        <v>181</v>
      </c>
      <c r="D20" s="13">
        <v>186</v>
      </c>
      <c r="E20" s="13">
        <v>191</v>
      </c>
      <c r="F20" s="13">
        <f t="shared" si="17"/>
        <v>377</v>
      </c>
      <c r="G20" s="2">
        <f t="shared" si="0"/>
        <v>9.9894011658717544E-2</v>
      </c>
      <c r="H20" s="13">
        <v>289</v>
      </c>
      <c r="I20" s="13">
        <v>279</v>
      </c>
      <c r="J20" s="13">
        <f t="shared" si="18"/>
        <v>568</v>
      </c>
      <c r="K20" s="2">
        <f t="shared" si="1"/>
        <v>0.10532171333209717</v>
      </c>
      <c r="L20" s="13">
        <v>301</v>
      </c>
      <c r="M20" s="13">
        <v>296</v>
      </c>
      <c r="N20" s="13">
        <f t="shared" si="19"/>
        <v>597</v>
      </c>
      <c r="O20" s="2">
        <f t="shared" si="2"/>
        <v>0.10598260252085923</v>
      </c>
      <c r="P20" s="13">
        <v>289</v>
      </c>
      <c r="Q20" s="13">
        <v>304</v>
      </c>
      <c r="R20" s="13">
        <f t="shared" si="20"/>
        <v>593</v>
      </c>
      <c r="S20" s="2">
        <f t="shared" si="3"/>
        <v>0.10401683915102614</v>
      </c>
      <c r="T20" s="13">
        <v>243</v>
      </c>
      <c r="U20" s="13">
        <v>262</v>
      </c>
      <c r="V20" s="13">
        <f t="shared" si="21"/>
        <v>505</v>
      </c>
      <c r="W20" s="2">
        <f t="shared" si="4"/>
        <v>9.3466592633722007E-2</v>
      </c>
      <c r="X20" s="13">
        <v>281</v>
      </c>
      <c r="Y20" s="13">
        <v>274</v>
      </c>
      <c r="Z20" s="13">
        <f t="shared" si="22"/>
        <v>555</v>
      </c>
      <c r="AA20" s="2">
        <f t="shared" si="5"/>
        <v>0.1010192937750273</v>
      </c>
      <c r="AB20" s="13">
        <v>264</v>
      </c>
      <c r="AC20" s="13">
        <v>272</v>
      </c>
      <c r="AD20" s="13">
        <f t="shared" si="23"/>
        <v>536</v>
      </c>
      <c r="AE20" s="2">
        <f t="shared" si="6"/>
        <v>9.8874746356760745E-2</v>
      </c>
      <c r="AF20" s="13">
        <v>243</v>
      </c>
      <c r="AG20" s="13">
        <v>242</v>
      </c>
      <c r="AH20" s="13">
        <f t="shared" si="24"/>
        <v>485</v>
      </c>
      <c r="AI20" s="2">
        <f t="shared" si="7"/>
        <v>9.9814776703025312E-2</v>
      </c>
      <c r="AJ20" s="13">
        <v>306</v>
      </c>
      <c r="AK20" s="13">
        <v>288</v>
      </c>
      <c r="AL20" s="13">
        <f t="shared" si="25"/>
        <v>594</v>
      </c>
      <c r="AM20" s="2">
        <f t="shared" si="8"/>
        <v>0.1022903392457379</v>
      </c>
      <c r="AN20" s="13">
        <v>294</v>
      </c>
      <c r="AO20" s="13">
        <v>282</v>
      </c>
      <c r="AP20" s="13">
        <f t="shared" si="26"/>
        <v>576</v>
      </c>
      <c r="AQ20" s="2">
        <f t="shared" si="9"/>
        <v>0.1015693881149709</v>
      </c>
      <c r="AR20" s="13">
        <v>214</v>
      </c>
      <c r="AS20" s="13">
        <v>220</v>
      </c>
      <c r="AT20" s="13">
        <f t="shared" si="27"/>
        <v>434</v>
      </c>
      <c r="AU20" s="2">
        <f t="shared" si="10"/>
        <v>8.6540378863409775E-2</v>
      </c>
      <c r="AV20" s="13">
        <v>209</v>
      </c>
      <c r="AW20" s="13">
        <v>194</v>
      </c>
      <c r="AX20" s="13">
        <f t="shared" si="28"/>
        <v>403</v>
      </c>
      <c r="AY20" s="2">
        <f t="shared" si="11"/>
        <v>8.8145231846019245E-2</v>
      </c>
      <c r="AZ20" s="13">
        <v>135</v>
      </c>
      <c r="BA20" s="13">
        <v>157</v>
      </c>
      <c r="BB20" s="13">
        <f t="shared" si="29"/>
        <v>292</v>
      </c>
      <c r="BC20" s="2">
        <f t="shared" si="12"/>
        <v>7.720782654680064E-2</v>
      </c>
      <c r="BD20" s="13">
        <v>118</v>
      </c>
      <c r="BE20" s="13">
        <v>120</v>
      </c>
      <c r="BF20" s="13">
        <f t="shared" si="30"/>
        <v>238</v>
      </c>
      <c r="BG20" s="2">
        <f t="shared" si="13"/>
        <v>8.6861313868613135E-2</v>
      </c>
      <c r="BH20" s="13">
        <v>68</v>
      </c>
      <c r="BI20" s="13">
        <v>59</v>
      </c>
      <c r="BJ20" s="13">
        <f t="shared" si="31"/>
        <v>127</v>
      </c>
      <c r="BK20" s="2">
        <f t="shared" si="14"/>
        <v>7.6552139843279091E-2</v>
      </c>
      <c r="BL20" s="13">
        <v>103</v>
      </c>
      <c r="BM20" s="13">
        <v>99</v>
      </c>
      <c r="BN20" s="13">
        <f t="shared" si="32"/>
        <v>202</v>
      </c>
      <c r="BO20" s="2">
        <f t="shared" si="15"/>
        <v>0.10300866904640489</v>
      </c>
      <c r="BP20" s="13">
        <f t="shared" si="33"/>
        <v>7082</v>
      </c>
      <c r="BQ20" s="2">
        <f t="shared" si="16"/>
        <v>9.7166769568498318E-2</v>
      </c>
    </row>
    <row r="21" spans="1:69" x14ac:dyDescent="0.25">
      <c r="A21" s="4">
        <v>13</v>
      </c>
      <c r="B21" s="5">
        <v>2013</v>
      </c>
      <c r="C21" s="1" t="s">
        <v>56</v>
      </c>
      <c r="D21" s="13">
        <v>210</v>
      </c>
      <c r="E21" s="13">
        <v>219</v>
      </c>
      <c r="F21" s="13">
        <f t="shared" si="17"/>
        <v>429</v>
      </c>
      <c r="G21" s="2">
        <f t="shared" si="0"/>
        <v>0.11367249602543721</v>
      </c>
      <c r="H21" s="13">
        <v>310</v>
      </c>
      <c r="I21" s="13">
        <v>293</v>
      </c>
      <c r="J21" s="13">
        <f t="shared" si="18"/>
        <v>603</v>
      </c>
      <c r="K21" s="2">
        <f t="shared" si="1"/>
        <v>0.11181160763953273</v>
      </c>
      <c r="L21" s="13">
        <v>337</v>
      </c>
      <c r="M21" s="13">
        <v>330</v>
      </c>
      <c r="N21" s="13">
        <f t="shared" si="19"/>
        <v>667</v>
      </c>
      <c r="O21" s="2">
        <f t="shared" si="2"/>
        <v>0.11840937333570034</v>
      </c>
      <c r="P21" s="13">
        <v>358</v>
      </c>
      <c r="Q21" s="13">
        <v>366</v>
      </c>
      <c r="R21" s="13">
        <f t="shared" si="20"/>
        <v>724</v>
      </c>
      <c r="S21" s="2">
        <f t="shared" si="3"/>
        <v>0.12699526398877389</v>
      </c>
      <c r="T21" s="13">
        <v>387</v>
      </c>
      <c r="U21" s="13">
        <v>368</v>
      </c>
      <c r="V21" s="13">
        <f t="shared" si="21"/>
        <v>755</v>
      </c>
      <c r="W21" s="2">
        <f t="shared" si="4"/>
        <v>0.13973718304645566</v>
      </c>
      <c r="X21" s="13">
        <v>399</v>
      </c>
      <c r="Y21" s="13">
        <v>350</v>
      </c>
      <c r="Z21" s="13">
        <f t="shared" si="22"/>
        <v>749</v>
      </c>
      <c r="AA21" s="2">
        <f t="shared" si="5"/>
        <v>0.13633054240990172</v>
      </c>
      <c r="AB21" s="13">
        <v>375</v>
      </c>
      <c r="AC21" s="13">
        <v>342</v>
      </c>
      <c r="AD21" s="13">
        <f t="shared" si="23"/>
        <v>717</v>
      </c>
      <c r="AE21" s="2">
        <f t="shared" si="6"/>
        <v>0.13226342003320421</v>
      </c>
      <c r="AF21" s="13">
        <v>262</v>
      </c>
      <c r="AG21" s="13">
        <v>273</v>
      </c>
      <c r="AH21" s="13">
        <f t="shared" si="24"/>
        <v>535</v>
      </c>
      <c r="AI21" s="2">
        <f t="shared" si="7"/>
        <v>0.11010495986828565</v>
      </c>
      <c r="AJ21" s="13">
        <v>333</v>
      </c>
      <c r="AK21" s="13">
        <v>311</v>
      </c>
      <c r="AL21" s="13">
        <f t="shared" si="25"/>
        <v>644</v>
      </c>
      <c r="AM21" s="2">
        <f t="shared" si="8"/>
        <v>0.1109006371620458</v>
      </c>
      <c r="AN21" s="13">
        <v>333</v>
      </c>
      <c r="AO21" s="13">
        <v>410</v>
      </c>
      <c r="AP21" s="13">
        <f t="shared" si="26"/>
        <v>743</v>
      </c>
      <c r="AQ21" s="2">
        <f t="shared" si="9"/>
        <v>0.13101745723858227</v>
      </c>
      <c r="AR21" s="13">
        <v>319</v>
      </c>
      <c r="AS21" s="13">
        <v>398</v>
      </c>
      <c r="AT21" s="13">
        <f t="shared" si="27"/>
        <v>717</v>
      </c>
      <c r="AU21" s="2">
        <f t="shared" si="10"/>
        <v>0.14297108673978065</v>
      </c>
      <c r="AV21" s="13">
        <v>339</v>
      </c>
      <c r="AW21" s="13">
        <v>358</v>
      </c>
      <c r="AX21" s="13">
        <f t="shared" si="28"/>
        <v>697</v>
      </c>
      <c r="AY21" s="2">
        <f t="shared" si="11"/>
        <v>0.15244969378827647</v>
      </c>
      <c r="AZ21" s="13">
        <v>264</v>
      </c>
      <c r="BA21" s="13">
        <v>312</v>
      </c>
      <c r="BB21" s="13">
        <f t="shared" si="29"/>
        <v>576</v>
      </c>
      <c r="BC21" s="2">
        <f t="shared" si="12"/>
        <v>0.15230037017451084</v>
      </c>
      <c r="BD21" s="13">
        <v>200</v>
      </c>
      <c r="BE21" s="13">
        <v>192</v>
      </c>
      <c r="BF21" s="13">
        <f t="shared" si="30"/>
        <v>392</v>
      </c>
      <c r="BG21" s="2">
        <f t="shared" si="13"/>
        <v>0.14306569343065692</v>
      </c>
      <c r="BH21" s="13">
        <v>104</v>
      </c>
      <c r="BI21" s="13">
        <v>128</v>
      </c>
      <c r="BJ21" s="13">
        <f t="shared" si="31"/>
        <v>232</v>
      </c>
      <c r="BK21" s="2">
        <f t="shared" si="14"/>
        <v>0.13984327908378541</v>
      </c>
      <c r="BL21" s="13">
        <v>93</v>
      </c>
      <c r="BM21" s="13">
        <v>138</v>
      </c>
      <c r="BN21" s="13">
        <f t="shared" si="32"/>
        <v>231</v>
      </c>
      <c r="BO21" s="2">
        <f t="shared" si="15"/>
        <v>0.11779704232534421</v>
      </c>
      <c r="BP21" s="13">
        <f t="shared" si="33"/>
        <v>9411</v>
      </c>
      <c r="BQ21" s="2">
        <f t="shared" si="16"/>
        <v>0.12912121835768678</v>
      </c>
    </row>
    <row r="22" spans="1:69" x14ac:dyDescent="0.25">
      <c r="A22" s="4">
        <v>14</v>
      </c>
      <c r="B22" s="5">
        <v>2014</v>
      </c>
      <c r="C22" s="1" t="s">
        <v>182</v>
      </c>
      <c r="D22" s="13">
        <v>198</v>
      </c>
      <c r="E22" s="13">
        <v>177</v>
      </c>
      <c r="F22" s="13">
        <f t="shared" si="17"/>
        <v>375</v>
      </c>
      <c r="G22" s="2">
        <f t="shared" si="0"/>
        <v>9.9364069952305248E-2</v>
      </c>
      <c r="H22" s="13">
        <v>308</v>
      </c>
      <c r="I22" s="13">
        <v>282</v>
      </c>
      <c r="J22" s="13">
        <f t="shared" si="18"/>
        <v>590</v>
      </c>
      <c r="K22" s="2">
        <f t="shared" si="1"/>
        <v>0.10940107546819952</v>
      </c>
      <c r="L22" s="13">
        <v>303</v>
      </c>
      <c r="M22" s="13">
        <v>306</v>
      </c>
      <c r="N22" s="13">
        <f t="shared" si="19"/>
        <v>609</v>
      </c>
      <c r="O22" s="2">
        <f t="shared" si="2"/>
        <v>0.10811290608911769</v>
      </c>
      <c r="P22" s="13">
        <v>342</v>
      </c>
      <c r="Q22" s="13">
        <v>274</v>
      </c>
      <c r="R22" s="13">
        <f t="shared" si="20"/>
        <v>616</v>
      </c>
      <c r="S22" s="2">
        <f t="shared" si="3"/>
        <v>0.10805121908437117</v>
      </c>
      <c r="T22" s="13">
        <v>310</v>
      </c>
      <c r="U22" s="13">
        <v>292</v>
      </c>
      <c r="V22" s="13">
        <f t="shared" si="21"/>
        <v>602</v>
      </c>
      <c r="W22" s="2">
        <f t="shared" si="4"/>
        <v>0.11141958171386267</v>
      </c>
      <c r="X22" s="13">
        <v>330</v>
      </c>
      <c r="Y22" s="13">
        <v>316</v>
      </c>
      <c r="Z22" s="13">
        <f t="shared" si="22"/>
        <v>646</v>
      </c>
      <c r="AA22" s="2">
        <f t="shared" si="5"/>
        <v>0.11758281761922097</v>
      </c>
      <c r="AB22" s="13">
        <v>318</v>
      </c>
      <c r="AC22" s="13">
        <v>298</v>
      </c>
      <c r="AD22" s="13">
        <f t="shared" si="23"/>
        <v>616</v>
      </c>
      <c r="AE22" s="2">
        <f t="shared" si="6"/>
        <v>0.11363217118612802</v>
      </c>
      <c r="AF22" s="13">
        <v>276</v>
      </c>
      <c r="AG22" s="13">
        <v>232</v>
      </c>
      <c r="AH22" s="13">
        <f t="shared" si="24"/>
        <v>508</v>
      </c>
      <c r="AI22" s="2">
        <f t="shared" si="7"/>
        <v>0.10454826095904507</v>
      </c>
      <c r="AJ22" s="13">
        <v>279</v>
      </c>
      <c r="AK22" s="13">
        <v>315</v>
      </c>
      <c r="AL22" s="13">
        <f t="shared" si="25"/>
        <v>594</v>
      </c>
      <c r="AM22" s="2">
        <f t="shared" si="8"/>
        <v>0.1022903392457379</v>
      </c>
      <c r="AN22" s="13">
        <v>281</v>
      </c>
      <c r="AO22" s="13">
        <v>296</v>
      </c>
      <c r="AP22" s="13">
        <f t="shared" si="26"/>
        <v>577</v>
      </c>
      <c r="AQ22" s="2">
        <f t="shared" si="9"/>
        <v>0.10174572385822606</v>
      </c>
      <c r="AR22" s="13">
        <v>271</v>
      </c>
      <c r="AS22" s="13">
        <v>293</v>
      </c>
      <c r="AT22" s="13">
        <f t="shared" si="27"/>
        <v>564</v>
      </c>
      <c r="AU22" s="2">
        <f t="shared" si="10"/>
        <v>0.11246261216350947</v>
      </c>
      <c r="AV22" s="13">
        <v>255</v>
      </c>
      <c r="AW22" s="13">
        <v>293</v>
      </c>
      <c r="AX22" s="13">
        <f t="shared" si="28"/>
        <v>548</v>
      </c>
      <c r="AY22" s="2">
        <f t="shared" si="11"/>
        <v>0.11986001749781278</v>
      </c>
      <c r="AZ22" s="13">
        <v>241</v>
      </c>
      <c r="BA22" s="13">
        <v>230</v>
      </c>
      <c r="BB22" s="13">
        <f t="shared" si="29"/>
        <v>471</v>
      </c>
      <c r="BC22" s="2">
        <f t="shared" si="12"/>
        <v>0.12453728186144897</v>
      </c>
      <c r="BD22" s="13">
        <v>136</v>
      </c>
      <c r="BE22" s="13">
        <v>139</v>
      </c>
      <c r="BF22" s="13">
        <f t="shared" si="30"/>
        <v>275</v>
      </c>
      <c r="BG22" s="2">
        <f t="shared" si="13"/>
        <v>0.10036496350364964</v>
      </c>
      <c r="BH22" s="13">
        <v>66</v>
      </c>
      <c r="BI22" s="13">
        <v>91</v>
      </c>
      <c r="BJ22" s="13">
        <f t="shared" si="31"/>
        <v>157</v>
      </c>
      <c r="BK22" s="2">
        <f t="shared" si="14"/>
        <v>9.4635322483423753E-2</v>
      </c>
      <c r="BL22" s="13">
        <v>72</v>
      </c>
      <c r="BM22" s="13">
        <v>93</v>
      </c>
      <c r="BN22" s="13">
        <f t="shared" si="32"/>
        <v>165</v>
      </c>
      <c r="BO22" s="2">
        <f t="shared" si="15"/>
        <v>8.4140744518103008E-2</v>
      </c>
      <c r="BP22" s="13">
        <f t="shared" si="33"/>
        <v>7913</v>
      </c>
      <c r="BQ22" s="2">
        <f t="shared" si="16"/>
        <v>0.10856829251560678</v>
      </c>
    </row>
    <row r="23" spans="1:69" x14ac:dyDescent="0.25">
      <c r="A23" s="17" t="s">
        <v>211</v>
      </c>
      <c r="B23" s="17"/>
      <c r="C23" s="17"/>
      <c r="D23" s="14">
        <f>SUM(D9:D22)</f>
        <v>1956</v>
      </c>
      <c r="E23" s="14">
        <f>SUM(E9:E22)</f>
        <v>1818</v>
      </c>
      <c r="F23" s="14">
        <f>SUM(F9:F22)</f>
        <v>3774</v>
      </c>
      <c r="G23" s="12">
        <f>'KAB SUKOHARJO'!G18</f>
        <v>8.1892155799066946E-2</v>
      </c>
      <c r="H23" s="14">
        <f>SUM(H9:H22)</f>
        <v>2778</v>
      </c>
      <c r="I23" s="14">
        <f>SUM(I9:I22)</f>
        <v>2615</v>
      </c>
      <c r="J23" s="14">
        <f>SUM(J9:J22)</f>
        <v>5393</v>
      </c>
      <c r="K23" s="12">
        <f>'KAB SUKOHARJO'!K18</f>
        <v>8.1592205395101133E-2</v>
      </c>
      <c r="L23" s="14">
        <f>SUM(L9:L22)</f>
        <v>2885</v>
      </c>
      <c r="M23" s="14">
        <f>SUM(M9:M22)</f>
        <v>2748</v>
      </c>
      <c r="N23" s="14">
        <f>SUM(N9:N22)</f>
        <v>5633</v>
      </c>
      <c r="O23" s="12">
        <f>'KAB SUKOHARJO'!O18</f>
        <v>8.0757541002408534E-2</v>
      </c>
      <c r="P23" s="14">
        <f>SUM(P9:P22)</f>
        <v>2949</v>
      </c>
      <c r="Q23" s="14">
        <f>SUM(Q9:Q22)</f>
        <v>2752</v>
      </c>
      <c r="R23" s="14">
        <f>SUM(R9:R22)</f>
        <v>5701</v>
      </c>
      <c r="S23" s="12">
        <f>'KAB SUKOHARJO'!S18</f>
        <v>7.9387846042444157E-2</v>
      </c>
      <c r="T23" s="14">
        <f>SUM(T9:T22)</f>
        <v>2756</v>
      </c>
      <c r="U23" s="14">
        <f>SUM(U9:U22)</f>
        <v>2647</v>
      </c>
      <c r="V23" s="14">
        <f>SUM(V9:V22)</f>
        <v>5403</v>
      </c>
      <c r="W23" s="12">
        <f>'KAB SUKOHARJO'!W18</f>
        <v>7.9137006766851217E-2</v>
      </c>
      <c r="X23" s="14">
        <f>SUM(X9:X22)</f>
        <v>2847</v>
      </c>
      <c r="Y23" s="14">
        <f>SUM(Y9:Y22)</f>
        <v>2647</v>
      </c>
      <c r="Z23" s="14">
        <f>SUM(Z9:Z22)</f>
        <v>5494</v>
      </c>
      <c r="AA23" s="12">
        <f>'KAB SUKOHARJO'!AA18</f>
        <v>8.216678631251495E-2</v>
      </c>
      <c r="AB23" s="14">
        <f>SUM(AB9:AB22)</f>
        <v>2749</v>
      </c>
      <c r="AC23" s="14">
        <f>SUM(AC9:AC22)</f>
        <v>2672</v>
      </c>
      <c r="AD23" s="14">
        <f>SUM(AD9:AD22)</f>
        <v>5421</v>
      </c>
      <c r="AE23" s="12">
        <f>'KAB SUKOHARJO'!AE18</f>
        <v>8.3776349137664588E-2</v>
      </c>
      <c r="AF23" s="14">
        <f>SUM(AF9:AF22)</f>
        <v>2468</v>
      </c>
      <c r="AG23" s="14">
        <f>SUM(AG9:AG22)</f>
        <v>2391</v>
      </c>
      <c r="AH23" s="14">
        <f>SUM(AH9:AH22)</f>
        <v>4859</v>
      </c>
      <c r="AI23" s="12">
        <f>'KAB SUKOHARJO'!AI18</f>
        <v>8.0271591885283822E-2</v>
      </c>
      <c r="AJ23" s="14">
        <f>SUM(AJ9:AJ22)</f>
        <v>2942</v>
      </c>
      <c r="AK23" s="14">
        <f>SUM(AK9:AK22)</f>
        <v>2865</v>
      </c>
      <c r="AL23" s="14">
        <f>SUM(AL9:AL22)</f>
        <v>5807</v>
      </c>
      <c r="AM23" s="12">
        <f>'KAB SUKOHARJO'!AM18</f>
        <v>8.2005874710501039E-2</v>
      </c>
      <c r="AN23" s="14">
        <f>SUM(AN9:AN22)</f>
        <v>2809</v>
      </c>
      <c r="AO23" s="14">
        <f>SUM(AO9:AO22)</f>
        <v>2862</v>
      </c>
      <c r="AP23" s="14">
        <f>SUM(AP9:AP22)</f>
        <v>5671</v>
      </c>
      <c r="AQ23" s="12">
        <f>'KAB SUKOHARJO'!AQ18</f>
        <v>8.0806497577657455E-2</v>
      </c>
      <c r="AR23" s="14">
        <f>SUM(AR9:AR22)</f>
        <v>2404</v>
      </c>
      <c r="AS23" s="14">
        <f>SUM(AS9:AS22)</f>
        <v>2611</v>
      </c>
      <c r="AT23" s="14">
        <f>SUM(AT9:AT22)</f>
        <v>5015</v>
      </c>
      <c r="AU23" s="12">
        <f>'KAB SUKOHARJO'!AU18</f>
        <v>8.092625463934161E-2</v>
      </c>
      <c r="AV23" s="14">
        <f>SUM(AV9:AV22)</f>
        <v>2244</v>
      </c>
      <c r="AW23" s="14">
        <f>SUM(AW9:AW22)</f>
        <v>2328</v>
      </c>
      <c r="AX23" s="14">
        <f>SUM(AX9:AX22)</f>
        <v>4572</v>
      </c>
      <c r="AY23" s="12">
        <f>'KAB SUKOHARJO'!AY18</f>
        <v>7.9604415503012158E-2</v>
      </c>
      <c r="AZ23" s="14">
        <f>SUM(AZ9:AZ22)</f>
        <v>1790</v>
      </c>
      <c r="BA23" s="14">
        <f>SUM(BA9:BA22)</f>
        <v>1992</v>
      </c>
      <c r="BB23" s="14">
        <f>SUM(BB9:BB22)</f>
        <v>3782</v>
      </c>
      <c r="BC23" s="12">
        <f>'KAB SUKOHARJO'!BC18</f>
        <v>7.7652759526938245E-2</v>
      </c>
      <c r="BD23" s="14">
        <f>SUM(BD9:BD22)</f>
        <v>1359</v>
      </c>
      <c r="BE23" s="14">
        <f>SUM(BE9:BE22)</f>
        <v>1381</v>
      </c>
      <c r="BF23" s="14">
        <f>SUM(BF9:BF22)</f>
        <v>2740</v>
      </c>
      <c r="BG23" s="12">
        <f>'KAB SUKOHARJO'!BG18</f>
        <v>7.087612198970486E-2</v>
      </c>
      <c r="BH23" s="14">
        <f>SUM(BH9:BH22)</f>
        <v>788</v>
      </c>
      <c r="BI23" s="14">
        <f>SUM(BI9:BI22)</f>
        <v>871</v>
      </c>
      <c r="BJ23" s="14">
        <f>SUM(BJ9:BJ22)</f>
        <v>1659</v>
      </c>
      <c r="BK23" s="12">
        <f>'KAB SUKOHARJO'!BK18</f>
        <v>6.7524115755627015E-2</v>
      </c>
      <c r="BL23" s="14">
        <f>SUM(BL9:BL22)</f>
        <v>850</v>
      </c>
      <c r="BM23" s="14">
        <f>SUM(BM9:BM22)</f>
        <v>1111</v>
      </c>
      <c r="BN23" s="14">
        <f>SUM(BN9:BN22)</f>
        <v>1961</v>
      </c>
      <c r="BO23" s="12">
        <f>'KAB SUKOHARJO'!BO18</f>
        <v>6.3388931988621666E-2</v>
      </c>
      <c r="BP23" s="15">
        <f>SUM(BP9:BP22)</f>
        <v>72885</v>
      </c>
      <c r="BQ23" s="12">
        <f>'KAB SUKOHARJO'!BQ18</f>
        <v>7.9448390430221449E-2</v>
      </c>
    </row>
    <row r="24" spans="1:69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</sheetData>
  <mergeCells count="23">
    <mergeCell ref="BL7:BO7"/>
    <mergeCell ref="BP7:BQ7"/>
    <mergeCell ref="A23:C23"/>
    <mergeCell ref="AN7:AQ7"/>
    <mergeCell ref="AR7:AU7"/>
    <mergeCell ref="AV7:AY7"/>
    <mergeCell ref="AZ7:BC7"/>
    <mergeCell ref="BD7:BG7"/>
    <mergeCell ref="BH7:BK7"/>
    <mergeCell ref="P7:S7"/>
    <mergeCell ref="T7:W7"/>
    <mergeCell ref="X7:AA7"/>
    <mergeCell ref="AB7:AE7"/>
    <mergeCell ref="AF7:AI7"/>
    <mergeCell ref="AJ7:AM7"/>
    <mergeCell ref="A1:M2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EAD3E-8968-44E5-BFA5-22CBBD6C3FA8}">
  <dimension ref="A1:BQ24"/>
  <sheetViews>
    <sheetView workbookViewId="0">
      <selection sqref="A1:M2"/>
    </sheetView>
  </sheetViews>
  <sheetFormatPr defaultRowHeight="15" x14ac:dyDescent="0.25"/>
  <cols>
    <col min="1" max="1" width="4.28515625" style="6" customWidth="1"/>
    <col min="3" max="3" width="17.140625" customWidth="1"/>
    <col min="4" max="4" width="10.140625" bestFit="1" customWidth="1"/>
    <col min="5" max="5" width="12.85546875" customWidth="1"/>
    <col min="6" max="6" width="10.140625" bestFit="1" customWidth="1"/>
    <col min="8" max="8" width="10.140625" bestFit="1" customWidth="1"/>
    <col min="9" max="9" width="12.85546875" customWidth="1"/>
    <col min="10" max="10" width="10.140625" bestFit="1" customWidth="1"/>
    <col min="12" max="12" width="10.140625" bestFit="1" customWidth="1"/>
    <col min="13" max="13" width="12.85546875" customWidth="1"/>
    <col min="14" max="14" width="10.140625" bestFit="1" customWidth="1"/>
    <col min="16" max="16" width="10.140625" bestFit="1" customWidth="1"/>
    <col min="17" max="17" width="12.85546875" customWidth="1"/>
    <col min="18" max="18" width="10.140625" bestFit="1" customWidth="1"/>
    <col min="20" max="20" width="10.140625" bestFit="1" customWidth="1"/>
    <col min="21" max="21" width="12.85546875" customWidth="1"/>
    <col min="22" max="22" width="10.140625" bestFit="1" customWidth="1"/>
    <col min="24" max="24" width="10.140625" bestFit="1" customWidth="1"/>
    <col min="25" max="25" width="12.85546875" customWidth="1"/>
    <col min="26" max="26" width="10.140625" bestFit="1" customWidth="1"/>
    <col min="28" max="28" width="10.140625" bestFit="1" customWidth="1"/>
    <col min="29" max="29" width="12.85546875" customWidth="1"/>
    <col min="30" max="30" width="10.140625" bestFit="1" customWidth="1"/>
    <col min="32" max="32" width="10.140625" bestFit="1" customWidth="1"/>
    <col min="33" max="33" width="12.85546875" customWidth="1"/>
    <col min="34" max="34" width="10.140625" bestFit="1" customWidth="1"/>
    <col min="36" max="36" width="10.140625" bestFit="1" customWidth="1"/>
    <col min="37" max="37" width="12.85546875" customWidth="1"/>
    <col min="38" max="38" width="10.140625" bestFit="1" customWidth="1"/>
    <col min="40" max="40" width="10.140625" bestFit="1" customWidth="1"/>
    <col min="41" max="41" width="12.85546875" customWidth="1"/>
    <col min="42" max="42" width="10.140625" bestFit="1" customWidth="1"/>
    <col min="44" max="44" width="10.140625" bestFit="1" customWidth="1"/>
    <col min="45" max="45" width="12.85546875" customWidth="1"/>
    <col min="46" max="46" width="10.140625" bestFit="1" customWidth="1"/>
    <col min="48" max="48" width="10.140625" bestFit="1" customWidth="1"/>
    <col min="49" max="49" width="12.85546875" customWidth="1"/>
    <col min="50" max="50" width="10.140625" bestFit="1" customWidth="1"/>
    <col min="52" max="52" width="10.140625" bestFit="1" customWidth="1"/>
    <col min="53" max="53" width="12.85546875" customWidth="1"/>
    <col min="54" max="54" width="10.140625" bestFit="1" customWidth="1"/>
    <col min="56" max="56" width="10.140625" bestFit="1" customWidth="1"/>
    <col min="57" max="57" width="12.85546875" customWidth="1"/>
    <col min="58" max="58" width="10.140625" bestFit="1" customWidth="1"/>
    <col min="60" max="60" width="10.140625" bestFit="1" customWidth="1"/>
    <col min="61" max="61" width="12.85546875" customWidth="1"/>
    <col min="62" max="62" width="10.140625" bestFit="1" customWidth="1"/>
    <col min="64" max="64" width="10.140625" bestFit="1" customWidth="1"/>
    <col min="65" max="65" width="12.85546875" customWidth="1"/>
    <col min="66" max="66" width="10.140625" bestFit="1" customWidth="1"/>
    <col min="68" max="68" width="11.140625" bestFit="1" customWidth="1"/>
  </cols>
  <sheetData>
    <row r="1" spans="1:69" ht="14.45" customHeight="1" x14ac:dyDescent="0.25">
      <c r="A1" s="20" t="s">
        <v>209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69" ht="14.4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6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69" x14ac:dyDescent="0.25">
      <c r="A5" s="19" t="s">
        <v>70</v>
      </c>
      <c r="B5" s="19"/>
      <c r="C5" s="19"/>
      <c r="D5" s="19"/>
    </row>
    <row r="6" spans="1:69" x14ac:dyDescent="0.25">
      <c r="A6" s="21" t="s">
        <v>183</v>
      </c>
      <c r="B6" s="21"/>
      <c r="C6" s="21"/>
      <c r="D6" s="21"/>
    </row>
    <row r="7" spans="1:69" s="7" customFormat="1" x14ac:dyDescent="0.25">
      <c r="A7" s="18" t="s">
        <v>67</v>
      </c>
      <c r="B7" s="17" t="s">
        <v>68</v>
      </c>
      <c r="C7" s="17"/>
      <c r="D7" s="17" t="s">
        <v>35</v>
      </c>
      <c r="E7" s="17"/>
      <c r="F7" s="17"/>
      <c r="G7" s="17"/>
      <c r="H7" s="17" t="s">
        <v>38</v>
      </c>
      <c r="I7" s="17"/>
      <c r="J7" s="17"/>
      <c r="K7" s="17"/>
      <c r="L7" s="17" t="s">
        <v>39</v>
      </c>
      <c r="M7" s="17"/>
      <c r="N7" s="17"/>
      <c r="O7" s="17"/>
      <c r="P7" s="17" t="s">
        <v>40</v>
      </c>
      <c r="Q7" s="17"/>
      <c r="R7" s="17"/>
      <c r="S7" s="17"/>
      <c r="T7" s="17" t="s">
        <v>41</v>
      </c>
      <c r="U7" s="17"/>
      <c r="V7" s="17"/>
      <c r="W7" s="17"/>
      <c r="X7" s="17" t="s">
        <v>42</v>
      </c>
      <c r="Y7" s="17"/>
      <c r="Z7" s="17"/>
      <c r="AA7" s="17"/>
      <c r="AB7" s="17" t="s">
        <v>43</v>
      </c>
      <c r="AC7" s="17"/>
      <c r="AD7" s="17"/>
      <c r="AE7" s="17"/>
      <c r="AF7" s="17" t="s">
        <v>44</v>
      </c>
      <c r="AG7" s="17"/>
      <c r="AH7" s="17"/>
      <c r="AI7" s="17"/>
      <c r="AJ7" s="17" t="s">
        <v>45</v>
      </c>
      <c r="AK7" s="17"/>
      <c r="AL7" s="17"/>
      <c r="AM7" s="17"/>
      <c r="AN7" s="17" t="s">
        <v>46</v>
      </c>
      <c r="AO7" s="17"/>
      <c r="AP7" s="17"/>
      <c r="AQ7" s="17"/>
      <c r="AR7" s="17" t="s">
        <v>47</v>
      </c>
      <c r="AS7" s="17"/>
      <c r="AT7" s="17"/>
      <c r="AU7" s="17"/>
      <c r="AV7" s="17" t="s">
        <v>48</v>
      </c>
      <c r="AW7" s="17"/>
      <c r="AX7" s="17"/>
      <c r="AY7" s="17"/>
      <c r="AZ7" s="17" t="s">
        <v>49</v>
      </c>
      <c r="BA7" s="17"/>
      <c r="BB7" s="17"/>
      <c r="BC7" s="17"/>
      <c r="BD7" s="17" t="s">
        <v>50</v>
      </c>
      <c r="BE7" s="17"/>
      <c r="BF7" s="17"/>
      <c r="BG7" s="17"/>
      <c r="BH7" s="17" t="s">
        <v>51</v>
      </c>
      <c r="BI7" s="17"/>
      <c r="BJ7" s="17"/>
      <c r="BK7" s="17"/>
      <c r="BL7" s="17" t="s">
        <v>52</v>
      </c>
      <c r="BM7" s="17"/>
      <c r="BN7" s="17"/>
      <c r="BO7" s="17"/>
      <c r="BP7" s="17" t="s">
        <v>36</v>
      </c>
      <c r="BQ7" s="17"/>
    </row>
    <row r="8" spans="1:69" s="7" customFormat="1" x14ac:dyDescent="0.25">
      <c r="A8" s="18"/>
      <c r="B8" s="11" t="s">
        <v>65</v>
      </c>
      <c r="C8" s="11" t="s">
        <v>66</v>
      </c>
      <c r="D8" s="11" t="s">
        <v>212</v>
      </c>
      <c r="E8" s="11" t="s">
        <v>213</v>
      </c>
      <c r="F8" s="11" t="s">
        <v>36</v>
      </c>
      <c r="G8" s="11" t="s">
        <v>37</v>
      </c>
      <c r="H8" s="11" t="s">
        <v>212</v>
      </c>
      <c r="I8" s="11" t="s">
        <v>213</v>
      </c>
      <c r="J8" s="11" t="s">
        <v>36</v>
      </c>
      <c r="K8" s="11" t="s">
        <v>37</v>
      </c>
      <c r="L8" s="11" t="s">
        <v>212</v>
      </c>
      <c r="M8" s="11" t="s">
        <v>213</v>
      </c>
      <c r="N8" s="11" t="s">
        <v>36</v>
      </c>
      <c r="O8" s="11" t="s">
        <v>37</v>
      </c>
      <c r="P8" s="11" t="s">
        <v>212</v>
      </c>
      <c r="Q8" s="11" t="s">
        <v>213</v>
      </c>
      <c r="R8" s="11" t="s">
        <v>36</v>
      </c>
      <c r="S8" s="11" t="s">
        <v>37</v>
      </c>
      <c r="T8" s="11" t="s">
        <v>212</v>
      </c>
      <c r="U8" s="11" t="s">
        <v>213</v>
      </c>
      <c r="V8" s="11" t="s">
        <v>36</v>
      </c>
      <c r="W8" s="11" t="s">
        <v>37</v>
      </c>
      <c r="X8" s="11" t="s">
        <v>212</v>
      </c>
      <c r="Y8" s="11" t="s">
        <v>213</v>
      </c>
      <c r="Z8" s="11" t="s">
        <v>36</v>
      </c>
      <c r="AA8" s="11" t="s">
        <v>37</v>
      </c>
      <c r="AB8" s="11" t="s">
        <v>212</v>
      </c>
      <c r="AC8" s="11" t="s">
        <v>213</v>
      </c>
      <c r="AD8" s="11" t="s">
        <v>36</v>
      </c>
      <c r="AE8" s="11" t="s">
        <v>37</v>
      </c>
      <c r="AF8" s="11" t="s">
        <v>212</v>
      </c>
      <c r="AG8" s="11" t="s">
        <v>213</v>
      </c>
      <c r="AH8" s="11" t="s">
        <v>36</v>
      </c>
      <c r="AI8" s="11" t="s">
        <v>37</v>
      </c>
      <c r="AJ8" s="11" t="s">
        <v>212</v>
      </c>
      <c r="AK8" s="11" t="s">
        <v>213</v>
      </c>
      <c r="AL8" s="11" t="s">
        <v>36</v>
      </c>
      <c r="AM8" s="11" t="s">
        <v>37</v>
      </c>
      <c r="AN8" s="11" t="s">
        <v>212</v>
      </c>
      <c r="AO8" s="11" t="s">
        <v>213</v>
      </c>
      <c r="AP8" s="11" t="s">
        <v>36</v>
      </c>
      <c r="AQ8" s="11" t="s">
        <v>37</v>
      </c>
      <c r="AR8" s="11" t="s">
        <v>212</v>
      </c>
      <c r="AS8" s="11" t="s">
        <v>213</v>
      </c>
      <c r="AT8" s="11" t="s">
        <v>36</v>
      </c>
      <c r="AU8" s="11" t="s">
        <v>37</v>
      </c>
      <c r="AV8" s="11" t="s">
        <v>212</v>
      </c>
      <c r="AW8" s="11" t="s">
        <v>213</v>
      </c>
      <c r="AX8" s="11" t="s">
        <v>36</v>
      </c>
      <c r="AY8" s="11" t="s">
        <v>37</v>
      </c>
      <c r="AZ8" s="11" t="s">
        <v>212</v>
      </c>
      <c r="BA8" s="11" t="s">
        <v>213</v>
      </c>
      <c r="BB8" s="11" t="s">
        <v>36</v>
      </c>
      <c r="BC8" s="11" t="s">
        <v>37</v>
      </c>
      <c r="BD8" s="11" t="s">
        <v>212</v>
      </c>
      <c r="BE8" s="11" t="s">
        <v>213</v>
      </c>
      <c r="BF8" s="11" t="s">
        <v>36</v>
      </c>
      <c r="BG8" s="11" t="s">
        <v>37</v>
      </c>
      <c r="BH8" s="11" t="s">
        <v>212</v>
      </c>
      <c r="BI8" s="11" t="s">
        <v>213</v>
      </c>
      <c r="BJ8" s="11" t="s">
        <v>36</v>
      </c>
      <c r="BK8" s="11" t="s">
        <v>37</v>
      </c>
      <c r="BL8" s="11" t="s">
        <v>212</v>
      </c>
      <c r="BM8" s="11" t="s">
        <v>213</v>
      </c>
      <c r="BN8" s="11" t="s">
        <v>36</v>
      </c>
      <c r="BO8" s="11" t="s">
        <v>37</v>
      </c>
      <c r="BP8" s="11" t="s">
        <v>210</v>
      </c>
      <c r="BQ8" s="11" t="s">
        <v>37</v>
      </c>
    </row>
    <row r="9" spans="1:69" x14ac:dyDescent="0.25">
      <c r="A9" s="4">
        <v>1</v>
      </c>
      <c r="B9" s="5">
        <v>2001</v>
      </c>
      <c r="C9" s="1" t="s">
        <v>184</v>
      </c>
      <c r="D9" s="13">
        <v>61</v>
      </c>
      <c r="E9" s="13">
        <v>53</v>
      </c>
      <c r="F9" s="13">
        <f>SUM(D9:E9)</f>
        <v>114</v>
      </c>
      <c r="G9" s="2">
        <f t="shared" ref="G9:G22" si="0">F9/$F$23</f>
        <v>4.1364296081277216E-2</v>
      </c>
      <c r="H9" s="13">
        <v>80</v>
      </c>
      <c r="I9" s="13">
        <v>75</v>
      </c>
      <c r="J9" s="13">
        <f>SUM(H9:I9)</f>
        <v>155</v>
      </c>
      <c r="K9" s="2">
        <f t="shared" ref="K9:K22" si="1">J9/$J$23</f>
        <v>3.9250443150164599E-2</v>
      </c>
      <c r="L9" s="13">
        <v>105</v>
      </c>
      <c r="M9" s="13">
        <v>86</v>
      </c>
      <c r="N9" s="13">
        <f>SUM(L9:M9)</f>
        <v>191</v>
      </c>
      <c r="O9" s="2">
        <f t="shared" ref="O9:O22" si="2">N9/$N$23</f>
        <v>4.5476190476190476E-2</v>
      </c>
      <c r="P9" s="13">
        <v>117</v>
      </c>
      <c r="Q9" s="13">
        <v>108</v>
      </c>
      <c r="R9" s="13">
        <f>SUM(P9:Q9)</f>
        <v>225</v>
      </c>
      <c r="S9" s="2">
        <f t="shared" ref="S9:S22" si="3">R9/$R$23</f>
        <v>5.1867219917012451E-2</v>
      </c>
      <c r="T9" s="13">
        <v>90</v>
      </c>
      <c r="U9" s="13">
        <v>92</v>
      </c>
      <c r="V9" s="13">
        <f>SUM(T9:U9)</f>
        <v>182</v>
      </c>
      <c r="W9" s="2">
        <f t="shared" ref="W9:W22" si="4">V9/$V$23</f>
        <v>4.5717156493343382E-2</v>
      </c>
      <c r="X9" s="13">
        <v>83</v>
      </c>
      <c r="Y9" s="13">
        <v>99</v>
      </c>
      <c r="Z9" s="13">
        <f>SUM(X9:Y9)</f>
        <v>182</v>
      </c>
      <c r="AA9" s="2">
        <f t="shared" ref="AA9:AA22" si="5">Z9/$Z$23</f>
        <v>4.4651619234543673E-2</v>
      </c>
      <c r="AB9" s="13">
        <v>97</v>
      </c>
      <c r="AC9" s="13">
        <v>74</v>
      </c>
      <c r="AD9" s="13">
        <f>SUM(AB9:AC9)</f>
        <v>171</v>
      </c>
      <c r="AE9" s="2">
        <f t="shared" ref="AE9:AE22" si="6">AD9/$AD$23</f>
        <v>4.3891170431211497E-2</v>
      </c>
      <c r="AF9" s="13">
        <v>76</v>
      </c>
      <c r="AG9" s="13">
        <v>72</v>
      </c>
      <c r="AH9" s="13">
        <f>SUM(AF9:AG9)</f>
        <v>148</v>
      </c>
      <c r="AI9" s="2">
        <f t="shared" ref="AI9:AI22" si="7">AH9/$AH$23</f>
        <v>4.1019955654101999E-2</v>
      </c>
      <c r="AJ9" s="13">
        <v>103</v>
      </c>
      <c r="AK9" s="13">
        <v>93</v>
      </c>
      <c r="AL9" s="13">
        <f>SUM(AJ9:AK9)</f>
        <v>196</v>
      </c>
      <c r="AM9" s="2">
        <f t="shared" ref="AM9:AM22" si="8">AL9/$AL$23</f>
        <v>4.5171698548052544E-2</v>
      </c>
      <c r="AN9" s="13">
        <v>89</v>
      </c>
      <c r="AO9" s="13">
        <v>104</v>
      </c>
      <c r="AP9" s="13">
        <f>SUM(AN9:AO9)</f>
        <v>193</v>
      </c>
      <c r="AQ9" s="2">
        <f t="shared" ref="AQ9:AQ22" si="9">AP9/$AP$23</f>
        <v>4.3883583447021375E-2</v>
      </c>
      <c r="AR9" s="13">
        <v>95</v>
      </c>
      <c r="AS9" s="13">
        <v>91</v>
      </c>
      <c r="AT9" s="13">
        <f>SUM(AR9:AS9)</f>
        <v>186</v>
      </c>
      <c r="AU9" s="2">
        <f t="shared" ref="AU9:AU22" si="10">AT9/$AT$23</f>
        <v>4.9206349206349205E-2</v>
      </c>
      <c r="AV9" s="13">
        <v>82</v>
      </c>
      <c r="AW9" s="13">
        <v>83</v>
      </c>
      <c r="AX9" s="13">
        <f>SUM(AV9:AW9)</f>
        <v>165</v>
      </c>
      <c r="AY9" s="2">
        <f t="shared" ref="AY9:AY22" si="11">AX9/$AX$23</f>
        <v>4.9209662988368624E-2</v>
      </c>
      <c r="AZ9" s="13">
        <v>56</v>
      </c>
      <c r="BA9" s="13">
        <v>72</v>
      </c>
      <c r="BB9" s="13">
        <f>SUM(AZ9:BA9)</f>
        <v>128</v>
      </c>
      <c r="BC9" s="2">
        <f t="shared" ref="BC9:BC22" si="12">BB9/$BB$23</f>
        <v>4.5007032348804502E-2</v>
      </c>
      <c r="BD9" s="13">
        <v>38</v>
      </c>
      <c r="BE9" s="13">
        <v>55</v>
      </c>
      <c r="BF9" s="13">
        <f>SUM(BD9:BE9)</f>
        <v>93</v>
      </c>
      <c r="BG9" s="2">
        <f t="shared" ref="BG9:BG22" si="13">BF9/$BF$23</f>
        <v>4.4285714285714282E-2</v>
      </c>
      <c r="BH9" s="13">
        <v>35</v>
      </c>
      <c r="BI9" s="13">
        <v>40</v>
      </c>
      <c r="BJ9" s="13">
        <f>SUM(BH9:BI9)</f>
        <v>75</v>
      </c>
      <c r="BK9" s="2">
        <f t="shared" ref="BK9:BK22" si="14">BJ9/$BJ$23</f>
        <v>5.4466230936819175E-2</v>
      </c>
      <c r="BL9" s="13">
        <v>33</v>
      </c>
      <c r="BM9" s="13">
        <v>56</v>
      </c>
      <c r="BN9" s="13">
        <f>SUM(BL9:BM9)</f>
        <v>89</v>
      </c>
      <c r="BO9" s="2">
        <f t="shared" ref="BO9:BO22" si="15">BN9/$BN$23</f>
        <v>5.2322163433274546E-2</v>
      </c>
      <c r="BP9" s="13">
        <f>BN9+BJ9+BF9+BB9+AX9+AT9+AP9+AL9+AH9+AD9+Z9+V9+R9+N9+J9+F9</f>
        <v>2493</v>
      </c>
      <c r="BQ9" s="2">
        <f t="shared" ref="BQ9:BQ22" si="16">BP9/$BP$23</f>
        <v>4.5579201404124615E-2</v>
      </c>
    </row>
    <row r="10" spans="1:69" x14ac:dyDescent="0.25">
      <c r="A10" s="4">
        <v>2</v>
      </c>
      <c r="B10" s="5">
        <v>2002</v>
      </c>
      <c r="C10" s="1" t="s">
        <v>185</v>
      </c>
      <c r="D10" s="13">
        <v>57</v>
      </c>
      <c r="E10" s="13">
        <v>41</v>
      </c>
      <c r="F10" s="13">
        <f t="shared" ref="F10:F22" si="17">SUM(D10:E10)</f>
        <v>98</v>
      </c>
      <c r="G10" s="2">
        <f t="shared" si="0"/>
        <v>3.5558780841799711E-2</v>
      </c>
      <c r="H10" s="13">
        <v>65</v>
      </c>
      <c r="I10" s="13">
        <v>62</v>
      </c>
      <c r="J10" s="13">
        <f t="shared" ref="J10:J22" si="18">SUM(H10:I10)</f>
        <v>127</v>
      </c>
      <c r="K10" s="2">
        <f t="shared" si="1"/>
        <v>3.2160040516586476E-2</v>
      </c>
      <c r="L10" s="13">
        <v>68</v>
      </c>
      <c r="M10" s="13">
        <v>74</v>
      </c>
      <c r="N10" s="13">
        <f t="shared" ref="N10:N22" si="19">SUM(L10:M10)</f>
        <v>142</v>
      </c>
      <c r="O10" s="2">
        <f t="shared" si="2"/>
        <v>3.380952380952381E-2</v>
      </c>
      <c r="P10" s="13">
        <v>77</v>
      </c>
      <c r="Q10" s="13">
        <v>61</v>
      </c>
      <c r="R10" s="13">
        <f t="shared" ref="R10:R22" si="20">SUM(P10:Q10)</f>
        <v>138</v>
      </c>
      <c r="S10" s="2">
        <f t="shared" si="3"/>
        <v>3.18118948824343E-2</v>
      </c>
      <c r="T10" s="13">
        <v>61</v>
      </c>
      <c r="U10" s="13">
        <v>68</v>
      </c>
      <c r="V10" s="13">
        <f t="shared" ref="V10:V22" si="21">SUM(T10:U10)</f>
        <v>129</v>
      </c>
      <c r="W10" s="2">
        <f t="shared" si="4"/>
        <v>3.2403918613413712E-2</v>
      </c>
      <c r="X10" s="13">
        <v>83</v>
      </c>
      <c r="Y10" s="13">
        <v>78</v>
      </c>
      <c r="Z10" s="13">
        <f t="shared" ref="Z10:Z22" si="22">SUM(X10:Y10)</f>
        <v>161</v>
      </c>
      <c r="AA10" s="2">
        <f t="shared" si="5"/>
        <v>3.9499509322865556E-2</v>
      </c>
      <c r="AB10" s="13">
        <v>67</v>
      </c>
      <c r="AC10" s="13">
        <v>65</v>
      </c>
      <c r="AD10" s="13">
        <f t="shared" ref="AD10:AD22" si="23">SUM(AB10:AC10)</f>
        <v>132</v>
      </c>
      <c r="AE10" s="2">
        <f t="shared" si="6"/>
        <v>3.3880903490759756E-2</v>
      </c>
      <c r="AF10" s="13">
        <v>79</v>
      </c>
      <c r="AG10" s="13">
        <v>72</v>
      </c>
      <c r="AH10" s="13">
        <f t="shared" ref="AH10:AH22" si="24">SUM(AF10:AG10)</f>
        <v>151</v>
      </c>
      <c r="AI10" s="2">
        <f t="shared" si="7"/>
        <v>4.1851441241685147E-2</v>
      </c>
      <c r="AJ10" s="13">
        <v>69</v>
      </c>
      <c r="AK10" s="13">
        <v>60</v>
      </c>
      <c r="AL10" s="13">
        <f t="shared" ref="AL10:AL22" si="25">SUM(AJ10:AK10)</f>
        <v>129</v>
      </c>
      <c r="AM10" s="2">
        <f t="shared" si="8"/>
        <v>2.9730352615810095E-2</v>
      </c>
      <c r="AN10" s="13">
        <v>68</v>
      </c>
      <c r="AO10" s="13">
        <v>77</v>
      </c>
      <c r="AP10" s="13">
        <f t="shared" ref="AP10:AP22" si="26">SUM(AN10:AO10)</f>
        <v>145</v>
      </c>
      <c r="AQ10" s="2">
        <f t="shared" si="9"/>
        <v>3.2969531605275125E-2</v>
      </c>
      <c r="AR10" s="13">
        <v>69</v>
      </c>
      <c r="AS10" s="13">
        <v>70</v>
      </c>
      <c r="AT10" s="13">
        <f t="shared" ref="AT10:AT22" si="27">SUM(AR10:AS10)</f>
        <v>139</v>
      </c>
      <c r="AU10" s="2">
        <f t="shared" si="10"/>
        <v>3.6772486772486769E-2</v>
      </c>
      <c r="AV10" s="13">
        <v>61</v>
      </c>
      <c r="AW10" s="13">
        <v>66</v>
      </c>
      <c r="AX10" s="13">
        <f t="shared" ref="AX10:AX22" si="28">SUM(AV10:AW10)</f>
        <v>127</v>
      </c>
      <c r="AY10" s="2">
        <f t="shared" si="11"/>
        <v>3.7876528481956453E-2</v>
      </c>
      <c r="AZ10" s="13">
        <v>47</v>
      </c>
      <c r="BA10" s="13">
        <v>73</v>
      </c>
      <c r="BB10" s="13">
        <f t="shared" ref="BB10:BB22" si="29">SUM(AZ10:BA10)</f>
        <v>120</v>
      </c>
      <c r="BC10" s="2">
        <f t="shared" si="12"/>
        <v>4.2194092827004218E-2</v>
      </c>
      <c r="BD10" s="13">
        <v>41</v>
      </c>
      <c r="BE10" s="13">
        <v>47</v>
      </c>
      <c r="BF10" s="13">
        <f t="shared" ref="BF10:BF22" si="30">SUM(BD10:BE10)</f>
        <v>88</v>
      </c>
      <c r="BG10" s="2">
        <f t="shared" si="13"/>
        <v>4.1904761904761903E-2</v>
      </c>
      <c r="BH10" s="13">
        <v>34</v>
      </c>
      <c r="BI10" s="13">
        <v>24</v>
      </c>
      <c r="BJ10" s="13">
        <f t="shared" ref="BJ10:BJ22" si="31">SUM(BH10:BI10)</f>
        <v>58</v>
      </c>
      <c r="BK10" s="2">
        <f t="shared" si="14"/>
        <v>4.212055192447349E-2</v>
      </c>
      <c r="BL10" s="13">
        <v>26</v>
      </c>
      <c r="BM10" s="13">
        <v>45</v>
      </c>
      <c r="BN10" s="13">
        <f t="shared" ref="BN10:BN22" si="32">SUM(BL10:BM10)</f>
        <v>71</v>
      </c>
      <c r="BO10" s="2">
        <f t="shared" si="15"/>
        <v>4.1740152851263965E-2</v>
      </c>
      <c r="BP10" s="13">
        <f t="shared" ref="BP10:BP22" si="33">BN10+BJ10+BF10+BB10+AX10+AT10+AP10+AL10+AH10+AD10+Z10+V10+R10+N10+J10+F10</f>
        <v>1955</v>
      </c>
      <c r="BQ10" s="2">
        <f t="shared" si="16"/>
        <v>3.5743015942664914E-2</v>
      </c>
    </row>
    <row r="11" spans="1:69" x14ac:dyDescent="0.25">
      <c r="A11" s="4">
        <v>3</v>
      </c>
      <c r="B11" s="5">
        <v>2003</v>
      </c>
      <c r="C11" s="1" t="s">
        <v>186</v>
      </c>
      <c r="D11" s="13">
        <v>138</v>
      </c>
      <c r="E11" s="13">
        <v>145</v>
      </c>
      <c r="F11" s="13">
        <f t="shared" si="17"/>
        <v>283</v>
      </c>
      <c r="G11" s="2">
        <f t="shared" si="0"/>
        <v>0.10268505079825835</v>
      </c>
      <c r="H11" s="13">
        <v>218</v>
      </c>
      <c r="I11" s="13">
        <v>212</v>
      </c>
      <c r="J11" s="13">
        <f t="shared" si="18"/>
        <v>430</v>
      </c>
      <c r="K11" s="2">
        <f t="shared" si="1"/>
        <v>0.10888832615852115</v>
      </c>
      <c r="L11" s="13">
        <v>226</v>
      </c>
      <c r="M11" s="13">
        <v>218</v>
      </c>
      <c r="N11" s="13">
        <f t="shared" si="19"/>
        <v>444</v>
      </c>
      <c r="O11" s="2">
        <f t="shared" si="2"/>
        <v>0.10571428571428572</v>
      </c>
      <c r="P11" s="13">
        <v>240</v>
      </c>
      <c r="Q11" s="13">
        <v>210</v>
      </c>
      <c r="R11" s="13">
        <f t="shared" si="20"/>
        <v>450</v>
      </c>
      <c r="S11" s="2">
        <f t="shared" si="3"/>
        <v>0.1037344398340249</v>
      </c>
      <c r="T11" s="13">
        <v>204</v>
      </c>
      <c r="U11" s="13">
        <v>213</v>
      </c>
      <c r="V11" s="13">
        <f t="shared" si="21"/>
        <v>417</v>
      </c>
      <c r="W11" s="2">
        <f t="shared" si="4"/>
        <v>0.10474755086661643</v>
      </c>
      <c r="X11" s="13">
        <v>229</v>
      </c>
      <c r="Y11" s="13">
        <v>224</v>
      </c>
      <c r="Z11" s="13">
        <f t="shared" si="22"/>
        <v>453</v>
      </c>
      <c r="AA11" s="2">
        <f t="shared" si="5"/>
        <v>0.11113837095191365</v>
      </c>
      <c r="AB11" s="13">
        <v>220</v>
      </c>
      <c r="AC11" s="13">
        <v>186</v>
      </c>
      <c r="AD11" s="13">
        <f t="shared" si="23"/>
        <v>406</v>
      </c>
      <c r="AE11" s="2">
        <f t="shared" si="6"/>
        <v>0.10420944558521561</v>
      </c>
      <c r="AF11" s="13">
        <v>195</v>
      </c>
      <c r="AG11" s="13">
        <v>190</v>
      </c>
      <c r="AH11" s="13">
        <f t="shared" si="24"/>
        <v>385</v>
      </c>
      <c r="AI11" s="2">
        <f t="shared" si="7"/>
        <v>0.10670731707317073</v>
      </c>
      <c r="AJ11" s="13">
        <v>226</v>
      </c>
      <c r="AK11" s="13">
        <v>205</v>
      </c>
      <c r="AL11" s="13">
        <f t="shared" si="25"/>
        <v>431</v>
      </c>
      <c r="AM11" s="2">
        <f t="shared" si="8"/>
        <v>9.933164323576861E-2</v>
      </c>
      <c r="AN11" s="13">
        <v>216</v>
      </c>
      <c r="AO11" s="13">
        <v>229</v>
      </c>
      <c r="AP11" s="13">
        <f t="shared" si="26"/>
        <v>445</v>
      </c>
      <c r="AQ11" s="2">
        <f t="shared" si="9"/>
        <v>0.10118235561618917</v>
      </c>
      <c r="AR11" s="13">
        <v>189</v>
      </c>
      <c r="AS11" s="13">
        <v>203</v>
      </c>
      <c r="AT11" s="13">
        <f t="shared" si="27"/>
        <v>392</v>
      </c>
      <c r="AU11" s="2">
        <f t="shared" si="10"/>
        <v>0.1037037037037037</v>
      </c>
      <c r="AV11" s="13">
        <v>182</v>
      </c>
      <c r="AW11" s="13">
        <v>195</v>
      </c>
      <c r="AX11" s="13">
        <f t="shared" si="28"/>
        <v>377</v>
      </c>
      <c r="AY11" s="2">
        <f t="shared" si="11"/>
        <v>0.11243662391887861</v>
      </c>
      <c r="AZ11" s="13">
        <v>147</v>
      </c>
      <c r="BA11" s="13">
        <v>196</v>
      </c>
      <c r="BB11" s="13">
        <f t="shared" si="29"/>
        <v>343</v>
      </c>
      <c r="BC11" s="2">
        <f t="shared" si="12"/>
        <v>0.12060478199718706</v>
      </c>
      <c r="BD11" s="13">
        <v>116</v>
      </c>
      <c r="BE11" s="13">
        <v>127</v>
      </c>
      <c r="BF11" s="13">
        <f t="shared" si="30"/>
        <v>243</v>
      </c>
      <c r="BG11" s="2">
        <f t="shared" si="13"/>
        <v>0.11571428571428571</v>
      </c>
      <c r="BH11" s="13">
        <v>67</v>
      </c>
      <c r="BI11" s="13">
        <v>95</v>
      </c>
      <c r="BJ11" s="13">
        <f t="shared" si="31"/>
        <v>162</v>
      </c>
      <c r="BK11" s="2">
        <f t="shared" si="14"/>
        <v>0.11764705882352941</v>
      </c>
      <c r="BL11" s="13">
        <v>87</v>
      </c>
      <c r="BM11" s="13">
        <v>101</v>
      </c>
      <c r="BN11" s="13">
        <f t="shared" si="32"/>
        <v>188</v>
      </c>
      <c r="BO11" s="2">
        <f t="shared" si="15"/>
        <v>0.11052322163433274</v>
      </c>
      <c r="BP11" s="13">
        <f t="shared" si="33"/>
        <v>5849</v>
      </c>
      <c r="BQ11" s="2">
        <f t="shared" si="16"/>
        <v>0.10693652186631564</v>
      </c>
    </row>
    <row r="12" spans="1:69" x14ac:dyDescent="0.25">
      <c r="A12" s="4">
        <v>4</v>
      </c>
      <c r="B12" s="5">
        <v>2004</v>
      </c>
      <c r="C12" s="1" t="s">
        <v>16</v>
      </c>
      <c r="D12" s="13">
        <v>125</v>
      </c>
      <c r="E12" s="13">
        <v>131</v>
      </c>
      <c r="F12" s="13">
        <f t="shared" si="17"/>
        <v>256</v>
      </c>
      <c r="G12" s="2">
        <f t="shared" si="0"/>
        <v>9.2888243831640058E-2</v>
      </c>
      <c r="H12" s="13">
        <v>203</v>
      </c>
      <c r="I12" s="13">
        <v>186</v>
      </c>
      <c r="J12" s="13">
        <f t="shared" si="18"/>
        <v>389</v>
      </c>
      <c r="K12" s="2">
        <f t="shared" si="1"/>
        <v>9.8505950873638892E-2</v>
      </c>
      <c r="L12" s="13">
        <v>211</v>
      </c>
      <c r="M12" s="13">
        <v>199</v>
      </c>
      <c r="N12" s="13">
        <f t="shared" si="19"/>
        <v>410</v>
      </c>
      <c r="O12" s="2">
        <f t="shared" si="2"/>
        <v>9.7619047619047619E-2</v>
      </c>
      <c r="P12" s="13">
        <v>209</v>
      </c>
      <c r="Q12" s="13">
        <v>207</v>
      </c>
      <c r="R12" s="13">
        <f t="shared" si="20"/>
        <v>416</v>
      </c>
      <c r="S12" s="2">
        <f t="shared" si="3"/>
        <v>9.5896726602120799E-2</v>
      </c>
      <c r="T12" s="13">
        <v>184</v>
      </c>
      <c r="U12" s="13">
        <v>191</v>
      </c>
      <c r="V12" s="13">
        <f t="shared" si="21"/>
        <v>375</v>
      </c>
      <c r="W12" s="2">
        <f t="shared" si="4"/>
        <v>9.4197437829691033E-2</v>
      </c>
      <c r="X12" s="13">
        <v>210</v>
      </c>
      <c r="Y12" s="13">
        <v>181</v>
      </c>
      <c r="Z12" s="13">
        <f t="shared" si="22"/>
        <v>391</v>
      </c>
      <c r="AA12" s="2">
        <f t="shared" si="5"/>
        <v>9.5927379784102054E-2</v>
      </c>
      <c r="AB12" s="13">
        <v>171</v>
      </c>
      <c r="AC12" s="13">
        <v>176</v>
      </c>
      <c r="AD12" s="13">
        <f t="shared" si="23"/>
        <v>347</v>
      </c>
      <c r="AE12" s="2">
        <f t="shared" si="6"/>
        <v>8.9065708418891165E-2</v>
      </c>
      <c r="AF12" s="13">
        <v>177</v>
      </c>
      <c r="AG12" s="13">
        <v>168</v>
      </c>
      <c r="AH12" s="13">
        <f t="shared" si="24"/>
        <v>345</v>
      </c>
      <c r="AI12" s="2">
        <f t="shared" si="7"/>
        <v>9.562084257206209E-2</v>
      </c>
      <c r="AJ12" s="13">
        <v>210</v>
      </c>
      <c r="AK12" s="13">
        <v>199</v>
      </c>
      <c r="AL12" s="13">
        <f t="shared" si="25"/>
        <v>409</v>
      </c>
      <c r="AM12" s="2">
        <f t="shared" si="8"/>
        <v>9.4261350541599453E-2</v>
      </c>
      <c r="AN12" s="13">
        <v>216</v>
      </c>
      <c r="AO12" s="13">
        <v>204</v>
      </c>
      <c r="AP12" s="13">
        <f t="shared" si="26"/>
        <v>420</v>
      </c>
      <c r="AQ12" s="2">
        <f t="shared" si="9"/>
        <v>9.5497953615279671E-2</v>
      </c>
      <c r="AR12" s="13">
        <v>210</v>
      </c>
      <c r="AS12" s="13">
        <v>187</v>
      </c>
      <c r="AT12" s="13">
        <f t="shared" si="27"/>
        <v>397</v>
      </c>
      <c r="AU12" s="2">
        <f t="shared" si="10"/>
        <v>0.10502645502645502</v>
      </c>
      <c r="AV12" s="13">
        <v>140</v>
      </c>
      <c r="AW12" s="13">
        <v>156</v>
      </c>
      <c r="AX12" s="13">
        <f t="shared" si="28"/>
        <v>296</v>
      </c>
      <c r="AY12" s="2">
        <f t="shared" si="11"/>
        <v>8.8279152997315841E-2</v>
      </c>
      <c r="AZ12" s="13">
        <v>127</v>
      </c>
      <c r="BA12" s="13">
        <v>154</v>
      </c>
      <c r="BB12" s="13">
        <f t="shared" si="29"/>
        <v>281</v>
      </c>
      <c r="BC12" s="2">
        <f t="shared" si="12"/>
        <v>9.8804500703234877E-2</v>
      </c>
      <c r="BD12" s="13">
        <v>91</v>
      </c>
      <c r="BE12" s="13">
        <v>101</v>
      </c>
      <c r="BF12" s="13">
        <f t="shared" si="30"/>
        <v>192</v>
      </c>
      <c r="BG12" s="2">
        <f t="shared" si="13"/>
        <v>9.1428571428571428E-2</v>
      </c>
      <c r="BH12" s="13">
        <v>73</v>
      </c>
      <c r="BI12" s="13">
        <v>70</v>
      </c>
      <c r="BJ12" s="13">
        <f t="shared" si="31"/>
        <v>143</v>
      </c>
      <c r="BK12" s="2">
        <f t="shared" si="14"/>
        <v>0.10384894698620188</v>
      </c>
      <c r="BL12" s="13">
        <v>66</v>
      </c>
      <c r="BM12" s="13">
        <v>94</v>
      </c>
      <c r="BN12" s="13">
        <f t="shared" si="32"/>
        <v>160</v>
      </c>
      <c r="BO12" s="2">
        <f t="shared" si="15"/>
        <v>9.4062316284538511E-2</v>
      </c>
      <c r="BP12" s="13">
        <f t="shared" si="33"/>
        <v>5227</v>
      </c>
      <c r="BQ12" s="2">
        <f t="shared" si="16"/>
        <v>9.5564575106040661E-2</v>
      </c>
    </row>
    <row r="13" spans="1:69" x14ac:dyDescent="0.25">
      <c r="A13" s="4">
        <v>5</v>
      </c>
      <c r="B13" s="5">
        <v>2005</v>
      </c>
      <c r="C13" s="1" t="s">
        <v>187</v>
      </c>
      <c r="D13" s="13">
        <v>104</v>
      </c>
      <c r="E13" s="13">
        <v>104</v>
      </c>
      <c r="F13" s="13">
        <f t="shared" si="17"/>
        <v>208</v>
      </c>
      <c r="G13" s="2">
        <f t="shared" si="0"/>
        <v>7.5471698113207544E-2</v>
      </c>
      <c r="H13" s="13">
        <v>162</v>
      </c>
      <c r="I13" s="13">
        <v>137</v>
      </c>
      <c r="J13" s="13">
        <f t="shared" si="18"/>
        <v>299</v>
      </c>
      <c r="K13" s="2">
        <f t="shared" si="1"/>
        <v>7.5715370979994936E-2</v>
      </c>
      <c r="L13" s="13">
        <v>155</v>
      </c>
      <c r="M13" s="13">
        <v>144</v>
      </c>
      <c r="N13" s="13">
        <f t="shared" si="19"/>
        <v>299</v>
      </c>
      <c r="O13" s="2">
        <f t="shared" si="2"/>
        <v>7.1190476190476193E-2</v>
      </c>
      <c r="P13" s="13">
        <v>156</v>
      </c>
      <c r="Q13" s="13">
        <v>145</v>
      </c>
      <c r="R13" s="13">
        <f t="shared" si="20"/>
        <v>301</v>
      </c>
      <c r="S13" s="2">
        <f t="shared" si="3"/>
        <v>6.9386814200092212E-2</v>
      </c>
      <c r="T13" s="13">
        <v>150</v>
      </c>
      <c r="U13" s="13">
        <v>148</v>
      </c>
      <c r="V13" s="13">
        <f t="shared" si="21"/>
        <v>298</v>
      </c>
      <c r="W13" s="2">
        <f t="shared" si="4"/>
        <v>7.4855563928661134E-2</v>
      </c>
      <c r="X13" s="13">
        <v>152</v>
      </c>
      <c r="Y13" s="13">
        <v>145</v>
      </c>
      <c r="Z13" s="13">
        <f t="shared" si="22"/>
        <v>297</v>
      </c>
      <c r="AA13" s="2">
        <f t="shared" si="5"/>
        <v>7.2865554465161922E-2</v>
      </c>
      <c r="AB13" s="13">
        <v>165</v>
      </c>
      <c r="AC13" s="13">
        <v>158</v>
      </c>
      <c r="AD13" s="13">
        <f t="shared" si="23"/>
        <v>323</v>
      </c>
      <c r="AE13" s="2">
        <f t="shared" si="6"/>
        <v>8.2905544147843943E-2</v>
      </c>
      <c r="AF13" s="13">
        <v>118</v>
      </c>
      <c r="AG13" s="13">
        <v>112</v>
      </c>
      <c r="AH13" s="13">
        <f t="shared" si="24"/>
        <v>230</v>
      </c>
      <c r="AI13" s="2">
        <f t="shared" si="7"/>
        <v>6.3747228381374726E-2</v>
      </c>
      <c r="AJ13" s="13">
        <v>162</v>
      </c>
      <c r="AK13" s="13">
        <v>142</v>
      </c>
      <c r="AL13" s="13">
        <f t="shared" si="25"/>
        <v>304</v>
      </c>
      <c r="AM13" s="2">
        <f t="shared" si="8"/>
        <v>7.0062226319428433E-2</v>
      </c>
      <c r="AN13" s="13">
        <v>168</v>
      </c>
      <c r="AO13" s="13">
        <v>144</v>
      </c>
      <c r="AP13" s="13">
        <f t="shared" si="26"/>
        <v>312</v>
      </c>
      <c r="AQ13" s="2">
        <f t="shared" si="9"/>
        <v>7.0941336971350619E-2</v>
      </c>
      <c r="AR13" s="13">
        <v>114</v>
      </c>
      <c r="AS13" s="13">
        <v>150</v>
      </c>
      <c r="AT13" s="13">
        <f t="shared" si="27"/>
        <v>264</v>
      </c>
      <c r="AU13" s="2">
        <f t="shared" si="10"/>
        <v>6.9841269841269843E-2</v>
      </c>
      <c r="AV13" s="13">
        <v>130</v>
      </c>
      <c r="AW13" s="13">
        <v>137</v>
      </c>
      <c r="AX13" s="13">
        <f t="shared" si="28"/>
        <v>267</v>
      </c>
      <c r="AY13" s="2">
        <f t="shared" si="11"/>
        <v>7.9630181926632862E-2</v>
      </c>
      <c r="AZ13" s="13">
        <v>90</v>
      </c>
      <c r="BA13" s="13">
        <v>95</v>
      </c>
      <c r="BB13" s="13">
        <f t="shared" si="29"/>
        <v>185</v>
      </c>
      <c r="BC13" s="2">
        <f t="shared" si="12"/>
        <v>6.5049226441631511E-2</v>
      </c>
      <c r="BD13" s="13">
        <v>65</v>
      </c>
      <c r="BE13" s="13">
        <v>77</v>
      </c>
      <c r="BF13" s="13">
        <f t="shared" si="30"/>
        <v>142</v>
      </c>
      <c r="BG13" s="2">
        <f t="shared" si="13"/>
        <v>6.761904761904762E-2</v>
      </c>
      <c r="BH13" s="13">
        <v>42</v>
      </c>
      <c r="BI13" s="13">
        <v>55</v>
      </c>
      <c r="BJ13" s="13">
        <f t="shared" si="31"/>
        <v>97</v>
      </c>
      <c r="BK13" s="2">
        <f t="shared" si="14"/>
        <v>7.0442992011619465E-2</v>
      </c>
      <c r="BL13" s="13">
        <v>46</v>
      </c>
      <c r="BM13" s="13">
        <v>50</v>
      </c>
      <c r="BN13" s="13">
        <f t="shared" si="32"/>
        <v>96</v>
      </c>
      <c r="BO13" s="2">
        <f t="shared" si="15"/>
        <v>5.6437389770723101E-2</v>
      </c>
      <c r="BP13" s="13">
        <f t="shared" si="33"/>
        <v>3922</v>
      </c>
      <c r="BQ13" s="2">
        <f t="shared" si="16"/>
        <v>7.170542635658915E-2</v>
      </c>
    </row>
    <row r="14" spans="1:69" x14ac:dyDescent="0.25">
      <c r="A14" s="4">
        <v>6</v>
      </c>
      <c r="B14" s="5">
        <v>2006</v>
      </c>
      <c r="C14" s="1" t="s">
        <v>188</v>
      </c>
      <c r="D14" s="13">
        <v>70</v>
      </c>
      <c r="E14" s="13">
        <v>69</v>
      </c>
      <c r="F14" s="13">
        <f t="shared" si="17"/>
        <v>139</v>
      </c>
      <c r="G14" s="2">
        <f t="shared" si="0"/>
        <v>5.0435413642960815E-2</v>
      </c>
      <c r="H14" s="13">
        <v>116</v>
      </c>
      <c r="I14" s="13">
        <v>82</v>
      </c>
      <c r="J14" s="13">
        <f t="shared" si="18"/>
        <v>198</v>
      </c>
      <c r="K14" s="2">
        <f t="shared" si="1"/>
        <v>5.0139275766016712E-2</v>
      </c>
      <c r="L14" s="13">
        <v>116</v>
      </c>
      <c r="M14" s="13">
        <v>94</v>
      </c>
      <c r="N14" s="13">
        <f t="shared" si="19"/>
        <v>210</v>
      </c>
      <c r="O14" s="2">
        <f t="shared" si="2"/>
        <v>0.05</v>
      </c>
      <c r="P14" s="13">
        <v>123</v>
      </c>
      <c r="Q14" s="13">
        <v>98</v>
      </c>
      <c r="R14" s="13">
        <f t="shared" si="20"/>
        <v>221</v>
      </c>
      <c r="S14" s="2">
        <f t="shared" si="3"/>
        <v>5.0945136007376671E-2</v>
      </c>
      <c r="T14" s="13">
        <v>86</v>
      </c>
      <c r="U14" s="13">
        <v>80</v>
      </c>
      <c r="V14" s="13">
        <f t="shared" si="21"/>
        <v>166</v>
      </c>
      <c r="W14" s="2">
        <f t="shared" si="4"/>
        <v>4.1698065812609895E-2</v>
      </c>
      <c r="X14" s="13">
        <v>100</v>
      </c>
      <c r="Y14" s="13">
        <v>102</v>
      </c>
      <c r="Z14" s="13">
        <f t="shared" si="22"/>
        <v>202</v>
      </c>
      <c r="AA14" s="2">
        <f t="shared" si="5"/>
        <v>4.9558390578999016E-2</v>
      </c>
      <c r="AB14" s="13">
        <v>106</v>
      </c>
      <c r="AC14" s="13">
        <v>99</v>
      </c>
      <c r="AD14" s="13">
        <f t="shared" si="23"/>
        <v>205</v>
      </c>
      <c r="AE14" s="2">
        <f t="shared" si="6"/>
        <v>5.2618069815195075E-2</v>
      </c>
      <c r="AF14" s="13">
        <v>102</v>
      </c>
      <c r="AG14" s="13">
        <v>83</v>
      </c>
      <c r="AH14" s="13">
        <f t="shared" si="24"/>
        <v>185</v>
      </c>
      <c r="AI14" s="2">
        <f t="shared" si="7"/>
        <v>5.1274944567627496E-2</v>
      </c>
      <c r="AJ14" s="13">
        <v>119</v>
      </c>
      <c r="AK14" s="13">
        <v>122</v>
      </c>
      <c r="AL14" s="13">
        <f t="shared" si="25"/>
        <v>241</v>
      </c>
      <c r="AM14" s="2">
        <f t="shared" si="8"/>
        <v>5.5542751786125832E-2</v>
      </c>
      <c r="AN14" s="13">
        <v>107</v>
      </c>
      <c r="AO14" s="13">
        <v>105</v>
      </c>
      <c r="AP14" s="13">
        <f t="shared" si="26"/>
        <v>212</v>
      </c>
      <c r="AQ14" s="2">
        <f t="shared" si="9"/>
        <v>4.8203728967712599E-2</v>
      </c>
      <c r="AR14" s="13">
        <v>93</v>
      </c>
      <c r="AS14" s="13">
        <v>87</v>
      </c>
      <c r="AT14" s="13">
        <f t="shared" si="27"/>
        <v>180</v>
      </c>
      <c r="AU14" s="2">
        <f t="shared" si="10"/>
        <v>4.7619047619047616E-2</v>
      </c>
      <c r="AV14" s="13">
        <v>79</v>
      </c>
      <c r="AW14" s="13">
        <v>84</v>
      </c>
      <c r="AX14" s="13">
        <f t="shared" si="28"/>
        <v>163</v>
      </c>
      <c r="AY14" s="2">
        <f t="shared" si="11"/>
        <v>4.861318222487325E-2</v>
      </c>
      <c r="AZ14" s="13">
        <v>77</v>
      </c>
      <c r="BA14" s="13">
        <v>70</v>
      </c>
      <c r="BB14" s="13">
        <f t="shared" si="29"/>
        <v>147</v>
      </c>
      <c r="BC14" s="2">
        <f t="shared" si="12"/>
        <v>5.1687763713080169E-2</v>
      </c>
      <c r="BD14" s="13">
        <v>43</v>
      </c>
      <c r="BE14" s="13">
        <v>65</v>
      </c>
      <c r="BF14" s="13">
        <f t="shared" si="30"/>
        <v>108</v>
      </c>
      <c r="BG14" s="2">
        <f t="shared" si="13"/>
        <v>5.1428571428571428E-2</v>
      </c>
      <c r="BH14" s="13">
        <v>29</v>
      </c>
      <c r="BI14" s="13">
        <v>20</v>
      </c>
      <c r="BJ14" s="13">
        <f t="shared" si="31"/>
        <v>49</v>
      </c>
      <c r="BK14" s="2">
        <f t="shared" si="14"/>
        <v>3.5584604212055192E-2</v>
      </c>
      <c r="BL14" s="13">
        <v>24</v>
      </c>
      <c r="BM14" s="13">
        <v>45</v>
      </c>
      <c r="BN14" s="13">
        <f t="shared" si="32"/>
        <v>69</v>
      </c>
      <c r="BO14" s="2">
        <f t="shared" si="15"/>
        <v>4.0564373897707229E-2</v>
      </c>
      <c r="BP14" s="13">
        <f t="shared" si="33"/>
        <v>2695</v>
      </c>
      <c r="BQ14" s="2">
        <f t="shared" si="16"/>
        <v>4.9272341670323239E-2</v>
      </c>
    </row>
    <row r="15" spans="1:69" x14ac:dyDescent="0.25">
      <c r="A15" s="4">
        <v>7</v>
      </c>
      <c r="B15" s="5">
        <v>2007</v>
      </c>
      <c r="C15" s="1" t="s">
        <v>189</v>
      </c>
      <c r="D15" s="13">
        <v>70</v>
      </c>
      <c r="E15" s="13">
        <v>80</v>
      </c>
      <c r="F15" s="13">
        <f t="shared" si="17"/>
        <v>150</v>
      </c>
      <c r="G15" s="2">
        <f t="shared" si="0"/>
        <v>5.4426705370101594E-2</v>
      </c>
      <c r="H15" s="13">
        <v>103</v>
      </c>
      <c r="I15" s="13">
        <v>112</v>
      </c>
      <c r="J15" s="13">
        <f t="shared" si="18"/>
        <v>215</v>
      </c>
      <c r="K15" s="2">
        <f t="shared" si="1"/>
        <v>5.4444163079260574E-2</v>
      </c>
      <c r="L15" s="13">
        <v>143</v>
      </c>
      <c r="M15" s="13">
        <v>116</v>
      </c>
      <c r="N15" s="13">
        <f t="shared" si="19"/>
        <v>259</v>
      </c>
      <c r="O15" s="2">
        <f t="shared" si="2"/>
        <v>6.1666666666666668E-2</v>
      </c>
      <c r="P15" s="13">
        <v>126</v>
      </c>
      <c r="Q15" s="13">
        <v>129</v>
      </c>
      <c r="R15" s="13">
        <f t="shared" si="20"/>
        <v>255</v>
      </c>
      <c r="S15" s="2">
        <f t="shared" si="3"/>
        <v>5.8782849239280774E-2</v>
      </c>
      <c r="T15" s="13">
        <v>124</v>
      </c>
      <c r="U15" s="13">
        <v>104</v>
      </c>
      <c r="V15" s="13">
        <f t="shared" si="21"/>
        <v>228</v>
      </c>
      <c r="W15" s="2">
        <f t="shared" si="4"/>
        <v>5.727204220045215E-2</v>
      </c>
      <c r="X15" s="13">
        <v>134</v>
      </c>
      <c r="Y15" s="13">
        <v>118</v>
      </c>
      <c r="Z15" s="13">
        <f t="shared" si="22"/>
        <v>252</v>
      </c>
      <c r="AA15" s="2">
        <f t="shared" si="5"/>
        <v>6.1825318940137389E-2</v>
      </c>
      <c r="AB15" s="13">
        <v>110</v>
      </c>
      <c r="AC15" s="13">
        <v>116</v>
      </c>
      <c r="AD15" s="13">
        <f t="shared" si="23"/>
        <v>226</v>
      </c>
      <c r="AE15" s="2">
        <f t="shared" si="6"/>
        <v>5.8008213552361396E-2</v>
      </c>
      <c r="AF15" s="13">
        <v>99</v>
      </c>
      <c r="AG15" s="13">
        <v>109</v>
      </c>
      <c r="AH15" s="13">
        <f t="shared" si="24"/>
        <v>208</v>
      </c>
      <c r="AI15" s="2">
        <f t="shared" si="7"/>
        <v>5.7649667405764965E-2</v>
      </c>
      <c r="AJ15" s="13">
        <v>141</v>
      </c>
      <c r="AK15" s="13">
        <v>127</v>
      </c>
      <c r="AL15" s="13">
        <f t="shared" si="25"/>
        <v>268</v>
      </c>
      <c r="AM15" s="2">
        <f t="shared" si="8"/>
        <v>6.1765383728969808E-2</v>
      </c>
      <c r="AN15" s="13">
        <v>140</v>
      </c>
      <c r="AO15" s="13">
        <v>124</v>
      </c>
      <c r="AP15" s="13">
        <f t="shared" si="26"/>
        <v>264</v>
      </c>
      <c r="AQ15" s="2">
        <f t="shared" si="9"/>
        <v>6.0027285129604369E-2</v>
      </c>
      <c r="AR15" s="13">
        <v>107</v>
      </c>
      <c r="AS15" s="13">
        <v>102</v>
      </c>
      <c r="AT15" s="13">
        <f t="shared" si="27"/>
        <v>209</v>
      </c>
      <c r="AU15" s="2">
        <f t="shared" si="10"/>
        <v>5.5291005291005293E-2</v>
      </c>
      <c r="AV15" s="13">
        <v>92</v>
      </c>
      <c r="AW15" s="13">
        <v>94</v>
      </c>
      <c r="AX15" s="13">
        <f t="shared" si="28"/>
        <v>186</v>
      </c>
      <c r="AY15" s="2">
        <f t="shared" si="11"/>
        <v>5.5472711005070084E-2</v>
      </c>
      <c r="AZ15" s="13">
        <v>63</v>
      </c>
      <c r="BA15" s="13">
        <v>75</v>
      </c>
      <c r="BB15" s="13">
        <f t="shared" si="29"/>
        <v>138</v>
      </c>
      <c r="BC15" s="2">
        <f t="shared" si="12"/>
        <v>4.852320675105485E-2</v>
      </c>
      <c r="BD15" s="13">
        <v>50</v>
      </c>
      <c r="BE15" s="13">
        <v>53</v>
      </c>
      <c r="BF15" s="13">
        <f t="shared" si="30"/>
        <v>103</v>
      </c>
      <c r="BG15" s="2">
        <f t="shared" si="13"/>
        <v>4.9047619047619048E-2</v>
      </c>
      <c r="BH15" s="13">
        <v>38</v>
      </c>
      <c r="BI15" s="13">
        <v>47</v>
      </c>
      <c r="BJ15" s="13">
        <f t="shared" si="31"/>
        <v>85</v>
      </c>
      <c r="BK15" s="2">
        <f t="shared" si="14"/>
        <v>6.1728395061728392E-2</v>
      </c>
      <c r="BL15" s="13">
        <v>42</v>
      </c>
      <c r="BM15" s="13">
        <v>47</v>
      </c>
      <c r="BN15" s="13">
        <f t="shared" si="32"/>
        <v>89</v>
      </c>
      <c r="BO15" s="2">
        <f t="shared" si="15"/>
        <v>5.2322163433274546E-2</v>
      </c>
      <c r="BP15" s="13">
        <f t="shared" si="33"/>
        <v>3135</v>
      </c>
      <c r="BQ15" s="2">
        <f t="shared" si="16"/>
        <v>5.7316805616498462E-2</v>
      </c>
    </row>
    <row r="16" spans="1:69" x14ac:dyDescent="0.25">
      <c r="A16" s="4">
        <v>8</v>
      </c>
      <c r="B16" s="5">
        <v>2008</v>
      </c>
      <c r="C16" s="1" t="s">
        <v>190</v>
      </c>
      <c r="D16" s="13">
        <v>134</v>
      </c>
      <c r="E16" s="13">
        <v>114</v>
      </c>
      <c r="F16" s="13">
        <f t="shared" si="17"/>
        <v>248</v>
      </c>
      <c r="G16" s="2">
        <f t="shared" si="0"/>
        <v>8.9985486211901305E-2</v>
      </c>
      <c r="H16" s="13">
        <v>138</v>
      </c>
      <c r="I16" s="13">
        <v>126</v>
      </c>
      <c r="J16" s="13">
        <f t="shared" si="18"/>
        <v>264</v>
      </c>
      <c r="K16" s="2">
        <f t="shared" si="1"/>
        <v>6.6852367688022288E-2</v>
      </c>
      <c r="L16" s="13">
        <v>162</v>
      </c>
      <c r="M16" s="13">
        <v>128</v>
      </c>
      <c r="N16" s="13">
        <f t="shared" si="19"/>
        <v>290</v>
      </c>
      <c r="O16" s="2">
        <f t="shared" si="2"/>
        <v>6.9047619047619052E-2</v>
      </c>
      <c r="P16" s="13">
        <v>152</v>
      </c>
      <c r="Q16" s="13">
        <v>153</v>
      </c>
      <c r="R16" s="13">
        <f t="shared" si="20"/>
        <v>305</v>
      </c>
      <c r="S16" s="2">
        <f t="shared" si="3"/>
        <v>7.0308898109727985E-2</v>
      </c>
      <c r="T16" s="13">
        <v>131</v>
      </c>
      <c r="U16" s="13">
        <v>153</v>
      </c>
      <c r="V16" s="13">
        <f t="shared" si="21"/>
        <v>284</v>
      </c>
      <c r="W16" s="2">
        <f t="shared" si="4"/>
        <v>7.1338859583019346E-2</v>
      </c>
      <c r="X16" s="13">
        <v>149</v>
      </c>
      <c r="Y16" s="13">
        <v>145</v>
      </c>
      <c r="Z16" s="13">
        <f t="shared" si="22"/>
        <v>294</v>
      </c>
      <c r="AA16" s="2">
        <f t="shared" si="5"/>
        <v>7.2129538763493622E-2</v>
      </c>
      <c r="AB16" s="13">
        <v>146</v>
      </c>
      <c r="AC16" s="13">
        <v>159</v>
      </c>
      <c r="AD16" s="13">
        <f t="shared" si="23"/>
        <v>305</v>
      </c>
      <c r="AE16" s="2">
        <f t="shared" si="6"/>
        <v>7.8285420944558523E-2</v>
      </c>
      <c r="AF16" s="13">
        <v>144</v>
      </c>
      <c r="AG16" s="13">
        <v>127</v>
      </c>
      <c r="AH16" s="13">
        <f t="shared" si="24"/>
        <v>271</v>
      </c>
      <c r="AI16" s="2">
        <f t="shared" si="7"/>
        <v>7.511086474501108E-2</v>
      </c>
      <c r="AJ16" s="13">
        <v>154</v>
      </c>
      <c r="AK16" s="13">
        <v>137</v>
      </c>
      <c r="AL16" s="13">
        <f t="shared" si="25"/>
        <v>291</v>
      </c>
      <c r="AM16" s="2">
        <f t="shared" si="8"/>
        <v>6.706614427287394E-2</v>
      </c>
      <c r="AN16" s="13">
        <v>160</v>
      </c>
      <c r="AO16" s="13">
        <v>154</v>
      </c>
      <c r="AP16" s="13">
        <f t="shared" si="26"/>
        <v>314</v>
      </c>
      <c r="AQ16" s="2">
        <f t="shared" si="9"/>
        <v>7.1396089131423368E-2</v>
      </c>
      <c r="AR16" s="13">
        <v>131</v>
      </c>
      <c r="AS16" s="13">
        <v>126</v>
      </c>
      <c r="AT16" s="13">
        <f t="shared" si="27"/>
        <v>257</v>
      </c>
      <c r="AU16" s="2">
        <f t="shared" si="10"/>
        <v>6.7989417989417988E-2</v>
      </c>
      <c r="AV16" s="13">
        <v>114</v>
      </c>
      <c r="AW16" s="13">
        <v>114</v>
      </c>
      <c r="AX16" s="13">
        <f t="shared" si="28"/>
        <v>228</v>
      </c>
      <c r="AY16" s="2">
        <f t="shared" si="11"/>
        <v>6.7998807038473011E-2</v>
      </c>
      <c r="AZ16" s="13">
        <v>72</v>
      </c>
      <c r="BA16" s="13">
        <v>110</v>
      </c>
      <c r="BB16" s="13">
        <f t="shared" si="29"/>
        <v>182</v>
      </c>
      <c r="BC16" s="2">
        <f t="shared" si="12"/>
        <v>6.3994374120956404E-2</v>
      </c>
      <c r="BD16" s="13">
        <v>79</v>
      </c>
      <c r="BE16" s="13">
        <v>91</v>
      </c>
      <c r="BF16" s="13">
        <f t="shared" si="30"/>
        <v>170</v>
      </c>
      <c r="BG16" s="2">
        <f t="shared" si="13"/>
        <v>8.0952380952380956E-2</v>
      </c>
      <c r="BH16" s="13">
        <v>51</v>
      </c>
      <c r="BI16" s="13">
        <v>48</v>
      </c>
      <c r="BJ16" s="13">
        <f t="shared" si="31"/>
        <v>99</v>
      </c>
      <c r="BK16" s="2">
        <f t="shared" si="14"/>
        <v>7.1895424836601302E-2</v>
      </c>
      <c r="BL16" s="13">
        <v>45</v>
      </c>
      <c r="BM16" s="13">
        <v>76</v>
      </c>
      <c r="BN16" s="13">
        <f t="shared" si="32"/>
        <v>121</v>
      </c>
      <c r="BO16" s="2">
        <f t="shared" si="15"/>
        <v>7.1134626690182251E-2</v>
      </c>
      <c r="BP16" s="13">
        <f t="shared" si="33"/>
        <v>3923</v>
      </c>
      <c r="BQ16" s="2">
        <f t="shared" si="16"/>
        <v>7.1723709229194091E-2</v>
      </c>
    </row>
    <row r="17" spans="1:69" x14ac:dyDescent="0.25">
      <c r="A17" s="4">
        <v>9</v>
      </c>
      <c r="B17" s="5">
        <v>2009</v>
      </c>
      <c r="C17" s="1" t="s">
        <v>191</v>
      </c>
      <c r="D17" s="13">
        <v>59</v>
      </c>
      <c r="E17" s="13">
        <v>37</v>
      </c>
      <c r="F17" s="13">
        <f t="shared" si="17"/>
        <v>96</v>
      </c>
      <c r="G17" s="2">
        <f t="shared" si="0"/>
        <v>3.483309143686502E-2</v>
      </c>
      <c r="H17" s="13">
        <v>66</v>
      </c>
      <c r="I17" s="13">
        <v>73</v>
      </c>
      <c r="J17" s="13">
        <f t="shared" si="18"/>
        <v>139</v>
      </c>
      <c r="K17" s="2">
        <f t="shared" si="1"/>
        <v>3.5198784502405669E-2</v>
      </c>
      <c r="L17" s="13">
        <v>72</v>
      </c>
      <c r="M17" s="13">
        <v>81</v>
      </c>
      <c r="N17" s="13">
        <f t="shared" si="19"/>
        <v>153</v>
      </c>
      <c r="O17" s="2">
        <f t="shared" si="2"/>
        <v>3.6428571428571428E-2</v>
      </c>
      <c r="P17" s="13">
        <v>95</v>
      </c>
      <c r="Q17" s="13">
        <v>87</v>
      </c>
      <c r="R17" s="13">
        <f t="shared" si="20"/>
        <v>182</v>
      </c>
      <c r="S17" s="2">
        <f t="shared" si="3"/>
        <v>4.1954817888427844E-2</v>
      </c>
      <c r="T17" s="13">
        <v>78</v>
      </c>
      <c r="U17" s="13">
        <v>84</v>
      </c>
      <c r="V17" s="13">
        <f t="shared" si="21"/>
        <v>162</v>
      </c>
      <c r="W17" s="2">
        <f t="shared" si="4"/>
        <v>4.0693293142426527E-2</v>
      </c>
      <c r="X17" s="13">
        <v>63</v>
      </c>
      <c r="Y17" s="13">
        <v>58</v>
      </c>
      <c r="Z17" s="13">
        <f t="shared" si="22"/>
        <v>121</v>
      </c>
      <c r="AA17" s="2">
        <f t="shared" si="5"/>
        <v>2.9685966633954858E-2</v>
      </c>
      <c r="AB17" s="13">
        <v>65</v>
      </c>
      <c r="AC17" s="13">
        <v>67</v>
      </c>
      <c r="AD17" s="13">
        <f t="shared" si="23"/>
        <v>132</v>
      </c>
      <c r="AE17" s="2">
        <f t="shared" si="6"/>
        <v>3.3880903490759756E-2</v>
      </c>
      <c r="AF17" s="13">
        <v>74</v>
      </c>
      <c r="AG17" s="13">
        <v>69</v>
      </c>
      <c r="AH17" s="13">
        <f t="shared" si="24"/>
        <v>143</v>
      </c>
      <c r="AI17" s="2">
        <f t="shared" si="7"/>
        <v>3.9634146341463415E-2</v>
      </c>
      <c r="AJ17" s="13">
        <v>80</v>
      </c>
      <c r="AK17" s="13">
        <v>82</v>
      </c>
      <c r="AL17" s="13">
        <f t="shared" si="25"/>
        <v>162</v>
      </c>
      <c r="AM17" s="2">
        <f t="shared" si="8"/>
        <v>3.7335791657063841E-2</v>
      </c>
      <c r="AN17" s="13">
        <v>85</v>
      </c>
      <c r="AO17" s="13">
        <v>71</v>
      </c>
      <c r="AP17" s="13">
        <f t="shared" si="26"/>
        <v>156</v>
      </c>
      <c r="AQ17" s="2">
        <f t="shared" si="9"/>
        <v>3.5470668485675309E-2</v>
      </c>
      <c r="AR17" s="13">
        <v>63</v>
      </c>
      <c r="AS17" s="13">
        <v>64</v>
      </c>
      <c r="AT17" s="13">
        <f t="shared" si="27"/>
        <v>127</v>
      </c>
      <c r="AU17" s="2">
        <f t="shared" si="10"/>
        <v>3.3597883597883599E-2</v>
      </c>
      <c r="AV17" s="13">
        <v>62</v>
      </c>
      <c r="AW17" s="13">
        <v>55</v>
      </c>
      <c r="AX17" s="13">
        <f t="shared" si="28"/>
        <v>117</v>
      </c>
      <c r="AY17" s="2">
        <f t="shared" si="11"/>
        <v>3.4894124664479567E-2</v>
      </c>
      <c r="AZ17" s="13">
        <v>59</v>
      </c>
      <c r="BA17" s="13">
        <v>76</v>
      </c>
      <c r="BB17" s="13">
        <f t="shared" si="29"/>
        <v>135</v>
      </c>
      <c r="BC17" s="2">
        <f t="shared" si="12"/>
        <v>4.746835443037975E-2</v>
      </c>
      <c r="BD17" s="13">
        <v>37</v>
      </c>
      <c r="BE17" s="13">
        <v>41</v>
      </c>
      <c r="BF17" s="13">
        <f t="shared" si="30"/>
        <v>78</v>
      </c>
      <c r="BG17" s="2">
        <f t="shared" si="13"/>
        <v>3.7142857142857144E-2</v>
      </c>
      <c r="BH17" s="13">
        <v>22</v>
      </c>
      <c r="BI17" s="13">
        <v>32</v>
      </c>
      <c r="BJ17" s="13">
        <f t="shared" si="31"/>
        <v>54</v>
      </c>
      <c r="BK17" s="2">
        <f t="shared" si="14"/>
        <v>3.9215686274509803E-2</v>
      </c>
      <c r="BL17" s="13">
        <v>43</v>
      </c>
      <c r="BM17" s="13">
        <v>50</v>
      </c>
      <c r="BN17" s="13">
        <f t="shared" si="32"/>
        <v>93</v>
      </c>
      <c r="BO17" s="2">
        <f t="shared" si="15"/>
        <v>5.4673721340388004E-2</v>
      </c>
      <c r="BP17" s="13">
        <f t="shared" si="33"/>
        <v>2050</v>
      </c>
      <c r="BQ17" s="2">
        <f t="shared" si="16"/>
        <v>3.7479888840134562E-2</v>
      </c>
    </row>
    <row r="18" spans="1:69" x14ac:dyDescent="0.25">
      <c r="A18" s="4">
        <v>10</v>
      </c>
      <c r="B18" s="5">
        <v>2010</v>
      </c>
      <c r="C18" s="1" t="s">
        <v>192</v>
      </c>
      <c r="D18" s="13">
        <v>51</v>
      </c>
      <c r="E18" s="13">
        <v>39</v>
      </c>
      <c r="F18" s="13">
        <f t="shared" si="17"/>
        <v>90</v>
      </c>
      <c r="G18" s="2">
        <f t="shared" si="0"/>
        <v>3.2656023222060959E-2</v>
      </c>
      <c r="H18" s="13">
        <v>60</v>
      </c>
      <c r="I18" s="13">
        <v>67</v>
      </c>
      <c r="J18" s="13">
        <f t="shared" si="18"/>
        <v>127</v>
      </c>
      <c r="K18" s="2">
        <f t="shared" si="1"/>
        <v>3.2160040516586476E-2</v>
      </c>
      <c r="L18" s="13">
        <v>68</v>
      </c>
      <c r="M18" s="13">
        <v>57</v>
      </c>
      <c r="N18" s="13">
        <f t="shared" si="19"/>
        <v>125</v>
      </c>
      <c r="O18" s="2">
        <f t="shared" si="2"/>
        <v>2.976190476190476E-2</v>
      </c>
      <c r="P18" s="13">
        <v>69</v>
      </c>
      <c r="Q18" s="13">
        <v>80</v>
      </c>
      <c r="R18" s="13">
        <f t="shared" si="20"/>
        <v>149</v>
      </c>
      <c r="S18" s="2">
        <f t="shared" si="3"/>
        <v>3.4347625633932691E-2</v>
      </c>
      <c r="T18" s="13">
        <v>65</v>
      </c>
      <c r="U18" s="13">
        <v>60</v>
      </c>
      <c r="V18" s="13">
        <f t="shared" si="21"/>
        <v>125</v>
      </c>
      <c r="W18" s="2">
        <f t="shared" si="4"/>
        <v>3.1399145943230344E-2</v>
      </c>
      <c r="X18" s="13">
        <v>71</v>
      </c>
      <c r="Y18" s="13">
        <v>75</v>
      </c>
      <c r="Z18" s="13">
        <f t="shared" si="22"/>
        <v>146</v>
      </c>
      <c r="AA18" s="2">
        <f t="shared" si="5"/>
        <v>3.5819430814524045E-2</v>
      </c>
      <c r="AB18" s="13">
        <v>77</v>
      </c>
      <c r="AC18" s="13">
        <v>64</v>
      </c>
      <c r="AD18" s="13">
        <f t="shared" si="23"/>
        <v>141</v>
      </c>
      <c r="AE18" s="2">
        <f t="shared" si="6"/>
        <v>3.6190965092402466E-2</v>
      </c>
      <c r="AF18" s="13">
        <v>50</v>
      </c>
      <c r="AG18" s="13">
        <v>58</v>
      </c>
      <c r="AH18" s="13">
        <f t="shared" si="24"/>
        <v>108</v>
      </c>
      <c r="AI18" s="2">
        <f t="shared" si="7"/>
        <v>2.9933481152993349E-2</v>
      </c>
      <c r="AJ18" s="13">
        <v>77</v>
      </c>
      <c r="AK18" s="13">
        <v>66</v>
      </c>
      <c r="AL18" s="13">
        <f t="shared" si="25"/>
        <v>143</v>
      </c>
      <c r="AM18" s="2">
        <f t="shared" si="8"/>
        <v>3.295690251209956E-2</v>
      </c>
      <c r="AN18" s="13">
        <v>70</v>
      </c>
      <c r="AO18" s="13">
        <v>76</v>
      </c>
      <c r="AP18" s="13">
        <f t="shared" si="26"/>
        <v>146</v>
      </c>
      <c r="AQ18" s="2">
        <f t="shared" si="9"/>
        <v>3.3196907685311507E-2</v>
      </c>
      <c r="AR18" s="13">
        <v>57</v>
      </c>
      <c r="AS18" s="13">
        <v>69</v>
      </c>
      <c r="AT18" s="13">
        <f t="shared" si="27"/>
        <v>126</v>
      </c>
      <c r="AU18" s="2">
        <f t="shared" si="10"/>
        <v>3.3333333333333333E-2</v>
      </c>
      <c r="AV18" s="13">
        <v>55</v>
      </c>
      <c r="AW18" s="13">
        <v>54</v>
      </c>
      <c r="AX18" s="13">
        <f t="shared" si="28"/>
        <v>109</v>
      </c>
      <c r="AY18" s="2">
        <f t="shared" si="11"/>
        <v>3.2508201610498062E-2</v>
      </c>
      <c r="AZ18" s="13">
        <v>55</v>
      </c>
      <c r="BA18" s="13">
        <v>60</v>
      </c>
      <c r="BB18" s="13">
        <f t="shared" si="29"/>
        <v>115</v>
      </c>
      <c r="BC18" s="2">
        <f t="shared" si="12"/>
        <v>4.0436005625879047E-2</v>
      </c>
      <c r="BD18" s="13">
        <v>31</v>
      </c>
      <c r="BE18" s="13">
        <v>44</v>
      </c>
      <c r="BF18" s="13">
        <f t="shared" si="30"/>
        <v>75</v>
      </c>
      <c r="BG18" s="2">
        <f t="shared" si="13"/>
        <v>3.5714285714285712E-2</v>
      </c>
      <c r="BH18" s="13">
        <v>22</v>
      </c>
      <c r="BI18" s="13">
        <v>23</v>
      </c>
      <c r="BJ18" s="13">
        <f t="shared" si="31"/>
        <v>45</v>
      </c>
      <c r="BK18" s="2">
        <f t="shared" si="14"/>
        <v>3.2679738562091505E-2</v>
      </c>
      <c r="BL18" s="13">
        <v>28</v>
      </c>
      <c r="BM18" s="13">
        <v>35</v>
      </c>
      <c r="BN18" s="13">
        <f t="shared" si="32"/>
        <v>63</v>
      </c>
      <c r="BO18" s="2">
        <f t="shared" si="15"/>
        <v>3.7037037037037035E-2</v>
      </c>
      <c r="BP18" s="13">
        <f t="shared" si="33"/>
        <v>1833</v>
      </c>
      <c r="BQ18" s="2">
        <f t="shared" si="16"/>
        <v>3.3512505484861781E-2</v>
      </c>
    </row>
    <row r="19" spans="1:69" x14ac:dyDescent="0.25">
      <c r="A19" s="4">
        <v>11</v>
      </c>
      <c r="B19" s="5">
        <v>2011</v>
      </c>
      <c r="C19" s="1" t="s">
        <v>193</v>
      </c>
      <c r="D19" s="13">
        <v>98</v>
      </c>
      <c r="E19" s="13">
        <v>96</v>
      </c>
      <c r="F19" s="13">
        <f t="shared" si="17"/>
        <v>194</v>
      </c>
      <c r="G19" s="2">
        <f t="shared" si="0"/>
        <v>7.0391872278664738E-2</v>
      </c>
      <c r="H19" s="13">
        <v>146</v>
      </c>
      <c r="I19" s="13">
        <v>111</v>
      </c>
      <c r="J19" s="13">
        <f t="shared" si="18"/>
        <v>257</v>
      </c>
      <c r="K19" s="2">
        <f t="shared" si="1"/>
        <v>6.5079767029627755E-2</v>
      </c>
      <c r="L19" s="13">
        <v>129</v>
      </c>
      <c r="M19" s="13">
        <v>129</v>
      </c>
      <c r="N19" s="13">
        <f t="shared" si="19"/>
        <v>258</v>
      </c>
      <c r="O19" s="2">
        <f t="shared" si="2"/>
        <v>6.142857142857143E-2</v>
      </c>
      <c r="P19" s="13">
        <v>163</v>
      </c>
      <c r="Q19" s="13">
        <v>120</v>
      </c>
      <c r="R19" s="13">
        <f t="shared" si="20"/>
        <v>283</v>
      </c>
      <c r="S19" s="2">
        <f t="shared" si="3"/>
        <v>6.5237436606731217E-2</v>
      </c>
      <c r="T19" s="13">
        <v>141</v>
      </c>
      <c r="U19" s="13">
        <v>140</v>
      </c>
      <c r="V19" s="13">
        <f t="shared" si="21"/>
        <v>281</v>
      </c>
      <c r="W19" s="2">
        <f t="shared" si="4"/>
        <v>7.0585280080381813E-2</v>
      </c>
      <c r="X19" s="13">
        <v>143</v>
      </c>
      <c r="Y19" s="13">
        <v>131</v>
      </c>
      <c r="Z19" s="13">
        <f t="shared" si="22"/>
        <v>274</v>
      </c>
      <c r="AA19" s="2">
        <f t="shared" si="5"/>
        <v>6.7222767419038279E-2</v>
      </c>
      <c r="AB19" s="13">
        <v>137</v>
      </c>
      <c r="AC19" s="13">
        <v>114</v>
      </c>
      <c r="AD19" s="13">
        <f t="shared" si="23"/>
        <v>251</v>
      </c>
      <c r="AE19" s="2">
        <f t="shared" si="6"/>
        <v>6.4425051334702263E-2</v>
      </c>
      <c r="AF19" s="13">
        <v>110</v>
      </c>
      <c r="AG19" s="13">
        <v>117</v>
      </c>
      <c r="AH19" s="13">
        <f t="shared" si="24"/>
        <v>227</v>
      </c>
      <c r="AI19" s="2">
        <f t="shared" si="7"/>
        <v>6.2915742793791571E-2</v>
      </c>
      <c r="AJ19" s="13">
        <v>126</v>
      </c>
      <c r="AK19" s="13">
        <v>135</v>
      </c>
      <c r="AL19" s="13">
        <f t="shared" si="25"/>
        <v>261</v>
      </c>
      <c r="AM19" s="2">
        <f t="shared" si="8"/>
        <v>6.0152108780825074E-2</v>
      </c>
      <c r="AN19" s="13">
        <v>130</v>
      </c>
      <c r="AO19" s="13">
        <v>146</v>
      </c>
      <c r="AP19" s="13">
        <f t="shared" si="26"/>
        <v>276</v>
      </c>
      <c r="AQ19" s="2">
        <f t="shared" si="9"/>
        <v>6.2755798090040935E-2</v>
      </c>
      <c r="AR19" s="13">
        <v>129</v>
      </c>
      <c r="AS19" s="13">
        <v>129</v>
      </c>
      <c r="AT19" s="13">
        <f t="shared" si="27"/>
        <v>258</v>
      </c>
      <c r="AU19" s="2">
        <f t="shared" si="10"/>
        <v>6.8253968253968247E-2</v>
      </c>
      <c r="AV19" s="13">
        <v>99</v>
      </c>
      <c r="AW19" s="13">
        <v>98</v>
      </c>
      <c r="AX19" s="13">
        <f t="shared" si="28"/>
        <v>197</v>
      </c>
      <c r="AY19" s="2">
        <f t="shared" si="11"/>
        <v>5.8753355204294665E-2</v>
      </c>
      <c r="AZ19" s="13">
        <v>85</v>
      </c>
      <c r="BA19" s="13">
        <v>97</v>
      </c>
      <c r="BB19" s="13">
        <f t="shared" si="29"/>
        <v>182</v>
      </c>
      <c r="BC19" s="2">
        <f t="shared" si="12"/>
        <v>6.3994374120956404E-2</v>
      </c>
      <c r="BD19" s="13">
        <v>54</v>
      </c>
      <c r="BE19" s="13">
        <v>67</v>
      </c>
      <c r="BF19" s="13">
        <f t="shared" si="30"/>
        <v>121</v>
      </c>
      <c r="BG19" s="2">
        <f t="shared" si="13"/>
        <v>5.7619047619047618E-2</v>
      </c>
      <c r="BH19" s="13">
        <v>37</v>
      </c>
      <c r="BI19" s="13">
        <v>53</v>
      </c>
      <c r="BJ19" s="13">
        <f t="shared" si="31"/>
        <v>90</v>
      </c>
      <c r="BK19" s="2">
        <f t="shared" si="14"/>
        <v>6.535947712418301E-2</v>
      </c>
      <c r="BL19" s="13">
        <v>50</v>
      </c>
      <c r="BM19" s="13">
        <v>59</v>
      </c>
      <c r="BN19" s="13">
        <f t="shared" si="32"/>
        <v>109</v>
      </c>
      <c r="BO19" s="2">
        <f t="shared" si="15"/>
        <v>6.4079952968841863E-2</v>
      </c>
      <c r="BP19" s="13">
        <f t="shared" si="33"/>
        <v>3519</v>
      </c>
      <c r="BQ19" s="2">
        <f t="shared" si="16"/>
        <v>6.4337428696796845E-2</v>
      </c>
    </row>
    <row r="20" spans="1:69" x14ac:dyDescent="0.25">
      <c r="A20" s="4">
        <v>12</v>
      </c>
      <c r="B20" s="5">
        <v>2012</v>
      </c>
      <c r="C20" s="1" t="s">
        <v>194</v>
      </c>
      <c r="D20" s="13">
        <v>131</v>
      </c>
      <c r="E20" s="13">
        <v>115</v>
      </c>
      <c r="F20" s="13">
        <f t="shared" si="17"/>
        <v>246</v>
      </c>
      <c r="G20" s="2">
        <f t="shared" si="0"/>
        <v>8.9259796806966621E-2</v>
      </c>
      <c r="H20" s="13">
        <v>170</v>
      </c>
      <c r="I20" s="13">
        <v>176</v>
      </c>
      <c r="J20" s="13">
        <f t="shared" si="18"/>
        <v>346</v>
      </c>
      <c r="K20" s="2">
        <f t="shared" si="1"/>
        <v>8.7617118257786786E-2</v>
      </c>
      <c r="L20" s="13">
        <v>185</v>
      </c>
      <c r="M20" s="13">
        <v>185</v>
      </c>
      <c r="N20" s="13">
        <f t="shared" si="19"/>
        <v>370</v>
      </c>
      <c r="O20" s="2">
        <f t="shared" si="2"/>
        <v>8.8095238095238101E-2</v>
      </c>
      <c r="P20" s="13">
        <v>195</v>
      </c>
      <c r="Q20" s="13">
        <v>184</v>
      </c>
      <c r="R20" s="13">
        <f t="shared" si="20"/>
        <v>379</v>
      </c>
      <c r="S20" s="2">
        <f t="shared" si="3"/>
        <v>8.7367450437989852E-2</v>
      </c>
      <c r="T20" s="13">
        <v>170</v>
      </c>
      <c r="U20" s="13">
        <v>158</v>
      </c>
      <c r="V20" s="13">
        <f t="shared" si="21"/>
        <v>328</v>
      </c>
      <c r="W20" s="2">
        <f t="shared" si="4"/>
        <v>8.2391358955036423E-2</v>
      </c>
      <c r="X20" s="13">
        <v>167</v>
      </c>
      <c r="Y20" s="13">
        <v>168</v>
      </c>
      <c r="Z20" s="13">
        <f t="shared" si="22"/>
        <v>335</v>
      </c>
      <c r="AA20" s="2">
        <f t="shared" si="5"/>
        <v>8.218842001962709E-2</v>
      </c>
      <c r="AB20" s="13">
        <v>161</v>
      </c>
      <c r="AC20" s="13">
        <v>157</v>
      </c>
      <c r="AD20" s="13">
        <f t="shared" si="23"/>
        <v>318</v>
      </c>
      <c r="AE20" s="2">
        <f t="shared" si="6"/>
        <v>8.1622176591375772E-2</v>
      </c>
      <c r="AF20" s="13">
        <v>152</v>
      </c>
      <c r="AG20" s="13">
        <v>163</v>
      </c>
      <c r="AH20" s="13">
        <f t="shared" si="24"/>
        <v>315</v>
      </c>
      <c r="AI20" s="2">
        <f t="shared" si="7"/>
        <v>8.7305986696230603E-2</v>
      </c>
      <c r="AJ20" s="13">
        <v>229</v>
      </c>
      <c r="AK20" s="13">
        <v>186</v>
      </c>
      <c r="AL20" s="13">
        <f t="shared" si="25"/>
        <v>415</v>
      </c>
      <c r="AM20" s="2">
        <f t="shared" si="8"/>
        <v>9.564415764000922E-2</v>
      </c>
      <c r="AN20" s="13">
        <v>201</v>
      </c>
      <c r="AO20" s="13">
        <v>165</v>
      </c>
      <c r="AP20" s="13">
        <f t="shared" si="26"/>
        <v>366</v>
      </c>
      <c r="AQ20" s="2">
        <f t="shared" si="9"/>
        <v>8.3219645293315145E-2</v>
      </c>
      <c r="AR20" s="13">
        <v>139</v>
      </c>
      <c r="AS20" s="13">
        <v>170</v>
      </c>
      <c r="AT20" s="13">
        <f t="shared" si="27"/>
        <v>309</v>
      </c>
      <c r="AU20" s="2">
        <f t="shared" si="10"/>
        <v>8.1746031746031747E-2</v>
      </c>
      <c r="AV20" s="13">
        <v>148</v>
      </c>
      <c r="AW20" s="13">
        <v>161</v>
      </c>
      <c r="AX20" s="13">
        <f t="shared" si="28"/>
        <v>309</v>
      </c>
      <c r="AY20" s="2">
        <f t="shared" si="11"/>
        <v>9.2156277960035796E-2</v>
      </c>
      <c r="AZ20" s="13">
        <v>108</v>
      </c>
      <c r="BA20" s="13">
        <v>138</v>
      </c>
      <c r="BB20" s="13">
        <f t="shared" si="29"/>
        <v>246</v>
      </c>
      <c r="BC20" s="2">
        <f t="shared" si="12"/>
        <v>8.6497890295358648E-2</v>
      </c>
      <c r="BD20" s="13">
        <v>86</v>
      </c>
      <c r="BE20" s="13">
        <v>102</v>
      </c>
      <c r="BF20" s="13">
        <f t="shared" si="30"/>
        <v>188</v>
      </c>
      <c r="BG20" s="2">
        <f t="shared" si="13"/>
        <v>8.9523809523809519E-2</v>
      </c>
      <c r="BH20" s="13">
        <v>66</v>
      </c>
      <c r="BI20" s="13">
        <v>59</v>
      </c>
      <c r="BJ20" s="13">
        <f t="shared" si="31"/>
        <v>125</v>
      </c>
      <c r="BK20" s="2">
        <f t="shared" si="14"/>
        <v>9.0777051561365285E-2</v>
      </c>
      <c r="BL20" s="13">
        <v>52</v>
      </c>
      <c r="BM20" s="13">
        <v>75</v>
      </c>
      <c r="BN20" s="13">
        <f t="shared" si="32"/>
        <v>127</v>
      </c>
      <c r="BO20" s="2">
        <f t="shared" si="15"/>
        <v>7.4661963550852445E-2</v>
      </c>
      <c r="BP20" s="13">
        <f t="shared" si="33"/>
        <v>4722</v>
      </c>
      <c r="BQ20" s="2">
        <f t="shared" si="16"/>
        <v>8.63317244405441E-2</v>
      </c>
    </row>
    <row r="21" spans="1:69" x14ac:dyDescent="0.25">
      <c r="A21" s="4">
        <v>13</v>
      </c>
      <c r="B21" s="5">
        <v>2013</v>
      </c>
      <c r="C21" s="1" t="s">
        <v>195</v>
      </c>
      <c r="D21" s="13">
        <v>199</v>
      </c>
      <c r="E21" s="13">
        <v>193</v>
      </c>
      <c r="F21" s="13">
        <f t="shared" si="17"/>
        <v>392</v>
      </c>
      <c r="G21" s="2">
        <f t="shared" si="0"/>
        <v>0.14223512336719885</v>
      </c>
      <c r="H21" s="13">
        <v>292</v>
      </c>
      <c r="I21" s="13">
        <v>292</v>
      </c>
      <c r="J21" s="13">
        <f t="shared" si="18"/>
        <v>584</v>
      </c>
      <c r="K21" s="2">
        <f t="shared" si="1"/>
        <v>0.14788554064320081</v>
      </c>
      <c r="L21" s="13">
        <v>336</v>
      </c>
      <c r="M21" s="13">
        <v>300</v>
      </c>
      <c r="N21" s="13">
        <f t="shared" si="19"/>
        <v>636</v>
      </c>
      <c r="O21" s="2">
        <f t="shared" si="2"/>
        <v>0.15142857142857144</v>
      </c>
      <c r="P21" s="13">
        <v>308</v>
      </c>
      <c r="Q21" s="13">
        <v>327</v>
      </c>
      <c r="R21" s="13">
        <f t="shared" si="20"/>
        <v>635</v>
      </c>
      <c r="S21" s="2">
        <f t="shared" si="3"/>
        <v>0.14638082065467958</v>
      </c>
      <c r="T21" s="13">
        <v>359</v>
      </c>
      <c r="U21" s="13">
        <v>310</v>
      </c>
      <c r="V21" s="13">
        <f t="shared" si="21"/>
        <v>669</v>
      </c>
      <c r="W21" s="2">
        <f t="shared" si="4"/>
        <v>0.1680482290881688</v>
      </c>
      <c r="X21" s="13">
        <v>313</v>
      </c>
      <c r="Y21" s="13">
        <v>304</v>
      </c>
      <c r="Z21" s="13">
        <f t="shared" si="22"/>
        <v>617</v>
      </c>
      <c r="AA21" s="2">
        <f t="shared" si="5"/>
        <v>0.15137389597644749</v>
      </c>
      <c r="AB21" s="13">
        <v>268</v>
      </c>
      <c r="AC21" s="13">
        <v>288</v>
      </c>
      <c r="AD21" s="13">
        <f t="shared" si="23"/>
        <v>556</v>
      </c>
      <c r="AE21" s="2">
        <f t="shared" si="6"/>
        <v>0.14271047227926079</v>
      </c>
      <c r="AF21" s="13">
        <v>241</v>
      </c>
      <c r="AG21" s="13">
        <v>264</v>
      </c>
      <c r="AH21" s="13">
        <f t="shared" si="24"/>
        <v>505</v>
      </c>
      <c r="AI21" s="2">
        <f t="shared" si="7"/>
        <v>0.13996674057649666</v>
      </c>
      <c r="AJ21" s="13">
        <v>335</v>
      </c>
      <c r="AK21" s="13">
        <v>325</v>
      </c>
      <c r="AL21" s="13">
        <f t="shared" si="25"/>
        <v>660</v>
      </c>
      <c r="AM21" s="2">
        <f t="shared" si="8"/>
        <v>0.1521087808250749</v>
      </c>
      <c r="AN21" s="13">
        <v>347</v>
      </c>
      <c r="AO21" s="13">
        <v>322</v>
      </c>
      <c r="AP21" s="13">
        <f t="shared" si="26"/>
        <v>669</v>
      </c>
      <c r="AQ21" s="2">
        <f t="shared" si="9"/>
        <v>0.15211459754433834</v>
      </c>
      <c r="AR21" s="13">
        <v>278</v>
      </c>
      <c r="AS21" s="13">
        <v>295</v>
      </c>
      <c r="AT21" s="13">
        <f t="shared" si="27"/>
        <v>573</v>
      </c>
      <c r="AU21" s="2">
        <f t="shared" si="10"/>
        <v>0.15158730158730158</v>
      </c>
      <c r="AV21" s="13">
        <v>231</v>
      </c>
      <c r="AW21" s="13">
        <v>252</v>
      </c>
      <c r="AX21" s="13">
        <f t="shared" si="28"/>
        <v>483</v>
      </c>
      <c r="AY21" s="2">
        <f t="shared" si="11"/>
        <v>0.1440501043841336</v>
      </c>
      <c r="AZ21" s="13">
        <v>189</v>
      </c>
      <c r="BA21" s="13">
        <v>203</v>
      </c>
      <c r="BB21" s="13">
        <f t="shared" si="29"/>
        <v>392</v>
      </c>
      <c r="BC21" s="2">
        <f t="shared" si="12"/>
        <v>0.13783403656821377</v>
      </c>
      <c r="BD21" s="13">
        <v>146</v>
      </c>
      <c r="BE21" s="13">
        <v>151</v>
      </c>
      <c r="BF21" s="13">
        <f t="shared" si="30"/>
        <v>297</v>
      </c>
      <c r="BG21" s="2">
        <f t="shared" si="13"/>
        <v>0.14142857142857143</v>
      </c>
      <c r="BH21" s="13">
        <v>91</v>
      </c>
      <c r="BI21" s="13">
        <v>99</v>
      </c>
      <c r="BJ21" s="13">
        <f t="shared" si="31"/>
        <v>190</v>
      </c>
      <c r="BK21" s="2">
        <f t="shared" si="14"/>
        <v>0.13798111837327523</v>
      </c>
      <c r="BL21" s="13">
        <v>104</v>
      </c>
      <c r="BM21" s="13">
        <v>130</v>
      </c>
      <c r="BN21" s="13">
        <f t="shared" si="32"/>
        <v>234</v>
      </c>
      <c r="BO21" s="2">
        <f t="shared" si="15"/>
        <v>0.13756613756613756</v>
      </c>
      <c r="BP21" s="13">
        <f t="shared" si="33"/>
        <v>8092</v>
      </c>
      <c r="BQ21" s="2">
        <f t="shared" si="16"/>
        <v>0.14794500511920433</v>
      </c>
    </row>
    <row r="22" spans="1:69" x14ac:dyDescent="0.25">
      <c r="A22" s="4">
        <v>14</v>
      </c>
      <c r="B22" s="5">
        <v>2014</v>
      </c>
      <c r="C22" s="1" t="s">
        <v>196</v>
      </c>
      <c r="D22" s="13">
        <v>117</v>
      </c>
      <c r="E22" s="13">
        <v>125</v>
      </c>
      <c r="F22" s="13">
        <f t="shared" si="17"/>
        <v>242</v>
      </c>
      <c r="G22" s="2">
        <f t="shared" si="0"/>
        <v>8.7808417997097238E-2</v>
      </c>
      <c r="H22" s="13">
        <v>200</v>
      </c>
      <c r="I22" s="13">
        <v>219</v>
      </c>
      <c r="J22" s="13">
        <f t="shared" si="18"/>
        <v>419</v>
      </c>
      <c r="K22" s="2">
        <f t="shared" si="1"/>
        <v>0.10610281083818689</v>
      </c>
      <c r="L22" s="13">
        <v>198</v>
      </c>
      <c r="M22" s="13">
        <v>215</v>
      </c>
      <c r="N22" s="13">
        <f t="shared" si="19"/>
        <v>413</v>
      </c>
      <c r="O22" s="2">
        <f t="shared" si="2"/>
        <v>9.8333333333333328E-2</v>
      </c>
      <c r="P22" s="13">
        <v>225</v>
      </c>
      <c r="Q22" s="13">
        <v>174</v>
      </c>
      <c r="R22" s="13">
        <f t="shared" si="20"/>
        <v>399</v>
      </c>
      <c r="S22" s="2">
        <f t="shared" si="3"/>
        <v>9.1977869986168748E-2</v>
      </c>
      <c r="T22" s="13">
        <v>166</v>
      </c>
      <c r="U22" s="13">
        <v>171</v>
      </c>
      <c r="V22" s="13">
        <f t="shared" si="21"/>
        <v>337</v>
      </c>
      <c r="W22" s="2">
        <f t="shared" si="4"/>
        <v>8.4652097462949008E-2</v>
      </c>
      <c r="X22" s="13">
        <v>176</v>
      </c>
      <c r="Y22" s="13">
        <v>175</v>
      </c>
      <c r="Z22" s="13">
        <f t="shared" si="22"/>
        <v>351</v>
      </c>
      <c r="AA22" s="2">
        <f t="shared" si="5"/>
        <v>8.6113837095191367E-2</v>
      </c>
      <c r="AB22" s="13">
        <v>196</v>
      </c>
      <c r="AC22" s="13">
        <v>187</v>
      </c>
      <c r="AD22" s="13">
        <f t="shared" si="23"/>
        <v>383</v>
      </c>
      <c r="AE22" s="2">
        <f t="shared" si="6"/>
        <v>9.8305954825462019E-2</v>
      </c>
      <c r="AF22" s="13">
        <v>178</v>
      </c>
      <c r="AG22" s="13">
        <v>209</v>
      </c>
      <c r="AH22" s="13">
        <f t="shared" si="24"/>
        <v>387</v>
      </c>
      <c r="AI22" s="2">
        <f t="shared" si="7"/>
        <v>0.10726164079822616</v>
      </c>
      <c r="AJ22" s="13">
        <v>220</v>
      </c>
      <c r="AK22" s="13">
        <v>209</v>
      </c>
      <c r="AL22" s="13">
        <f t="shared" si="25"/>
        <v>429</v>
      </c>
      <c r="AM22" s="2">
        <f t="shared" si="8"/>
        <v>9.8870707536298688E-2</v>
      </c>
      <c r="AN22" s="13">
        <v>229</v>
      </c>
      <c r="AO22" s="13">
        <v>251</v>
      </c>
      <c r="AP22" s="13">
        <f t="shared" si="26"/>
        <v>480</v>
      </c>
      <c r="AQ22" s="2">
        <f t="shared" si="9"/>
        <v>0.10914051841746249</v>
      </c>
      <c r="AR22" s="13">
        <v>185</v>
      </c>
      <c r="AS22" s="13">
        <v>178</v>
      </c>
      <c r="AT22" s="13">
        <f t="shared" si="27"/>
        <v>363</v>
      </c>
      <c r="AU22" s="2">
        <f t="shared" si="10"/>
        <v>9.6031746031746038E-2</v>
      </c>
      <c r="AV22" s="13">
        <v>149</v>
      </c>
      <c r="AW22" s="13">
        <v>180</v>
      </c>
      <c r="AX22" s="13">
        <f t="shared" si="28"/>
        <v>329</v>
      </c>
      <c r="AY22" s="2">
        <f t="shared" si="11"/>
        <v>9.8121085594989568E-2</v>
      </c>
      <c r="AZ22" s="13">
        <v>125</v>
      </c>
      <c r="BA22" s="13">
        <v>125</v>
      </c>
      <c r="BB22" s="13">
        <f t="shared" si="29"/>
        <v>250</v>
      </c>
      <c r="BC22" s="2">
        <f t="shared" si="12"/>
        <v>8.790436005625879E-2</v>
      </c>
      <c r="BD22" s="13">
        <v>95</v>
      </c>
      <c r="BE22" s="13">
        <v>107</v>
      </c>
      <c r="BF22" s="13">
        <f t="shared" si="30"/>
        <v>202</v>
      </c>
      <c r="BG22" s="2">
        <f t="shared" si="13"/>
        <v>9.6190476190476187E-2</v>
      </c>
      <c r="BH22" s="13">
        <v>56</v>
      </c>
      <c r="BI22" s="13">
        <v>49</v>
      </c>
      <c r="BJ22" s="13">
        <f t="shared" si="31"/>
        <v>105</v>
      </c>
      <c r="BK22" s="2">
        <f t="shared" si="14"/>
        <v>7.6252723311546838E-2</v>
      </c>
      <c r="BL22" s="13">
        <v>81</v>
      </c>
      <c r="BM22" s="13">
        <v>111</v>
      </c>
      <c r="BN22" s="13">
        <f t="shared" si="32"/>
        <v>192</v>
      </c>
      <c r="BO22" s="2">
        <f t="shared" si="15"/>
        <v>0.1128747795414462</v>
      </c>
      <c r="BP22" s="13">
        <f t="shared" si="33"/>
        <v>5281</v>
      </c>
      <c r="BQ22" s="2">
        <f t="shared" si="16"/>
        <v>9.655185022670762E-2</v>
      </c>
    </row>
    <row r="23" spans="1:69" x14ac:dyDescent="0.25">
      <c r="A23" s="17" t="s">
        <v>211</v>
      </c>
      <c r="B23" s="17"/>
      <c r="C23" s="17"/>
      <c r="D23" s="14">
        <f>SUM(D9:D22)</f>
        <v>1414</v>
      </c>
      <c r="E23" s="14">
        <f>SUM(E9:E22)</f>
        <v>1342</v>
      </c>
      <c r="F23" s="14">
        <f>SUM(F9:F22)</f>
        <v>2756</v>
      </c>
      <c r="G23" s="12">
        <f>'KAB SUKOHARJO'!G19</f>
        <v>5.9802538787023976E-2</v>
      </c>
      <c r="H23" s="14">
        <f>SUM(H9:H22)</f>
        <v>2019</v>
      </c>
      <c r="I23" s="14">
        <f>SUM(I9:I22)</f>
        <v>1930</v>
      </c>
      <c r="J23" s="14">
        <f>SUM(J9:J22)</f>
        <v>3949</v>
      </c>
      <c r="K23" s="12">
        <f>'KAB SUKOHARJO'!K19</f>
        <v>5.9745525515530203E-2</v>
      </c>
      <c r="L23" s="14">
        <f>SUM(L9:L22)</f>
        <v>2174</v>
      </c>
      <c r="M23" s="14">
        <f>SUM(M9:M22)</f>
        <v>2026</v>
      </c>
      <c r="N23" s="14">
        <f>SUM(N9:N22)</f>
        <v>4200</v>
      </c>
      <c r="O23" s="12">
        <f>'KAB SUKOHARJO'!O19</f>
        <v>6.0213327216423904E-2</v>
      </c>
      <c r="P23" s="14">
        <f>SUM(P9:P22)</f>
        <v>2255</v>
      </c>
      <c r="Q23" s="14">
        <f>SUM(Q9:Q22)</f>
        <v>2083</v>
      </c>
      <c r="R23" s="14">
        <f>SUM(R9:R22)</f>
        <v>4338</v>
      </c>
      <c r="S23" s="12">
        <f>'KAB SUKOHARJO'!S19</f>
        <v>6.0407731298390242E-2</v>
      </c>
      <c r="T23" s="14">
        <f>SUM(T9:T22)</f>
        <v>2009</v>
      </c>
      <c r="U23" s="14">
        <f>SUM(U9:U22)</f>
        <v>1972</v>
      </c>
      <c r="V23" s="14">
        <f>SUM(V9:V22)</f>
        <v>3981</v>
      </c>
      <c r="W23" s="12">
        <f>'KAB SUKOHARJO'!W19</f>
        <v>5.8309166007557783E-2</v>
      </c>
      <c r="X23" s="14">
        <f>SUM(X9:X22)</f>
        <v>2073</v>
      </c>
      <c r="Y23" s="14">
        <f>SUM(Y9:Y22)</f>
        <v>2003</v>
      </c>
      <c r="Z23" s="14">
        <f>SUM(Z9:Z22)</f>
        <v>4076</v>
      </c>
      <c r="AA23" s="12">
        <f>'KAB SUKOHARJO'!AA19</f>
        <v>6.0959559703278293E-2</v>
      </c>
      <c r="AB23" s="14">
        <f>SUM(AB9:AB22)</f>
        <v>1986</v>
      </c>
      <c r="AC23" s="14">
        <f>SUM(AC9:AC22)</f>
        <v>1910</v>
      </c>
      <c r="AD23" s="14">
        <f>SUM(AD9:AD22)</f>
        <v>3896</v>
      </c>
      <c r="AE23" s="12">
        <f>'KAB SUKOHARJO'!AE19</f>
        <v>6.0208938616554367E-2</v>
      </c>
      <c r="AF23" s="14">
        <f>SUM(AF9:AF22)</f>
        <v>1795</v>
      </c>
      <c r="AG23" s="14">
        <f>SUM(AG9:AG22)</f>
        <v>1813</v>
      </c>
      <c r="AH23" s="14">
        <f>SUM(AH9:AH22)</f>
        <v>3608</v>
      </c>
      <c r="AI23" s="12">
        <f>'KAB SUKOHARJO'!AI19</f>
        <v>5.9604837110949584E-2</v>
      </c>
      <c r="AJ23" s="14">
        <f>SUM(AJ9:AJ22)</f>
        <v>2251</v>
      </c>
      <c r="AK23" s="14">
        <f>SUM(AK9:AK22)</f>
        <v>2088</v>
      </c>
      <c r="AL23" s="14">
        <f>SUM(AL9:AL22)</f>
        <v>4339</v>
      </c>
      <c r="AM23" s="12">
        <f>'KAB SUKOHARJO'!AM19</f>
        <v>6.1274925153928711E-2</v>
      </c>
      <c r="AN23" s="14">
        <f>SUM(AN9:AN22)</f>
        <v>2226</v>
      </c>
      <c r="AO23" s="14">
        <f>SUM(AO9:AO22)</f>
        <v>2172</v>
      </c>
      <c r="AP23" s="14">
        <f>SUM(AP9:AP22)</f>
        <v>4398</v>
      </c>
      <c r="AQ23" s="12">
        <f>'KAB SUKOHARJO'!AQ19</f>
        <v>6.2667426617269872E-2</v>
      </c>
      <c r="AR23" s="14">
        <f>SUM(AR9:AR22)</f>
        <v>1859</v>
      </c>
      <c r="AS23" s="14">
        <f>SUM(AS9:AS22)</f>
        <v>1921</v>
      </c>
      <c r="AT23" s="14">
        <f>SUM(AT9:AT22)</f>
        <v>3780</v>
      </c>
      <c r="AU23" s="12">
        <f>'KAB SUKOHARJO'!AU19</f>
        <v>6.099725673713087E-2</v>
      </c>
      <c r="AV23" s="14">
        <f>SUM(AV9:AV22)</f>
        <v>1624</v>
      </c>
      <c r="AW23" s="14">
        <f>SUM(AW9:AW22)</f>
        <v>1729</v>
      </c>
      <c r="AX23" s="14">
        <f>SUM(AX9:AX22)</f>
        <v>3353</v>
      </c>
      <c r="AY23" s="12">
        <f>'KAB SUKOHARJO'!AY19</f>
        <v>5.8380053626771601E-2</v>
      </c>
      <c r="AZ23" s="14">
        <f>SUM(AZ9:AZ22)</f>
        <v>1300</v>
      </c>
      <c r="BA23" s="14">
        <f>SUM(BA9:BA22)</f>
        <v>1544</v>
      </c>
      <c r="BB23" s="14">
        <f>SUM(BB9:BB22)</f>
        <v>2844</v>
      </c>
      <c r="BC23" s="12">
        <f>'KAB SUKOHARJO'!BC19</f>
        <v>5.8393561103810776E-2</v>
      </c>
      <c r="BD23" s="14">
        <f>SUM(BD9:BD22)</f>
        <v>972</v>
      </c>
      <c r="BE23" s="14">
        <f>SUM(BE9:BE22)</f>
        <v>1128</v>
      </c>
      <c r="BF23" s="14">
        <f>SUM(BF9:BF22)</f>
        <v>2100</v>
      </c>
      <c r="BG23" s="12">
        <f>'KAB SUKOHARJO'!BG19</f>
        <v>5.4321115393569416E-2</v>
      </c>
      <c r="BH23" s="14">
        <f>SUM(BH9:BH22)</f>
        <v>663</v>
      </c>
      <c r="BI23" s="14">
        <f>SUM(BI9:BI22)</f>
        <v>714</v>
      </c>
      <c r="BJ23" s="14">
        <f>SUM(BJ9:BJ22)</f>
        <v>1377</v>
      </c>
      <c r="BK23" s="12">
        <f>'KAB SUKOHARJO'!BK19</f>
        <v>5.604623712808824E-2</v>
      </c>
      <c r="BL23" s="14">
        <f>SUM(BL9:BL22)</f>
        <v>727</v>
      </c>
      <c r="BM23" s="14">
        <f>SUM(BM9:BM22)</f>
        <v>974</v>
      </c>
      <c r="BN23" s="14">
        <f>SUM(BN9:BN22)</f>
        <v>1701</v>
      </c>
      <c r="BO23" s="12">
        <f>'KAB SUKOHARJO'!BO19</f>
        <v>5.4984484096198605E-2</v>
      </c>
      <c r="BP23" s="15">
        <f>SUM(BP9:BP22)</f>
        <v>54696</v>
      </c>
      <c r="BQ23" s="12">
        <f>'KAB SUKOHARJO'!BQ19</f>
        <v>5.9621446977723709E-2</v>
      </c>
    </row>
    <row r="24" spans="1:69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</sheetData>
  <mergeCells count="23">
    <mergeCell ref="BL7:BO7"/>
    <mergeCell ref="BP7:BQ7"/>
    <mergeCell ref="A23:C23"/>
    <mergeCell ref="AN7:AQ7"/>
    <mergeCell ref="AR7:AU7"/>
    <mergeCell ref="AV7:AY7"/>
    <mergeCell ref="AZ7:BC7"/>
    <mergeCell ref="BD7:BG7"/>
    <mergeCell ref="BH7:BK7"/>
    <mergeCell ref="P7:S7"/>
    <mergeCell ref="T7:W7"/>
    <mergeCell ref="X7:AA7"/>
    <mergeCell ref="AB7:AE7"/>
    <mergeCell ref="AF7:AI7"/>
    <mergeCell ref="AJ7:AM7"/>
    <mergeCell ref="A1:M2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01574-60DB-4240-9703-26A82922B849}">
  <dimension ref="A1:BQ22"/>
  <sheetViews>
    <sheetView topLeftCell="AW1" workbookViewId="0">
      <selection activeCell="BL9" sqref="BL9:BM20"/>
    </sheetView>
  </sheetViews>
  <sheetFormatPr defaultRowHeight="15" x14ac:dyDescent="0.25"/>
  <cols>
    <col min="1" max="1" width="4.28515625" style="6" customWidth="1"/>
    <col min="3" max="3" width="17.140625" customWidth="1"/>
    <col min="4" max="4" width="10.140625" bestFit="1" customWidth="1"/>
    <col min="5" max="5" width="12.85546875" customWidth="1"/>
    <col min="6" max="6" width="10.140625" bestFit="1" customWidth="1"/>
    <col min="8" max="8" width="10.140625" bestFit="1" customWidth="1"/>
    <col min="9" max="9" width="12.85546875" customWidth="1"/>
    <col min="10" max="10" width="10.140625" bestFit="1" customWidth="1"/>
    <col min="12" max="12" width="10.140625" bestFit="1" customWidth="1"/>
    <col min="13" max="13" width="12.85546875" customWidth="1"/>
    <col min="14" max="14" width="10.140625" bestFit="1" customWidth="1"/>
    <col min="16" max="16" width="10.140625" bestFit="1" customWidth="1"/>
    <col min="17" max="17" width="12.85546875" customWidth="1"/>
    <col min="18" max="18" width="10.140625" bestFit="1" customWidth="1"/>
    <col min="20" max="20" width="10.140625" bestFit="1" customWidth="1"/>
    <col min="21" max="21" width="12.85546875" customWidth="1"/>
    <col min="22" max="22" width="10.140625" bestFit="1" customWidth="1"/>
    <col min="24" max="24" width="10.140625" bestFit="1" customWidth="1"/>
    <col min="25" max="25" width="12.85546875" customWidth="1"/>
    <col min="26" max="26" width="10.140625" bestFit="1" customWidth="1"/>
    <col min="28" max="28" width="10.140625" bestFit="1" customWidth="1"/>
    <col min="29" max="29" width="12.85546875" customWidth="1"/>
    <col min="30" max="30" width="10.140625" bestFit="1" customWidth="1"/>
    <col min="32" max="32" width="10.140625" bestFit="1" customWidth="1"/>
    <col min="33" max="33" width="12.85546875" customWidth="1"/>
    <col min="34" max="34" width="10.140625" bestFit="1" customWidth="1"/>
    <col min="36" max="36" width="10.140625" bestFit="1" customWidth="1"/>
    <col min="37" max="37" width="12.85546875" customWidth="1"/>
    <col min="38" max="38" width="10.140625" bestFit="1" customWidth="1"/>
    <col min="40" max="40" width="10.140625" bestFit="1" customWidth="1"/>
    <col min="41" max="41" width="12.85546875" customWidth="1"/>
    <col min="42" max="42" width="10.140625" bestFit="1" customWidth="1"/>
    <col min="44" max="44" width="10.140625" bestFit="1" customWidth="1"/>
    <col min="45" max="45" width="12.85546875" customWidth="1"/>
    <col min="46" max="46" width="10.140625" bestFit="1" customWidth="1"/>
    <col min="48" max="48" width="10.140625" bestFit="1" customWidth="1"/>
    <col min="49" max="49" width="12.85546875" customWidth="1"/>
    <col min="50" max="50" width="10.140625" bestFit="1" customWidth="1"/>
    <col min="52" max="52" width="10.140625" bestFit="1" customWidth="1"/>
    <col min="53" max="53" width="12.85546875" customWidth="1"/>
    <col min="54" max="54" width="10.140625" bestFit="1" customWidth="1"/>
    <col min="56" max="56" width="10.140625" bestFit="1" customWidth="1"/>
    <col min="57" max="57" width="12.85546875" customWidth="1"/>
    <col min="58" max="58" width="10.140625" bestFit="1" customWidth="1"/>
    <col min="60" max="60" width="10.140625" bestFit="1" customWidth="1"/>
    <col min="61" max="61" width="12.85546875" customWidth="1"/>
    <col min="62" max="62" width="10.140625" bestFit="1" customWidth="1"/>
    <col min="64" max="64" width="10.140625" bestFit="1" customWidth="1"/>
    <col min="65" max="65" width="12.85546875" customWidth="1"/>
    <col min="66" max="66" width="10.140625" bestFit="1" customWidth="1"/>
    <col min="68" max="68" width="11.140625" bestFit="1" customWidth="1"/>
  </cols>
  <sheetData>
    <row r="1" spans="1:69" ht="14.45" customHeight="1" x14ac:dyDescent="0.25">
      <c r="A1" s="20" t="s">
        <v>209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69" ht="14.4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6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69" x14ac:dyDescent="0.25">
      <c r="A5" s="19" t="s">
        <v>70</v>
      </c>
      <c r="B5" s="19"/>
      <c r="C5" s="19"/>
      <c r="D5" s="19"/>
    </row>
    <row r="6" spans="1:69" x14ac:dyDescent="0.25">
      <c r="A6" s="21" t="s">
        <v>197</v>
      </c>
      <c r="B6" s="21"/>
      <c r="C6" s="21"/>
      <c r="D6" s="21"/>
    </row>
    <row r="7" spans="1:69" s="7" customFormat="1" x14ac:dyDescent="0.25">
      <c r="A7" s="18" t="s">
        <v>67</v>
      </c>
      <c r="B7" s="17" t="s">
        <v>68</v>
      </c>
      <c r="C7" s="17"/>
      <c r="D7" s="17" t="s">
        <v>35</v>
      </c>
      <c r="E7" s="17"/>
      <c r="F7" s="17"/>
      <c r="G7" s="17"/>
      <c r="H7" s="17" t="s">
        <v>38</v>
      </c>
      <c r="I7" s="17"/>
      <c r="J7" s="17"/>
      <c r="K7" s="17"/>
      <c r="L7" s="17" t="s">
        <v>39</v>
      </c>
      <c r="M7" s="17"/>
      <c r="N7" s="17"/>
      <c r="O7" s="17"/>
      <c r="P7" s="17" t="s">
        <v>40</v>
      </c>
      <c r="Q7" s="17"/>
      <c r="R7" s="17"/>
      <c r="S7" s="17"/>
      <c r="T7" s="17" t="s">
        <v>41</v>
      </c>
      <c r="U7" s="17"/>
      <c r="V7" s="17"/>
      <c r="W7" s="17"/>
      <c r="X7" s="17" t="s">
        <v>42</v>
      </c>
      <c r="Y7" s="17"/>
      <c r="Z7" s="17"/>
      <c r="AA7" s="17"/>
      <c r="AB7" s="17" t="s">
        <v>43</v>
      </c>
      <c r="AC7" s="17"/>
      <c r="AD7" s="17"/>
      <c r="AE7" s="17"/>
      <c r="AF7" s="17" t="s">
        <v>44</v>
      </c>
      <c r="AG7" s="17"/>
      <c r="AH7" s="17"/>
      <c r="AI7" s="17"/>
      <c r="AJ7" s="17" t="s">
        <v>45</v>
      </c>
      <c r="AK7" s="17"/>
      <c r="AL7" s="17"/>
      <c r="AM7" s="17"/>
      <c r="AN7" s="17" t="s">
        <v>46</v>
      </c>
      <c r="AO7" s="17"/>
      <c r="AP7" s="17"/>
      <c r="AQ7" s="17"/>
      <c r="AR7" s="17" t="s">
        <v>47</v>
      </c>
      <c r="AS7" s="17"/>
      <c r="AT7" s="17"/>
      <c r="AU7" s="17"/>
      <c r="AV7" s="17" t="s">
        <v>48</v>
      </c>
      <c r="AW7" s="17"/>
      <c r="AX7" s="17"/>
      <c r="AY7" s="17"/>
      <c r="AZ7" s="17" t="s">
        <v>49</v>
      </c>
      <c r="BA7" s="17"/>
      <c r="BB7" s="17"/>
      <c r="BC7" s="17"/>
      <c r="BD7" s="17" t="s">
        <v>50</v>
      </c>
      <c r="BE7" s="17"/>
      <c r="BF7" s="17"/>
      <c r="BG7" s="17"/>
      <c r="BH7" s="17" t="s">
        <v>51</v>
      </c>
      <c r="BI7" s="17"/>
      <c r="BJ7" s="17"/>
      <c r="BK7" s="17"/>
      <c r="BL7" s="17" t="s">
        <v>52</v>
      </c>
      <c r="BM7" s="17"/>
      <c r="BN7" s="17"/>
      <c r="BO7" s="17"/>
      <c r="BP7" s="17" t="s">
        <v>36</v>
      </c>
      <c r="BQ7" s="17"/>
    </row>
    <row r="8" spans="1:69" s="7" customFormat="1" x14ac:dyDescent="0.25">
      <c r="A8" s="18"/>
      <c r="B8" s="11" t="s">
        <v>65</v>
      </c>
      <c r="C8" s="11" t="s">
        <v>66</v>
      </c>
      <c r="D8" s="11" t="s">
        <v>212</v>
      </c>
      <c r="E8" s="11" t="s">
        <v>213</v>
      </c>
      <c r="F8" s="11" t="s">
        <v>36</v>
      </c>
      <c r="G8" s="11" t="s">
        <v>37</v>
      </c>
      <c r="H8" s="11" t="s">
        <v>212</v>
      </c>
      <c r="I8" s="11" t="s">
        <v>213</v>
      </c>
      <c r="J8" s="11" t="s">
        <v>36</v>
      </c>
      <c r="K8" s="11" t="s">
        <v>37</v>
      </c>
      <c r="L8" s="11" t="s">
        <v>212</v>
      </c>
      <c r="M8" s="11" t="s">
        <v>213</v>
      </c>
      <c r="N8" s="11" t="s">
        <v>36</v>
      </c>
      <c r="O8" s="11" t="s">
        <v>37</v>
      </c>
      <c r="P8" s="11" t="s">
        <v>212</v>
      </c>
      <c r="Q8" s="11" t="s">
        <v>213</v>
      </c>
      <c r="R8" s="11" t="s">
        <v>36</v>
      </c>
      <c r="S8" s="11" t="s">
        <v>37</v>
      </c>
      <c r="T8" s="11" t="s">
        <v>212</v>
      </c>
      <c r="U8" s="11" t="s">
        <v>213</v>
      </c>
      <c r="V8" s="11" t="s">
        <v>36</v>
      </c>
      <c r="W8" s="11" t="s">
        <v>37</v>
      </c>
      <c r="X8" s="11" t="s">
        <v>212</v>
      </c>
      <c r="Y8" s="11" t="s">
        <v>213</v>
      </c>
      <c r="Z8" s="11" t="s">
        <v>36</v>
      </c>
      <c r="AA8" s="11" t="s">
        <v>37</v>
      </c>
      <c r="AB8" s="11" t="s">
        <v>212</v>
      </c>
      <c r="AC8" s="11" t="s">
        <v>213</v>
      </c>
      <c r="AD8" s="11" t="s">
        <v>36</v>
      </c>
      <c r="AE8" s="11" t="s">
        <v>37</v>
      </c>
      <c r="AF8" s="11" t="s">
        <v>212</v>
      </c>
      <c r="AG8" s="11" t="s">
        <v>213</v>
      </c>
      <c r="AH8" s="11" t="s">
        <v>36</v>
      </c>
      <c r="AI8" s="11" t="s">
        <v>37</v>
      </c>
      <c r="AJ8" s="11" t="s">
        <v>212</v>
      </c>
      <c r="AK8" s="11" t="s">
        <v>213</v>
      </c>
      <c r="AL8" s="11" t="s">
        <v>36</v>
      </c>
      <c r="AM8" s="11" t="s">
        <v>37</v>
      </c>
      <c r="AN8" s="11" t="s">
        <v>212</v>
      </c>
      <c r="AO8" s="11" t="s">
        <v>213</v>
      </c>
      <c r="AP8" s="11" t="s">
        <v>36</v>
      </c>
      <c r="AQ8" s="11" t="s">
        <v>37</v>
      </c>
      <c r="AR8" s="11" t="s">
        <v>212</v>
      </c>
      <c r="AS8" s="11" t="s">
        <v>213</v>
      </c>
      <c r="AT8" s="11" t="s">
        <v>36</v>
      </c>
      <c r="AU8" s="11" t="s">
        <v>37</v>
      </c>
      <c r="AV8" s="11" t="s">
        <v>212</v>
      </c>
      <c r="AW8" s="11" t="s">
        <v>213</v>
      </c>
      <c r="AX8" s="11" t="s">
        <v>36</v>
      </c>
      <c r="AY8" s="11" t="s">
        <v>37</v>
      </c>
      <c r="AZ8" s="11" t="s">
        <v>212</v>
      </c>
      <c r="BA8" s="11" t="s">
        <v>213</v>
      </c>
      <c r="BB8" s="11" t="s">
        <v>36</v>
      </c>
      <c r="BC8" s="11" t="s">
        <v>37</v>
      </c>
      <c r="BD8" s="11" t="s">
        <v>212</v>
      </c>
      <c r="BE8" s="11" t="s">
        <v>213</v>
      </c>
      <c r="BF8" s="11" t="s">
        <v>36</v>
      </c>
      <c r="BG8" s="11" t="s">
        <v>37</v>
      </c>
      <c r="BH8" s="11" t="s">
        <v>212</v>
      </c>
      <c r="BI8" s="11" t="s">
        <v>213</v>
      </c>
      <c r="BJ8" s="11" t="s">
        <v>36</v>
      </c>
      <c r="BK8" s="11" t="s">
        <v>37</v>
      </c>
      <c r="BL8" s="11" t="s">
        <v>212</v>
      </c>
      <c r="BM8" s="11" t="s">
        <v>213</v>
      </c>
      <c r="BN8" s="11" t="s">
        <v>36</v>
      </c>
      <c r="BO8" s="11" t="s">
        <v>37</v>
      </c>
      <c r="BP8" s="11" t="s">
        <v>210</v>
      </c>
      <c r="BQ8" s="11" t="s">
        <v>37</v>
      </c>
    </row>
    <row r="9" spans="1:69" x14ac:dyDescent="0.25">
      <c r="A9" s="4">
        <v>1</v>
      </c>
      <c r="B9" s="5">
        <v>1002</v>
      </c>
      <c r="C9" s="1" t="s">
        <v>34</v>
      </c>
      <c r="D9" s="13">
        <v>365</v>
      </c>
      <c r="E9" s="13">
        <v>326</v>
      </c>
      <c r="F9" s="13">
        <f>SUM(D9:E9)</f>
        <v>691</v>
      </c>
      <c r="G9" s="2">
        <f t="shared" ref="G9:G20" si="0">F9/$F$21</f>
        <v>0.12839093273875882</v>
      </c>
      <c r="H9" s="13">
        <v>518</v>
      </c>
      <c r="I9" s="13">
        <v>498</v>
      </c>
      <c r="J9" s="13">
        <f>SUM(H9:I9)</f>
        <v>1016</v>
      </c>
      <c r="K9" s="2">
        <f t="shared" ref="K9:K20" si="1">J9/$J$21</f>
        <v>0.12469317623956799</v>
      </c>
      <c r="L9" s="13">
        <v>567</v>
      </c>
      <c r="M9" s="13">
        <v>548</v>
      </c>
      <c r="N9" s="13">
        <f>SUM(L9:M9)</f>
        <v>1115</v>
      </c>
      <c r="O9" s="2">
        <f t="shared" ref="O9:O20" si="2">N9/$N$21</f>
        <v>0.12838226827864133</v>
      </c>
      <c r="P9" s="13">
        <v>617</v>
      </c>
      <c r="Q9" s="13">
        <v>576</v>
      </c>
      <c r="R9" s="13">
        <f>SUM(P9:Q9)</f>
        <v>1193</v>
      </c>
      <c r="S9" s="2">
        <f t="shared" ref="S9:S20" si="3">R9/$R$21</f>
        <v>0.12982914354119054</v>
      </c>
      <c r="T9" s="13">
        <v>620</v>
      </c>
      <c r="U9" s="13">
        <v>580</v>
      </c>
      <c r="V9" s="13">
        <f>SUM(T9:U9)</f>
        <v>1200</v>
      </c>
      <c r="W9" s="2">
        <f t="shared" ref="W9:W20" si="4">V9/$V$21</f>
        <v>0.13392857142857142</v>
      </c>
      <c r="X9" s="13">
        <v>526</v>
      </c>
      <c r="Y9" s="13">
        <v>540</v>
      </c>
      <c r="Z9" s="13">
        <f>SUM(X9:Y9)</f>
        <v>1066</v>
      </c>
      <c r="AA9" s="2">
        <f t="shared" ref="AA9:AA20" si="5">Z9/$Z$21</f>
        <v>0.13073338238901153</v>
      </c>
      <c r="AB9" s="13">
        <v>519</v>
      </c>
      <c r="AC9" s="13">
        <v>521</v>
      </c>
      <c r="AD9" s="13">
        <f>SUM(AB9:AC9)</f>
        <v>1040</v>
      </c>
      <c r="AE9" s="2">
        <f t="shared" ref="AE9:AE20" si="6">AD9/$AD$21</f>
        <v>0.13156230234029095</v>
      </c>
      <c r="AF9" s="13">
        <v>475</v>
      </c>
      <c r="AG9" s="13">
        <v>460</v>
      </c>
      <c r="AH9" s="13">
        <f>SUM(AF9:AG9)</f>
        <v>935</v>
      </c>
      <c r="AI9" s="2">
        <f t="shared" ref="AI9:AI20" si="7">AH9/$AH$21</f>
        <v>0.12832830085094701</v>
      </c>
      <c r="AJ9" s="13">
        <v>556</v>
      </c>
      <c r="AK9" s="13">
        <v>571</v>
      </c>
      <c r="AL9" s="13">
        <f>SUM(AJ9:AK9)</f>
        <v>1127</v>
      </c>
      <c r="AM9" s="2">
        <f t="shared" ref="AM9:AM20" si="8">AL9/$AL$21</f>
        <v>0.13155130150577798</v>
      </c>
      <c r="AN9" s="13">
        <v>606</v>
      </c>
      <c r="AO9" s="13">
        <v>611</v>
      </c>
      <c r="AP9" s="13">
        <f>SUM(AN9:AO9)</f>
        <v>1217</v>
      </c>
      <c r="AQ9" s="2">
        <f t="shared" ref="AQ9:AQ20" si="9">AP9/$AP$21</f>
        <v>0.13484764542936289</v>
      </c>
      <c r="AR9" s="13">
        <v>505</v>
      </c>
      <c r="AS9" s="13">
        <v>542</v>
      </c>
      <c r="AT9" s="13">
        <f>SUM(AR9:AS9)</f>
        <v>1047</v>
      </c>
      <c r="AU9" s="2">
        <f t="shared" ref="AU9:AU20" si="10">AT9/$AT$21</f>
        <v>0.13387034906022247</v>
      </c>
      <c r="AV9" s="13">
        <v>487</v>
      </c>
      <c r="AW9" s="13">
        <v>550</v>
      </c>
      <c r="AX9" s="13">
        <f>SUM(AV9:AW9)</f>
        <v>1037</v>
      </c>
      <c r="AY9" s="2">
        <f t="shared" ref="AY9:AY20" si="11">AX9/$AX$21</f>
        <v>0.14858862301189282</v>
      </c>
      <c r="AZ9" s="13">
        <v>377</v>
      </c>
      <c r="BA9" s="13">
        <v>494</v>
      </c>
      <c r="BB9" s="13">
        <f>SUM(AZ9:BA9)</f>
        <v>871</v>
      </c>
      <c r="BC9" s="2">
        <f t="shared" ref="BC9:BC20" si="12">BB9/$BB$21</f>
        <v>0.14770222146854334</v>
      </c>
      <c r="BD9" s="13">
        <v>325</v>
      </c>
      <c r="BE9" s="13">
        <v>345</v>
      </c>
      <c r="BF9" s="13">
        <f>SUM(BD9:BE9)</f>
        <v>670</v>
      </c>
      <c r="BG9" s="2">
        <f t="shared" ref="BG9:BG20" si="13">BF9/$BF$21</f>
        <v>0.14826289001991591</v>
      </c>
      <c r="BH9" s="13">
        <v>175</v>
      </c>
      <c r="BI9" s="13">
        <v>202</v>
      </c>
      <c r="BJ9" s="13">
        <f>SUM(BH9:BI9)</f>
        <v>377</v>
      </c>
      <c r="BK9" s="2">
        <f t="shared" ref="BK9:BK20" si="14">BJ9/$BJ$21</f>
        <v>0.13473909935668335</v>
      </c>
      <c r="BL9" s="13">
        <v>133</v>
      </c>
      <c r="BM9" s="13">
        <v>268</v>
      </c>
      <c r="BN9" s="13">
        <f>SUM(BL9:BM9)</f>
        <v>401</v>
      </c>
      <c r="BO9" s="2">
        <f t="shared" ref="BO9:BO20" si="15">BN9/$BN$21</f>
        <v>0.14466089466089466</v>
      </c>
      <c r="BP9" s="13">
        <f>BN9+BJ9+BF9+BB9+AX9+AT9+AP9+AL9+AH9+AD9+Z9+V9+R9+N9+J9+F9</f>
        <v>15003</v>
      </c>
      <c r="BQ9" s="2">
        <f t="shared" ref="BQ9:BQ20" si="16">BP9/$BP$21</f>
        <v>0.13385138330047194</v>
      </c>
    </row>
    <row r="10" spans="1:69" x14ac:dyDescent="0.25">
      <c r="A10" s="4">
        <v>2</v>
      </c>
      <c r="B10" s="5">
        <v>1004</v>
      </c>
      <c r="C10" s="1" t="s">
        <v>198</v>
      </c>
      <c r="D10" s="13">
        <v>232</v>
      </c>
      <c r="E10" s="13">
        <v>254</v>
      </c>
      <c r="F10" s="13">
        <f t="shared" ref="F10:F20" si="17">SUM(D10:E10)</f>
        <v>486</v>
      </c>
      <c r="G10" s="2">
        <f t="shared" si="0"/>
        <v>9.0301003344481601E-2</v>
      </c>
      <c r="H10" s="13">
        <v>399</v>
      </c>
      <c r="I10" s="13">
        <v>373</v>
      </c>
      <c r="J10" s="13">
        <f t="shared" ref="J10:J20" si="18">SUM(H10:I10)</f>
        <v>772</v>
      </c>
      <c r="K10" s="2">
        <f t="shared" si="1"/>
        <v>9.4747177221404022E-2</v>
      </c>
      <c r="L10" s="13">
        <v>428</v>
      </c>
      <c r="M10" s="13">
        <v>403</v>
      </c>
      <c r="N10" s="13">
        <f t="shared" ref="N10:N20" si="19">SUM(L10:M10)</f>
        <v>831</v>
      </c>
      <c r="O10" s="2">
        <f t="shared" si="2"/>
        <v>9.5682210708117443E-2</v>
      </c>
      <c r="P10" s="13">
        <v>475</v>
      </c>
      <c r="Q10" s="13">
        <v>404</v>
      </c>
      <c r="R10" s="13">
        <f t="shared" ref="R10:R20" si="20">SUM(P10:Q10)</f>
        <v>879</v>
      </c>
      <c r="S10" s="2">
        <f t="shared" si="3"/>
        <v>9.5657851779301334E-2</v>
      </c>
      <c r="T10" s="13">
        <v>417</v>
      </c>
      <c r="U10" s="13">
        <v>443</v>
      </c>
      <c r="V10" s="13">
        <f t="shared" ref="V10:V20" si="21">SUM(T10:U10)</f>
        <v>860</v>
      </c>
      <c r="W10" s="2">
        <f t="shared" si="4"/>
        <v>9.5982142857142863E-2</v>
      </c>
      <c r="X10" s="13">
        <v>419</v>
      </c>
      <c r="Y10" s="13">
        <v>395</v>
      </c>
      <c r="Z10" s="13">
        <f t="shared" ref="Z10:Z20" si="22">SUM(X10:Y10)</f>
        <v>814</v>
      </c>
      <c r="AA10" s="2">
        <f t="shared" si="5"/>
        <v>9.9828305126318365E-2</v>
      </c>
      <c r="AB10" s="13">
        <v>391</v>
      </c>
      <c r="AC10" s="13">
        <v>371</v>
      </c>
      <c r="AD10" s="13">
        <f t="shared" ref="AD10:AD20" si="23">SUM(AB10:AC10)</f>
        <v>762</v>
      </c>
      <c r="AE10" s="2">
        <f t="shared" si="6"/>
        <v>9.6394686907020868E-2</v>
      </c>
      <c r="AF10" s="13">
        <v>369</v>
      </c>
      <c r="AG10" s="13">
        <v>350</v>
      </c>
      <c r="AH10" s="13">
        <f t="shared" ref="AH10:AH20" si="24">SUM(AF10:AG10)</f>
        <v>719</v>
      </c>
      <c r="AI10" s="2">
        <f t="shared" si="7"/>
        <v>9.8682404611583854E-2</v>
      </c>
      <c r="AJ10" s="13">
        <v>419</v>
      </c>
      <c r="AK10" s="13">
        <v>436</v>
      </c>
      <c r="AL10" s="13">
        <f t="shared" ref="AL10:AL20" si="25">SUM(AJ10:AK10)</f>
        <v>855</v>
      </c>
      <c r="AM10" s="2">
        <f t="shared" si="8"/>
        <v>9.9801564141473093E-2</v>
      </c>
      <c r="AN10" s="13">
        <v>410</v>
      </c>
      <c r="AO10" s="13">
        <v>432</v>
      </c>
      <c r="AP10" s="13">
        <f t="shared" ref="AP10:AP20" si="26">SUM(AN10:AO10)</f>
        <v>842</v>
      </c>
      <c r="AQ10" s="2">
        <f t="shared" si="9"/>
        <v>9.3296398891966753E-2</v>
      </c>
      <c r="AR10" s="13">
        <v>355</v>
      </c>
      <c r="AS10" s="13">
        <v>408</v>
      </c>
      <c r="AT10" s="13">
        <f t="shared" ref="AT10:AT20" si="27">SUM(AR10:AS10)</f>
        <v>763</v>
      </c>
      <c r="AU10" s="2">
        <f t="shared" si="10"/>
        <v>9.7557857051527933E-2</v>
      </c>
      <c r="AV10" s="13">
        <v>338</v>
      </c>
      <c r="AW10" s="13">
        <v>362</v>
      </c>
      <c r="AX10" s="13">
        <f t="shared" ref="AX10:AX20" si="28">SUM(AV10:AW10)</f>
        <v>700</v>
      </c>
      <c r="AY10" s="2">
        <f t="shared" si="11"/>
        <v>0.10030090270812438</v>
      </c>
      <c r="AZ10" s="13">
        <v>225</v>
      </c>
      <c r="BA10" s="13">
        <v>274</v>
      </c>
      <c r="BB10" s="13">
        <f t="shared" ref="BB10:BB20" si="29">SUM(AZ10:BA10)</f>
        <v>499</v>
      </c>
      <c r="BC10" s="2">
        <f t="shared" si="12"/>
        <v>8.4619297948109212E-2</v>
      </c>
      <c r="BD10" s="13">
        <v>197</v>
      </c>
      <c r="BE10" s="13">
        <v>239</v>
      </c>
      <c r="BF10" s="13">
        <f t="shared" ref="BF10:BF20" si="30">SUM(BD10:BE10)</f>
        <v>436</v>
      </c>
      <c r="BG10" s="2">
        <f t="shared" si="13"/>
        <v>9.6481522460721392E-2</v>
      </c>
      <c r="BH10" s="13">
        <v>113</v>
      </c>
      <c r="BI10" s="13">
        <v>155</v>
      </c>
      <c r="BJ10" s="13">
        <f t="shared" ref="BJ10:BJ20" si="31">SUM(BH10:BI10)</f>
        <v>268</v>
      </c>
      <c r="BK10" s="2">
        <f t="shared" si="14"/>
        <v>9.5782701929949962E-2</v>
      </c>
      <c r="BL10" s="13">
        <v>125</v>
      </c>
      <c r="BM10" s="13">
        <v>192</v>
      </c>
      <c r="BN10" s="13">
        <f t="shared" ref="BN10:BN20" si="32">SUM(BL10:BM10)</f>
        <v>317</v>
      </c>
      <c r="BO10" s="2">
        <f t="shared" si="15"/>
        <v>0.11435786435786435</v>
      </c>
      <c r="BP10" s="13">
        <f t="shared" ref="BP10:BP20" si="33">BN10+BJ10+BF10+BB10+AX10+AT10+AP10+AL10+AH10+AD10+Z10+V10+R10+N10+J10+F10</f>
        <v>10803</v>
      </c>
      <c r="BQ10" s="2">
        <f t="shared" si="16"/>
        <v>9.6380490154968912E-2</v>
      </c>
    </row>
    <row r="11" spans="1:69" x14ac:dyDescent="0.25">
      <c r="A11" s="4">
        <v>3</v>
      </c>
      <c r="B11" s="5">
        <v>2001</v>
      </c>
      <c r="C11" s="1" t="s">
        <v>199</v>
      </c>
      <c r="D11" s="13">
        <v>446</v>
      </c>
      <c r="E11" s="13">
        <v>408</v>
      </c>
      <c r="F11" s="13">
        <f t="shared" si="17"/>
        <v>854</v>
      </c>
      <c r="G11" s="2">
        <f t="shared" si="0"/>
        <v>0.15867707172054998</v>
      </c>
      <c r="H11" s="13">
        <v>596</v>
      </c>
      <c r="I11" s="13">
        <v>597</v>
      </c>
      <c r="J11" s="13">
        <f t="shared" si="18"/>
        <v>1193</v>
      </c>
      <c r="K11" s="2">
        <f t="shared" si="1"/>
        <v>0.14641629847815416</v>
      </c>
      <c r="L11" s="13">
        <v>618</v>
      </c>
      <c r="M11" s="13">
        <v>565</v>
      </c>
      <c r="N11" s="13">
        <f t="shared" si="19"/>
        <v>1183</v>
      </c>
      <c r="O11" s="2">
        <f t="shared" si="2"/>
        <v>0.1362118595279217</v>
      </c>
      <c r="P11" s="13">
        <v>633</v>
      </c>
      <c r="Q11" s="13">
        <v>607</v>
      </c>
      <c r="R11" s="13">
        <f t="shared" si="20"/>
        <v>1240</v>
      </c>
      <c r="S11" s="2">
        <f t="shared" si="3"/>
        <v>0.1349439547284797</v>
      </c>
      <c r="T11" s="13">
        <v>578</v>
      </c>
      <c r="U11" s="13">
        <v>546</v>
      </c>
      <c r="V11" s="13">
        <f t="shared" si="21"/>
        <v>1124</v>
      </c>
      <c r="W11" s="2">
        <f t="shared" si="4"/>
        <v>0.12544642857142857</v>
      </c>
      <c r="X11" s="13">
        <v>529</v>
      </c>
      <c r="Y11" s="13">
        <v>506</v>
      </c>
      <c r="Z11" s="13">
        <f t="shared" si="22"/>
        <v>1035</v>
      </c>
      <c r="AA11" s="2">
        <f t="shared" si="5"/>
        <v>0.12693156732891833</v>
      </c>
      <c r="AB11" s="13">
        <v>590</v>
      </c>
      <c r="AC11" s="13">
        <v>642</v>
      </c>
      <c r="AD11" s="13">
        <f t="shared" si="23"/>
        <v>1232</v>
      </c>
      <c r="AE11" s="2">
        <f t="shared" si="6"/>
        <v>0.15585072738772929</v>
      </c>
      <c r="AF11" s="13">
        <v>527</v>
      </c>
      <c r="AG11" s="13">
        <v>522</v>
      </c>
      <c r="AH11" s="13">
        <f t="shared" si="24"/>
        <v>1049</v>
      </c>
      <c r="AI11" s="2">
        <f t="shared" si="7"/>
        <v>0.1439747460883887</v>
      </c>
      <c r="AJ11" s="13">
        <v>542</v>
      </c>
      <c r="AK11" s="13">
        <v>568</v>
      </c>
      <c r="AL11" s="13">
        <f t="shared" si="25"/>
        <v>1110</v>
      </c>
      <c r="AM11" s="2">
        <f t="shared" si="8"/>
        <v>0.12956694292050894</v>
      </c>
      <c r="AN11" s="13">
        <v>634</v>
      </c>
      <c r="AO11" s="13">
        <v>601</v>
      </c>
      <c r="AP11" s="13">
        <f t="shared" si="26"/>
        <v>1235</v>
      </c>
      <c r="AQ11" s="2">
        <f t="shared" si="9"/>
        <v>0.1368421052631579</v>
      </c>
      <c r="AR11" s="13">
        <v>484</v>
      </c>
      <c r="AS11" s="13">
        <v>468</v>
      </c>
      <c r="AT11" s="13">
        <f t="shared" si="27"/>
        <v>952</v>
      </c>
      <c r="AU11" s="2">
        <f t="shared" si="10"/>
        <v>0.12172356476153945</v>
      </c>
      <c r="AV11" s="13">
        <v>346</v>
      </c>
      <c r="AW11" s="13">
        <v>409</v>
      </c>
      <c r="AX11" s="13">
        <f t="shared" si="28"/>
        <v>755</v>
      </c>
      <c r="AY11" s="2">
        <f t="shared" si="11"/>
        <v>0.10818168792090557</v>
      </c>
      <c r="AZ11" s="13">
        <v>315</v>
      </c>
      <c r="BA11" s="13">
        <v>367</v>
      </c>
      <c r="BB11" s="13">
        <f t="shared" si="29"/>
        <v>682</v>
      </c>
      <c r="BC11" s="2">
        <f t="shared" si="12"/>
        <v>0.11565202645412921</v>
      </c>
      <c r="BD11" s="13">
        <v>246</v>
      </c>
      <c r="BE11" s="13">
        <v>258</v>
      </c>
      <c r="BF11" s="13">
        <f t="shared" si="30"/>
        <v>504</v>
      </c>
      <c r="BG11" s="2">
        <f t="shared" si="13"/>
        <v>0.1115290993582651</v>
      </c>
      <c r="BH11" s="13">
        <v>143</v>
      </c>
      <c r="BI11" s="13">
        <v>149</v>
      </c>
      <c r="BJ11" s="13">
        <f t="shared" si="31"/>
        <v>292</v>
      </c>
      <c r="BK11" s="2">
        <f t="shared" si="14"/>
        <v>0.1043602573266619</v>
      </c>
      <c r="BL11" s="13">
        <v>113</v>
      </c>
      <c r="BM11" s="13">
        <v>200</v>
      </c>
      <c r="BN11" s="13">
        <f t="shared" si="32"/>
        <v>313</v>
      </c>
      <c r="BO11" s="2">
        <f t="shared" si="15"/>
        <v>0.11291486291486291</v>
      </c>
      <c r="BP11" s="13">
        <f t="shared" si="33"/>
        <v>14753</v>
      </c>
      <c r="BQ11" s="2">
        <f t="shared" si="16"/>
        <v>0.13162097299419201</v>
      </c>
    </row>
    <row r="12" spans="1:69" x14ac:dyDescent="0.25">
      <c r="A12" s="4">
        <v>4</v>
      </c>
      <c r="B12" s="5">
        <v>2003</v>
      </c>
      <c r="C12" s="1" t="s">
        <v>200</v>
      </c>
      <c r="D12" s="13">
        <v>146</v>
      </c>
      <c r="E12" s="13">
        <v>129</v>
      </c>
      <c r="F12" s="13">
        <f t="shared" si="17"/>
        <v>275</v>
      </c>
      <c r="G12" s="2">
        <f t="shared" si="0"/>
        <v>5.1096246748420664E-2</v>
      </c>
      <c r="H12" s="13">
        <v>202</v>
      </c>
      <c r="I12" s="13">
        <v>210</v>
      </c>
      <c r="J12" s="13">
        <f t="shared" si="18"/>
        <v>412</v>
      </c>
      <c r="K12" s="2">
        <f t="shared" si="1"/>
        <v>5.0564555719194895E-2</v>
      </c>
      <c r="L12" s="13">
        <v>214</v>
      </c>
      <c r="M12" s="13">
        <v>203</v>
      </c>
      <c r="N12" s="13">
        <f t="shared" si="19"/>
        <v>417</v>
      </c>
      <c r="O12" s="2">
        <f t="shared" si="2"/>
        <v>4.8013816925734025E-2</v>
      </c>
      <c r="P12" s="13">
        <v>235</v>
      </c>
      <c r="Q12" s="13">
        <v>193</v>
      </c>
      <c r="R12" s="13">
        <f t="shared" si="20"/>
        <v>428</v>
      </c>
      <c r="S12" s="2">
        <f t="shared" si="3"/>
        <v>4.6577429535313963E-2</v>
      </c>
      <c r="T12" s="13">
        <v>202</v>
      </c>
      <c r="U12" s="13">
        <v>179</v>
      </c>
      <c r="V12" s="13">
        <f t="shared" si="21"/>
        <v>381</v>
      </c>
      <c r="W12" s="2">
        <f t="shared" si="4"/>
        <v>4.252232142857143E-2</v>
      </c>
      <c r="X12" s="13">
        <v>152</v>
      </c>
      <c r="Y12" s="13">
        <v>185</v>
      </c>
      <c r="Z12" s="13">
        <f t="shared" si="22"/>
        <v>337</v>
      </c>
      <c r="AA12" s="2">
        <f t="shared" si="5"/>
        <v>4.1329408879077753E-2</v>
      </c>
      <c r="AB12" s="13">
        <v>183</v>
      </c>
      <c r="AC12" s="13">
        <v>177</v>
      </c>
      <c r="AD12" s="13">
        <f t="shared" si="23"/>
        <v>360</v>
      </c>
      <c r="AE12" s="2">
        <f t="shared" si="6"/>
        <v>4.5540796963946868E-2</v>
      </c>
      <c r="AF12" s="13">
        <v>163</v>
      </c>
      <c r="AG12" s="13">
        <v>191</v>
      </c>
      <c r="AH12" s="13">
        <f t="shared" si="24"/>
        <v>354</v>
      </c>
      <c r="AI12" s="2">
        <f t="shared" si="7"/>
        <v>4.8586329947845182E-2</v>
      </c>
      <c r="AJ12" s="13">
        <v>213</v>
      </c>
      <c r="AK12" s="13">
        <v>229</v>
      </c>
      <c r="AL12" s="13">
        <f t="shared" si="25"/>
        <v>442</v>
      </c>
      <c r="AM12" s="2">
        <f t="shared" si="8"/>
        <v>5.1593323216995446E-2</v>
      </c>
      <c r="AN12" s="13">
        <v>230</v>
      </c>
      <c r="AO12" s="13">
        <v>217</v>
      </c>
      <c r="AP12" s="13">
        <f t="shared" si="26"/>
        <v>447</v>
      </c>
      <c r="AQ12" s="2">
        <f t="shared" si="9"/>
        <v>4.9529085872576178E-2</v>
      </c>
      <c r="AR12" s="13">
        <v>168</v>
      </c>
      <c r="AS12" s="13">
        <v>133</v>
      </c>
      <c r="AT12" s="13">
        <f t="shared" si="27"/>
        <v>301</v>
      </c>
      <c r="AU12" s="2">
        <f t="shared" si="10"/>
        <v>3.8486127093722032E-2</v>
      </c>
      <c r="AV12" s="13">
        <v>136</v>
      </c>
      <c r="AW12" s="13">
        <v>147</v>
      </c>
      <c r="AX12" s="13">
        <f t="shared" si="28"/>
        <v>283</v>
      </c>
      <c r="AY12" s="2">
        <f t="shared" si="11"/>
        <v>4.0550222094855995E-2</v>
      </c>
      <c r="AZ12" s="13">
        <v>92</v>
      </c>
      <c r="BA12" s="13">
        <v>110</v>
      </c>
      <c r="BB12" s="13">
        <f t="shared" si="29"/>
        <v>202</v>
      </c>
      <c r="BC12" s="2">
        <f t="shared" si="12"/>
        <v>3.425470578260132E-2</v>
      </c>
      <c r="BD12" s="13">
        <v>76</v>
      </c>
      <c r="BE12" s="13">
        <v>101</v>
      </c>
      <c r="BF12" s="13">
        <f t="shared" si="30"/>
        <v>177</v>
      </c>
      <c r="BG12" s="2">
        <f t="shared" si="13"/>
        <v>3.9167957512724054E-2</v>
      </c>
      <c r="BH12" s="13">
        <v>59</v>
      </c>
      <c r="BI12" s="13">
        <v>53</v>
      </c>
      <c r="BJ12" s="13">
        <f t="shared" si="31"/>
        <v>112</v>
      </c>
      <c r="BK12" s="2">
        <f t="shared" si="14"/>
        <v>4.0028591851322376E-2</v>
      </c>
      <c r="BL12" s="13">
        <v>56</v>
      </c>
      <c r="BM12" s="13">
        <v>59</v>
      </c>
      <c r="BN12" s="13">
        <f t="shared" si="32"/>
        <v>115</v>
      </c>
      <c r="BO12" s="2">
        <f t="shared" si="15"/>
        <v>4.1486291486291488E-2</v>
      </c>
      <c r="BP12" s="13">
        <f t="shared" si="33"/>
        <v>5043</v>
      </c>
      <c r="BQ12" s="2">
        <f t="shared" si="16"/>
        <v>4.4991836698279018E-2</v>
      </c>
    </row>
    <row r="13" spans="1:69" x14ac:dyDescent="0.25">
      <c r="A13" s="4">
        <v>5</v>
      </c>
      <c r="B13" s="5">
        <v>2005</v>
      </c>
      <c r="C13" s="1" t="s">
        <v>201</v>
      </c>
      <c r="D13" s="13">
        <v>303</v>
      </c>
      <c r="E13" s="13">
        <v>274</v>
      </c>
      <c r="F13" s="13">
        <f t="shared" si="17"/>
        <v>577</v>
      </c>
      <c r="G13" s="2">
        <f t="shared" si="0"/>
        <v>0.10720921590486808</v>
      </c>
      <c r="H13" s="13">
        <v>453</v>
      </c>
      <c r="I13" s="13">
        <v>391</v>
      </c>
      <c r="J13" s="13">
        <f t="shared" si="18"/>
        <v>844</v>
      </c>
      <c r="K13" s="2">
        <f t="shared" si="1"/>
        <v>0.10358370152184586</v>
      </c>
      <c r="L13" s="13">
        <v>517</v>
      </c>
      <c r="M13" s="13">
        <v>451</v>
      </c>
      <c r="N13" s="13">
        <f t="shared" si="19"/>
        <v>968</v>
      </c>
      <c r="O13" s="2">
        <f t="shared" si="2"/>
        <v>0.11145653425446171</v>
      </c>
      <c r="P13" s="13">
        <v>565</v>
      </c>
      <c r="Q13" s="13">
        <v>523</v>
      </c>
      <c r="R13" s="13">
        <f t="shared" si="20"/>
        <v>1088</v>
      </c>
      <c r="S13" s="2">
        <f t="shared" si="3"/>
        <v>0.1184024376972467</v>
      </c>
      <c r="T13" s="13">
        <v>512</v>
      </c>
      <c r="U13" s="13">
        <v>489</v>
      </c>
      <c r="V13" s="13">
        <f t="shared" si="21"/>
        <v>1001</v>
      </c>
      <c r="W13" s="2">
        <f t="shared" si="4"/>
        <v>0.11171875000000001</v>
      </c>
      <c r="X13" s="13">
        <v>417</v>
      </c>
      <c r="Y13" s="13">
        <v>435</v>
      </c>
      <c r="Z13" s="13">
        <f t="shared" si="22"/>
        <v>852</v>
      </c>
      <c r="AA13" s="2">
        <f t="shared" si="5"/>
        <v>0.10448859455481972</v>
      </c>
      <c r="AB13" s="13">
        <v>407</v>
      </c>
      <c r="AC13" s="13">
        <v>387</v>
      </c>
      <c r="AD13" s="13">
        <f t="shared" si="23"/>
        <v>794</v>
      </c>
      <c r="AE13" s="2">
        <f t="shared" si="6"/>
        <v>0.1004427577482606</v>
      </c>
      <c r="AF13" s="13">
        <v>346</v>
      </c>
      <c r="AG13" s="13">
        <v>357</v>
      </c>
      <c r="AH13" s="13">
        <f t="shared" si="24"/>
        <v>703</v>
      </c>
      <c r="AI13" s="2">
        <f t="shared" si="7"/>
        <v>9.6486412297556959E-2</v>
      </c>
      <c r="AJ13" s="13">
        <v>463</v>
      </c>
      <c r="AK13" s="13">
        <v>504</v>
      </c>
      <c r="AL13" s="13">
        <f t="shared" si="25"/>
        <v>967</v>
      </c>
      <c r="AM13" s="2">
        <f t="shared" si="8"/>
        <v>0.11287498540912805</v>
      </c>
      <c r="AN13" s="13">
        <v>481</v>
      </c>
      <c r="AO13" s="13">
        <v>538</v>
      </c>
      <c r="AP13" s="13">
        <f t="shared" si="26"/>
        <v>1019</v>
      </c>
      <c r="AQ13" s="2">
        <f t="shared" si="9"/>
        <v>0.11290858725761772</v>
      </c>
      <c r="AR13" s="13">
        <v>417</v>
      </c>
      <c r="AS13" s="13">
        <v>436</v>
      </c>
      <c r="AT13" s="13">
        <f t="shared" si="27"/>
        <v>853</v>
      </c>
      <c r="AU13" s="2">
        <f t="shared" si="10"/>
        <v>0.10906533691343819</v>
      </c>
      <c r="AV13" s="13">
        <v>340</v>
      </c>
      <c r="AW13" s="13">
        <v>365</v>
      </c>
      <c r="AX13" s="13">
        <f t="shared" si="28"/>
        <v>705</v>
      </c>
      <c r="AY13" s="2">
        <f t="shared" si="11"/>
        <v>0.10101733772746811</v>
      </c>
      <c r="AZ13" s="13">
        <v>261</v>
      </c>
      <c r="BA13" s="13">
        <v>295</v>
      </c>
      <c r="BB13" s="13">
        <f t="shared" si="29"/>
        <v>556</v>
      </c>
      <c r="BC13" s="2">
        <f t="shared" si="12"/>
        <v>9.4285229777853141E-2</v>
      </c>
      <c r="BD13" s="13">
        <v>187</v>
      </c>
      <c r="BE13" s="13">
        <v>217</v>
      </c>
      <c r="BF13" s="13">
        <f t="shared" si="30"/>
        <v>404</v>
      </c>
      <c r="BG13" s="2">
        <f t="shared" si="13"/>
        <v>8.9400309803053774E-2</v>
      </c>
      <c r="BH13" s="13">
        <v>97</v>
      </c>
      <c r="BI13" s="13">
        <v>103</v>
      </c>
      <c r="BJ13" s="13">
        <f t="shared" si="31"/>
        <v>200</v>
      </c>
      <c r="BK13" s="2">
        <f t="shared" si="14"/>
        <v>7.147962830593281E-2</v>
      </c>
      <c r="BL13" s="13">
        <v>79</v>
      </c>
      <c r="BM13" s="13">
        <v>111</v>
      </c>
      <c r="BN13" s="13">
        <f t="shared" si="32"/>
        <v>190</v>
      </c>
      <c r="BO13" s="2">
        <f t="shared" si="15"/>
        <v>6.8542568542568544E-2</v>
      </c>
      <c r="BP13" s="13">
        <f t="shared" si="33"/>
        <v>11721</v>
      </c>
      <c r="BQ13" s="2">
        <f t="shared" si="16"/>
        <v>0.10457055679962886</v>
      </c>
    </row>
    <row r="14" spans="1:69" x14ac:dyDescent="0.25">
      <c r="A14" s="4">
        <v>6</v>
      </c>
      <c r="B14" s="5">
        <v>2006</v>
      </c>
      <c r="C14" s="1" t="s">
        <v>202</v>
      </c>
      <c r="D14" s="13">
        <v>381</v>
      </c>
      <c r="E14" s="13">
        <v>376</v>
      </c>
      <c r="F14" s="13">
        <f t="shared" si="17"/>
        <v>757</v>
      </c>
      <c r="G14" s="2">
        <f t="shared" si="0"/>
        <v>0.14065403195837978</v>
      </c>
      <c r="H14" s="13">
        <v>622</v>
      </c>
      <c r="I14" s="13">
        <v>561</v>
      </c>
      <c r="J14" s="13">
        <f t="shared" si="18"/>
        <v>1183</v>
      </c>
      <c r="K14" s="2">
        <f t="shared" si="1"/>
        <v>0.14518900343642613</v>
      </c>
      <c r="L14" s="13">
        <v>688</v>
      </c>
      <c r="M14" s="13">
        <v>584</v>
      </c>
      <c r="N14" s="13">
        <f t="shared" si="19"/>
        <v>1272</v>
      </c>
      <c r="O14" s="2">
        <f t="shared" si="2"/>
        <v>0.1464594127806563</v>
      </c>
      <c r="P14" s="13">
        <v>760</v>
      </c>
      <c r="Q14" s="13">
        <v>692</v>
      </c>
      <c r="R14" s="13">
        <f t="shared" si="20"/>
        <v>1452</v>
      </c>
      <c r="S14" s="2">
        <f t="shared" si="3"/>
        <v>0.15801501795625203</v>
      </c>
      <c r="T14" s="13">
        <v>747</v>
      </c>
      <c r="U14" s="13">
        <v>677</v>
      </c>
      <c r="V14" s="13">
        <f t="shared" si="21"/>
        <v>1424</v>
      </c>
      <c r="W14" s="2">
        <f t="shared" si="4"/>
        <v>0.15892857142857142</v>
      </c>
      <c r="X14" s="13">
        <v>657</v>
      </c>
      <c r="Y14" s="13">
        <v>630</v>
      </c>
      <c r="Z14" s="13">
        <f t="shared" si="22"/>
        <v>1287</v>
      </c>
      <c r="AA14" s="2">
        <f t="shared" si="5"/>
        <v>0.15783664459161148</v>
      </c>
      <c r="AB14" s="13">
        <v>585</v>
      </c>
      <c r="AC14" s="13">
        <v>560</v>
      </c>
      <c r="AD14" s="13">
        <f t="shared" si="23"/>
        <v>1145</v>
      </c>
      <c r="AE14" s="2">
        <f t="shared" si="6"/>
        <v>0.14484503478810878</v>
      </c>
      <c r="AF14" s="13">
        <v>552</v>
      </c>
      <c r="AG14" s="13">
        <v>557</v>
      </c>
      <c r="AH14" s="13">
        <f t="shared" si="24"/>
        <v>1109</v>
      </c>
      <c r="AI14" s="2">
        <f t="shared" si="7"/>
        <v>0.15220971726598956</v>
      </c>
      <c r="AJ14" s="13">
        <v>637</v>
      </c>
      <c r="AK14" s="13">
        <v>660</v>
      </c>
      <c r="AL14" s="13">
        <f t="shared" si="25"/>
        <v>1297</v>
      </c>
      <c r="AM14" s="2">
        <f t="shared" si="8"/>
        <v>0.15139488735846854</v>
      </c>
      <c r="AN14" s="13">
        <v>666</v>
      </c>
      <c r="AO14" s="13">
        <v>692</v>
      </c>
      <c r="AP14" s="13">
        <f t="shared" si="26"/>
        <v>1358</v>
      </c>
      <c r="AQ14" s="2">
        <f t="shared" si="9"/>
        <v>0.15047091412742383</v>
      </c>
      <c r="AR14" s="13">
        <v>609</v>
      </c>
      <c r="AS14" s="13">
        <v>661</v>
      </c>
      <c r="AT14" s="13">
        <f t="shared" si="27"/>
        <v>1270</v>
      </c>
      <c r="AU14" s="2">
        <f t="shared" si="10"/>
        <v>0.16238332694028895</v>
      </c>
      <c r="AV14" s="13">
        <v>522</v>
      </c>
      <c r="AW14" s="13">
        <v>618</v>
      </c>
      <c r="AX14" s="13">
        <f t="shared" si="28"/>
        <v>1140</v>
      </c>
      <c r="AY14" s="2">
        <f t="shared" si="11"/>
        <v>0.16334718441037399</v>
      </c>
      <c r="AZ14" s="13">
        <v>477</v>
      </c>
      <c r="BA14" s="13">
        <v>586</v>
      </c>
      <c r="BB14" s="13">
        <f t="shared" si="29"/>
        <v>1063</v>
      </c>
      <c r="BC14" s="2">
        <f t="shared" si="12"/>
        <v>0.18026114973715449</v>
      </c>
      <c r="BD14" s="13">
        <v>363</v>
      </c>
      <c r="BE14" s="13">
        <v>445</v>
      </c>
      <c r="BF14" s="13">
        <f t="shared" si="30"/>
        <v>808</v>
      </c>
      <c r="BG14" s="2">
        <f t="shared" si="13"/>
        <v>0.17880061960610755</v>
      </c>
      <c r="BH14" s="13">
        <v>252</v>
      </c>
      <c r="BI14" s="13">
        <v>277</v>
      </c>
      <c r="BJ14" s="13">
        <f t="shared" si="31"/>
        <v>529</v>
      </c>
      <c r="BK14" s="2">
        <f t="shared" si="14"/>
        <v>0.18906361686919229</v>
      </c>
      <c r="BL14" s="13">
        <v>206</v>
      </c>
      <c r="BM14" s="13">
        <v>257</v>
      </c>
      <c r="BN14" s="13">
        <f t="shared" si="32"/>
        <v>463</v>
      </c>
      <c r="BO14" s="2">
        <f t="shared" si="15"/>
        <v>0.16702741702741702</v>
      </c>
      <c r="BP14" s="13">
        <f t="shared" si="33"/>
        <v>17557</v>
      </c>
      <c r="BQ14" s="2">
        <f t="shared" si="16"/>
        <v>0.15663725498942785</v>
      </c>
    </row>
    <row r="15" spans="1:69" x14ac:dyDescent="0.25">
      <c r="A15" s="4">
        <v>7</v>
      </c>
      <c r="B15" s="5">
        <v>2007</v>
      </c>
      <c r="C15" s="1" t="s">
        <v>203</v>
      </c>
      <c r="D15" s="13">
        <v>188</v>
      </c>
      <c r="E15" s="13">
        <v>189</v>
      </c>
      <c r="F15" s="13">
        <f t="shared" si="17"/>
        <v>377</v>
      </c>
      <c r="G15" s="2">
        <f t="shared" si="0"/>
        <v>7.0048309178743967E-2</v>
      </c>
      <c r="H15" s="13">
        <v>268</v>
      </c>
      <c r="I15" s="13">
        <v>281</v>
      </c>
      <c r="J15" s="13">
        <f t="shared" si="18"/>
        <v>549</v>
      </c>
      <c r="K15" s="2">
        <f t="shared" si="1"/>
        <v>6.7378497790868921E-2</v>
      </c>
      <c r="L15" s="13">
        <v>317</v>
      </c>
      <c r="M15" s="13">
        <v>308</v>
      </c>
      <c r="N15" s="13">
        <f t="shared" si="19"/>
        <v>625</v>
      </c>
      <c r="O15" s="2">
        <f t="shared" si="2"/>
        <v>7.1963154864709264E-2</v>
      </c>
      <c r="P15" s="13">
        <v>331</v>
      </c>
      <c r="Q15" s="13">
        <v>332</v>
      </c>
      <c r="R15" s="13">
        <f t="shared" si="20"/>
        <v>663</v>
      </c>
      <c r="S15" s="2">
        <f t="shared" si="3"/>
        <v>7.2151485471759716E-2</v>
      </c>
      <c r="T15" s="13">
        <v>350</v>
      </c>
      <c r="U15" s="13">
        <v>334</v>
      </c>
      <c r="V15" s="13">
        <f t="shared" si="21"/>
        <v>684</v>
      </c>
      <c r="W15" s="2">
        <f t="shared" si="4"/>
        <v>7.6339285714285721E-2</v>
      </c>
      <c r="X15" s="13">
        <v>290</v>
      </c>
      <c r="Y15" s="13">
        <v>294</v>
      </c>
      <c r="Z15" s="13">
        <f t="shared" si="22"/>
        <v>584</v>
      </c>
      <c r="AA15" s="2">
        <f t="shared" si="5"/>
        <v>7.1621290164336521E-2</v>
      </c>
      <c r="AB15" s="13">
        <v>261</v>
      </c>
      <c r="AC15" s="13">
        <v>229</v>
      </c>
      <c r="AD15" s="13">
        <f t="shared" si="23"/>
        <v>490</v>
      </c>
      <c r="AE15" s="2">
        <f t="shared" si="6"/>
        <v>6.1986084756483241E-2</v>
      </c>
      <c r="AF15" s="13">
        <v>218</v>
      </c>
      <c r="AG15" s="13">
        <v>225</v>
      </c>
      <c r="AH15" s="13">
        <f t="shared" si="24"/>
        <v>443</v>
      </c>
      <c r="AI15" s="2">
        <f t="shared" si="7"/>
        <v>6.0801537194619816E-2</v>
      </c>
      <c r="AJ15" s="13">
        <v>273</v>
      </c>
      <c r="AK15" s="13">
        <v>339</v>
      </c>
      <c r="AL15" s="13">
        <f t="shared" si="25"/>
        <v>612</v>
      </c>
      <c r="AM15" s="2">
        <f t="shared" si="8"/>
        <v>7.1436909069686E-2</v>
      </c>
      <c r="AN15" s="13">
        <v>304</v>
      </c>
      <c r="AO15" s="13">
        <v>324</v>
      </c>
      <c r="AP15" s="13">
        <f t="shared" si="26"/>
        <v>628</v>
      </c>
      <c r="AQ15" s="2">
        <f t="shared" si="9"/>
        <v>6.9584487534626038E-2</v>
      </c>
      <c r="AR15" s="13">
        <v>289</v>
      </c>
      <c r="AS15" s="13">
        <v>314</v>
      </c>
      <c r="AT15" s="13">
        <f t="shared" si="27"/>
        <v>603</v>
      </c>
      <c r="AU15" s="2">
        <f t="shared" si="10"/>
        <v>7.7100115074798622E-2</v>
      </c>
      <c r="AV15" s="13">
        <v>261</v>
      </c>
      <c r="AW15" s="13">
        <v>266</v>
      </c>
      <c r="AX15" s="13">
        <f t="shared" si="28"/>
        <v>527</v>
      </c>
      <c r="AY15" s="2">
        <f t="shared" si="11"/>
        <v>7.5512251038830774E-2</v>
      </c>
      <c r="AZ15" s="13">
        <v>185</v>
      </c>
      <c r="BA15" s="13">
        <v>228</v>
      </c>
      <c r="BB15" s="13">
        <f t="shared" si="29"/>
        <v>413</v>
      </c>
      <c r="BC15" s="2">
        <f t="shared" si="12"/>
        <v>7.003561132779379E-2</v>
      </c>
      <c r="BD15" s="13">
        <v>132</v>
      </c>
      <c r="BE15" s="13">
        <v>182</v>
      </c>
      <c r="BF15" s="13">
        <f t="shared" si="30"/>
        <v>314</v>
      </c>
      <c r="BG15" s="2">
        <f t="shared" si="13"/>
        <v>6.9484399203363578E-2</v>
      </c>
      <c r="BH15" s="13">
        <v>77</v>
      </c>
      <c r="BI15" s="13">
        <v>101</v>
      </c>
      <c r="BJ15" s="13">
        <f t="shared" si="31"/>
        <v>178</v>
      </c>
      <c r="BK15" s="2">
        <f t="shared" si="14"/>
        <v>6.3616869192280198E-2</v>
      </c>
      <c r="BL15" s="13">
        <v>91</v>
      </c>
      <c r="BM15" s="13">
        <v>115</v>
      </c>
      <c r="BN15" s="13">
        <f t="shared" si="32"/>
        <v>206</v>
      </c>
      <c r="BO15" s="2">
        <f t="shared" si="15"/>
        <v>7.4314574314574319E-2</v>
      </c>
      <c r="BP15" s="13">
        <f t="shared" si="33"/>
        <v>7896</v>
      </c>
      <c r="BQ15" s="2">
        <f t="shared" si="16"/>
        <v>7.0445279113545728E-2</v>
      </c>
    </row>
    <row r="16" spans="1:69" x14ac:dyDescent="0.25">
      <c r="A16" s="4">
        <v>8</v>
      </c>
      <c r="B16" s="5">
        <v>2008</v>
      </c>
      <c r="C16" s="1" t="s">
        <v>204</v>
      </c>
      <c r="D16" s="13">
        <v>168</v>
      </c>
      <c r="E16" s="13">
        <v>147</v>
      </c>
      <c r="F16" s="13">
        <f t="shared" si="17"/>
        <v>315</v>
      </c>
      <c r="G16" s="2">
        <f t="shared" si="0"/>
        <v>5.8528428093645488E-2</v>
      </c>
      <c r="H16" s="13">
        <v>259</v>
      </c>
      <c r="I16" s="13">
        <v>268</v>
      </c>
      <c r="J16" s="13">
        <f t="shared" si="18"/>
        <v>527</v>
      </c>
      <c r="K16" s="2">
        <f t="shared" si="1"/>
        <v>6.4678448699067262E-2</v>
      </c>
      <c r="L16" s="13">
        <v>284</v>
      </c>
      <c r="M16" s="13">
        <v>262</v>
      </c>
      <c r="N16" s="13">
        <f t="shared" si="19"/>
        <v>546</v>
      </c>
      <c r="O16" s="2">
        <f t="shared" si="2"/>
        <v>6.286701208981002E-2</v>
      </c>
      <c r="P16" s="13">
        <v>295</v>
      </c>
      <c r="Q16" s="13">
        <v>273</v>
      </c>
      <c r="R16" s="13">
        <f t="shared" si="20"/>
        <v>568</v>
      </c>
      <c r="S16" s="2">
        <f t="shared" si="3"/>
        <v>6.1813037327239091E-2</v>
      </c>
      <c r="T16" s="13">
        <v>285</v>
      </c>
      <c r="U16" s="13">
        <v>226</v>
      </c>
      <c r="V16" s="13">
        <f t="shared" si="21"/>
        <v>511</v>
      </c>
      <c r="W16" s="2">
        <f t="shared" si="4"/>
        <v>5.7031249999999999E-2</v>
      </c>
      <c r="X16" s="13">
        <v>285</v>
      </c>
      <c r="Y16" s="13">
        <v>242</v>
      </c>
      <c r="Z16" s="13">
        <f t="shared" si="22"/>
        <v>527</v>
      </c>
      <c r="AA16" s="2">
        <f t="shared" si="5"/>
        <v>6.4630856021584498E-2</v>
      </c>
      <c r="AB16" s="13">
        <v>246</v>
      </c>
      <c r="AC16" s="13">
        <v>249</v>
      </c>
      <c r="AD16" s="13">
        <f t="shared" si="23"/>
        <v>495</v>
      </c>
      <c r="AE16" s="2">
        <f t="shared" si="6"/>
        <v>6.2618595825426948E-2</v>
      </c>
      <c r="AF16" s="13">
        <v>240</v>
      </c>
      <c r="AG16" s="13">
        <v>236</v>
      </c>
      <c r="AH16" s="13">
        <f t="shared" si="24"/>
        <v>476</v>
      </c>
      <c r="AI16" s="2">
        <f t="shared" si="7"/>
        <v>6.5330771342300295E-2</v>
      </c>
      <c r="AJ16" s="13">
        <v>244</v>
      </c>
      <c r="AK16" s="13">
        <v>232</v>
      </c>
      <c r="AL16" s="13">
        <f t="shared" si="25"/>
        <v>476</v>
      </c>
      <c r="AM16" s="2">
        <f t="shared" si="8"/>
        <v>5.5562040387533561E-2</v>
      </c>
      <c r="AN16" s="13">
        <v>253</v>
      </c>
      <c r="AO16" s="13">
        <v>265</v>
      </c>
      <c r="AP16" s="13">
        <f t="shared" si="26"/>
        <v>518</v>
      </c>
      <c r="AQ16" s="2">
        <f t="shared" si="9"/>
        <v>5.739612188365651E-2</v>
      </c>
      <c r="AR16" s="13">
        <v>213</v>
      </c>
      <c r="AS16" s="13">
        <v>243</v>
      </c>
      <c r="AT16" s="13">
        <f t="shared" si="27"/>
        <v>456</v>
      </c>
      <c r="AU16" s="2">
        <f t="shared" si="10"/>
        <v>5.8304564633678557E-2</v>
      </c>
      <c r="AV16" s="13">
        <v>206</v>
      </c>
      <c r="AW16" s="13">
        <v>211</v>
      </c>
      <c r="AX16" s="13">
        <f t="shared" si="28"/>
        <v>417</v>
      </c>
      <c r="AY16" s="2">
        <f t="shared" si="11"/>
        <v>5.9750680613268374E-2</v>
      </c>
      <c r="AZ16" s="13">
        <v>149</v>
      </c>
      <c r="BA16" s="13">
        <v>197</v>
      </c>
      <c r="BB16" s="13">
        <f t="shared" si="29"/>
        <v>346</v>
      </c>
      <c r="BC16" s="2">
        <f t="shared" si="12"/>
        <v>5.8673901984059688E-2</v>
      </c>
      <c r="BD16" s="13">
        <v>143</v>
      </c>
      <c r="BE16" s="13">
        <v>161</v>
      </c>
      <c r="BF16" s="13">
        <f t="shared" si="30"/>
        <v>304</v>
      </c>
      <c r="BG16" s="2">
        <f t="shared" si="13"/>
        <v>6.7271520247842442E-2</v>
      </c>
      <c r="BH16" s="13">
        <v>103</v>
      </c>
      <c r="BI16" s="13">
        <v>93</v>
      </c>
      <c r="BJ16" s="13">
        <f t="shared" si="31"/>
        <v>196</v>
      </c>
      <c r="BK16" s="2">
        <f t="shared" si="14"/>
        <v>7.0050035739814151E-2</v>
      </c>
      <c r="BL16" s="13">
        <v>66</v>
      </c>
      <c r="BM16" s="13">
        <v>92</v>
      </c>
      <c r="BN16" s="13">
        <f t="shared" si="32"/>
        <v>158</v>
      </c>
      <c r="BO16" s="2">
        <f t="shared" si="15"/>
        <v>5.6998556998557E-2</v>
      </c>
      <c r="BP16" s="13">
        <f t="shared" si="33"/>
        <v>6836</v>
      </c>
      <c r="BQ16" s="2">
        <f t="shared" si="16"/>
        <v>6.0988339414918769E-2</v>
      </c>
    </row>
    <row r="17" spans="1:69" x14ac:dyDescent="0.25">
      <c r="A17" s="4">
        <v>9</v>
      </c>
      <c r="B17" s="5">
        <v>2009</v>
      </c>
      <c r="C17" s="1" t="s">
        <v>205</v>
      </c>
      <c r="D17" s="13">
        <v>174</v>
      </c>
      <c r="E17" s="13">
        <v>177</v>
      </c>
      <c r="F17" s="13">
        <f t="shared" si="17"/>
        <v>351</v>
      </c>
      <c r="G17" s="2">
        <f t="shared" si="0"/>
        <v>6.5217391304347824E-2</v>
      </c>
      <c r="H17" s="13">
        <v>265</v>
      </c>
      <c r="I17" s="13">
        <v>258</v>
      </c>
      <c r="J17" s="13">
        <f t="shared" si="18"/>
        <v>523</v>
      </c>
      <c r="K17" s="2">
        <f t="shared" si="1"/>
        <v>6.4187530682376037E-2</v>
      </c>
      <c r="L17" s="13">
        <v>272</v>
      </c>
      <c r="M17" s="13">
        <v>279</v>
      </c>
      <c r="N17" s="13">
        <f t="shared" si="19"/>
        <v>551</v>
      </c>
      <c r="O17" s="2">
        <f t="shared" si="2"/>
        <v>6.3442717328727694E-2</v>
      </c>
      <c r="P17" s="13">
        <v>270</v>
      </c>
      <c r="Q17" s="13">
        <v>288</v>
      </c>
      <c r="R17" s="13">
        <f t="shared" si="20"/>
        <v>558</v>
      </c>
      <c r="S17" s="2">
        <f t="shared" si="3"/>
        <v>6.0724779627815868E-2</v>
      </c>
      <c r="T17" s="13">
        <v>279</v>
      </c>
      <c r="U17" s="13">
        <v>311</v>
      </c>
      <c r="V17" s="13">
        <f t="shared" si="21"/>
        <v>590</v>
      </c>
      <c r="W17" s="2">
        <f t="shared" si="4"/>
        <v>6.5848214285714288E-2</v>
      </c>
      <c r="X17" s="13">
        <v>285</v>
      </c>
      <c r="Y17" s="13">
        <v>271</v>
      </c>
      <c r="Z17" s="13">
        <f t="shared" si="22"/>
        <v>556</v>
      </c>
      <c r="AA17" s="2">
        <f t="shared" si="5"/>
        <v>6.8187392690703952E-2</v>
      </c>
      <c r="AB17" s="13">
        <v>275</v>
      </c>
      <c r="AC17" s="13">
        <v>273</v>
      </c>
      <c r="AD17" s="13">
        <f t="shared" si="23"/>
        <v>548</v>
      </c>
      <c r="AE17" s="2">
        <f t="shared" si="6"/>
        <v>6.9323213156230232E-2</v>
      </c>
      <c r="AF17" s="13">
        <v>233</v>
      </c>
      <c r="AG17" s="13">
        <v>267</v>
      </c>
      <c r="AH17" s="13">
        <f t="shared" si="24"/>
        <v>500</v>
      </c>
      <c r="AI17" s="2">
        <f t="shared" si="7"/>
        <v>6.8624759813340652E-2</v>
      </c>
      <c r="AJ17" s="13">
        <v>262</v>
      </c>
      <c r="AK17" s="13">
        <v>289</v>
      </c>
      <c r="AL17" s="13">
        <f t="shared" si="25"/>
        <v>551</v>
      </c>
      <c r="AM17" s="2">
        <f t="shared" si="8"/>
        <v>6.4316563557838213E-2</v>
      </c>
      <c r="AN17" s="13">
        <v>283</v>
      </c>
      <c r="AO17" s="13">
        <v>277</v>
      </c>
      <c r="AP17" s="13">
        <f t="shared" si="26"/>
        <v>560</v>
      </c>
      <c r="AQ17" s="2">
        <f t="shared" si="9"/>
        <v>6.2049861495844877E-2</v>
      </c>
      <c r="AR17" s="13">
        <v>236</v>
      </c>
      <c r="AS17" s="13">
        <v>282</v>
      </c>
      <c r="AT17" s="13">
        <f t="shared" si="27"/>
        <v>518</v>
      </c>
      <c r="AU17" s="2">
        <f t="shared" si="10"/>
        <v>6.6231939649661162E-2</v>
      </c>
      <c r="AV17" s="13">
        <v>235</v>
      </c>
      <c r="AW17" s="13">
        <v>269</v>
      </c>
      <c r="AX17" s="13">
        <f t="shared" si="28"/>
        <v>504</v>
      </c>
      <c r="AY17" s="2">
        <f t="shared" si="11"/>
        <v>7.2216649949849554E-2</v>
      </c>
      <c r="AZ17" s="13">
        <v>182</v>
      </c>
      <c r="BA17" s="13">
        <v>214</v>
      </c>
      <c r="BB17" s="13">
        <f t="shared" si="29"/>
        <v>396</v>
      </c>
      <c r="BC17" s="2">
        <f t="shared" si="12"/>
        <v>6.7152789554010509E-2</v>
      </c>
      <c r="BD17" s="13">
        <v>142</v>
      </c>
      <c r="BE17" s="13">
        <v>180</v>
      </c>
      <c r="BF17" s="13">
        <f t="shared" si="30"/>
        <v>322</v>
      </c>
      <c r="BG17" s="2">
        <f t="shared" si="13"/>
        <v>7.1254702367780476E-2</v>
      </c>
      <c r="BH17" s="13">
        <v>108</v>
      </c>
      <c r="BI17" s="13">
        <v>116</v>
      </c>
      <c r="BJ17" s="13">
        <f t="shared" si="31"/>
        <v>224</v>
      </c>
      <c r="BK17" s="2">
        <f t="shared" si="14"/>
        <v>8.0057183702644752E-2</v>
      </c>
      <c r="BL17" s="13">
        <v>79</v>
      </c>
      <c r="BM17" s="13">
        <v>105</v>
      </c>
      <c r="BN17" s="13">
        <f t="shared" si="32"/>
        <v>184</v>
      </c>
      <c r="BO17" s="2">
        <f t="shared" si="15"/>
        <v>6.6378066378066383E-2</v>
      </c>
      <c r="BP17" s="13">
        <f t="shared" si="33"/>
        <v>7436</v>
      </c>
      <c r="BQ17" s="2">
        <f t="shared" si="16"/>
        <v>6.6341324149990638E-2</v>
      </c>
    </row>
    <row r="18" spans="1:69" x14ac:dyDescent="0.25">
      <c r="A18" s="4">
        <v>10</v>
      </c>
      <c r="B18" s="5">
        <v>2010</v>
      </c>
      <c r="C18" s="1" t="s">
        <v>206</v>
      </c>
      <c r="D18" s="13">
        <v>140</v>
      </c>
      <c r="E18" s="13">
        <v>136</v>
      </c>
      <c r="F18" s="13">
        <f t="shared" si="17"/>
        <v>276</v>
      </c>
      <c r="G18" s="2">
        <f t="shared" si="0"/>
        <v>5.128205128205128E-2</v>
      </c>
      <c r="H18" s="13">
        <v>217</v>
      </c>
      <c r="I18" s="13">
        <v>224</v>
      </c>
      <c r="J18" s="13">
        <f t="shared" si="18"/>
        <v>441</v>
      </c>
      <c r="K18" s="2">
        <f t="shared" si="1"/>
        <v>5.4123711340206188E-2</v>
      </c>
      <c r="L18" s="13">
        <v>229</v>
      </c>
      <c r="M18" s="13">
        <v>206</v>
      </c>
      <c r="N18" s="13">
        <f t="shared" si="19"/>
        <v>435</v>
      </c>
      <c r="O18" s="2">
        <f t="shared" si="2"/>
        <v>5.0086355785837651E-2</v>
      </c>
      <c r="P18" s="13">
        <v>209</v>
      </c>
      <c r="Q18" s="13">
        <v>237</v>
      </c>
      <c r="R18" s="13">
        <f t="shared" si="20"/>
        <v>446</v>
      </c>
      <c r="S18" s="2">
        <f t="shared" si="3"/>
        <v>4.8536293394275766E-2</v>
      </c>
      <c r="T18" s="13">
        <v>228</v>
      </c>
      <c r="U18" s="13">
        <v>234</v>
      </c>
      <c r="V18" s="13">
        <f t="shared" si="21"/>
        <v>462</v>
      </c>
      <c r="W18" s="2">
        <f t="shared" si="4"/>
        <v>5.1562499999999997E-2</v>
      </c>
      <c r="X18" s="13">
        <v>226</v>
      </c>
      <c r="Y18" s="13">
        <v>213</v>
      </c>
      <c r="Z18" s="13">
        <f t="shared" si="22"/>
        <v>439</v>
      </c>
      <c r="AA18" s="2">
        <f t="shared" si="5"/>
        <v>5.3838606818739268E-2</v>
      </c>
      <c r="AB18" s="13">
        <v>203</v>
      </c>
      <c r="AC18" s="13">
        <v>184</v>
      </c>
      <c r="AD18" s="13">
        <f t="shared" si="23"/>
        <v>387</v>
      </c>
      <c r="AE18" s="2">
        <f t="shared" si="6"/>
        <v>4.8956356736242886E-2</v>
      </c>
      <c r="AF18" s="13">
        <v>191</v>
      </c>
      <c r="AG18" s="13">
        <v>205</v>
      </c>
      <c r="AH18" s="13">
        <f t="shared" si="24"/>
        <v>396</v>
      </c>
      <c r="AI18" s="2">
        <f t="shared" si="7"/>
        <v>5.4350809772165797E-2</v>
      </c>
      <c r="AJ18" s="13">
        <v>226</v>
      </c>
      <c r="AK18" s="13">
        <v>232</v>
      </c>
      <c r="AL18" s="13">
        <f t="shared" si="25"/>
        <v>458</v>
      </c>
      <c r="AM18" s="2">
        <f t="shared" si="8"/>
        <v>5.346095482666044E-2</v>
      </c>
      <c r="AN18" s="13">
        <v>230</v>
      </c>
      <c r="AO18" s="13">
        <v>238</v>
      </c>
      <c r="AP18" s="13">
        <f t="shared" si="26"/>
        <v>468</v>
      </c>
      <c r="AQ18" s="2">
        <f t="shared" si="9"/>
        <v>5.1855955678670358E-2</v>
      </c>
      <c r="AR18" s="13">
        <v>210</v>
      </c>
      <c r="AS18" s="13">
        <v>218</v>
      </c>
      <c r="AT18" s="13">
        <f t="shared" si="27"/>
        <v>428</v>
      </c>
      <c r="AU18" s="2">
        <f t="shared" si="10"/>
        <v>5.472445978775093E-2</v>
      </c>
      <c r="AV18" s="13">
        <v>163</v>
      </c>
      <c r="AW18" s="13">
        <v>194</v>
      </c>
      <c r="AX18" s="13">
        <f t="shared" si="28"/>
        <v>357</v>
      </c>
      <c r="AY18" s="2">
        <f t="shared" si="11"/>
        <v>5.1153460381143427E-2</v>
      </c>
      <c r="AZ18" s="13">
        <v>137</v>
      </c>
      <c r="BA18" s="13">
        <v>161</v>
      </c>
      <c r="BB18" s="13">
        <f t="shared" si="29"/>
        <v>298</v>
      </c>
      <c r="BC18" s="2">
        <f t="shared" si="12"/>
        <v>5.0534169916906901E-2</v>
      </c>
      <c r="BD18" s="13">
        <v>98</v>
      </c>
      <c r="BE18" s="13">
        <v>131</v>
      </c>
      <c r="BF18" s="13">
        <f t="shared" si="30"/>
        <v>229</v>
      </c>
      <c r="BG18" s="2">
        <f t="shared" si="13"/>
        <v>5.0674928081433944E-2</v>
      </c>
      <c r="BH18" s="13">
        <v>78</v>
      </c>
      <c r="BI18" s="13">
        <v>103</v>
      </c>
      <c r="BJ18" s="13">
        <f t="shared" si="31"/>
        <v>181</v>
      </c>
      <c r="BK18" s="2">
        <f t="shared" si="14"/>
        <v>6.4689063616869186E-2</v>
      </c>
      <c r="BL18" s="13">
        <v>69</v>
      </c>
      <c r="BM18" s="13">
        <v>102</v>
      </c>
      <c r="BN18" s="13">
        <f t="shared" si="32"/>
        <v>171</v>
      </c>
      <c r="BO18" s="2">
        <f t="shared" si="15"/>
        <v>6.1688311688311688E-2</v>
      </c>
      <c r="BP18" s="13">
        <f t="shared" si="33"/>
        <v>5872</v>
      </c>
      <c r="BQ18" s="2">
        <f t="shared" si="16"/>
        <v>5.2387877273903309E-2</v>
      </c>
    </row>
    <row r="19" spans="1:69" x14ac:dyDescent="0.25">
      <c r="A19" s="4">
        <v>11</v>
      </c>
      <c r="B19" s="5">
        <v>2011</v>
      </c>
      <c r="C19" s="1" t="s">
        <v>207</v>
      </c>
      <c r="D19" s="13">
        <v>125</v>
      </c>
      <c r="E19" s="13">
        <v>108</v>
      </c>
      <c r="F19" s="13">
        <f t="shared" si="17"/>
        <v>233</v>
      </c>
      <c r="G19" s="2">
        <f t="shared" si="0"/>
        <v>4.32924563359346E-2</v>
      </c>
      <c r="H19" s="13">
        <v>191</v>
      </c>
      <c r="I19" s="13">
        <v>177</v>
      </c>
      <c r="J19" s="13">
        <f t="shared" si="18"/>
        <v>368</v>
      </c>
      <c r="K19" s="2">
        <f t="shared" si="1"/>
        <v>4.5164457535591555E-2</v>
      </c>
      <c r="L19" s="13">
        <v>237</v>
      </c>
      <c r="M19" s="13">
        <v>173</v>
      </c>
      <c r="N19" s="13">
        <f t="shared" si="19"/>
        <v>410</v>
      </c>
      <c r="O19" s="2">
        <f t="shared" si="2"/>
        <v>4.7207829591249278E-2</v>
      </c>
      <c r="P19" s="13">
        <v>182</v>
      </c>
      <c r="Q19" s="13">
        <v>198</v>
      </c>
      <c r="R19" s="13">
        <f t="shared" si="20"/>
        <v>380</v>
      </c>
      <c r="S19" s="2">
        <f t="shared" si="3"/>
        <v>4.1353792578082492E-2</v>
      </c>
      <c r="T19" s="13">
        <v>199</v>
      </c>
      <c r="U19" s="13">
        <v>224</v>
      </c>
      <c r="V19" s="13">
        <f t="shared" si="21"/>
        <v>423</v>
      </c>
      <c r="W19" s="2">
        <f t="shared" si="4"/>
        <v>4.7209821428571427E-2</v>
      </c>
      <c r="X19" s="13">
        <v>168</v>
      </c>
      <c r="Y19" s="13">
        <v>189</v>
      </c>
      <c r="Z19" s="13">
        <f t="shared" si="22"/>
        <v>357</v>
      </c>
      <c r="AA19" s="2">
        <f t="shared" si="5"/>
        <v>4.3782192788815302E-2</v>
      </c>
      <c r="AB19" s="13">
        <v>164</v>
      </c>
      <c r="AC19" s="13">
        <v>189</v>
      </c>
      <c r="AD19" s="13">
        <f t="shared" si="23"/>
        <v>353</v>
      </c>
      <c r="AE19" s="2">
        <f t="shared" si="6"/>
        <v>4.465528146742568E-2</v>
      </c>
      <c r="AF19" s="13">
        <v>189</v>
      </c>
      <c r="AG19" s="13">
        <v>172</v>
      </c>
      <c r="AH19" s="13">
        <f t="shared" si="24"/>
        <v>361</v>
      </c>
      <c r="AI19" s="2">
        <f t="shared" si="7"/>
        <v>4.9547076585231949E-2</v>
      </c>
      <c r="AJ19" s="13">
        <v>160</v>
      </c>
      <c r="AK19" s="13">
        <v>197</v>
      </c>
      <c r="AL19" s="13">
        <f t="shared" si="25"/>
        <v>357</v>
      </c>
      <c r="AM19" s="2">
        <f t="shared" si="8"/>
        <v>4.1671530290650169E-2</v>
      </c>
      <c r="AN19" s="13">
        <v>199</v>
      </c>
      <c r="AO19" s="13">
        <v>203</v>
      </c>
      <c r="AP19" s="13">
        <f t="shared" si="26"/>
        <v>402</v>
      </c>
      <c r="AQ19" s="2">
        <f t="shared" si="9"/>
        <v>4.4542936288088641E-2</v>
      </c>
      <c r="AR19" s="13">
        <v>166</v>
      </c>
      <c r="AS19" s="13">
        <v>195</v>
      </c>
      <c r="AT19" s="13">
        <f t="shared" si="27"/>
        <v>361</v>
      </c>
      <c r="AU19" s="2">
        <f t="shared" si="10"/>
        <v>4.6157780334995527E-2</v>
      </c>
      <c r="AV19" s="13">
        <v>150</v>
      </c>
      <c r="AW19" s="13">
        <v>160</v>
      </c>
      <c r="AX19" s="13">
        <f t="shared" si="28"/>
        <v>310</v>
      </c>
      <c r="AY19" s="2">
        <f t="shared" si="11"/>
        <v>4.4418971199312221E-2</v>
      </c>
      <c r="AZ19" s="13">
        <v>149</v>
      </c>
      <c r="BA19" s="13">
        <v>181</v>
      </c>
      <c r="BB19" s="13">
        <f t="shared" si="29"/>
        <v>330</v>
      </c>
      <c r="BC19" s="2">
        <f t="shared" si="12"/>
        <v>5.5960657961675431E-2</v>
      </c>
      <c r="BD19" s="13">
        <v>93</v>
      </c>
      <c r="BE19" s="13">
        <v>103</v>
      </c>
      <c r="BF19" s="13">
        <f t="shared" si="30"/>
        <v>196</v>
      </c>
      <c r="BG19" s="2">
        <f t="shared" si="13"/>
        <v>4.3372427528214207E-2</v>
      </c>
      <c r="BH19" s="13">
        <v>55</v>
      </c>
      <c r="BI19" s="13">
        <v>76</v>
      </c>
      <c r="BJ19" s="13">
        <f t="shared" si="31"/>
        <v>131</v>
      </c>
      <c r="BK19" s="2">
        <f t="shared" si="14"/>
        <v>4.6819156540385987E-2</v>
      </c>
      <c r="BL19" s="13">
        <v>64</v>
      </c>
      <c r="BM19" s="13">
        <v>73</v>
      </c>
      <c r="BN19" s="13">
        <f t="shared" si="32"/>
        <v>137</v>
      </c>
      <c r="BO19" s="2">
        <f t="shared" si="15"/>
        <v>4.9422799422799424E-2</v>
      </c>
      <c r="BP19" s="13">
        <f t="shared" si="33"/>
        <v>5109</v>
      </c>
      <c r="BQ19" s="2">
        <f t="shared" si="16"/>
        <v>4.5580665019136921E-2</v>
      </c>
    </row>
    <row r="20" spans="1:69" x14ac:dyDescent="0.25">
      <c r="A20" s="4">
        <v>12</v>
      </c>
      <c r="B20" s="5">
        <v>2012</v>
      </c>
      <c r="C20" s="1" t="s">
        <v>208</v>
      </c>
      <c r="D20" s="13">
        <v>97</v>
      </c>
      <c r="E20" s="13">
        <v>93</v>
      </c>
      <c r="F20" s="13">
        <f t="shared" si="17"/>
        <v>190</v>
      </c>
      <c r="G20" s="2">
        <f t="shared" si="0"/>
        <v>3.5302861389817912E-2</v>
      </c>
      <c r="H20" s="13">
        <v>157</v>
      </c>
      <c r="I20" s="13">
        <v>163</v>
      </c>
      <c r="J20" s="13">
        <f t="shared" si="18"/>
        <v>320</v>
      </c>
      <c r="K20" s="2">
        <f t="shared" si="1"/>
        <v>3.9273441335297005E-2</v>
      </c>
      <c r="L20" s="13">
        <v>166</v>
      </c>
      <c r="M20" s="13">
        <v>166</v>
      </c>
      <c r="N20" s="13">
        <f t="shared" si="19"/>
        <v>332</v>
      </c>
      <c r="O20" s="2">
        <f t="shared" si="2"/>
        <v>3.8226827864133561E-2</v>
      </c>
      <c r="P20" s="13">
        <v>164</v>
      </c>
      <c r="Q20" s="13">
        <v>130</v>
      </c>
      <c r="R20" s="13">
        <f t="shared" si="20"/>
        <v>294</v>
      </c>
      <c r="S20" s="2">
        <f t="shared" si="3"/>
        <v>3.1994776363042765E-2</v>
      </c>
      <c r="T20" s="13">
        <v>157</v>
      </c>
      <c r="U20" s="13">
        <v>143</v>
      </c>
      <c r="V20" s="13">
        <f t="shared" si="21"/>
        <v>300</v>
      </c>
      <c r="W20" s="2">
        <f t="shared" si="4"/>
        <v>3.3482142857142856E-2</v>
      </c>
      <c r="X20" s="13">
        <v>154</v>
      </c>
      <c r="Y20" s="13">
        <v>146</v>
      </c>
      <c r="Z20" s="13">
        <f t="shared" si="22"/>
        <v>300</v>
      </c>
      <c r="AA20" s="2">
        <f t="shared" si="5"/>
        <v>3.679175864606328E-2</v>
      </c>
      <c r="AB20" s="13">
        <v>136</v>
      </c>
      <c r="AC20" s="13">
        <v>163</v>
      </c>
      <c r="AD20" s="13">
        <f t="shared" si="23"/>
        <v>299</v>
      </c>
      <c r="AE20" s="2">
        <f t="shared" si="6"/>
        <v>3.7824161922833652E-2</v>
      </c>
      <c r="AF20" s="13">
        <v>114</v>
      </c>
      <c r="AG20" s="13">
        <v>127</v>
      </c>
      <c r="AH20" s="13">
        <f t="shared" si="24"/>
        <v>241</v>
      </c>
      <c r="AI20" s="2">
        <f t="shared" si="7"/>
        <v>3.3077134230030197E-2</v>
      </c>
      <c r="AJ20" s="13">
        <v>159</v>
      </c>
      <c r="AK20" s="13">
        <v>156</v>
      </c>
      <c r="AL20" s="13">
        <f t="shared" si="25"/>
        <v>315</v>
      </c>
      <c r="AM20" s="2">
        <f t="shared" si="8"/>
        <v>3.6768997315279564E-2</v>
      </c>
      <c r="AN20" s="13">
        <v>153</v>
      </c>
      <c r="AO20" s="13">
        <v>178</v>
      </c>
      <c r="AP20" s="13">
        <f t="shared" si="26"/>
        <v>331</v>
      </c>
      <c r="AQ20" s="2">
        <f t="shared" si="9"/>
        <v>3.667590027700831E-2</v>
      </c>
      <c r="AR20" s="13">
        <v>138</v>
      </c>
      <c r="AS20" s="13">
        <v>131</v>
      </c>
      <c r="AT20" s="13">
        <f t="shared" si="27"/>
        <v>269</v>
      </c>
      <c r="AU20" s="2">
        <f t="shared" si="10"/>
        <v>3.4394578698376164E-2</v>
      </c>
      <c r="AV20" s="13">
        <v>106</v>
      </c>
      <c r="AW20" s="13">
        <v>138</v>
      </c>
      <c r="AX20" s="13">
        <f t="shared" si="28"/>
        <v>244</v>
      </c>
      <c r="AY20" s="2">
        <f t="shared" si="11"/>
        <v>3.4962028943974779E-2</v>
      </c>
      <c r="AZ20" s="13">
        <v>115</v>
      </c>
      <c r="BA20" s="13">
        <v>126</v>
      </c>
      <c r="BB20" s="13">
        <f t="shared" si="29"/>
        <v>241</v>
      </c>
      <c r="BC20" s="2">
        <f t="shared" si="12"/>
        <v>4.0868238087162966E-2</v>
      </c>
      <c r="BD20" s="13">
        <v>73</v>
      </c>
      <c r="BE20" s="13">
        <v>82</v>
      </c>
      <c r="BF20" s="13">
        <f t="shared" si="30"/>
        <v>155</v>
      </c>
      <c r="BG20" s="2">
        <f t="shared" si="13"/>
        <v>3.4299623810577565E-2</v>
      </c>
      <c r="BH20" s="13">
        <v>52</v>
      </c>
      <c r="BI20" s="13">
        <v>58</v>
      </c>
      <c r="BJ20" s="13">
        <f t="shared" si="31"/>
        <v>110</v>
      </c>
      <c r="BK20" s="2">
        <f t="shared" si="14"/>
        <v>3.9313795568263046E-2</v>
      </c>
      <c r="BL20" s="13">
        <v>50</v>
      </c>
      <c r="BM20" s="13">
        <v>67</v>
      </c>
      <c r="BN20" s="13">
        <f t="shared" si="32"/>
        <v>117</v>
      </c>
      <c r="BO20" s="2">
        <f t="shared" si="15"/>
        <v>4.2207792207792208E-2</v>
      </c>
      <c r="BP20" s="13">
        <f t="shared" si="33"/>
        <v>4058</v>
      </c>
      <c r="BQ20" s="2">
        <f t="shared" si="16"/>
        <v>3.6204020091536039E-2</v>
      </c>
    </row>
    <row r="21" spans="1:69" x14ac:dyDescent="0.25">
      <c r="A21" s="17" t="s">
        <v>211</v>
      </c>
      <c r="B21" s="17"/>
      <c r="C21" s="17"/>
      <c r="D21" s="14">
        <f>SUM(D9:D20)</f>
        <v>2765</v>
      </c>
      <c r="E21" s="14">
        <f>SUM(E9:E20)</f>
        <v>2617</v>
      </c>
      <c r="F21" s="14">
        <f>SUM(F9:F20)</f>
        <v>5382</v>
      </c>
      <c r="G21" s="12">
        <f>'KAB SUKOHARJO'!G20</f>
        <v>0.11678420310296192</v>
      </c>
      <c r="H21" s="14">
        <f>SUM(H9:H20)</f>
        <v>4147</v>
      </c>
      <c r="I21" s="14">
        <f>SUM(I9:I20)</f>
        <v>4001</v>
      </c>
      <c r="J21" s="14">
        <f>SUM(J9:J20)</f>
        <v>8148</v>
      </c>
      <c r="K21" s="12">
        <f>'KAB SUKOHARJO'!K20</f>
        <v>0.12327337095480884</v>
      </c>
      <c r="L21" s="14">
        <f>SUM(L9:L20)</f>
        <v>4537</v>
      </c>
      <c r="M21" s="14">
        <f>SUM(M9:M20)</f>
        <v>4148</v>
      </c>
      <c r="N21" s="14">
        <f>SUM(N9:N20)</f>
        <v>8685</v>
      </c>
      <c r="O21" s="12">
        <f>'KAB SUKOHARJO'!O20</f>
        <v>0.12451255877967657</v>
      </c>
      <c r="P21" s="14">
        <f>SUM(P9:P20)</f>
        <v>4736</v>
      </c>
      <c r="Q21" s="14">
        <f>SUM(Q9:Q20)</f>
        <v>4453</v>
      </c>
      <c r="R21" s="14">
        <f>SUM(R9:R20)</f>
        <v>9189</v>
      </c>
      <c r="S21" s="12">
        <f>'KAB SUKOHARJO'!S20</f>
        <v>0.12795911546816688</v>
      </c>
      <c r="T21" s="14">
        <f>SUM(T9:T20)</f>
        <v>4574</v>
      </c>
      <c r="U21" s="14">
        <f>SUM(U9:U20)</f>
        <v>4386</v>
      </c>
      <c r="V21" s="14">
        <f>SUM(V9:V20)</f>
        <v>8960</v>
      </c>
      <c r="W21" s="12">
        <f>'KAB SUKOHARJO'!W20</f>
        <v>0.1312359023932976</v>
      </c>
      <c r="X21" s="14">
        <f>SUM(X9:X20)</f>
        <v>4108</v>
      </c>
      <c r="Y21" s="14">
        <f>SUM(Y9:Y20)</f>
        <v>4046</v>
      </c>
      <c r="Z21" s="14">
        <f>SUM(Z9:Z20)</f>
        <v>8154</v>
      </c>
      <c r="AA21" s="12">
        <f>'KAB SUKOHARJO'!AA20</f>
        <v>0.12194903086862886</v>
      </c>
      <c r="AB21" s="14">
        <f>SUM(AB9:AB20)</f>
        <v>3960</v>
      </c>
      <c r="AC21" s="14">
        <f>SUM(AC9:AC20)</f>
        <v>3945</v>
      </c>
      <c r="AD21" s="14">
        <f>SUM(AD9:AD20)</f>
        <v>7905</v>
      </c>
      <c r="AE21" s="12">
        <f>'KAB SUKOHARJO'!AE20</f>
        <v>0.12216418371762379</v>
      </c>
      <c r="AF21" s="14">
        <f>SUM(AF9:AF20)</f>
        <v>3617</v>
      </c>
      <c r="AG21" s="14">
        <f>SUM(AG9:AG20)</f>
        <v>3669</v>
      </c>
      <c r="AH21" s="14">
        <f>SUM(AH9:AH20)</f>
        <v>7286</v>
      </c>
      <c r="AI21" s="12">
        <f>'KAB SUKOHARJO'!AI20</f>
        <v>0.1203660873587524</v>
      </c>
      <c r="AJ21" s="14">
        <f>SUM(AJ9:AJ20)</f>
        <v>4154</v>
      </c>
      <c r="AK21" s="14">
        <f>SUM(AK9:AK20)</f>
        <v>4413</v>
      </c>
      <c r="AL21" s="14">
        <f>SUM(AL9:AL20)</f>
        <v>8567</v>
      </c>
      <c r="AM21" s="12">
        <f>'KAB SUKOHARJO'!AM20</f>
        <v>0.12098231938089589</v>
      </c>
      <c r="AN21" s="14">
        <f>SUM(AN9:AN20)</f>
        <v>4449</v>
      </c>
      <c r="AO21" s="14">
        <f>SUM(AO9:AO20)</f>
        <v>4576</v>
      </c>
      <c r="AP21" s="14">
        <f>SUM(AP9:AP20)</f>
        <v>9025</v>
      </c>
      <c r="AQ21" s="12">
        <f>'KAB SUKOHARJO'!AQ20</f>
        <v>0.12859789113707609</v>
      </c>
      <c r="AR21" s="14">
        <f>SUM(AR9:AR20)</f>
        <v>3790</v>
      </c>
      <c r="AS21" s="14">
        <f>SUM(AS9:AS20)</f>
        <v>4031</v>
      </c>
      <c r="AT21" s="14">
        <f>SUM(AT9:AT20)</f>
        <v>7821</v>
      </c>
      <c r="AU21" s="12">
        <f>'KAB SUKOHARJO'!AU20</f>
        <v>0.12620622882039698</v>
      </c>
      <c r="AV21" s="14">
        <f>SUM(AV9:AV20)</f>
        <v>3290</v>
      </c>
      <c r="AW21" s="14">
        <f>SUM(AW9:AW20)</f>
        <v>3689</v>
      </c>
      <c r="AX21" s="14">
        <f>SUM(AX9:AX20)</f>
        <v>6979</v>
      </c>
      <c r="AY21" s="12">
        <f>'KAB SUKOHARJO'!AY20</f>
        <v>0.12151338928161019</v>
      </c>
      <c r="AZ21" s="14">
        <f>SUM(AZ9:AZ20)</f>
        <v>2664</v>
      </c>
      <c r="BA21" s="14">
        <f>SUM(BA9:BA20)</f>
        <v>3233</v>
      </c>
      <c r="BB21" s="14">
        <f>SUM(BB9:BB20)</f>
        <v>5897</v>
      </c>
      <c r="BC21" s="12">
        <f>'KAB SUKOHARJO'!BC20</f>
        <v>0.12107835085413929</v>
      </c>
      <c r="BD21" s="14">
        <f>SUM(BD9:BD20)</f>
        <v>2075</v>
      </c>
      <c r="BE21" s="14">
        <f>SUM(BE9:BE20)</f>
        <v>2444</v>
      </c>
      <c r="BF21" s="14">
        <f>SUM(BF9:BF20)</f>
        <v>4519</v>
      </c>
      <c r="BG21" s="12">
        <f>'KAB SUKOHARJO'!BG20</f>
        <v>0.11689386688740008</v>
      </c>
      <c r="BH21" s="14">
        <f>SUM(BH9:BH20)</f>
        <v>1312</v>
      </c>
      <c r="BI21" s="14">
        <f>SUM(BI9:BI20)</f>
        <v>1486</v>
      </c>
      <c r="BJ21" s="14">
        <f>SUM(BJ9:BJ20)</f>
        <v>2798</v>
      </c>
      <c r="BK21" s="12">
        <f>'KAB SUKOHARJO'!BK20</f>
        <v>0.11388334893565062</v>
      </c>
      <c r="BL21" s="14">
        <f>SUM(BL9:BL20)</f>
        <v>1131</v>
      </c>
      <c r="BM21" s="14">
        <f>SUM(BM9:BM20)</f>
        <v>1641</v>
      </c>
      <c r="BN21" s="14">
        <f>SUM(BN9:BN20)</f>
        <v>2772</v>
      </c>
      <c r="BO21" s="12">
        <f>'KAB SUKOHARJO'!BO20</f>
        <v>8.9604344453064394E-2</v>
      </c>
      <c r="BP21" s="15">
        <f>SUM(BP9:BP20)</f>
        <v>112087</v>
      </c>
      <c r="BQ21" s="12">
        <f>'KAB SUKOHARJO'!BQ20</f>
        <v>0.12218058226181289</v>
      </c>
    </row>
    <row r="22" spans="1:69" x14ac:dyDescent="0.25"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</sheetData>
  <mergeCells count="23">
    <mergeCell ref="BL7:BO7"/>
    <mergeCell ref="BP7:BQ7"/>
    <mergeCell ref="A21:C21"/>
    <mergeCell ref="AN7:AQ7"/>
    <mergeCell ref="AR7:AU7"/>
    <mergeCell ref="AV7:AY7"/>
    <mergeCell ref="AZ7:BC7"/>
    <mergeCell ref="BD7:BG7"/>
    <mergeCell ref="BH7:BK7"/>
    <mergeCell ref="P7:S7"/>
    <mergeCell ref="T7:W7"/>
    <mergeCell ref="X7:AA7"/>
    <mergeCell ref="AB7:AE7"/>
    <mergeCell ref="AF7:AI7"/>
    <mergeCell ref="AJ7:AM7"/>
    <mergeCell ref="A1:M2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5A164-465F-4ED6-9D26-A0B3160D1C74}">
  <dimension ref="A1:BQ23"/>
  <sheetViews>
    <sheetView workbookViewId="0">
      <selection sqref="A1:M2"/>
    </sheetView>
  </sheetViews>
  <sheetFormatPr defaultRowHeight="15" x14ac:dyDescent="0.25"/>
  <cols>
    <col min="1" max="1" width="4.28515625" style="6" customWidth="1"/>
    <col min="3" max="3" width="17.140625" customWidth="1"/>
    <col min="4" max="4" width="10.140625" bestFit="1" customWidth="1"/>
    <col min="5" max="5" width="12.85546875" customWidth="1"/>
    <col min="6" max="6" width="10.140625" bestFit="1" customWidth="1"/>
    <col min="8" max="8" width="10.140625" bestFit="1" customWidth="1"/>
    <col min="9" max="9" width="12.85546875" customWidth="1"/>
    <col min="10" max="10" width="10.140625" bestFit="1" customWidth="1"/>
    <col min="12" max="12" width="10.140625" bestFit="1" customWidth="1"/>
    <col min="13" max="13" width="12.85546875" customWidth="1"/>
    <col min="14" max="14" width="10.140625" bestFit="1" customWidth="1"/>
    <col min="16" max="16" width="10.140625" bestFit="1" customWidth="1"/>
    <col min="17" max="17" width="12.85546875" customWidth="1"/>
    <col min="18" max="18" width="10.140625" bestFit="1" customWidth="1"/>
    <col min="20" max="20" width="10.140625" bestFit="1" customWidth="1"/>
    <col min="21" max="21" width="12.85546875" customWidth="1"/>
    <col min="22" max="22" width="10.140625" bestFit="1" customWidth="1"/>
    <col min="24" max="24" width="10.140625" bestFit="1" customWidth="1"/>
    <col min="25" max="25" width="12.85546875" customWidth="1"/>
    <col min="26" max="26" width="10.140625" bestFit="1" customWidth="1"/>
    <col min="28" max="28" width="10.140625" bestFit="1" customWidth="1"/>
    <col min="29" max="29" width="12.85546875" customWidth="1"/>
    <col min="30" max="30" width="10.140625" bestFit="1" customWidth="1"/>
    <col min="32" max="32" width="10.140625" bestFit="1" customWidth="1"/>
    <col min="33" max="33" width="12.85546875" customWidth="1"/>
    <col min="34" max="34" width="10.140625" bestFit="1" customWidth="1"/>
    <col min="36" max="36" width="10.140625" bestFit="1" customWidth="1"/>
    <col min="37" max="37" width="12.85546875" customWidth="1"/>
    <col min="38" max="38" width="10.140625" bestFit="1" customWidth="1"/>
    <col min="40" max="40" width="10.140625" bestFit="1" customWidth="1"/>
    <col min="41" max="41" width="12.85546875" customWidth="1"/>
    <col min="42" max="42" width="10.140625" bestFit="1" customWidth="1"/>
    <col min="44" max="44" width="10.140625" bestFit="1" customWidth="1"/>
    <col min="45" max="45" width="12.85546875" customWidth="1"/>
    <col min="46" max="46" width="10.140625" bestFit="1" customWidth="1"/>
    <col min="48" max="48" width="10.140625" bestFit="1" customWidth="1"/>
    <col min="49" max="49" width="12.85546875" customWidth="1"/>
    <col min="50" max="50" width="10.140625" bestFit="1" customWidth="1"/>
    <col min="52" max="52" width="10.140625" bestFit="1" customWidth="1"/>
    <col min="53" max="53" width="12.85546875" customWidth="1"/>
    <col min="54" max="54" width="10.140625" bestFit="1" customWidth="1"/>
    <col min="56" max="56" width="10.140625" bestFit="1" customWidth="1"/>
    <col min="57" max="57" width="12.85546875" customWidth="1"/>
    <col min="58" max="58" width="10.140625" bestFit="1" customWidth="1"/>
    <col min="60" max="60" width="10.140625" bestFit="1" customWidth="1"/>
    <col min="61" max="61" width="12.85546875" customWidth="1"/>
    <col min="62" max="62" width="10.140625" bestFit="1" customWidth="1"/>
    <col min="64" max="64" width="10.140625" bestFit="1" customWidth="1"/>
    <col min="65" max="65" width="12.85546875" customWidth="1"/>
    <col min="66" max="66" width="10.140625" bestFit="1" customWidth="1"/>
    <col min="68" max="68" width="11.140625" bestFit="1" customWidth="1"/>
  </cols>
  <sheetData>
    <row r="1" spans="1:69" ht="14.45" customHeight="1" x14ac:dyDescent="0.25">
      <c r="A1" s="20" t="s">
        <v>209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69" ht="14.4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6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69" x14ac:dyDescent="0.25">
      <c r="A5" s="19" t="s">
        <v>70</v>
      </c>
      <c r="B5" s="19"/>
      <c r="C5" s="19"/>
      <c r="D5" s="19"/>
    </row>
    <row r="6" spans="1:69" x14ac:dyDescent="0.25">
      <c r="A6" s="21" t="s">
        <v>69</v>
      </c>
      <c r="B6" s="21"/>
      <c r="C6" s="21"/>
      <c r="D6" s="21"/>
    </row>
    <row r="7" spans="1:69" s="7" customFormat="1" x14ac:dyDescent="0.25">
      <c r="A7" s="18" t="s">
        <v>67</v>
      </c>
      <c r="B7" s="17" t="s">
        <v>68</v>
      </c>
      <c r="C7" s="17"/>
      <c r="D7" s="17" t="s">
        <v>35</v>
      </c>
      <c r="E7" s="17"/>
      <c r="F7" s="17"/>
      <c r="G7" s="17"/>
      <c r="H7" s="17" t="s">
        <v>38</v>
      </c>
      <c r="I7" s="17"/>
      <c r="J7" s="17"/>
      <c r="K7" s="17"/>
      <c r="L7" s="17" t="s">
        <v>39</v>
      </c>
      <c r="M7" s="17"/>
      <c r="N7" s="17"/>
      <c r="O7" s="17"/>
      <c r="P7" s="17" t="s">
        <v>40</v>
      </c>
      <c r="Q7" s="17"/>
      <c r="R7" s="17"/>
      <c r="S7" s="17"/>
      <c r="T7" s="17" t="s">
        <v>41</v>
      </c>
      <c r="U7" s="17"/>
      <c r="V7" s="17"/>
      <c r="W7" s="17"/>
      <c r="X7" s="17" t="s">
        <v>42</v>
      </c>
      <c r="Y7" s="17"/>
      <c r="Z7" s="17"/>
      <c r="AA7" s="17"/>
      <c r="AB7" s="17" t="s">
        <v>43</v>
      </c>
      <c r="AC7" s="17"/>
      <c r="AD7" s="17"/>
      <c r="AE7" s="17"/>
      <c r="AF7" s="17" t="s">
        <v>44</v>
      </c>
      <c r="AG7" s="17"/>
      <c r="AH7" s="17"/>
      <c r="AI7" s="17"/>
      <c r="AJ7" s="17" t="s">
        <v>45</v>
      </c>
      <c r="AK7" s="17"/>
      <c r="AL7" s="17"/>
      <c r="AM7" s="17"/>
      <c r="AN7" s="17" t="s">
        <v>46</v>
      </c>
      <c r="AO7" s="17"/>
      <c r="AP7" s="17"/>
      <c r="AQ7" s="17"/>
      <c r="AR7" s="17" t="s">
        <v>47</v>
      </c>
      <c r="AS7" s="17"/>
      <c r="AT7" s="17"/>
      <c r="AU7" s="17"/>
      <c r="AV7" s="17" t="s">
        <v>48</v>
      </c>
      <c r="AW7" s="17"/>
      <c r="AX7" s="17"/>
      <c r="AY7" s="17"/>
      <c r="AZ7" s="17" t="s">
        <v>49</v>
      </c>
      <c r="BA7" s="17"/>
      <c r="BB7" s="17"/>
      <c r="BC7" s="17"/>
      <c r="BD7" s="17" t="s">
        <v>50</v>
      </c>
      <c r="BE7" s="17"/>
      <c r="BF7" s="17"/>
      <c r="BG7" s="17"/>
      <c r="BH7" s="17" t="s">
        <v>51</v>
      </c>
      <c r="BI7" s="17"/>
      <c r="BJ7" s="17"/>
      <c r="BK7" s="17"/>
      <c r="BL7" s="17" t="s">
        <v>52</v>
      </c>
      <c r="BM7" s="17"/>
      <c r="BN7" s="17"/>
      <c r="BO7" s="17"/>
      <c r="BP7" s="17" t="s">
        <v>36</v>
      </c>
      <c r="BQ7" s="17"/>
    </row>
    <row r="8" spans="1:69" s="7" customFormat="1" x14ac:dyDescent="0.25">
      <c r="A8" s="18"/>
      <c r="B8" s="11" t="s">
        <v>65</v>
      </c>
      <c r="C8" s="11" t="s">
        <v>66</v>
      </c>
      <c r="D8" s="11" t="s">
        <v>212</v>
      </c>
      <c r="E8" s="11" t="s">
        <v>213</v>
      </c>
      <c r="F8" s="11" t="s">
        <v>36</v>
      </c>
      <c r="G8" s="11" t="s">
        <v>37</v>
      </c>
      <c r="H8" s="11" t="s">
        <v>212</v>
      </c>
      <c r="I8" s="11" t="s">
        <v>213</v>
      </c>
      <c r="J8" s="11" t="s">
        <v>36</v>
      </c>
      <c r="K8" s="11" t="s">
        <v>37</v>
      </c>
      <c r="L8" s="11" t="s">
        <v>212</v>
      </c>
      <c r="M8" s="11" t="s">
        <v>213</v>
      </c>
      <c r="N8" s="11" t="s">
        <v>36</v>
      </c>
      <c r="O8" s="11" t="s">
        <v>37</v>
      </c>
      <c r="P8" s="11" t="s">
        <v>212</v>
      </c>
      <c r="Q8" s="11" t="s">
        <v>213</v>
      </c>
      <c r="R8" s="11" t="s">
        <v>36</v>
      </c>
      <c r="S8" s="11" t="s">
        <v>37</v>
      </c>
      <c r="T8" s="11" t="s">
        <v>212</v>
      </c>
      <c r="U8" s="11" t="s">
        <v>213</v>
      </c>
      <c r="V8" s="11" t="s">
        <v>36</v>
      </c>
      <c r="W8" s="11" t="s">
        <v>37</v>
      </c>
      <c r="X8" s="11" t="s">
        <v>212</v>
      </c>
      <c r="Y8" s="11" t="s">
        <v>213</v>
      </c>
      <c r="Z8" s="11" t="s">
        <v>36</v>
      </c>
      <c r="AA8" s="11" t="s">
        <v>37</v>
      </c>
      <c r="AB8" s="11" t="s">
        <v>212</v>
      </c>
      <c r="AC8" s="11" t="s">
        <v>213</v>
      </c>
      <c r="AD8" s="11" t="s">
        <v>36</v>
      </c>
      <c r="AE8" s="11" t="s">
        <v>37</v>
      </c>
      <c r="AF8" s="11" t="s">
        <v>212</v>
      </c>
      <c r="AG8" s="11" t="s">
        <v>213</v>
      </c>
      <c r="AH8" s="11" t="s">
        <v>36</v>
      </c>
      <c r="AI8" s="11" t="s">
        <v>37</v>
      </c>
      <c r="AJ8" s="11" t="s">
        <v>212</v>
      </c>
      <c r="AK8" s="11" t="s">
        <v>213</v>
      </c>
      <c r="AL8" s="11" t="s">
        <v>36</v>
      </c>
      <c r="AM8" s="11" t="s">
        <v>37</v>
      </c>
      <c r="AN8" s="11" t="s">
        <v>212</v>
      </c>
      <c r="AO8" s="11" t="s">
        <v>213</v>
      </c>
      <c r="AP8" s="11" t="s">
        <v>36</v>
      </c>
      <c r="AQ8" s="11" t="s">
        <v>37</v>
      </c>
      <c r="AR8" s="11" t="s">
        <v>212</v>
      </c>
      <c r="AS8" s="11" t="s">
        <v>213</v>
      </c>
      <c r="AT8" s="11" t="s">
        <v>36</v>
      </c>
      <c r="AU8" s="11" t="s">
        <v>37</v>
      </c>
      <c r="AV8" s="11" t="s">
        <v>212</v>
      </c>
      <c r="AW8" s="11" t="s">
        <v>213</v>
      </c>
      <c r="AX8" s="11" t="s">
        <v>36</v>
      </c>
      <c r="AY8" s="11" t="s">
        <v>37</v>
      </c>
      <c r="AZ8" s="11" t="s">
        <v>212</v>
      </c>
      <c r="BA8" s="11" t="s">
        <v>213</v>
      </c>
      <c r="BB8" s="11" t="s">
        <v>36</v>
      </c>
      <c r="BC8" s="11" t="s">
        <v>37</v>
      </c>
      <c r="BD8" s="11" t="s">
        <v>212</v>
      </c>
      <c r="BE8" s="11" t="s">
        <v>213</v>
      </c>
      <c r="BF8" s="11" t="s">
        <v>36</v>
      </c>
      <c r="BG8" s="11" t="s">
        <v>37</v>
      </c>
      <c r="BH8" s="11" t="s">
        <v>212</v>
      </c>
      <c r="BI8" s="11" t="s">
        <v>213</v>
      </c>
      <c r="BJ8" s="11" t="s">
        <v>36</v>
      </c>
      <c r="BK8" s="11" t="s">
        <v>37</v>
      </c>
      <c r="BL8" s="11" t="s">
        <v>212</v>
      </c>
      <c r="BM8" s="11" t="s">
        <v>213</v>
      </c>
      <c r="BN8" s="11" t="s">
        <v>36</v>
      </c>
      <c r="BO8" s="11" t="s">
        <v>37</v>
      </c>
      <c r="BP8" s="11" t="s">
        <v>210</v>
      </c>
      <c r="BQ8" s="11" t="s">
        <v>37</v>
      </c>
    </row>
    <row r="9" spans="1:69" x14ac:dyDescent="0.25">
      <c r="A9" s="4">
        <v>1</v>
      </c>
      <c r="B9" s="5">
        <v>2001</v>
      </c>
      <c r="C9" s="1" t="s">
        <v>13</v>
      </c>
      <c r="D9" s="13">
        <v>96</v>
      </c>
      <c r="E9" s="13">
        <v>71</v>
      </c>
      <c r="F9" s="13">
        <f>SUM(D9:E9)</f>
        <v>167</v>
      </c>
      <c r="G9" s="2">
        <f>F9/$F$22</f>
        <v>5.855539971949509E-2</v>
      </c>
      <c r="H9" s="13">
        <v>104</v>
      </c>
      <c r="I9" s="13">
        <v>98</v>
      </c>
      <c r="J9" s="13">
        <f>SUM(H9:I9)</f>
        <v>202</v>
      </c>
      <c r="K9" s="2">
        <f>J9/$J$22</f>
        <v>5.1308102616205234E-2</v>
      </c>
      <c r="L9" s="13">
        <v>109</v>
      </c>
      <c r="M9" s="13">
        <v>105</v>
      </c>
      <c r="N9" s="13">
        <f>SUM(L9:M9)</f>
        <v>214</v>
      </c>
      <c r="O9" s="2">
        <f>N9/$N$22</f>
        <v>5.4661558109833974E-2</v>
      </c>
      <c r="P9" s="13">
        <v>111</v>
      </c>
      <c r="Q9" s="13">
        <v>116</v>
      </c>
      <c r="R9" s="13">
        <f>SUM(P9:Q9)</f>
        <v>227</v>
      </c>
      <c r="S9" s="2">
        <f>R9/$R$22</f>
        <v>5.2352398523985239E-2</v>
      </c>
      <c r="T9" s="13">
        <v>107</v>
      </c>
      <c r="U9" s="13">
        <v>109</v>
      </c>
      <c r="V9" s="13">
        <f>SUM(T9:U9)</f>
        <v>216</v>
      </c>
      <c r="W9" s="2">
        <f>V9/$V$22</f>
        <v>5.5828379426208323E-2</v>
      </c>
      <c r="X9" s="13">
        <v>119</v>
      </c>
      <c r="Y9" s="13">
        <v>109</v>
      </c>
      <c r="Z9" s="13">
        <f>SUM(X9:Y9)</f>
        <v>228</v>
      </c>
      <c r="AA9" s="2">
        <f>Z9/$Z$22</f>
        <v>5.6185312962050274E-2</v>
      </c>
      <c r="AB9" s="13">
        <v>110</v>
      </c>
      <c r="AC9" s="13">
        <v>114</v>
      </c>
      <c r="AD9" s="13">
        <f>SUM(AB9:AC9)</f>
        <v>224</v>
      </c>
      <c r="AE9" s="2">
        <f>AD9/$AD$22</f>
        <v>5.550049554013875E-2</v>
      </c>
      <c r="AF9" s="13">
        <v>103</v>
      </c>
      <c r="AG9" s="13">
        <v>110</v>
      </c>
      <c r="AH9" s="13">
        <f>SUM(AF9:AG9)</f>
        <v>213</v>
      </c>
      <c r="AI9" s="2">
        <f>AH9/$AH$22</f>
        <v>5.6364117491399843E-2</v>
      </c>
      <c r="AJ9" s="13">
        <v>117</v>
      </c>
      <c r="AK9" s="13">
        <v>124</v>
      </c>
      <c r="AL9" s="13">
        <f>SUM(AJ9:AK9)</f>
        <v>241</v>
      </c>
      <c r="AM9" s="2">
        <f>AL9/$AL$22</f>
        <v>5.9374230105937426E-2</v>
      </c>
      <c r="AN9" s="13">
        <v>121</v>
      </c>
      <c r="AO9" s="13">
        <v>109</v>
      </c>
      <c r="AP9" s="13">
        <f>SUM(AN9:AO9)</f>
        <v>230</v>
      </c>
      <c r="AQ9" s="2">
        <f>AP9/$AP$22</f>
        <v>5.6497175141242938E-2</v>
      </c>
      <c r="AR9" s="13">
        <v>110</v>
      </c>
      <c r="AS9" s="13">
        <v>111</v>
      </c>
      <c r="AT9" s="13">
        <f>SUM(AR9:AS9)</f>
        <v>221</v>
      </c>
      <c r="AU9" s="2">
        <f>AT9/$AT$22</f>
        <v>5.9762033531638725E-2</v>
      </c>
      <c r="AV9" s="13">
        <v>121</v>
      </c>
      <c r="AW9" s="13">
        <v>115</v>
      </c>
      <c r="AX9" s="13">
        <f>SUM(AV9:AW9)</f>
        <v>236</v>
      </c>
      <c r="AY9" s="2">
        <f>AX9/$AX$22</f>
        <v>6.603245663122552E-2</v>
      </c>
      <c r="AZ9" s="13">
        <v>85</v>
      </c>
      <c r="BA9" s="13">
        <v>115</v>
      </c>
      <c r="BB9" s="13">
        <f>SUM(AZ9:BA9)</f>
        <v>200</v>
      </c>
      <c r="BC9" s="2">
        <f>BB9/$BB$22</f>
        <v>5.9719319199761124E-2</v>
      </c>
      <c r="BD9" s="13">
        <v>67</v>
      </c>
      <c r="BE9" s="13">
        <v>78</v>
      </c>
      <c r="BF9" s="13">
        <f>SUM(BD9:BE9)</f>
        <v>145</v>
      </c>
      <c r="BG9" s="2">
        <f>BF9/$BF$22</f>
        <v>4.8317227590803064E-2</v>
      </c>
      <c r="BH9" s="13">
        <v>61</v>
      </c>
      <c r="BI9" s="13">
        <v>65</v>
      </c>
      <c r="BJ9" s="13">
        <f>SUM(BH9:BI9)</f>
        <v>126</v>
      </c>
      <c r="BK9" s="2">
        <f>BJ9/$BJ$22</f>
        <v>5.9154929577464786E-2</v>
      </c>
      <c r="BL9" s="13">
        <v>90</v>
      </c>
      <c r="BM9" s="13">
        <v>122</v>
      </c>
      <c r="BN9" s="13">
        <f>SUM(BL9:BM9)</f>
        <v>212</v>
      </c>
      <c r="BO9" s="2">
        <f>BN9/$BN$22</f>
        <v>6.5858962410686547E-2</v>
      </c>
      <c r="BP9" s="13">
        <f>BN9+BJ9+BF9+BB9+AX9+AT9+AP9+AL9+AH9+AD9+Z9+V9+R9+N9+J9+F9</f>
        <v>3302</v>
      </c>
      <c r="BQ9" s="2">
        <f>BP9/$BP$22</f>
        <v>5.7046110256897535E-2</v>
      </c>
    </row>
    <row r="10" spans="1:69" x14ac:dyDescent="0.25">
      <c r="A10" s="4">
        <v>2</v>
      </c>
      <c r="B10" s="5">
        <v>2002</v>
      </c>
      <c r="C10" s="1" t="s">
        <v>14</v>
      </c>
      <c r="D10" s="13">
        <v>106</v>
      </c>
      <c r="E10" s="13">
        <v>72</v>
      </c>
      <c r="F10" s="13">
        <f t="shared" ref="F10:F20" si="0">SUM(D10:E10)</f>
        <v>178</v>
      </c>
      <c r="G10" s="2">
        <f t="shared" ref="G10:G20" si="1">F10/$F$22</f>
        <v>6.2412342215988778E-2</v>
      </c>
      <c r="H10" s="13">
        <v>155</v>
      </c>
      <c r="I10" s="13">
        <v>107</v>
      </c>
      <c r="J10" s="13">
        <f t="shared" ref="J10:J21" si="2">SUM(H10:I10)</f>
        <v>262</v>
      </c>
      <c r="K10" s="2">
        <f t="shared" ref="K10:K21" si="3">J10/$J$22</f>
        <v>6.6548133096266199E-2</v>
      </c>
      <c r="L10" s="13">
        <v>111</v>
      </c>
      <c r="M10" s="13">
        <v>161</v>
      </c>
      <c r="N10" s="13">
        <f t="shared" ref="N10:N21" si="4">SUM(L10:M10)</f>
        <v>272</v>
      </c>
      <c r="O10" s="2">
        <f t="shared" ref="O10:O21" si="5">N10/$N$22</f>
        <v>6.9476372924648783E-2</v>
      </c>
      <c r="P10" s="13">
        <v>143</v>
      </c>
      <c r="Q10" s="13">
        <v>134</v>
      </c>
      <c r="R10" s="13">
        <f t="shared" ref="R10:R21" si="6">SUM(P10:Q10)</f>
        <v>277</v>
      </c>
      <c r="S10" s="2">
        <f t="shared" ref="S10:S21" si="7">R10/$R$22</f>
        <v>6.3883763837638372E-2</v>
      </c>
      <c r="T10" s="13">
        <v>142</v>
      </c>
      <c r="U10" s="13">
        <v>115</v>
      </c>
      <c r="V10" s="13">
        <f t="shared" ref="V10:V21" si="8">SUM(T10:U10)</f>
        <v>257</v>
      </c>
      <c r="W10" s="2">
        <f t="shared" ref="W10:W21" si="9">V10/$V$22</f>
        <v>6.6425432928405276E-2</v>
      </c>
      <c r="X10" s="13">
        <v>154</v>
      </c>
      <c r="Y10" s="13">
        <v>106</v>
      </c>
      <c r="Z10" s="13">
        <f t="shared" ref="Z10:Z21" si="10">SUM(X10:Y10)</f>
        <v>260</v>
      </c>
      <c r="AA10" s="2">
        <f t="shared" ref="AA10:AA21" si="11">Z10/$Z$22</f>
        <v>6.4070970921636272E-2</v>
      </c>
      <c r="AB10" s="13">
        <v>117</v>
      </c>
      <c r="AC10" s="13">
        <v>133</v>
      </c>
      <c r="AD10" s="13">
        <f t="shared" ref="AD10:AD21" si="12">SUM(AB10:AC10)</f>
        <v>250</v>
      </c>
      <c r="AE10" s="2">
        <f t="shared" ref="AE10:AE21" si="13">AD10/$AD$22</f>
        <v>6.1942517343904858E-2</v>
      </c>
      <c r="AF10" s="13">
        <v>118</v>
      </c>
      <c r="AG10" s="13">
        <v>117</v>
      </c>
      <c r="AH10" s="13">
        <f t="shared" ref="AH10:AH21" si="14">SUM(AF10:AG10)</f>
        <v>235</v>
      </c>
      <c r="AI10" s="2">
        <f t="shared" ref="AI10:AI21" si="15">AH10/$AH$22</f>
        <v>6.2185763429478701E-2</v>
      </c>
      <c r="AJ10" s="13">
        <v>114</v>
      </c>
      <c r="AK10" s="13">
        <v>120</v>
      </c>
      <c r="AL10" s="13">
        <f t="shared" ref="AL10:AL21" si="16">SUM(AJ10:AK10)</f>
        <v>234</v>
      </c>
      <c r="AM10" s="2">
        <f t="shared" ref="AM10:AM21" si="17">AL10/$AL$22</f>
        <v>5.7649667405764965E-2</v>
      </c>
      <c r="AN10" s="13">
        <v>123</v>
      </c>
      <c r="AO10" s="13">
        <v>123</v>
      </c>
      <c r="AP10" s="13">
        <f t="shared" ref="AP10:AP21" si="18">SUM(AN10:AO10)</f>
        <v>246</v>
      </c>
      <c r="AQ10" s="2">
        <f t="shared" ref="AQ10:AQ21" si="19">AP10/$AP$22</f>
        <v>6.0427413411938101E-2</v>
      </c>
      <c r="AR10" s="13">
        <v>119</v>
      </c>
      <c r="AS10" s="13">
        <v>85</v>
      </c>
      <c r="AT10" s="13">
        <f t="shared" ref="AT10:AT21" si="20">SUM(AR10:AS10)</f>
        <v>204</v>
      </c>
      <c r="AU10" s="2">
        <f t="shared" ref="AU10:AU21" si="21">AT10/$AT$22</f>
        <v>5.5164954029204974E-2</v>
      </c>
      <c r="AV10" s="13">
        <v>88</v>
      </c>
      <c r="AW10" s="13">
        <v>121</v>
      </c>
      <c r="AX10" s="13">
        <f t="shared" ref="AX10:AX21" si="22">SUM(AV10:AW10)</f>
        <v>209</v>
      </c>
      <c r="AY10" s="2">
        <f t="shared" ref="AY10:AY21" si="23">AX10/$AX$22</f>
        <v>5.8477895914941243E-2</v>
      </c>
      <c r="AZ10" s="13">
        <v>105</v>
      </c>
      <c r="BA10" s="13">
        <v>105</v>
      </c>
      <c r="BB10" s="13">
        <f t="shared" ref="BB10:BB21" si="24">SUM(AZ10:BA10)</f>
        <v>210</v>
      </c>
      <c r="BC10" s="2">
        <f t="shared" ref="BC10:BC21" si="25">BB10/$BB$22</f>
        <v>6.2705285159749186E-2</v>
      </c>
      <c r="BD10" s="13">
        <v>104</v>
      </c>
      <c r="BE10" s="13">
        <v>122</v>
      </c>
      <c r="BF10" s="13">
        <f t="shared" ref="BF10:BF21" si="26">SUM(BD10:BE10)</f>
        <v>226</v>
      </c>
      <c r="BG10" s="2">
        <f t="shared" ref="BG10:BG21" si="27">BF10/$BF$22</f>
        <v>7.5308230589803404E-2</v>
      </c>
      <c r="BH10" s="13">
        <v>52</v>
      </c>
      <c r="BI10" s="13">
        <v>64</v>
      </c>
      <c r="BJ10" s="13">
        <f t="shared" ref="BJ10:BJ21" si="28">SUM(BH10:BI10)</f>
        <v>116</v>
      </c>
      <c r="BK10" s="2">
        <f t="shared" ref="BK10:BK21" si="29">BJ10/$BJ$22</f>
        <v>5.4460093896713614E-2</v>
      </c>
      <c r="BL10" s="13">
        <v>106</v>
      </c>
      <c r="BM10" s="13">
        <v>118</v>
      </c>
      <c r="BN10" s="13">
        <f t="shared" ref="BN10:BN21" si="30">SUM(BL10:BM10)</f>
        <v>224</v>
      </c>
      <c r="BO10" s="2">
        <f t="shared" ref="BO10:BO21" si="31">BN10/$BN$22</f>
        <v>6.9586828207517867E-2</v>
      </c>
      <c r="BP10" s="13">
        <f t="shared" ref="BP10:BP21" si="32">BN10+BJ10+BF10+BB10+AX10+AT10+AP10+AL10+AH10+AD10+Z10+V10+R10+N10+J10+F10</f>
        <v>3660</v>
      </c>
      <c r="BQ10" s="2">
        <f t="shared" ref="BQ10:BQ20" si="33">BP10/$BP$22</f>
        <v>6.3231000466458201E-2</v>
      </c>
    </row>
    <row r="11" spans="1:69" x14ac:dyDescent="0.25">
      <c r="A11" s="4">
        <v>3</v>
      </c>
      <c r="B11" s="5">
        <v>2003</v>
      </c>
      <c r="C11" s="1" t="s">
        <v>15</v>
      </c>
      <c r="D11" s="13">
        <v>85</v>
      </c>
      <c r="E11" s="13">
        <v>73</v>
      </c>
      <c r="F11" s="13">
        <f t="shared" si="0"/>
        <v>158</v>
      </c>
      <c r="G11" s="2">
        <f t="shared" si="1"/>
        <v>5.5399719495091163E-2</v>
      </c>
      <c r="H11" s="13">
        <v>105</v>
      </c>
      <c r="I11" s="13">
        <v>97</v>
      </c>
      <c r="J11" s="13">
        <f t="shared" si="2"/>
        <v>202</v>
      </c>
      <c r="K11" s="2">
        <f t="shared" si="3"/>
        <v>5.1308102616205234E-2</v>
      </c>
      <c r="L11" s="13">
        <v>124</v>
      </c>
      <c r="M11" s="13">
        <v>109</v>
      </c>
      <c r="N11" s="13">
        <f t="shared" si="4"/>
        <v>233</v>
      </c>
      <c r="O11" s="2">
        <f t="shared" si="5"/>
        <v>5.9514687100893998E-2</v>
      </c>
      <c r="P11" s="13">
        <v>138</v>
      </c>
      <c r="Q11" s="13">
        <v>112</v>
      </c>
      <c r="R11" s="13">
        <f t="shared" si="6"/>
        <v>250</v>
      </c>
      <c r="S11" s="2">
        <f t="shared" si="7"/>
        <v>5.7656826568265686E-2</v>
      </c>
      <c r="T11" s="13">
        <v>104</v>
      </c>
      <c r="U11" s="13">
        <v>103</v>
      </c>
      <c r="V11" s="13">
        <f t="shared" si="8"/>
        <v>207</v>
      </c>
      <c r="W11" s="2">
        <f t="shared" si="9"/>
        <v>5.3502196950116307E-2</v>
      </c>
      <c r="X11" s="13">
        <v>108</v>
      </c>
      <c r="Y11" s="13">
        <v>129</v>
      </c>
      <c r="Z11" s="13">
        <f t="shared" si="10"/>
        <v>237</v>
      </c>
      <c r="AA11" s="2">
        <f t="shared" si="11"/>
        <v>5.8403154263183835E-2</v>
      </c>
      <c r="AB11" s="13">
        <v>107</v>
      </c>
      <c r="AC11" s="13">
        <v>106</v>
      </c>
      <c r="AD11" s="13">
        <f t="shared" si="12"/>
        <v>213</v>
      </c>
      <c r="AE11" s="2">
        <f t="shared" si="13"/>
        <v>5.2775024777006935E-2</v>
      </c>
      <c r="AF11" s="13">
        <v>111</v>
      </c>
      <c r="AG11" s="13">
        <v>109</v>
      </c>
      <c r="AH11" s="13">
        <f t="shared" si="14"/>
        <v>220</v>
      </c>
      <c r="AI11" s="2">
        <f t="shared" si="15"/>
        <v>5.8216459380788566E-2</v>
      </c>
      <c r="AJ11" s="13">
        <v>107</v>
      </c>
      <c r="AK11" s="13">
        <v>129</v>
      </c>
      <c r="AL11" s="13">
        <f t="shared" si="16"/>
        <v>236</v>
      </c>
      <c r="AM11" s="2">
        <f t="shared" si="17"/>
        <v>5.8142399605814243E-2</v>
      </c>
      <c r="AN11" s="13">
        <v>146</v>
      </c>
      <c r="AO11" s="13">
        <v>112</v>
      </c>
      <c r="AP11" s="13">
        <f t="shared" si="18"/>
        <v>258</v>
      </c>
      <c r="AQ11" s="2">
        <f t="shared" si="19"/>
        <v>6.3375092114959466E-2</v>
      </c>
      <c r="AR11" s="13">
        <v>116</v>
      </c>
      <c r="AS11" s="13">
        <v>119</v>
      </c>
      <c r="AT11" s="13">
        <f t="shared" si="20"/>
        <v>235</v>
      </c>
      <c r="AU11" s="2">
        <f t="shared" si="21"/>
        <v>6.3547863710113575E-2</v>
      </c>
      <c r="AV11" s="13">
        <v>109</v>
      </c>
      <c r="AW11" s="13">
        <v>126</v>
      </c>
      <c r="AX11" s="13">
        <f t="shared" si="22"/>
        <v>235</v>
      </c>
      <c r="AY11" s="2">
        <f t="shared" si="23"/>
        <v>6.5752658086177945E-2</v>
      </c>
      <c r="AZ11" s="13">
        <v>95</v>
      </c>
      <c r="BA11" s="13">
        <v>83</v>
      </c>
      <c r="BB11" s="13">
        <f t="shared" si="24"/>
        <v>178</v>
      </c>
      <c r="BC11" s="2">
        <f t="shared" si="25"/>
        <v>5.31501940877874E-2</v>
      </c>
      <c r="BD11" s="13">
        <v>78</v>
      </c>
      <c r="BE11" s="13">
        <v>100</v>
      </c>
      <c r="BF11" s="13">
        <f t="shared" si="26"/>
        <v>178</v>
      </c>
      <c r="BG11" s="2">
        <f t="shared" si="27"/>
        <v>5.9313562145951348E-2</v>
      </c>
      <c r="BH11" s="13">
        <v>61</v>
      </c>
      <c r="BI11" s="13">
        <v>74</v>
      </c>
      <c r="BJ11" s="13">
        <f t="shared" si="28"/>
        <v>135</v>
      </c>
      <c r="BK11" s="2">
        <f t="shared" si="29"/>
        <v>6.3380281690140844E-2</v>
      </c>
      <c r="BL11" s="13">
        <v>87</v>
      </c>
      <c r="BM11" s="13">
        <v>119</v>
      </c>
      <c r="BN11" s="13">
        <f t="shared" si="30"/>
        <v>206</v>
      </c>
      <c r="BO11" s="2">
        <f t="shared" si="31"/>
        <v>6.3995029512270887E-2</v>
      </c>
      <c r="BP11" s="13">
        <f t="shared" si="32"/>
        <v>3381</v>
      </c>
      <c r="BQ11" s="2">
        <f t="shared" si="33"/>
        <v>5.8410932398113437E-2</v>
      </c>
    </row>
    <row r="12" spans="1:69" x14ac:dyDescent="0.25">
      <c r="A12" s="4">
        <v>4</v>
      </c>
      <c r="B12" s="5">
        <v>2004</v>
      </c>
      <c r="C12" s="1" t="s">
        <v>16</v>
      </c>
      <c r="D12" s="13">
        <v>125</v>
      </c>
      <c r="E12" s="13">
        <v>103</v>
      </c>
      <c r="F12" s="13">
        <f t="shared" si="0"/>
        <v>228</v>
      </c>
      <c r="G12" s="2">
        <f t="shared" si="1"/>
        <v>7.9943899018232817E-2</v>
      </c>
      <c r="H12" s="13">
        <v>147</v>
      </c>
      <c r="I12" s="13">
        <v>148</v>
      </c>
      <c r="J12" s="13">
        <f t="shared" si="2"/>
        <v>295</v>
      </c>
      <c r="K12" s="2">
        <f t="shared" si="3"/>
        <v>7.4930149860299722E-2</v>
      </c>
      <c r="L12" s="13">
        <v>155</v>
      </c>
      <c r="M12" s="13">
        <v>145</v>
      </c>
      <c r="N12" s="13">
        <f t="shared" si="4"/>
        <v>300</v>
      </c>
      <c r="O12" s="2">
        <f t="shared" si="5"/>
        <v>7.662835249042145E-2</v>
      </c>
      <c r="P12" s="13">
        <v>178</v>
      </c>
      <c r="Q12" s="13">
        <v>188</v>
      </c>
      <c r="R12" s="13">
        <f t="shared" si="6"/>
        <v>366</v>
      </c>
      <c r="S12" s="2">
        <f t="shared" si="7"/>
        <v>8.4409594095940954E-2</v>
      </c>
      <c r="T12" s="13">
        <v>163</v>
      </c>
      <c r="U12" s="13">
        <v>138</v>
      </c>
      <c r="V12" s="13">
        <f t="shared" si="8"/>
        <v>301</v>
      </c>
      <c r="W12" s="2">
        <f t="shared" si="9"/>
        <v>7.7797880589299567E-2</v>
      </c>
      <c r="X12" s="13">
        <v>157</v>
      </c>
      <c r="Y12" s="13">
        <v>158</v>
      </c>
      <c r="Z12" s="13">
        <f t="shared" si="10"/>
        <v>315</v>
      </c>
      <c r="AA12" s="2">
        <f t="shared" si="11"/>
        <v>7.7624445539674722E-2</v>
      </c>
      <c r="AB12" s="13">
        <v>175</v>
      </c>
      <c r="AC12" s="13">
        <v>145</v>
      </c>
      <c r="AD12" s="13">
        <f t="shared" si="12"/>
        <v>320</v>
      </c>
      <c r="AE12" s="2">
        <f t="shared" si="13"/>
        <v>7.9286422200198214E-2</v>
      </c>
      <c r="AF12" s="13">
        <v>162</v>
      </c>
      <c r="AG12" s="13">
        <v>158</v>
      </c>
      <c r="AH12" s="13">
        <f t="shared" si="14"/>
        <v>320</v>
      </c>
      <c r="AI12" s="2">
        <f t="shared" si="15"/>
        <v>8.4678486372056105E-2</v>
      </c>
      <c r="AJ12" s="13">
        <v>165</v>
      </c>
      <c r="AK12" s="13">
        <v>164</v>
      </c>
      <c r="AL12" s="13">
        <f t="shared" si="16"/>
        <v>329</v>
      </c>
      <c r="AM12" s="2">
        <f t="shared" si="17"/>
        <v>8.105444690810544E-2</v>
      </c>
      <c r="AN12" s="13">
        <v>179</v>
      </c>
      <c r="AO12" s="13">
        <v>167</v>
      </c>
      <c r="AP12" s="13">
        <f t="shared" si="18"/>
        <v>346</v>
      </c>
      <c r="AQ12" s="2">
        <f t="shared" si="19"/>
        <v>8.4991402603782851E-2</v>
      </c>
      <c r="AR12" s="13">
        <v>140</v>
      </c>
      <c r="AS12" s="13">
        <v>145</v>
      </c>
      <c r="AT12" s="13">
        <f t="shared" si="20"/>
        <v>285</v>
      </c>
      <c r="AU12" s="2">
        <f t="shared" si="21"/>
        <v>7.7068685776095186E-2</v>
      </c>
      <c r="AV12" s="13">
        <v>121</v>
      </c>
      <c r="AW12" s="13">
        <v>126</v>
      </c>
      <c r="AX12" s="13">
        <f t="shared" si="22"/>
        <v>247</v>
      </c>
      <c r="AY12" s="2">
        <f t="shared" si="23"/>
        <v>6.911024062674874E-2</v>
      </c>
      <c r="AZ12" s="13">
        <v>134</v>
      </c>
      <c r="BA12" s="13">
        <v>160</v>
      </c>
      <c r="BB12" s="13">
        <f t="shared" si="24"/>
        <v>294</v>
      </c>
      <c r="BC12" s="2">
        <f t="shared" si="25"/>
        <v>8.7787399223648852E-2</v>
      </c>
      <c r="BD12" s="13">
        <v>117</v>
      </c>
      <c r="BE12" s="13">
        <v>132</v>
      </c>
      <c r="BF12" s="13">
        <f t="shared" si="26"/>
        <v>249</v>
      </c>
      <c r="BG12" s="2">
        <f t="shared" si="27"/>
        <v>8.2972342552482509E-2</v>
      </c>
      <c r="BH12" s="13">
        <v>87</v>
      </c>
      <c r="BI12" s="13">
        <v>101</v>
      </c>
      <c r="BJ12" s="13">
        <f t="shared" si="28"/>
        <v>188</v>
      </c>
      <c r="BK12" s="2">
        <f t="shared" si="29"/>
        <v>8.8262910798122068E-2</v>
      </c>
      <c r="BL12" s="13">
        <v>98</v>
      </c>
      <c r="BM12" s="13">
        <v>138</v>
      </c>
      <c r="BN12" s="13">
        <f t="shared" si="30"/>
        <v>236</v>
      </c>
      <c r="BO12" s="2">
        <f t="shared" si="31"/>
        <v>7.3314694004349173E-2</v>
      </c>
      <c r="BP12" s="13">
        <f t="shared" si="32"/>
        <v>4619</v>
      </c>
      <c r="BQ12" s="2">
        <f t="shared" si="33"/>
        <v>7.9798904687041095E-2</v>
      </c>
    </row>
    <row r="13" spans="1:69" x14ac:dyDescent="0.25">
      <c r="A13" s="4">
        <v>5</v>
      </c>
      <c r="B13" s="5">
        <v>2005</v>
      </c>
      <c r="C13" s="1" t="s">
        <v>17</v>
      </c>
      <c r="D13" s="13">
        <v>120</v>
      </c>
      <c r="E13" s="13">
        <v>128</v>
      </c>
      <c r="F13" s="13">
        <f t="shared" si="0"/>
        <v>248</v>
      </c>
      <c r="G13" s="2">
        <f t="shared" si="1"/>
        <v>8.6956521739130432E-2</v>
      </c>
      <c r="H13" s="13">
        <v>182</v>
      </c>
      <c r="I13" s="13">
        <v>189</v>
      </c>
      <c r="J13" s="13">
        <f t="shared" si="2"/>
        <v>371</v>
      </c>
      <c r="K13" s="2">
        <f t="shared" si="3"/>
        <v>9.4234188468376931E-2</v>
      </c>
      <c r="L13" s="13">
        <v>199</v>
      </c>
      <c r="M13" s="13">
        <v>169</v>
      </c>
      <c r="N13" s="13">
        <f t="shared" si="4"/>
        <v>368</v>
      </c>
      <c r="O13" s="2">
        <f t="shared" si="5"/>
        <v>9.3997445721583653E-2</v>
      </c>
      <c r="P13" s="13">
        <v>222</v>
      </c>
      <c r="Q13" s="13">
        <v>198</v>
      </c>
      <c r="R13" s="13">
        <f t="shared" si="6"/>
        <v>420</v>
      </c>
      <c r="S13" s="2">
        <f t="shared" si="7"/>
        <v>9.6863468634686353E-2</v>
      </c>
      <c r="T13" s="13">
        <v>207</v>
      </c>
      <c r="U13" s="13">
        <v>188</v>
      </c>
      <c r="V13" s="13">
        <f t="shared" si="8"/>
        <v>395</v>
      </c>
      <c r="W13" s="2">
        <f t="shared" si="9"/>
        <v>0.10209356422848281</v>
      </c>
      <c r="X13" s="13">
        <v>207</v>
      </c>
      <c r="Y13" s="13">
        <v>195</v>
      </c>
      <c r="Z13" s="13">
        <f t="shared" si="10"/>
        <v>402</v>
      </c>
      <c r="AA13" s="2">
        <f t="shared" si="11"/>
        <v>9.9063578117299156E-2</v>
      </c>
      <c r="AB13" s="13">
        <v>206</v>
      </c>
      <c r="AC13" s="13">
        <v>214</v>
      </c>
      <c r="AD13" s="13">
        <f t="shared" si="12"/>
        <v>420</v>
      </c>
      <c r="AE13" s="2">
        <f t="shared" si="13"/>
        <v>0.10406342913776016</v>
      </c>
      <c r="AF13" s="13">
        <v>183</v>
      </c>
      <c r="AG13" s="13">
        <v>149</v>
      </c>
      <c r="AH13" s="13">
        <f t="shared" si="14"/>
        <v>332</v>
      </c>
      <c r="AI13" s="2">
        <f t="shared" si="15"/>
        <v>8.78539296110082E-2</v>
      </c>
      <c r="AJ13" s="13">
        <v>198</v>
      </c>
      <c r="AK13" s="13">
        <v>177</v>
      </c>
      <c r="AL13" s="13">
        <f t="shared" si="16"/>
        <v>375</v>
      </c>
      <c r="AM13" s="2">
        <f t="shared" si="17"/>
        <v>9.2387287509238733E-2</v>
      </c>
      <c r="AN13" s="13">
        <v>185</v>
      </c>
      <c r="AO13" s="13">
        <v>215</v>
      </c>
      <c r="AP13" s="13">
        <f t="shared" si="18"/>
        <v>400</v>
      </c>
      <c r="AQ13" s="2">
        <f t="shared" si="19"/>
        <v>9.8255956767379027E-2</v>
      </c>
      <c r="AR13" s="13">
        <v>176</v>
      </c>
      <c r="AS13" s="13">
        <v>177</v>
      </c>
      <c r="AT13" s="13">
        <f t="shared" si="20"/>
        <v>353</v>
      </c>
      <c r="AU13" s="2">
        <f t="shared" si="21"/>
        <v>9.5457003785830177E-2</v>
      </c>
      <c r="AV13" s="13">
        <v>170</v>
      </c>
      <c r="AW13" s="13">
        <v>173</v>
      </c>
      <c r="AX13" s="13">
        <f t="shared" si="22"/>
        <v>343</v>
      </c>
      <c r="AY13" s="2">
        <f t="shared" si="23"/>
        <v>9.5970900951315052E-2</v>
      </c>
      <c r="AZ13" s="13">
        <v>159</v>
      </c>
      <c r="BA13" s="13">
        <v>168</v>
      </c>
      <c r="BB13" s="13">
        <f t="shared" si="24"/>
        <v>327</v>
      </c>
      <c r="BC13" s="2">
        <f t="shared" si="25"/>
        <v>9.7641086891609441E-2</v>
      </c>
      <c r="BD13" s="13">
        <v>129</v>
      </c>
      <c r="BE13" s="13">
        <v>144</v>
      </c>
      <c r="BF13" s="13">
        <f t="shared" si="26"/>
        <v>273</v>
      </c>
      <c r="BG13" s="2">
        <f t="shared" si="27"/>
        <v>9.0969676774408537E-2</v>
      </c>
      <c r="BH13" s="13">
        <v>93</v>
      </c>
      <c r="BI13" s="13">
        <v>89</v>
      </c>
      <c r="BJ13" s="13">
        <f t="shared" si="28"/>
        <v>182</v>
      </c>
      <c r="BK13" s="2">
        <f t="shared" si="29"/>
        <v>8.5446009389671368E-2</v>
      </c>
      <c r="BL13" s="13">
        <v>94</v>
      </c>
      <c r="BM13" s="13">
        <v>141</v>
      </c>
      <c r="BN13" s="13">
        <f t="shared" si="30"/>
        <v>235</v>
      </c>
      <c r="BO13" s="2">
        <f t="shared" si="31"/>
        <v>7.3004038521279901E-2</v>
      </c>
      <c r="BP13" s="13">
        <f t="shared" si="32"/>
        <v>5444</v>
      </c>
      <c r="BQ13" s="2">
        <f t="shared" si="33"/>
        <v>9.4051794136447667E-2</v>
      </c>
    </row>
    <row r="14" spans="1:69" x14ac:dyDescent="0.25">
      <c r="A14" s="4">
        <v>6</v>
      </c>
      <c r="B14" s="5">
        <v>2006</v>
      </c>
      <c r="C14" s="1" t="s">
        <v>18</v>
      </c>
      <c r="D14" s="13">
        <v>138</v>
      </c>
      <c r="E14" s="13">
        <v>128</v>
      </c>
      <c r="F14" s="13">
        <f t="shared" si="0"/>
        <v>266</v>
      </c>
      <c r="G14" s="2">
        <f t="shared" si="1"/>
        <v>9.3267882187938286E-2</v>
      </c>
      <c r="H14" s="13">
        <v>203</v>
      </c>
      <c r="I14" s="13">
        <v>199</v>
      </c>
      <c r="J14" s="13">
        <f t="shared" si="2"/>
        <v>402</v>
      </c>
      <c r="K14" s="2">
        <f t="shared" si="3"/>
        <v>0.10210820421640843</v>
      </c>
      <c r="L14" s="13">
        <v>181</v>
      </c>
      <c r="M14" s="13">
        <v>171</v>
      </c>
      <c r="N14" s="13">
        <f t="shared" si="4"/>
        <v>352</v>
      </c>
      <c r="O14" s="2">
        <f t="shared" si="5"/>
        <v>8.9910600255427839E-2</v>
      </c>
      <c r="P14" s="13">
        <v>210</v>
      </c>
      <c r="Q14" s="13">
        <v>200</v>
      </c>
      <c r="R14" s="13">
        <f t="shared" si="6"/>
        <v>410</v>
      </c>
      <c r="S14" s="2">
        <f t="shared" si="7"/>
        <v>9.4557195571955716E-2</v>
      </c>
      <c r="T14" s="13">
        <v>185</v>
      </c>
      <c r="U14" s="13">
        <v>178</v>
      </c>
      <c r="V14" s="13">
        <f t="shared" si="8"/>
        <v>363</v>
      </c>
      <c r="W14" s="2">
        <f t="shared" si="9"/>
        <v>9.3822693202377877E-2</v>
      </c>
      <c r="X14" s="13">
        <v>224</v>
      </c>
      <c r="Y14" s="13">
        <v>183</v>
      </c>
      <c r="Z14" s="13">
        <f t="shared" si="10"/>
        <v>407</v>
      </c>
      <c r="AA14" s="2">
        <f t="shared" si="11"/>
        <v>0.10029571217348447</v>
      </c>
      <c r="AB14" s="13">
        <v>180</v>
      </c>
      <c r="AC14" s="13">
        <v>170</v>
      </c>
      <c r="AD14" s="13">
        <f t="shared" si="12"/>
        <v>350</v>
      </c>
      <c r="AE14" s="2">
        <f t="shared" si="13"/>
        <v>8.67195242814668E-2</v>
      </c>
      <c r="AF14" s="13">
        <v>167</v>
      </c>
      <c r="AG14" s="13">
        <v>189</v>
      </c>
      <c r="AH14" s="13">
        <f t="shared" si="14"/>
        <v>356</v>
      </c>
      <c r="AI14" s="2">
        <f t="shared" si="15"/>
        <v>9.4204816088912416E-2</v>
      </c>
      <c r="AJ14" s="13">
        <v>171</v>
      </c>
      <c r="AK14" s="13">
        <v>174</v>
      </c>
      <c r="AL14" s="13">
        <f t="shared" si="16"/>
        <v>345</v>
      </c>
      <c r="AM14" s="2">
        <f t="shared" si="17"/>
        <v>8.4996304508499626E-2</v>
      </c>
      <c r="AN14" s="13">
        <v>194</v>
      </c>
      <c r="AO14" s="13">
        <v>173</v>
      </c>
      <c r="AP14" s="13">
        <f t="shared" si="18"/>
        <v>367</v>
      </c>
      <c r="AQ14" s="2">
        <f t="shared" si="19"/>
        <v>9.0149840334070253E-2</v>
      </c>
      <c r="AR14" s="13">
        <v>190</v>
      </c>
      <c r="AS14" s="13">
        <v>165</v>
      </c>
      <c r="AT14" s="13">
        <f t="shared" si="20"/>
        <v>355</v>
      </c>
      <c r="AU14" s="2">
        <f t="shared" si="21"/>
        <v>9.599783666846945E-2</v>
      </c>
      <c r="AV14" s="13">
        <v>138</v>
      </c>
      <c r="AW14" s="13">
        <v>166</v>
      </c>
      <c r="AX14" s="13">
        <f t="shared" si="22"/>
        <v>304</v>
      </c>
      <c r="AY14" s="2">
        <f t="shared" si="23"/>
        <v>8.5058757694459988E-2</v>
      </c>
      <c r="AZ14" s="13">
        <v>159</v>
      </c>
      <c r="BA14" s="13">
        <v>180</v>
      </c>
      <c r="BB14" s="13">
        <f t="shared" si="24"/>
        <v>339</v>
      </c>
      <c r="BC14" s="2">
        <f t="shared" si="25"/>
        <v>0.1012242460435951</v>
      </c>
      <c r="BD14" s="13">
        <v>133</v>
      </c>
      <c r="BE14" s="13">
        <v>145</v>
      </c>
      <c r="BF14" s="13">
        <f t="shared" si="26"/>
        <v>278</v>
      </c>
      <c r="BG14" s="2">
        <f t="shared" si="27"/>
        <v>9.2635788070643113E-2</v>
      </c>
      <c r="BH14" s="13">
        <v>76</v>
      </c>
      <c r="BI14" s="13">
        <v>92</v>
      </c>
      <c r="BJ14" s="13">
        <f t="shared" si="28"/>
        <v>168</v>
      </c>
      <c r="BK14" s="2">
        <f t="shared" si="29"/>
        <v>7.8873239436619724E-2</v>
      </c>
      <c r="BL14" s="13">
        <v>112</v>
      </c>
      <c r="BM14" s="13">
        <v>161</v>
      </c>
      <c r="BN14" s="13">
        <f t="shared" si="30"/>
        <v>273</v>
      </c>
      <c r="BO14" s="2">
        <f t="shared" si="31"/>
        <v>8.4808946877912392E-2</v>
      </c>
      <c r="BP14" s="13">
        <f t="shared" si="32"/>
        <v>5335</v>
      </c>
      <c r="BQ14" s="2">
        <f t="shared" si="33"/>
        <v>9.2168685106162426E-2</v>
      </c>
    </row>
    <row r="15" spans="1:69" x14ac:dyDescent="0.25">
      <c r="A15" s="4">
        <v>7</v>
      </c>
      <c r="B15" s="5">
        <v>2007</v>
      </c>
      <c r="C15" s="1" t="s">
        <v>19</v>
      </c>
      <c r="D15" s="13">
        <v>103</v>
      </c>
      <c r="E15" s="13">
        <v>121</v>
      </c>
      <c r="F15" s="13">
        <f t="shared" si="0"/>
        <v>224</v>
      </c>
      <c r="G15" s="2">
        <f t="shared" si="1"/>
        <v>7.8541374474053294E-2</v>
      </c>
      <c r="H15" s="13">
        <v>139</v>
      </c>
      <c r="I15" s="13">
        <v>166</v>
      </c>
      <c r="J15" s="13">
        <f t="shared" si="2"/>
        <v>305</v>
      </c>
      <c r="K15" s="2">
        <f t="shared" si="3"/>
        <v>7.7470154940309885E-2</v>
      </c>
      <c r="L15" s="13">
        <v>161</v>
      </c>
      <c r="M15" s="13">
        <v>149</v>
      </c>
      <c r="N15" s="13">
        <f t="shared" si="4"/>
        <v>310</v>
      </c>
      <c r="O15" s="2">
        <f t="shared" si="5"/>
        <v>7.9182630906768844E-2</v>
      </c>
      <c r="P15" s="13">
        <v>174</v>
      </c>
      <c r="Q15" s="13">
        <v>150</v>
      </c>
      <c r="R15" s="13">
        <f t="shared" si="6"/>
        <v>324</v>
      </c>
      <c r="S15" s="2">
        <f t="shared" si="7"/>
        <v>7.4723247232472326E-2</v>
      </c>
      <c r="T15" s="13">
        <v>151</v>
      </c>
      <c r="U15" s="13">
        <v>137</v>
      </c>
      <c r="V15" s="13">
        <f t="shared" si="8"/>
        <v>288</v>
      </c>
      <c r="W15" s="2">
        <f t="shared" si="9"/>
        <v>7.4437839234944431E-2</v>
      </c>
      <c r="X15" s="13">
        <v>140</v>
      </c>
      <c r="Y15" s="13">
        <v>146</v>
      </c>
      <c r="Z15" s="13">
        <f t="shared" si="10"/>
        <v>286</v>
      </c>
      <c r="AA15" s="2">
        <f t="shared" si="11"/>
        <v>7.0478068013799897E-2</v>
      </c>
      <c r="AB15" s="13">
        <v>180</v>
      </c>
      <c r="AC15" s="13">
        <v>160</v>
      </c>
      <c r="AD15" s="13">
        <f t="shared" si="12"/>
        <v>340</v>
      </c>
      <c r="AE15" s="2">
        <f t="shared" si="13"/>
        <v>8.424182358771061E-2</v>
      </c>
      <c r="AF15" s="13">
        <v>158</v>
      </c>
      <c r="AG15" s="13">
        <v>151</v>
      </c>
      <c r="AH15" s="13">
        <f t="shared" si="14"/>
        <v>309</v>
      </c>
      <c r="AI15" s="2">
        <f t="shared" si="15"/>
        <v>8.1767663403016666E-2</v>
      </c>
      <c r="AJ15" s="13">
        <v>163</v>
      </c>
      <c r="AK15" s="13">
        <v>160</v>
      </c>
      <c r="AL15" s="13">
        <f t="shared" si="16"/>
        <v>323</v>
      </c>
      <c r="AM15" s="2">
        <f t="shared" si="17"/>
        <v>7.9576250307957619E-2</v>
      </c>
      <c r="AN15" s="13">
        <v>141</v>
      </c>
      <c r="AO15" s="13">
        <v>140</v>
      </c>
      <c r="AP15" s="13">
        <f t="shared" si="18"/>
        <v>281</v>
      </c>
      <c r="AQ15" s="2">
        <f t="shared" si="19"/>
        <v>6.9024809629083764E-2</v>
      </c>
      <c r="AR15" s="13">
        <v>135</v>
      </c>
      <c r="AS15" s="13">
        <v>112</v>
      </c>
      <c r="AT15" s="13">
        <f t="shared" si="20"/>
        <v>247</v>
      </c>
      <c r="AU15" s="2">
        <f t="shared" si="21"/>
        <v>6.6792861005949167E-2</v>
      </c>
      <c r="AV15" s="13">
        <v>134</v>
      </c>
      <c r="AW15" s="13">
        <v>124</v>
      </c>
      <c r="AX15" s="13">
        <f t="shared" si="22"/>
        <v>258</v>
      </c>
      <c r="AY15" s="2">
        <f t="shared" si="23"/>
        <v>7.218802462227196E-2</v>
      </c>
      <c r="AZ15" s="13">
        <v>114</v>
      </c>
      <c r="BA15" s="13">
        <v>134</v>
      </c>
      <c r="BB15" s="13">
        <f t="shared" si="24"/>
        <v>248</v>
      </c>
      <c r="BC15" s="2">
        <f t="shared" si="25"/>
        <v>7.4051955807703795E-2</v>
      </c>
      <c r="BD15" s="13">
        <v>95</v>
      </c>
      <c r="BE15" s="13">
        <v>104</v>
      </c>
      <c r="BF15" s="13">
        <f t="shared" si="26"/>
        <v>199</v>
      </c>
      <c r="BG15" s="2">
        <f t="shared" si="27"/>
        <v>6.6311229590136619E-2</v>
      </c>
      <c r="BH15" s="13">
        <v>76</v>
      </c>
      <c r="BI15" s="13">
        <v>77</v>
      </c>
      <c r="BJ15" s="13">
        <f t="shared" si="28"/>
        <v>153</v>
      </c>
      <c r="BK15" s="2">
        <f t="shared" si="29"/>
        <v>7.1830985915492959E-2</v>
      </c>
      <c r="BL15" s="13">
        <v>101</v>
      </c>
      <c r="BM15" s="13">
        <v>159</v>
      </c>
      <c r="BN15" s="13">
        <f t="shared" si="30"/>
        <v>260</v>
      </c>
      <c r="BO15" s="2">
        <f t="shared" si="31"/>
        <v>8.07704255980118E-2</v>
      </c>
      <c r="BP15" s="13">
        <f t="shared" si="32"/>
        <v>4355</v>
      </c>
      <c r="BQ15" s="2">
        <f t="shared" si="33"/>
        <v>7.5237980063231E-2</v>
      </c>
    </row>
    <row r="16" spans="1:69" x14ac:dyDescent="0.25">
      <c r="A16" s="4">
        <v>8</v>
      </c>
      <c r="B16" s="5">
        <v>2008</v>
      </c>
      <c r="C16" s="1" t="s">
        <v>20</v>
      </c>
      <c r="D16" s="13">
        <v>141</v>
      </c>
      <c r="E16" s="13">
        <v>146</v>
      </c>
      <c r="F16" s="13">
        <f t="shared" si="0"/>
        <v>287</v>
      </c>
      <c r="G16" s="2">
        <f t="shared" si="1"/>
        <v>0.10063113604488079</v>
      </c>
      <c r="H16" s="13">
        <v>221</v>
      </c>
      <c r="I16" s="13">
        <v>199</v>
      </c>
      <c r="J16" s="13">
        <f t="shared" si="2"/>
        <v>420</v>
      </c>
      <c r="K16" s="2">
        <f t="shared" si="3"/>
        <v>0.10668021336042673</v>
      </c>
      <c r="L16" s="13">
        <v>185</v>
      </c>
      <c r="M16" s="13">
        <v>182</v>
      </c>
      <c r="N16" s="13">
        <f t="shared" si="4"/>
        <v>367</v>
      </c>
      <c r="O16" s="2">
        <f t="shared" si="5"/>
        <v>9.3742017879948916E-2</v>
      </c>
      <c r="P16" s="13">
        <v>210</v>
      </c>
      <c r="Q16" s="13">
        <v>207</v>
      </c>
      <c r="R16" s="13">
        <f t="shared" si="6"/>
        <v>417</v>
      </c>
      <c r="S16" s="2">
        <f t="shared" si="7"/>
        <v>9.6171586715867161E-2</v>
      </c>
      <c r="T16" s="13">
        <v>191</v>
      </c>
      <c r="U16" s="13">
        <v>182</v>
      </c>
      <c r="V16" s="13">
        <f t="shared" si="8"/>
        <v>373</v>
      </c>
      <c r="W16" s="2">
        <f t="shared" si="9"/>
        <v>9.6407340398035668E-2</v>
      </c>
      <c r="X16" s="13">
        <v>224</v>
      </c>
      <c r="Y16" s="13">
        <v>188</v>
      </c>
      <c r="Z16" s="13">
        <f t="shared" si="10"/>
        <v>412</v>
      </c>
      <c r="AA16" s="2">
        <f t="shared" si="11"/>
        <v>0.10152784622966979</v>
      </c>
      <c r="AB16" s="13">
        <v>215</v>
      </c>
      <c r="AC16" s="13">
        <v>190</v>
      </c>
      <c r="AD16" s="13">
        <f t="shared" si="12"/>
        <v>405</v>
      </c>
      <c r="AE16" s="2">
        <f t="shared" si="13"/>
        <v>0.10034687809712586</v>
      </c>
      <c r="AF16" s="13">
        <v>173</v>
      </c>
      <c r="AG16" s="13">
        <v>186</v>
      </c>
      <c r="AH16" s="13">
        <f t="shared" si="14"/>
        <v>359</v>
      </c>
      <c r="AI16" s="2">
        <f t="shared" si="15"/>
        <v>9.4998676898650436E-2</v>
      </c>
      <c r="AJ16" s="13">
        <v>223</v>
      </c>
      <c r="AK16" s="13">
        <v>180</v>
      </c>
      <c r="AL16" s="13">
        <f t="shared" si="16"/>
        <v>403</v>
      </c>
      <c r="AM16" s="2">
        <f t="shared" si="17"/>
        <v>9.9285538309928548E-2</v>
      </c>
      <c r="AN16" s="13">
        <v>176</v>
      </c>
      <c r="AO16" s="13">
        <v>174</v>
      </c>
      <c r="AP16" s="13">
        <f t="shared" si="18"/>
        <v>350</v>
      </c>
      <c r="AQ16" s="2">
        <f t="shared" si="19"/>
        <v>8.5973962171456642E-2</v>
      </c>
      <c r="AR16" s="13">
        <v>167</v>
      </c>
      <c r="AS16" s="13">
        <v>164</v>
      </c>
      <c r="AT16" s="13">
        <f t="shared" si="20"/>
        <v>331</v>
      </c>
      <c r="AU16" s="2">
        <f t="shared" si="21"/>
        <v>8.9507842076798266E-2</v>
      </c>
      <c r="AV16" s="13">
        <v>169</v>
      </c>
      <c r="AW16" s="13">
        <v>167</v>
      </c>
      <c r="AX16" s="13">
        <f t="shared" si="22"/>
        <v>336</v>
      </c>
      <c r="AY16" s="2">
        <f t="shared" si="23"/>
        <v>9.4012311135982088E-2</v>
      </c>
      <c r="AZ16" s="13">
        <v>118</v>
      </c>
      <c r="BA16" s="13">
        <v>140</v>
      </c>
      <c r="BB16" s="13">
        <f t="shared" si="24"/>
        <v>258</v>
      </c>
      <c r="BC16" s="2">
        <f t="shared" si="25"/>
        <v>7.703792176769185E-2</v>
      </c>
      <c r="BD16" s="13">
        <v>127</v>
      </c>
      <c r="BE16" s="13">
        <v>156</v>
      </c>
      <c r="BF16" s="13">
        <f t="shared" si="26"/>
        <v>283</v>
      </c>
      <c r="BG16" s="2">
        <f t="shared" si="27"/>
        <v>9.4301899366877703E-2</v>
      </c>
      <c r="BH16" s="13">
        <v>84</v>
      </c>
      <c r="BI16" s="13">
        <v>86</v>
      </c>
      <c r="BJ16" s="13">
        <f t="shared" si="28"/>
        <v>170</v>
      </c>
      <c r="BK16" s="2">
        <f t="shared" si="29"/>
        <v>7.9812206572769953E-2</v>
      </c>
      <c r="BL16" s="13">
        <v>111</v>
      </c>
      <c r="BM16" s="13">
        <v>148</v>
      </c>
      <c r="BN16" s="13">
        <f t="shared" si="30"/>
        <v>259</v>
      </c>
      <c r="BO16" s="2">
        <f t="shared" si="31"/>
        <v>8.0459770114942528E-2</v>
      </c>
      <c r="BP16" s="13">
        <f t="shared" si="32"/>
        <v>5430</v>
      </c>
      <c r="BQ16" s="2">
        <f t="shared" si="33"/>
        <v>9.3809926921548645E-2</v>
      </c>
    </row>
    <row r="17" spans="1:69" x14ac:dyDescent="0.25">
      <c r="A17" s="4">
        <v>9</v>
      </c>
      <c r="B17" s="5">
        <v>2009</v>
      </c>
      <c r="C17" s="1" t="s">
        <v>12</v>
      </c>
      <c r="D17" s="13">
        <v>82</v>
      </c>
      <c r="E17" s="13">
        <v>96</v>
      </c>
      <c r="F17" s="13">
        <f t="shared" si="0"/>
        <v>178</v>
      </c>
      <c r="G17" s="2">
        <f t="shared" si="1"/>
        <v>6.2412342215988778E-2</v>
      </c>
      <c r="H17" s="13">
        <v>143</v>
      </c>
      <c r="I17" s="13">
        <v>105</v>
      </c>
      <c r="J17" s="13">
        <f t="shared" si="2"/>
        <v>248</v>
      </c>
      <c r="K17" s="2">
        <f t="shared" si="3"/>
        <v>6.2992125984251968E-2</v>
      </c>
      <c r="L17" s="13">
        <v>128</v>
      </c>
      <c r="M17" s="13">
        <v>119</v>
      </c>
      <c r="N17" s="13">
        <f t="shared" si="4"/>
        <v>247</v>
      </c>
      <c r="O17" s="2">
        <f t="shared" si="5"/>
        <v>6.3090676883780339E-2</v>
      </c>
      <c r="P17" s="13">
        <v>157</v>
      </c>
      <c r="Q17" s="13">
        <v>130</v>
      </c>
      <c r="R17" s="13">
        <f t="shared" si="6"/>
        <v>287</v>
      </c>
      <c r="S17" s="2">
        <f t="shared" si="7"/>
        <v>6.6190036900369009E-2</v>
      </c>
      <c r="T17" s="13">
        <v>129</v>
      </c>
      <c r="U17" s="13">
        <v>123</v>
      </c>
      <c r="V17" s="13">
        <f t="shared" si="8"/>
        <v>252</v>
      </c>
      <c r="W17" s="2">
        <f t="shared" si="9"/>
        <v>6.513310933057638E-2</v>
      </c>
      <c r="X17" s="13">
        <v>145</v>
      </c>
      <c r="Y17" s="13">
        <v>126</v>
      </c>
      <c r="Z17" s="13">
        <f t="shared" si="10"/>
        <v>271</v>
      </c>
      <c r="AA17" s="2">
        <f t="shared" si="11"/>
        <v>6.6781665845243962E-2</v>
      </c>
      <c r="AB17" s="13">
        <v>154</v>
      </c>
      <c r="AC17" s="13">
        <v>128</v>
      </c>
      <c r="AD17" s="13">
        <f t="shared" si="12"/>
        <v>282</v>
      </c>
      <c r="AE17" s="2">
        <f t="shared" si="13"/>
        <v>6.9871159563924673E-2</v>
      </c>
      <c r="AF17" s="13">
        <v>123</v>
      </c>
      <c r="AG17" s="13">
        <v>118</v>
      </c>
      <c r="AH17" s="13">
        <f t="shared" si="14"/>
        <v>241</v>
      </c>
      <c r="AI17" s="2">
        <f t="shared" si="15"/>
        <v>6.3773485048954748E-2</v>
      </c>
      <c r="AJ17" s="13">
        <v>113</v>
      </c>
      <c r="AK17" s="13">
        <v>159</v>
      </c>
      <c r="AL17" s="13">
        <f t="shared" si="16"/>
        <v>272</v>
      </c>
      <c r="AM17" s="2">
        <f t="shared" si="17"/>
        <v>6.7011579206701158E-2</v>
      </c>
      <c r="AN17" s="13">
        <v>140</v>
      </c>
      <c r="AO17" s="13">
        <v>123</v>
      </c>
      <c r="AP17" s="13">
        <f t="shared" si="18"/>
        <v>263</v>
      </c>
      <c r="AQ17" s="2">
        <f t="shared" si="19"/>
        <v>6.4603291574551705E-2</v>
      </c>
      <c r="AR17" s="13">
        <v>131</v>
      </c>
      <c r="AS17" s="13">
        <v>122</v>
      </c>
      <c r="AT17" s="13">
        <f t="shared" si="20"/>
        <v>253</v>
      </c>
      <c r="AU17" s="2">
        <f t="shared" si="21"/>
        <v>6.8415359653866956E-2</v>
      </c>
      <c r="AV17" s="13">
        <v>114</v>
      </c>
      <c r="AW17" s="13">
        <v>124</v>
      </c>
      <c r="AX17" s="13">
        <f t="shared" si="22"/>
        <v>238</v>
      </c>
      <c r="AY17" s="2">
        <f t="shared" si="23"/>
        <v>6.6592053721320654E-2</v>
      </c>
      <c r="AZ17" s="13">
        <v>114</v>
      </c>
      <c r="BA17" s="13">
        <v>127</v>
      </c>
      <c r="BB17" s="13">
        <f t="shared" si="24"/>
        <v>241</v>
      </c>
      <c r="BC17" s="2">
        <f t="shared" si="25"/>
        <v>7.1961779635712153E-2</v>
      </c>
      <c r="BD17" s="13">
        <v>80</v>
      </c>
      <c r="BE17" s="13">
        <v>109</v>
      </c>
      <c r="BF17" s="13">
        <f t="shared" si="26"/>
        <v>189</v>
      </c>
      <c r="BG17" s="2">
        <f t="shared" si="27"/>
        <v>6.2979006997667439E-2</v>
      </c>
      <c r="BH17" s="13">
        <v>79</v>
      </c>
      <c r="BI17" s="13">
        <v>84</v>
      </c>
      <c r="BJ17" s="13">
        <f t="shared" si="28"/>
        <v>163</v>
      </c>
      <c r="BK17" s="2">
        <f t="shared" si="29"/>
        <v>7.6525821596244131E-2</v>
      </c>
      <c r="BL17" s="13">
        <v>92</v>
      </c>
      <c r="BM17" s="13">
        <v>97</v>
      </c>
      <c r="BN17" s="13">
        <f t="shared" si="30"/>
        <v>189</v>
      </c>
      <c r="BO17" s="2">
        <f t="shared" si="31"/>
        <v>5.8713886300093193E-2</v>
      </c>
      <c r="BP17" s="13">
        <f t="shared" si="32"/>
        <v>3814</v>
      </c>
      <c r="BQ17" s="2">
        <f t="shared" si="33"/>
        <v>6.5891539830347429E-2</v>
      </c>
    </row>
    <row r="18" spans="1:69" x14ac:dyDescent="0.25">
      <c r="A18" s="4">
        <v>10</v>
      </c>
      <c r="B18" s="5">
        <v>2010</v>
      </c>
      <c r="C18" s="1" t="s">
        <v>21</v>
      </c>
      <c r="D18" s="13">
        <v>98</v>
      </c>
      <c r="E18" s="13">
        <v>95</v>
      </c>
      <c r="F18" s="13">
        <f t="shared" si="0"/>
        <v>193</v>
      </c>
      <c r="G18" s="2">
        <f t="shared" si="1"/>
        <v>6.7671809256661997E-2</v>
      </c>
      <c r="H18" s="13">
        <v>113</v>
      </c>
      <c r="I18" s="13">
        <v>129</v>
      </c>
      <c r="J18" s="13">
        <f t="shared" si="2"/>
        <v>242</v>
      </c>
      <c r="K18" s="2">
        <f t="shared" si="3"/>
        <v>6.1468122936245873E-2</v>
      </c>
      <c r="L18" s="13">
        <v>140</v>
      </c>
      <c r="M18" s="13">
        <v>128</v>
      </c>
      <c r="N18" s="13">
        <f t="shared" si="4"/>
        <v>268</v>
      </c>
      <c r="O18" s="2">
        <f t="shared" si="5"/>
        <v>6.8454661558109836E-2</v>
      </c>
      <c r="P18" s="13">
        <v>142</v>
      </c>
      <c r="Q18" s="13">
        <v>128</v>
      </c>
      <c r="R18" s="13">
        <f t="shared" si="6"/>
        <v>270</v>
      </c>
      <c r="S18" s="2">
        <f t="shared" si="7"/>
        <v>6.226937269372694E-2</v>
      </c>
      <c r="T18" s="13">
        <v>118</v>
      </c>
      <c r="U18" s="13">
        <v>112</v>
      </c>
      <c r="V18" s="13">
        <f t="shared" si="8"/>
        <v>230</v>
      </c>
      <c r="W18" s="2">
        <f t="shared" si="9"/>
        <v>5.9446885500129235E-2</v>
      </c>
      <c r="X18" s="13">
        <v>120</v>
      </c>
      <c r="Y18" s="13">
        <v>138</v>
      </c>
      <c r="Z18" s="13">
        <f t="shared" si="10"/>
        <v>258</v>
      </c>
      <c r="AA18" s="2">
        <f t="shared" si="11"/>
        <v>6.3578117299162143E-2</v>
      </c>
      <c r="AB18" s="13">
        <v>137</v>
      </c>
      <c r="AC18" s="13">
        <v>128</v>
      </c>
      <c r="AD18" s="13">
        <f t="shared" si="12"/>
        <v>265</v>
      </c>
      <c r="AE18" s="2">
        <f t="shared" si="13"/>
        <v>6.5659068384539152E-2</v>
      </c>
      <c r="AF18" s="13">
        <v>116</v>
      </c>
      <c r="AG18" s="13">
        <v>127</v>
      </c>
      <c r="AH18" s="13">
        <f t="shared" si="14"/>
        <v>243</v>
      </c>
      <c r="AI18" s="2">
        <f t="shared" si="15"/>
        <v>6.4302725588780099E-2</v>
      </c>
      <c r="AJ18" s="13">
        <v>136</v>
      </c>
      <c r="AK18" s="13">
        <v>138</v>
      </c>
      <c r="AL18" s="13">
        <f t="shared" si="16"/>
        <v>274</v>
      </c>
      <c r="AM18" s="2">
        <f t="shared" si="17"/>
        <v>6.7504311406750436E-2</v>
      </c>
      <c r="AN18" s="13">
        <v>141</v>
      </c>
      <c r="AO18" s="13">
        <v>128</v>
      </c>
      <c r="AP18" s="13">
        <f t="shared" si="18"/>
        <v>269</v>
      </c>
      <c r="AQ18" s="2">
        <f t="shared" si="19"/>
        <v>6.6077130926062391E-2</v>
      </c>
      <c r="AR18" s="13">
        <v>127</v>
      </c>
      <c r="AS18" s="13">
        <v>125</v>
      </c>
      <c r="AT18" s="13">
        <f t="shared" si="20"/>
        <v>252</v>
      </c>
      <c r="AU18" s="2">
        <f t="shared" si="21"/>
        <v>6.8144943212547326E-2</v>
      </c>
      <c r="AV18" s="13">
        <v>128</v>
      </c>
      <c r="AW18" s="13">
        <v>129</v>
      </c>
      <c r="AX18" s="13">
        <f t="shared" si="22"/>
        <v>257</v>
      </c>
      <c r="AY18" s="2">
        <f t="shared" si="23"/>
        <v>7.1908226077224399E-2</v>
      </c>
      <c r="AZ18" s="13">
        <v>113</v>
      </c>
      <c r="BA18" s="13">
        <v>128</v>
      </c>
      <c r="BB18" s="13">
        <f t="shared" si="24"/>
        <v>241</v>
      </c>
      <c r="BC18" s="2">
        <f t="shared" si="25"/>
        <v>7.1961779635712153E-2</v>
      </c>
      <c r="BD18" s="13">
        <v>104</v>
      </c>
      <c r="BE18" s="13">
        <v>100</v>
      </c>
      <c r="BF18" s="13">
        <f t="shared" si="26"/>
        <v>204</v>
      </c>
      <c r="BG18" s="2">
        <f t="shared" si="27"/>
        <v>6.797734088637121E-2</v>
      </c>
      <c r="BH18" s="13">
        <v>82</v>
      </c>
      <c r="BI18" s="13">
        <v>69</v>
      </c>
      <c r="BJ18" s="13">
        <f t="shared" si="28"/>
        <v>151</v>
      </c>
      <c r="BK18" s="2">
        <f t="shared" si="29"/>
        <v>7.0892018779342716E-2</v>
      </c>
      <c r="BL18" s="13">
        <v>102</v>
      </c>
      <c r="BM18" s="13">
        <v>128</v>
      </c>
      <c r="BN18" s="13">
        <f t="shared" si="30"/>
        <v>230</v>
      </c>
      <c r="BO18" s="2">
        <f t="shared" si="31"/>
        <v>7.1450761105933513E-2</v>
      </c>
      <c r="BP18" s="13">
        <f t="shared" si="32"/>
        <v>3847</v>
      </c>
      <c r="BQ18" s="2">
        <f t="shared" si="33"/>
        <v>6.6461655408323689E-2</v>
      </c>
    </row>
    <row r="19" spans="1:69" x14ac:dyDescent="0.25">
      <c r="A19" s="4">
        <v>11</v>
      </c>
      <c r="B19" s="5">
        <v>2011</v>
      </c>
      <c r="C19" s="1" t="s">
        <v>22</v>
      </c>
      <c r="D19" s="13">
        <v>105</v>
      </c>
      <c r="E19" s="13">
        <v>121</v>
      </c>
      <c r="F19" s="13">
        <f t="shared" si="0"/>
        <v>226</v>
      </c>
      <c r="G19" s="2">
        <f t="shared" si="1"/>
        <v>7.9242636746143055E-2</v>
      </c>
      <c r="H19" s="13">
        <v>141</v>
      </c>
      <c r="I19" s="13">
        <v>175</v>
      </c>
      <c r="J19" s="13">
        <f t="shared" si="2"/>
        <v>316</v>
      </c>
      <c r="K19" s="2">
        <f t="shared" si="3"/>
        <v>8.0264160528321055E-2</v>
      </c>
      <c r="L19" s="13">
        <v>167</v>
      </c>
      <c r="M19" s="13">
        <v>138</v>
      </c>
      <c r="N19" s="13">
        <f t="shared" si="4"/>
        <v>305</v>
      </c>
      <c r="O19" s="2">
        <f t="shared" si="5"/>
        <v>7.7905491698595147E-2</v>
      </c>
      <c r="P19" s="13">
        <v>174</v>
      </c>
      <c r="Q19" s="13">
        <v>157</v>
      </c>
      <c r="R19" s="13">
        <f t="shared" si="6"/>
        <v>331</v>
      </c>
      <c r="S19" s="2">
        <f t="shared" si="7"/>
        <v>7.6337638376383771E-2</v>
      </c>
      <c r="T19" s="13">
        <v>161</v>
      </c>
      <c r="U19" s="13">
        <v>162</v>
      </c>
      <c r="V19" s="13">
        <f t="shared" si="8"/>
        <v>323</v>
      </c>
      <c r="W19" s="2">
        <f t="shared" si="9"/>
        <v>8.3484104419746699E-2</v>
      </c>
      <c r="X19" s="13">
        <v>138</v>
      </c>
      <c r="Y19" s="13">
        <v>183</v>
      </c>
      <c r="Z19" s="13">
        <f t="shared" si="10"/>
        <v>321</v>
      </c>
      <c r="AA19" s="2">
        <f t="shared" si="11"/>
        <v>7.9103006407097096E-2</v>
      </c>
      <c r="AB19" s="13">
        <v>165</v>
      </c>
      <c r="AC19" s="13">
        <v>147</v>
      </c>
      <c r="AD19" s="13">
        <f t="shared" si="12"/>
        <v>312</v>
      </c>
      <c r="AE19" s="2">
        <f t="shared" si="13"/>
        <v>7.7304261645193259E-2</v>
      </c>
      <c r="AF19" s="13">
        <v>135</v>
      </c>
      <c r="AG19" s="13">
        <v>158</v>
      </c>
      <c r="AH19" s="13">
        <f t="shared" si="14"/>
        <v>293</v>
      </c>
      <c r="AI19" s="2">
        <f t="shared" si="15"/>
        <v>7.7533739084413869E-2</v>
      </c>
      <c r="AJ19" s="13">
        <v>174</v>
      </c>
      <c r="AK19" s="13">
        <v>165</v>
      </c>
      <c r="AL19" s="13">
        <f t="shared" si="16"/>
        <v>339</v>
      </c>
      <c r="AM19" s="2">
        <f t="shared" si="17"/>
        <v>8.3518107908351805E-2</v>
      </c>
      <c r="AN19" s="13">
        <v>165</v>
      </c>
      <c r="AO19" s="13">
        <v>169</v>
      </c>
      <c r="AP19" s="13">
        <f t="shared" si="18"/>
        <v>334</v>
      </c>
      <c r="AQ19" s="2">
        <f t="shared" si="19"/>
        <v>8.2043723900761478E-2</v>
      </c>
      <c r="AR19" s="13">
        <v>143</v>
      </c>
      <c r="AS19" s="13">
        <v>157</v>
      </c>
      <c r="AT19" s="13">
        <f t="shared" si="20"/>
        <v>300</v>
      </c>
      <c r="AU19" s="2">
        <f t="shared" si="21"/>
        <v>8.1124932395889665E-2</v>
      </c>
      <c r="AV19" s="13">
        <v>148</v>
      </c>
      <c r="AW19" s="13">
        <v>147</v>
      </c>
      <c r="AX19" s="13">
        <f t="shared" si="22"/>
        <v>295</v>
      </c>
      <c r="AY19" s="2">
        <f t="shared" si="23"/>
        <v>8.2540570789031903E-2</v>
      </c>
      <c r="AZ19" s="13">
        <v>136</v>
      </c>
      <c r="BA19" s="13">
        <v>127</v>
      </c>
      <c r="BB19" s="13">
        <f t="shared" si="24"/>
        <v>263</v>
      </c>
      <c r="BC19" s="2">
        <f t="shared" si="25"/>
        <v>7.853090474768587E-2</v>
      </c>
      <c r="BD19" s="13">
        <v>113</v>
      </c>
      <c r="BE19" s="13">
        <v>140</v>
      </c>
      <c r="BF19" s="13">
        <f t="shared" si="26"/>
        <v>253</v>
      </c>
      <c r="BG19" s="2">
        <f t="shared" si="27"/>
        <v>8.4305231589470175E-2</v>
      </c>
      <c r="BH19" s="13">
        <v>95</v>
      </c>
      <c r="BI19" s="13">
        <v>105</v>
      </c>
      <c r="BJ19" s="13">
        <f t="shared" si="28"/>
        <v>200</v>
      </c>
      <c r="BK19" s="2">
        <f t="shared" si="29"/>
        <v>9.3896713615023469E-2</v>
      </c>
      <c r="BL19" s="13">
        <v>102</v>
      </c>
      <c r="BM19" s="13">
        <v>160</v>
      </c>
      <c r="BN19" s="13">
        <f t="shared" si="30"/>
        <v>262</v>
      </c>
      <c r="BO19" s="2">
        <f t="shared" si="31"/>
        <v>8.1391736564150358E-2</v>
      </c>
      <c r="BP19" s="13">
        <f t="shared" si="32"/>
        <v>4673</v>
      </c>
      <c r="BQ19" s="2">
        <f t="shared" si="33"/>
        <v>8.0731821087365888E-2</v>
      </c>
    </row>
    <row r="20" spans="1:69" x14ac:dyDescent="0.25">
      <c r="A20" s="4">
        <v>12</v>
      </c>
      <c r="B20" s="5">
        <v>2012</v>
      </c>
      <c r="C20" s="1" t="s">
        <v>23</v>
      </c>
      <c r="D20" s="13">
        <v>117</v>
      </c>
      <c r="E20" s="13">
        <v>108</v>
      </c>
      <c r="F20" s="13">
        <f t="shared" si="0"/>
        <v>225</v>
      </c>
      <c r="G20" s="2">
        <f t="shared" si="1"/>
        <v>7.8892005610098181E-2</v>
      </c>
      <c r="H20" s="13">
        <v>163</v>
      </c>
      <c r="I20" s="13">
        <v>123</v>
      </c>
      <c r="J20" s="13">
        <f t="shared" si="2"/>
        <v>286</v>
      </c>
      <c r="K20" s="2">
        <f t="shared" si="3"/>
        <v>7.2644145288290579E-2</v>
      </c>
      <c r="L20" s="13">
        <v>148</v>
      </c>
      <c r="M20" s="13">
        <v>133</v>
      </c>
      <c r="N20" s="13">
        <f t="shared" si="4"/>
        <v>281</v>
      </c>
      <c r="O20" s="2">
        <f t="shared" si="5"/>
        <v>7.1775223499361426E-2</v>
      </c>
      <c r="P20" s="13">
        <v>168</v>
      </c>
      <c r="Q20" s="13">
        <v>148</v>
      </c>
      <c r="R20" s="13">
        <f t="shared" si="6"/>
        <v>316</v>
      </c>
      <c r="S20" s="2">
        <f t="shared" si="7"/>
        <v>7.2878228782287821E-2</v>
      </c>
      <c r="T20" s="13">
        <v>153</v>
      </c>
      <c r="U20" s="13">
        <v>133</v>
      </c>
      <c r="V20" s="13">
        <f t="shared" si="8"/>
        <v>286</v>
      </c>
      <c r="W20" s="2">
        <f t="shared" si="9"/>
        <v>7.3920909795812867E-2</v>
      </c>
      <c r="X20" s="13">
        <v>126</v>
      </c>
      <c r="Y20" s="13">
        <v>119</v>
      </c>
      <c r="Z20" s="13">
        <f t="shared" si="10"/>
        <v>245</v>
      </c>
      <c r="AA20" s="2">
        <f t="shared" si="11"/>
        <v>6.0374568753080338E-2</v>
      </c>
      <c r="AB20" s="13">
        <v>149</v>
      </c>
      <c r="AC20" s="13">
        <v>140</v>
      </c>
      <c r="AD20" s="13">
        <f t="shared" si="12"/>
        <v>289</v>
      </c>
      <c r="AE20" s="2">
        <f t="shared" si="13"/>
        <v>7.1605550049554018E-2</v>
      </c>
      <c r="AF20" s="13">
        <v>108</v>
      </c>
      <c r="AG20" s="13">
        <v>142</v>
      </c>
      <c r="AH20" s="13">
        <f t="shared" si="14"/>
        <v>250</v>
      </c>
      <c r="AI20" s="2">
        <f t="shared" si="15"/>
        <v>6.6155067478168822E-2</v>
      </c>
      <c r="AJ20" s="13">
        <v>142</v>
      </c>
      <c r="AK20" s="13">
        <v>150</v>
      </c>
      <c r="AL20" s="13">
        <f t="shared" si="16"/>
        <v>292</v>
      </c>
      <c r="AM20" s="2">
        <f t="shared" si="17"/>
        <v>7.1938901207193887E-2</v>
      </c>
      <c r="AN20" s="13">
        <v>174</v>
      </c>
      <c r="AO20" s="13">
        <v>146</v>
      </c>
      <c r="AP20" s="13">
        <f t="shared" si="18"/>
        <v>320</v>
      </c>
      <c r="AQ20" s="2">
        <f t="shared" si="19"/>
        <v>7.8604765413903224E-2</v>
      </c>
      <c r="AR20" s="13">
        <v>126</v>
      </c>
      <c r="AS20" s="13">
        <v>150</v>
      </c>
      <c r="AT20" s="13">
        <f t="shared" si="20"/>
        <v>276</v>
      </c>
      <c r="AU20" s="2">
        <f t="shared" si="21"/>
        <v>7.4634937804218496E-2</v>
      </c>
      <c r="AV20" s="13">
        <v>123</v>
      </c>
      <c r="AW20" s="13">
        <v>122</v>
      </c>
      <c r="AX20" s="13">
        <f t="shared" si="22"/>
        <v>245</v>
      </c>
      <c r="AY20" s="2">
        <f t="shared" si="23"/>
        <v>6.8550643536653605E-2</v>
      </c>
      <c r="AZ20" s="13">
        <v>116</v>
      </c>
      <c r="BA20" s="13">
        <v>110</v>
      </c>
      <c r="BB20" s="13">
        <f t="shared" si="24"/>
        <v>226</v>
      </c>
      <c r="BC20" s="2">
        <f t="shared" si="25"/>
        <v>6.7482830695730064E-2</v>
      </c>
      <c r="BD20" s="13">
        <v>91</v>
      </c>
      <c r="BE20" s="13">
        <v>120</v>
      </c>
      <c r="BF20" s="13">
        <f t="shared" si="26"/>
        <v>211</v>
      </c>
      <c r="BG20" s="2">
        <f t="shared" si="27"/>
        <v>7.0309896701099633E-2</v>
      </c>
      <c r="BH20" s="13">
        <v>83</v>
      </c>
      <c r="BI20" s="13">
        <v>89</v>
      </c>
      <c r="BJ20" s="13">
        <f t="shared" si="28"/>
        <v>172</v>
      </c>
      <c r="BK20" s="2">
        <f t="shared" si="29"/>
        <v>8.0751173708920182E-2</v>
      </c>
      <c r="BL20" s="13">
        <v>118</v>
      </c>
      <c r="BM20" s="13">
        <v>137</v>
      </c>
      <c r="BN20" s="13">
        <f t="shared" si="30"/>
        <v>255</v>
      </c>
      <c r="BO20" s="2">
        <f t="shared" si="31"/>
        <v>7.9217148182665426E-2</v>
      </c>
      <c r="BP20" s="13">
        <f t="shared" si="32"/>
        <v>4175</v>
      </c>
      <c r="BQ20" s="2">
        <f t="shared" si="33"/>
        <v>7.2128258728815023E-2</v>
      </c>
    </row>
    <row r="21" spans="1:69" x14ac:dyDescent="0.25">
      <c r="A21" s="4">
        <v>13</v>
      </c>
      <c r="B21" s="5">
        <v>2013</v>
      </c>
      <c r="C21" s="1" t="s">
        <v>24</v>
      </c>
      <c r="D21" s="13">
        <v>157</v>
      </c>
      <c r="E21" s="13">
        <v>117</v>
      </c>
      <c r="F21" s="13">
        <f>SUM(D21:E21)</f>
        <v>274</v>
      </c>
      <c r="G21" s="2">
        <f>F21/$F$22</f>
        <v>9.6072931276297333E-2</v>
      </c>
      <c r="H21" s="13">
        <v>199</v>
      </c>
      <c r="I21" s="13">
        <v>187</v>
      </c>
      <c r="J21" s="13">
        <f t="shared" si="2"/>
        <v>386</v>
      </c>
      <c r="K21" s="2">
        <f t="shared" si="3"/>
        <v>9.8044196088392183E-2</v>
      </c>
      <c r="L21" s="13">
        <v>202</v>
      </c>
      <c r="M21" s="13">
        <v>196</v>
      </c>
      <c r="N21" s="13">
        <f t="shared" si="4"/>
        <v>398</v>
      </c>
      <c r="O21" s="2">
        <f t="shared" si="5"/>
        <v>0.10166028097062579</v>
      </c>
      <c r="P21" s="13">
        <v>231</v>
      </c>
      <c r="Q21" s="13">
        <v>210</v>
      </c>
      <c r="R21" s="13">
        <f t="shared" si="6"/>
        <v>441</v>
      </c>
      <c r="S21" s="2">
        <f t="shared" si="7"/>
        <v>0.10170664206642066</v>
      </c>
      <c r="T21" s="13">
        <v>196</v>
      </c>
      <c r="U21" s="13">
        <v>182</v>
      </c>
      <c r="V21" s="13">
        <f t="shared" si="8"/>
        <v>378</v>
      </c>
      <c r="W21" s="2">
        <f t="shared" si="9"/>
        <v>9.7699663995864564E-2</v>
      </c>
      <c r="X21" s="13">
        <v>205</v>
      </c>
      <c r="Y21" s="13">
        <v>211</v>
      </c>
      <c r="Z21" s="13">
        <f t="shared" si="10"/>
        <v>416</v>
      </c>
      <c r="AA21" s="2">
        <f t="shared" si="11"/>
        <v>0.10251355347461803</v>
      </c>
      <c r="AB21" s="13">
        <v>201</v>
      </c>
      <c r="AC21" s="13">
        <v>165</v>
      </c>
      <c r="AD21" s="13">
        <f t="shared" si="12"/>
        <v>366</v>
      </c>
      <c r="AE21" s="2">
        <f t="shared" si="13"/>
        <v>9.0683845391476711E-2</v>
      </c>
      <c r="AF21" s="13">
        <v>202</v>
      </c>
      <c r="AG21" s="13">
        <v>206</v>
      </c>
      <c r="AH21" s="13">
        <f t="shared" si="14"/>
        <v>408</v>
      </c>
      <c r="AI21" s="2">
        <f t="shared" si="15"/>
        <v>0.10796507012437152</v>
      </c>
      <c r="AJ21" s="13">
        <v>199</v>
      </c>
      <c r="AK21" s="13">
        <v>197</v>
      </c>
      <c r="AL21" s="13">
        <f t="shared" si="16"/>
        <v>396</v>
      </c>
      <c r="AM21" s="2">
        <f t="shared" si="17"/>
        <v>9.7560975609756101E-2</v>
      </c>
      <c r="AN21" s="13">
        <v>214</v>
      </c>
      <c r="AO21" s="13">
        <v>193</v>
      </c>
      <c r="AP21" s="13">
        <f t="shared" si="18"/>
        <v>407</v>
      </c>
      <c r="AQ21" s="2">
        <f t="shared" si="19"/>
        <v>9.9975436010808161E-2</v>
      </c>
      <c r="AR21" s="13">
        <v>185</v>
      </c>
      <c r="AS21" s="13">
        <v>201</v>
      </c>
      <c r="AT21" s="13">
        <f t="shared" si="20"/>
        <v>386</v>
      </c>
      <c r="AU21" s="2">
        <f t="shared" si="21"/>
        <v>0.10438074634937804</v>
      </c>
      <c r="AV21" s="13">
        <v>182</v>
      </c>
      <c r="AW21" s="13">
        <v>189</v>
      </c>
      <c r="AX21" s="13">
        <f t="shared" si="22"/>
        <v>371</v>
      </c>
      <c r="AY21" s="2">
        <f t="shared" si="23"/>
        <v>0.1038052602126469</v>
      </c>
      <c r="AZ21" s="13">
        <v>153</v>
      </c>
      <c r="BA21" s="13">
        <v>171</v>
      </c>
      <c r="BB21" s="13">
        <f t="shared" si="24"/>
        <v>324</v>
      </c>
      <c r="BC21" s="2">
        <f t="shared" si="25"/>
        <v>9.6745297103613015E-2</v>
      </c>
      <c r="BD21" s="13">
        <v>133</v>
      </c>
      <c r="BE21" s="13">
        <v>180</v>
      </c>
      <c r="BF21" s="13">
        <f t="shared" si="26"/>
        <v>313</v>
      </c>
      <c r="BG21" s="2">
        <f t="shared" si="27"/>
        <v>0.10429856714428523</v>
      </c>
      <c r="BH21" s="13">
        <v>94</v>
      </c>
      <c r="BI21" s="13">
        <v>112</v>
      </c>
      <c r="BJ21" s="13">
        <f t="shared" si="28"/>
        <v>206</v>
      </c>
      <c r="BK21" s="2">
        <f t="shared" si="29"/>
        <v>9.6713615023474184E-2</v>
      </c>
      <c r="BL21" s="13">
        <v>151</v>
      </c>
      <c r="BM21" s="13">
        <v>227</v>
      </c>
      <c r="BN21" s="13">
        <f t="shared" si="30"/>
        <v>378</v>
      </c>
      <c r="BO21" s="2">
        <f t="shared" si="31"/>
        <v>0.11742777260018639</v>
      </c>
      <c r="BP21" s="13">
        <f t="shared" si="32"/>
        <v>5848</v>
      </c>
      <c r="BQ21" s="2">
        <f>BP21/$BP$22</f>
        <v>0.10103139090924797</v>
      </c>
    </row>
    <row r="22" spans="1:69" x14ac:dyDescent="0.25">
      <c r="A22" s="17" t="s">
        <v>211</v>
      </c>
      <c r="B22" s="17"/>
      <c r="C22" s="17"/>
      <c r="D22" s="14">
        <f>SUM(D9:D21)</f>
        <v>1473</v>
      </c>
      <c r="E22" s="14">
        <f t="shared" ref="E22:BN22" si="34">SUM(E9:E21)</f>
        <v>1379</v>
      </c>
      <c r="F22" s="14">
        <f t="shared" si="34"/>
        <v>2852</v>
      </c>
      <c r="G22" s="12">
        <f>'KAB SUKOHARJO'!G9</f>
        <v>6.1885646088749052E-2</v>
      </c>
      <c r="H22" s="14">
        <f t="shared" si="34"/>
        <v>2015</v>
      </c>
      <c r="I22" s="14">
        <f t="shared" si="34"/>
        <v>1922</v>
      </c>
      <c r="J22" s="14">
        <f>SUM(J9:J21)</f>
        <v>3937</v>
      </c>
      <c r="K22" s="12">
        <f>'KAB SUKOHARJO'!K9</f>
        <v>5.9563974159190278E-2</v>
      </c>
      <c r="L22" s="14">
        <f t="shared" si="34"/>
        <v>2010</v>
      </c>
      <c r="M22" s="14">
        <f t="shared" si="34"/>
        <v>1905</v>
      </c>
      <c r="N22" s="14">
        <f t="shared" si="34"/>
        <v>3915</v>
      </c>
      <c r="O22" s="12">
        <f>'KAB SUKOHARJO'!O9</f>
        <v>5.6127422869595135E-2</v>
      </c>
      <c r="P22" s="14">
        <f t="shared" si="34"/>
        <v>2258</v>
      </c>
      <c r="Q22" s="14">
        <f t="shared" si="34"/>
        <v>2078</v>
      </c>
      <c r="R22" s="14">
        <f t="shared" si="34"/>
        <v>4336</v>
      </c>
      <c r="S22" s="12">
        <f>'KAB SUKOHARJO'!S9</f>
        <v>6.0379880799866316E-2</v>
      </c>
      <c r="T22" s="14">
        <f t="shared" si="34"/>
        <v>2007</v>
      </c>
      <c r="U22" s="14">
        <f t="shared" si="34"/>
        <v>1862</v>
      </c>
      <c r="V22" s="14">
        <f t="shared" si="34"/>
        <v>3869</v>
      </c>
      <c r="W22" s="12">
        <f>'KAB SUKOHARJO'!W9</f>
        <v>5.6668717227641559E-2</v>
      </c>
      <c r="X22" s="14">
        <f t="shared" si="34"/>
        <v>2067</v>
      </c>
      <c r="Y22" s="14">
        <f t="shared" si="34"/>
        <v>1991</v>
      </c>
      <c r="Z22" s="14">
        <f t="shared" si="34"/>
        <v>4058</v>
      </c>
      <c r="AA22" s="12">
        <f>'KAB SUKOHARJO'!AA9</f>
        <v>6.0690356544627899E-2</v>
      </c>
      <c r="AB22" s="14">
        <f t="shared" si="34"/>
        <v>2096</v>
      </c>
      <c r="AC22" s="14">
        <f t="shared" si="34"/>
        <v>1940</v>
      </c>
      <c r="AD22" s="14">
        <f t="shared" si="34"/>
        <v>4036</v>
      </c>
      <c r="AE22" s="12">
        <f>'KAB SUKOHARJO'!AE9</f>
        <v>6.2372504172590715E-2</v>
      </c>
      <c r="AF22" s="14">
        <f t="shared" si="34"/>
        <v>1859</v>
      </c>
      <c r="AG22" s="14">
        <f t="shared" si="34"/>
        <v>1920</v>
      </c>
      <c r="AH22" s="14">
        <f t="shared" si="34"/>
        <v>3779</v>
      </c>
      <c r="AI22" s="12">
        <f>'KAB SUKOHARJO'!AI9</f>
        <v>6.2429789202405342E-2</v>
      </c>
      <c r="AJ22" s="14">
        <f t="shared" si="34"/>
        <v>2022</v>
      </c>
      <c r="AK22" s="14">
        <f t="shared" si="34"/>
        <v>2037</v>
      </c>
      <c r="AL22" s="14">
        <f t="shared" si="34"/>
        <v>4059</v>
      </c>
      <c r="AM22" s="12">
        <f>'KAB SUKOHARJO'!AM9</f>
        <v>5.7320793085917643E-2</v>
      </c>
      <c r="AN22" s="14">
        <f t="shared" si="34"/>
        <v>2099</v>
      </c>
      <c r="AO22" s="14">
        <f t="shared" si="34"/>
        <v>1972</v>
      </c>
      <c r="AP22" s="14">
        <f t="shared" si="34"/>
        <v>4071</v>
      </c>
      <c r="AQ22" s="12">
        <f>'KAB SUKOHARJO'!AQ9</f>
        <v>5.800797948133371E-2</v>
      </c>
      <c r="AR22" s="14">
        <f t="shared" si="34"/>
        <v>1865</v>
      </c>
      <c r="AS22" s="14">
        <f t="shared" si="34"/>
        <v>1833</v>
      </c>
      <c r="AT22" s="14">
        <f t="shared" si="34"/>
        <v>3698</v>
      </c>
      <c r="AU22" s="12">
        <f>'KAB SUKOHARJO'!AU9</f>
        <v>5.96740358237857E-2</v>
      </c>
      <c r="AV22" s="14">
        <f t="shared" si="34"/>
        <v>1745</v>
      </c>
      <c r="AW22" s="14">
        <f t="shared" si="34"/>
        <v>1829</v>
      </c>
      <c r="AX22" s="14">
        <f t="shared" si="34"/>
        <v>3574</v>
      </c>
      <c r="AY22" s="12">
        <f>'KAB SUKOHARJO'!AY9</f>
        <v>6.2227948601873452E-2</v>
      </c>
      <c r="AZ22" s="14">
        <f t="shared" si="34"/>
        <v>1601</v>
      </c>
      <c r="BA22" s="14">
        <f t="shared" si="34"/>
        <v>1748</v>
      </c>
      <c r="BB22" s="14">
        <f t="shared" si="34"/>
        <v>3349</v>
      </c>
      <c r="BC22" s="12">
        <f>'KAB SUKOHARJO'!BC9</f>
        <v>6.8762319316688567E-2</v>
      </c>
      <c r="BD22" s="14">
        <f t="shared" si="34"/>
        <v>1371</v>
      </c>
      <c r="BE22" s="14">
        <f t="shared" si="34"/>
        <v>1630</v>
      </c>
      <c r="BF22" s="14">
        <f t="shared" si="34"/>
        <v>3001</v>
      </c>
      <c r="BG22" s="12">
        <f>'KAB SUKOHARJO'!BG9</f>
        <v>7.7627460617191335E-2</v>
      </c>
      <c r="BH22" s="14">
        <f t="shared" si="34"/>
        <v>1023</v>
      </c>
      <c r="BI22" s="14">
        <f t="shared" si="34"/>
        <v>1107</v>
      </c>
      <c r="BJ22" s="14">
        <f t="shared" si="34"/>
        <v>2130</v>
      </c>
      <c r="BK22" s="12">
        <f>'KAB SUKOHARJO'!BK9</f>
        <v>8.6694615165452404E-2</v>
      </c>
      <c r="BL22" s="14">
        <f t="shared" si="34"/>
        <v>1364</v>
      </c>
      <c r="BM22" s="14">
        <f t="shared" si="34"/>
        <v>1855</v>
      </c>
      <c r="BN22" s="14">
        <f t="shared" si="34"/>
        <v>3219</v>
      </c>
      <c r="BO22" s="12">
        <f>'KAB SUKOHARJO'!BO9</f>
        <v>0.10405352986811482</v>
      </c>
      <c r="BP22" s="15">
        <f>SUM(BP9:BP21)</f>
        <v>57883</v>
      </c>
      <c r="BQ22" s="12">
        <f>'KAB SUKOHARJO'!BQ9</f>
        <v>6.3095440533340305E-2</v>
      </c>
    </row>
    <row r="23" spans="1:69" x14ac:dyDescent="0.25"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</sheetData>
  <mergeCells count="23">
    <mergeCell ref="A1:M2"/>
    <mergeCell ref="B7:C7"/>
    <mergeCell ref="A7:A8"/>
    <mergeCell ref="A22:C22"/>
    <mergeCell ref="A5:D5"/>
    <mergeCell ref="A6:D6"/>
    <mergeCell ref="AV7:AY7"/>
    <mergeCell ref="D7:G7"/>
    <mergeCell ref="H7:K7"/>
    <mergeCell ref="L7:O7"/>
    <mergeCell ref="P7:S7"/>
    <mergeCell ref="T7:W7"/>
    <mergeCell ref="X7:AA7"/>
    <mergeCell ref="AB7:AE7"/>
    <mergeCell ref="AF7:AI7"/>
    <mergeCell ref="AJ7:AM7"/>
    <mergeCell ref="AN7:AQ7"/>
    <mergeCell ref="AR7:AU7"/>
    <mergeCell ref="AZ7:BC7"/>
    <mergeCell ref="BD7:BG7"/>
    <mergeCell ref="BH7:BK7"/>
    <mergeCell ref="BL7:BO7"/>
    <mergeCell ref="BP7:BQ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3BFB8-3ABB-446A-A353-15DCF189A85D}">
  <dimension ref="A1:BQ22"/>
  <sheetViews>
    <sheetView workbookViewId="0">
      <selection sqref="A1:M2"/>
    </sheetView>
  </sheetViews>
  <sheetFormatPr defaultRowHeight="15" x14ac:dyDescent="0.25"/>
  <cols>
    <col min="1" max="1" width="4.28515625" style="6" customWidth="1"/>
    <col min="3" max="3" width="17.140625" customWidth="1"/>
    <col min="4" max="4" width="10.140625" bestFit="1" customWidth="1"/>
    <col min="5" max="5" width="12.85546875" customWidth="1"/>
    <col min="6" max="6" width="10.140625" bestFit="1" customWidth="1"/>
    <col min="8" max="8" width="10.140625" bestFit="1" customWidth="1"/>
    <col min="9" max="9" width="12.85546875" customWidth="1"/>
    <col min="10" max="10" width="10.140625" bestFit="1" customWidth="1"/>
    <col min="12" max="12" width="10.140625" bestFit="1" customWidth="1"/>
    <col min="13" max="13" width="12.85546875" customWidth="1"/>
    <col min="14" max="14" width="10.140625" bestFit="1" customWidth="1"/>
    <col min="16" max="16" width="10.140625" bestFit="1" customWidth="1"/>
    <col min="17" max="17" width="12.85546875" customWidth="1"/>
    <col min="18" max="18" width="10.140625" bestFit="1" customWidth="1"/>
    <col min="20" max="20" width="10.140625" bestFit="1" customWidth="1"/>
    <col min="21" max="21" width="12.85546875" customWidth="1"/>
    <col min="22" max="22" width="10.140625" bestFit="1" customWidth="1"/>
    <col min="24" max="24" width="10.140625" bestFit="1" customWidth="1"/>
    <col min="25" max="25" width="12.85546875" customWidth="1"/>
    <col min="26" max="26" width="10.140625" bestFit="1" customWidth="1"/>
    <col min="28" max="28" width="10.140625" bestFit="1" customWidth="1"/>
    <col min="29" max="29" width="12.85546875" customWidth="1"/>
    <col min="30" max="30" width="10.140625" bestFit="1" customWidth="1"/>
    <col min="32" max="32" width="10.140625" bestFit="1" customWidth="1"/>
    <col min="33" max="33" width="12.85546875" customWidth="1"/>
    <col min="34" max="34" width="10.140625" bestFit="1" customWidth="1"/>
    <col min="36" max="36" width="10.140625" bestFit="1" customWidth="1"/>
    <col min="37" max="37" width="12.85546875" customWidth="1"/>
    <col min="38" max="38" width="10.140625" bestFit="1" customWidth="1"/>
    <col min="40" max="40" width="10.140625" bestFit="1" customWidth="1"/>
    <col min="41" max="41" width="12.85546875" customWidth="1"/>
    <col min="42" max="42" width="10.140625" bestFit="1" customWidth="1"/>
    <col min="44" max="44" width="10.140625" bestFit="1" customWidth="1"/>
    <col min="45" max="45" width="12.85546875" customWidth="1"/>
    <col min="46" max="46" width="10.140625" bestFit="1" customWidth="1"/>
    <col min="48" max="48" width="10.140625" bestFit="1" customWidth="1"/>
    <col min="49" max="49" width="12.85546875" customWidth="1"/>
    <col min="50" max="50" width="10.140625" bestFit="1" customWidth="1"/>
    <col min="52" max="52" width="10.140625" bestFit="1" customWidth="1"/>
    <col min="53" max="53" width="12.85546875" customWidth="1"/>
    <col min="54" max="54" width="10.140625" bestFit="1" customWidth="1"/>
    <col min="56" max="56" width="10.140625" bestFit="1" customWidth="1"/>
    <col min="57" max="57" width="12.85546875" customWidth="1"/>
    <col min="58" max="58" width="10.140625" bestFit="1" customWidth="1"/>
    <col min="60" max="60" width="10.140625" bestFit="1" customWidth="1"/>
    <col min="61" max="61" width="12.85546875" customWidth="1"/>
    <col min="62" max="62" width="10.140625" bestFit="1" customWidth="1"/>
    <col min="64" max="64" width="10.140625" bestFit="1" customWidth="1"/>
    <col min="65" max="65" width="12.85546875" customWidth="1"/>
    <col min="66" max="66" width="10.140625" bestFit="1" customWidth="1"/>
    <col min="68" max="68" width="11.140625" bestFit="1" customWidth="1"/>
  </cols>
  <sheetData>
    <row r="1" spans="1:69" ht="14.45" customHeight="1" x14ac:dyDescent="0.25">
      <c r="A1" s="20" t="s">
        <v>209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69" ht="14.4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6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69" x14ac:dyDescent="0.25">
      <c r="A5" s="19" t="s">
        <v>70</v>
      </c>
      <c r="B5" s="19"/>
      <c r="C5" s="19"/>
      <c r="D5" s="19"/>
    </row>
    <row r="6" spans="1:69" x14ac:dyDescent="0.25">
      <c r="A6" s="21" t="s">
        <v>71</v>
      </c>
      <c r="B6" s="21"/>
      <c r="C6" s="21"/>
      <c r="D6" s="21"/>
    </row>
    <row r="7" spans="1:69" s="7" customFormat="1" x14ac:dyDescent="0.25">
      <c r="A7" s="18" t="s">
        <v>67</v>
      </c>
      <c r="B7" s="17" t="s">
        <v>68</v>
      </c>
      <c r="C7" s="17"/>
      <c r="D7" s="17" t="s">
        <v>35</v>
      </c>
      <c r="E7" s="17"/>
      <c r="F7" s="17"/>
      <c r="G7" s="17"/>
      <c r="H7" s="17" t="s">
        <v>38</v>
      </c>
      <c r="I7" s="17"/>
      <c r="J7" s="17"/>
      <c r="K7" s="17"/>
      <c r="L7" s="17" t="s">
        <v>39</v>
      </c>
      <c r="M7" s="17"/>
      <c r="N7" s="17"/>
      <c r="O7" s="17"/>
      <c r="P7" s="17" t="s">
        <v>40</v>
      </c>
      <c r="Q7" s="17"/>
      <c r="R7" s="17"/>
      <c r="S7" s="17"/>
      <c r="T7" s="17" t="s">
        <v>41</v>
      </c>
      <c r="U7" s="17"/>
      <c r="V7" s="17"/>
      <c r="W7" s="17"/>
      <c r="X7" s="17" t="s">
        <v>42</v>
      </c>
      <c r="Y7" s="17"/>
      <c r="Z7" s="17"/>
      <c r="AA7" s="17"/>
      <c r="AB7" s="17" t="s">
        <v>43</v>
      </c>
      <c r="AC7" s="17"/>
      <c r="AD7" s="17"/>
      <c r="AE7" s="17"/>
      <c r="AF7" s="17" t="s">
        <v>44</v>
      </c>
      <c r="AG7" s="17"/>
      <c r="AH7" s="17"/>
      <c r="AI7" s="17"/>
      <c r="AJ7" s="17" t="s">
        <v>45</v>
      </c>
      <c r="AK7" s="17"/>
      <c r="AL7" s="17"/>
      <c r="AM7" s="17"/>
      <c r="AN7" s="17" t="s">
        <v>46</v>
      </c>
      <c r="AO7" s="17"/>
      <c r="AP7" s="17"/>
      <c r="AQ7" s="17"/>
      <c r="AR7" s="17" t="s">
        <v>47</v>
      </c>
      <c r="AS7" s="17"/>
      <c r="AT7" s="17"/>
      <c r="AU7" s="17"/>
      <c r="AV7" s="17" t="s">
        <v>48</v>
      </c>
      <c r="AW7" s="17"/>
      <c r="AX7" s="17"/>
      <c r="AY7" s="17"/>
      <c r="AZ7" s="17" t="s">
        <v>49</v>
      </c>
      <c r="BA7" s="17"/>
      <c r="BB7" s="17"/>
      <c r="BC7" s="17"/>
      <c r="BD7" s="17" t="s">
        <v>50</v>
      </c>
      <c r="BE7" s="17"/>
      <c r="BF7" s="17"/>
      <c r="BG7" s="17"/>
      <c r="BH7" s="17" t="s">
        <v>51</v>
      </c>
      <c r="BI7" s="17"/>
      <c r="BJ7" s="17"/>
      <c r="BK7" s="17"/>
      <c r="BL7" s="17" t="s">
        <v>52</v>
      </c>
      <c r="BM7" s="17"/>
      <c r="BN7" s="17"/>
      <c r="BO7" s="17"/>
      <c r="BP7" s="17" t="s">
        <v>36</v>
      </c>
      <c r="BQ7" s="17"/>
    </row>
    <row r="8" spans="1:69" s="7" customFormat="1" x14ac:dyDescent="0.25">
      <c r="A8" s="18"/>
      <c r="B8" s="11" t="s">
        <v>65</v>
      </c>
      <c r="C8" s="11" t="s">
        <v>66</v>
      </c>
      <c r="D8" s="11" t="s">
        <v>212</v>
      </c>
      <c r="E8" s="11" t="s">
        <v>213</v>
      </c>
      <c r="F8" s="11" t="s">
        <v>36</v>
      </c>
      <c r="G8" s="11" t="s">
        <v>37</v>
      </c>
      <c r="H8" s="11" t="s">
        <v>212</v>
      </c>
      <c r="I8" s="11" t="s">
        <v>213</v>
      </c>
      <c r="J8" s="11" t="s">
        <v>36</v>
      </c>
      <c r="K8" s="11" t="s">
        <v>37</v>
      </c>
      <c r="L8" s="11" t="s">
        <v>212</v>
      </c>
      <c r="M8" s="11" t="s">
        <v>213</v>
      </c>
      <c r="N8" s="11" t="s">
        <v>36</v>
      </c>
      <c r="O8" s="11" t="s">
        <v>37</v>
      </c>
      <c r="P8" s="11" t="s">
        <v>212</v>
      </c>
      <c r="Q8" s="11" t="s">
        <v>213</v>
      </c>
      <c r="R8" s="11" t="s">
        <v>36</v>
      </c>
      <c r="S8" s="11" t="s">
        <v>37</v>
      </c>
      <c r="T8" s="11" t="s">
        <v>212</v>
      </c>
      <c r="U8" s="11" t="s">
        <v>213</v>
      </c>
      <c r="V8" s="11" t="s">
        <v>36</v>
      </c>
      <c r="W8" s="11" t="s">
        <v>37</v>
      </c>
      <c r="X8" s="11" t="s">
        <v>212</v>
      </c>
      <c r="Y8" s="11" t="s">
        <v>213</v>
      </c>
      <c r="Z8" s="11" t="s">
        <v>36</v>
      </c>
      <c r="AA8" s="11" t="s">
        <v>37</v>
      </c>
      <c r="AB8" s="11" t="s">
        <v>212</v>
      </c>
      <c r="AC8" s="11" t="s">
        <v>213</v>
      </c>
      <c r="AD8" s="11" t="s">
        <v>36</v>
      </c>
      <c r="AE8" s="11" t="s">
        <v>37</v>
      </c>
      <c r="AF8" s="11" t="s">
        <v>212</v>
      </c>
      <c r="AG8" s="11" t="s">
        <v>213</v>
      </c>
      <c r="AH8" s="11" t="s">
        <v>36</v>
      </c>
      <c r="AI8" s="11" t="s">
        <v>37</v>
      </c>
      <c r="AJ8" s="11" t="s">
        <v>212</v>
      </c>
      <c r="AK8" s="11" t="s">
        <v>213</v>
      </c>
      <c r="AL8" s="11" t="s">
        <v>36</v>
      </c>
      <c r="AM8" s="11" t="s">
        <v>37</v>
      </c>
      <c r="AN8" s="11" t="s">
        <v>212</v>
      </c>
      <c r="AO8" s="11" t="s">
        <v>213</v>
      </c>
      <c r="AP8" s="11" t="s">
        <v>36</v>
      </c>
      <c r="AQ8" s="11" t="s">
        <v>37</v>
      </c>
      <c r="AR8" s="11" t="s">
        <v>212</v>
      </c>
      <c r="AS8" s="11" t="s">
        <v>213</v>
      </c>
      <c r="AT8" s="11" t="s">
        <v>36</v>
      </c>
      <c r="AU8" s="11" t="s">
        <v>37</v>
      </c>
      <c r="AV8" s="11" t="s">
        <v>212</v>
      </c>
      <c r="AW8" s="11" t="s">
        <v>213</v>
      </c>
      <c r="AX8" s="11" t="s">
        <v>36</v>
      </c>
      <c r="AY8" s="11" t="s">
        <v>37</v>
      </c>
      <c r="AZ8" s="11" t="s">
        <v>212</v>
      </c>
      <c r="BA8" s="11" t="s">
        <v>213</v>
      </c>
      <c r="BB8" s="11" t="s">
        <v>36</v>
      </c>
      <c r="BC8" s="11" t="s">
        <v>37</v>
      </c>
      <c r="BD8" s="11" t="s">
        <v>212</v>
      </c>
      <c r="BE8" s="11" t="s">
        <v>213</v>
      </c>
      <c r="BF8" s="11" t="s">
        <v>36</v>
      </c>
      <c r="BG8" s="11" t="s">
        <v>37</v>
      </c>
      <c r="BH8" s="11" t="s">
        <v>212</v>
      </c>
      <c r="BI8" s="11" t="s">
        <v>213</v>
      </c>
      <c r="BJ8" s="11" t="s">
        <v>36</v>
      </c>
      <c r="BK8" s="11" t="s">
        <v>37</v>
      </c>
      <c r="BL8" s="11" t="s">
        <v>212</v>
      </c>
      <c r="BM8" s="11" t="s">
        <v>213</v>
      </c>
      <c r="BN8" s="11" t="s">
        <v>36</v>
      </c>
      <c r="BO8" s="11" t="s">
        <v>37</v>
      </c>
      <c r="BP8" s="11" t="s">
        <v>210</v>
      </c>
      <c r="BQ8" s="11" t="s">
        <v>37</v>
      </c>
    </row>
    <row r="9" spans="1:69" x14ac:dyDescent="0.25">
      <c r="A9" s="4">
        <v>1</v>
      </c>
      <c r="B9" s="5">
        <v>2001</v>
      </c>
      <c r="C9" s="1" t="s">
        <v>54</v>
      </c>
      <c r="D9" s="13">
        <v>74</v>
      </c>
      <c r="E9" s="13">
        <v>62</v>
      </c>
      <c r="F9" s="13">
        <f>SUM(D9:E9)</f>
        <v>136</v>
      </c>
      <c r="G9" s="2">
        <f t="shared" ref="G9:G20" si="0">F9/$F$21</f>
        <v>7.7097505668934238E-2</v>
      </c>
      <c r="H9" s="13">
        <v>80</v>
      </c>
      <c r="I9" s="13">
        <v>81</v>
      </c>
      <c r="J9" s="13">
        <f>SUM(H9:I9)</f>
        <v>161</v>
      </c>
      <c r="K9" s="2">
        <f t="shared" ref="K9:K20" si="1">J9/$J$21</f>
        <v>6.6473988439306353E-2</v>
      </c>
      <c r="L9" s="13">
        <v>94</v>
      </c>
      <c r="M9" s="13">
        <v>98</v>
      </c>
      <c r="N9" s="13">
        <f>SUM(L9:M9)</f>
        <v>192</v>
      </c>
      <c r="O9" s="2">
        <f t="shared" ref="O9:O20" si="2">N9/$N$21</f>
        <v>7.6311605723370424E-2</v>
      </c>
      <c r="P9" s="13">
        <v>95</v>
      </c>
      <c r="Q9" s="13">
        <v>106</v>
      </c>
      <c r="R9" s="13">
        <f>SUM(P9:Q9)</f>
        <v>201</v>
      </c>
      <c r="S9" s="2">
        <f t="shared" ref="S9:S20" si="3">R9/$R$21</f>
        <v>7.5056011949215837E-2</v>
      </c>
      <c r="T9" s="13">
        <v>104</v>
      </c>
      <c r="U9" s="13">
        <v>103</v>
      </c>
      <c r="V9" s="13">
        <f>SUM(T9:U9)</f>
        <v>207</v>
      </c>
      <c r="W9" s="2">
        <f t="shared" ref="W9:W20" si="4">V9/$V$21</f>
        <v>8.0232558139534879E-2</v>
      </c>
      <c r="X9" s="13">
        <v>117</v>
      </c>
      <c r="Y9" s="13">
        <v>109</v>
      </c>
      <c r="Z9" s="13">
        <f>SUM(X9:Y9)</f>
        <v>226</v>
      </c>
      <c r="AA9" s="2">
        <f t="shared" ref="AA9:AA20" si="5">Z9/$Z$21</f>
        <v>8.4265473527218498E-2</v>
      </c>
      <c r="AB9" s="13">
        <v>130</v>
      </c>
      <c r="AC9" s="13">
        <v>108</v>
      </c>
      <c r="AD9" s="13">
        <f>SUM(AB9:AC9)</f>
        <v>238</v>
      </c>
      <c r="AE9" s="2">
        <f t="shared" ref="AE9:AE20" si="6">AD9/$AD$21</f>
        <v>9.0254076602199473E-2</v>
      </c>
      <c r="AF9" s="13">
        <v>108</v>
      </c>
      <c r="AG9" s="13">
        <v>86</v>
      </c>
      <c r="AH9" s="13">
        <f>SUM(AF9:AG9)</f>
        <v>194</v>
      </c>
      <c r="AI9" s="2">
        <f t="shared" ref="AI9:AI20" si="7">AH9/$AH$21</f>
        <v>8.1891093288307307E-2</v>
      </c>
      <c r="AJ9" s="13">
        <v>107</v>
      </c>
      <c r="AK9" s="13">
        <v>100</v>
      </c>
      <c r="AL9" s="13">
        <f>SUM(AJ9:AK9)</f>
        <v>207</v>
      </c>
      <c r="AM9" s="2">
        <f t="shared" ref="AM9:AM20" si="8">AL9/$AL$21</f>
        <v>7.7066269545793001E-2</v>
      </c>
      <c r="AN9" s="13">
        <v>105</v>
      </c>
      <c r="AO9" s="13">
        <v>97</v>
      </c>
      <c r="AP9" s="13">
        <f>SUM(AN9:AO9)</f>
        <v>202</v>
      </c>
      <c r="AQ9" s="2">
        <f t="shared" ref="AQ9:AQ20" si="9">AP9/$AP$21</f>
        <v>7.8022402471996904E-2</v>
      </c>
      <c r="AR9" s="13">
        <v>94</v>
      </c>
      <c r="AS9" s="13">
        <v>89</v>
      </c>
      <c r="AT9" s="13">
        <f>SUM(AR9:AS9)</f>
        <v>183</v>
      </c>
      <c r="AU9" s="2">
        <f t="shared" ref="AU9:AU20" si="10">AT9/$AT$21</f>
        <v>7.6793957196810744E-2</v>
      </c>
      <c r="AV9" s="13">
        <v>88</v>
      </c>
      <c r="AW9" s="13">
        <v>109</v>
      </c>
      <c r="AX9" s="13">
        <f>SUM(AV9:AW9)</f>
        <v>197</v>
      </c>
      <c r="AY9" s="2">
        <f t="shared" ref="AY9:AY20" si="11">AX9/$AX$21</f>
        <v>8.0179080179080181E-2</v>
      </c>
      <c r="AZ9" s="13">
        <v>54</v>
      </c>
      <c r="BA9" s="13">
        <v>79</v>
      </c>
      <c r="BB9" s="13">
        <f>SUM(AZ9:BA9)</f>
        <v>133</v>
      </c>
      <c r="BC9" s="2">
        <f t="shared" ref="BC9:BC20" si="12">BB9/$BB$21</f>
        <v>6.2295081967213117E-2</v>
      </c>
      <c r="BD9" s="13">
        <v>78</v>
      </c>
      <c r="BE9" s="13">
        <v>76</v>
      </c>
      <c r="BF9" s="13">
        <f>SUM(BD9:BE9)</f>
        <v>154</v>
      </c>
      <c r="BG9" s="2">
        <f t="shared" ref="BG9:BG20" si="13">BF9/$BF$21</f>
        <v>8.6662915025323584E-2</v>
      </c>
      <c r="BH9" s="13">
        <v>47</v>
      </c>
      <c r="BI9" s="13">
        <v>58</v>
      </c>
      <c r="BJ9" s="13">
        <f>SUM(BH9:BI9)</f>
        <v>105</v>
      </c>
      <c r="BK9" s="2">
        <f t="shared" ref="BK9:BK20" si="14">BJ9/$BJ$21</f>
        <v>8.052147239263803E-2</v>
      </c>
      <c r="BL9" s="13">
        <v>72</v>
      </c>
      <c r="BM9" s="13">
        <v>70</v>
      </c>
      <c r="BN9" s="13">
        <f>SUM(BL9:BM9)</f>
        <v>142</v>
      </c>
      <c r="BO9" s="2">
        <f t="shared" ref="BO9:BO20" si="15">BN9/$BN$21</f>
        <v>6.3449508489722972E-2</v>
      </c>
      <c r="BP9" s="13">
        <f>BN9+BJ9+BF9+BB9+AX9+AT9+AP9+AL9+AH9+AD9+Z9+V9+R9+N9+J9+F9</f>
        <v>2878</v>
      </c>
      <c r="BQ9" s="2">
        <f t="shared" ref="BQ9:BQ20" si="16">BP9/$BP$21</f>
        <v>7.7330252304054603E-2</v>
      </c>
    </row>
    <row r="10" spans="1:69" x14ac:dyDescent="0.25">
      <c r="A10" s="4">
        <v>2</v>
      </c>
      <c r="B10" s="5">
        <v>2002</v>
      </c>
      <c r="C10" s="1" t="s">
        <v>55</v>
      </c>
      <c r="D10" s="13">
        <v>58</v>
      </c>
      <c r="E10" s="13">
        <v>50</v>
      </c>
      <c r="F10" s="13">
        <f t="shared" ref="F10:F20" si="17">SUM(D10:E10)</f>
        <v>108</v>
      </c>
      <c r="G10" s="2">
        <f t="shared" si="0"/>
        <v>6.1224489795918366E-2</v>
      </c>
      <c r="H10" s="13">
        <v>92</v>
      </c>
      <c r="I10" s="13">
        <v>87</v>
      </c>
      <c r="J10" s="13">
        <f t="shared" ref="J10:J20" si="18">SUM(H10:I10)</f>
        <v>179</v>
      </c>
      <c r="K10" s="2">
        <f t="shared" si="1"/>
        <v>7.390586292320396E-2</v>
      </c>
      <c r="L10" s="13">
        <v>90</v>
      </c>
      <c r="M10" s="13">
        <v>71</v>
      </c>
      <c r="N10" s="13">
        <f t="shared" ref="N10:N20" si="19">SUM(L10:M10)</f>
        <v>161</v>
      </c>
      <c r="O10" s="2">
        <f t="shared" si="2"/>
        <v>6.3990461049284575E-2</v>
      </c>
      <c r="P10" s="13">
        <v>105</v>
      </c>
      <c r="Q10" s="13">
        <v>76</v>
      </c>
      <c r="R10" s="13">
        <f t="shared" ref="R10:R20" si="20">SUM(P10:Q10)</f>
        <v>181</v>
      </c>
      <c r="S10" s="2">
        <f t="shared" si="3"/>
        <v>6.7587752053771474E-2</v>
      </c>
      <c r="T10" s="13">
        <v>111</v>
      </c>
      <c r="U10" s="13">
        <v>82</v>
      </c>
      <c r="V10" s="13">
        <f t="shared" ref="V10:V20" si="21">SUM(T10:U10)</f>
        <v>193</v>
      </c>
      <c r="W10" s="2">
        <f t="shared" si="4"/>
        <v>7.4806201550387599E-2</v>
      </c>
      <c r="X10" s="13">
        <v>91</v>
      </c>
      <c r="Y10" s="13">
        <v>98</v>
      </c>
      <c r="Z10" s="13">
        <f t="shared" ref="Z10:Z20" si="22">SUM(X10:Y10)</f>
        <v>189</v>
      </c>
      <c r="AA10" s="2">
        <f t="shared" si="5"/>
        <v>7.0469798657718116E-2</v>
      </c>
      <c r="AB10" s="13">
        <v>92</v>
      </c>
      <c r="AC10" s="13">
        <v>85</v>
      </c>
      <c r="AD10" s="13">
        <f t="shared" ref="AD10:AD20" si="23">SUM(AB10:AC10)</f>
        <v>177</v>
      </c>
      <c r="AE10" s="2">
        <f t="shared" si="6"/>
        <v>6.7121729237770197E-2</v>
      </c>
      <c r="AF10" s="13">
        <v>92</v>
      </c>
      <c r="AG10" s="13">
        <v>75</v>
      </c>
      <c r="AH10" s="13">
        <f t="shared" ref="AH10:AH20" si="24">SUM(AF10:AG10)</f>
        <v>167</v>
      </c>
      <c r="AI10" s="2">
        <f t="shared" si="7"/>
        <v>7.0493879273955257E-2</v>
      </c>
      <c r="AJ10" s="13">
        <v>105</v>
      </c>
      <c r="AK10" s="13">
        <v>95</v>
      </c>
      <c r="AL10" s="13">
        <f t="shared" ref="AL10:AL20" si="25">SUM(AJ10:AK10)</f>
        <v>200</v>
      </c>
      <c r="AM10" s="2">
        <f t="shared" si="8"/>
        <v>7.4460163812360383E-2</v>
      </c>
      <c r="AN10" s="13">
        <v>90</v>
      </c>
      <c r="AO10" s="13">
        <v>83</v>
      </c>
      <c r="AP10" s="13">
        <f t="shared" ref="AP10:AP20" si="26">SUM(AN10:AO10)</f>
        <v>173</v>
      </c>
      <c r="AQ10" s="2">
        <f t="shared" si="9"/>
        <v>6.6821166473541901E-2</v>
      </c>
      <c r="AR10" s="13">
        <v>68</v>
      </c>
      <c r="AS10" s="13">
        <v>62</v>
      </c>
      <c r="AT10" s="13">
        <f t="shared" ref="AT10:AT20" si="27">SUM(AR10:AS10)</f>
        <v>130</v>
      </c>
      <c r="AU10" s="2">
        <f t="shared" si="10"/>
        <v>5.4553084347461187E-2</v>
      </c>
      <c r="AV10" s="13">
        <v>83</v>
      </c>
      <c r="AW10" s="13">
        <v>82</v>
      </c>
      <c r="AX10" s="13">
        <f t="shared" ref="AX10:AX20" si="28">SUM(AV10:AW10)</f>
        <v>165</v>
      </c>
      <c r="AY10" s="2">
        <f t="shared" si="11"/>
        <v>6.7155067155067152E-2</v>
      </c>
      <c r="AZ10" s="13">
        <v>57</v>
      </c>
      <c r="BA10" s="13">
        <v>76</v>
      </c>
      <c r="BB10" s="13">
        <f t="shared" ref="BB10:BB20" si="29">SUM(AZ10:BA10)</f>
        <v>133</v>
      </c>
      <c r="BC10" s="2">
        <f t="shared" si="12"/>
        <v>6.2295081967213117E-2</v>
      </c>
      <c r="BD10" s="13">
        <v>52</v>
      </c>
      <c r="BE10" s="13">
        <v>61</v>
      </c>
      <c r="BF10" s="13">
        <f t="shared" ref="BF10:BF20" si="30">SUM(BD10:BE10)</f>
        <v>113</v>
      </c>
      <c r="BG10" s="2">
        <f t="shared" si="13"/>
        <v>6.3590320765334829E-2</v>
      </c>
      <c r="BH10" s="13">
        <v>46</v>
      </c>
      <c r="BI10" s="13">
        <v>45</v>
      </c>
      <c r="BJ10" s="13">
        <f t="shared" ref="BJ10:BJ20" si="31">SUM(BH10:BI10)</f>
        <v>91</v>
      </c>
      <c r="BK10" s="2">
        <f t="shared" si="14"/>
        <v>6.9785276073619631E-2</v>
      </c>
      <c r="BL10" s="13">
        <v>82</v>
      </c>
      <c r="BM10" s="13">
        <v>124</v>
      </c>
      <c r="BN10" s="13">
        <f t="shared" ref="BN10:BN20" si="32">SUM(BL10:BM10)</f>
        <v>206</v>
      </c>
      <c r="BO10" s="2">
        <f t="shared" si="15"/>
        <v>9.2046470062555855E-2</v>
      </c>
      <c r="BP10" s="13">
        <f t="shared" ref="BP10:BP20" si="33">BN10+BJ10+BF10+BB10+AX10+AT10+AP10+AL10+AH10+AD10+Z10+V10+R10+N10+J10+F10</f>
        <v>2566</v>
      </c>
      <c r="BQ10" s="2">
        <f t="shared" si="16"/>
        <v>6.8946986592148748E-2</v>
      </c>
    </row>
    <row r="11" spans="1:69" x14ac:dyDescent="0.25">
      <c r="A11" s="4">
        <v>3</v>
      </c>
      <c r="B11" s="5">
        <v>2003</v>
      </c>
      <c r="C11" s="1" t="s">
        <v>56</v>
      </c>
      <c r="D11" s="13">
        <v>69</v>
      </c>
      <c r="E11" s="13">
        <v>78</v>
      </c>
      <c r="F11" s="13">
        <f t="shared" si="17"/>
        <v>147</v>
      </c>
      <c r="G11" s="2">
        <f t="shared" si="0"/>
        <v>8.3333333333333329E-2</v>
      </c>
      <c r="H11" s="13">
        <v>116</v>
      </c>
      <c r="I11" s="13">
        <v>99</v>
      </c>
      <c r="J11" s="13">
        <f t="shared" si="18"/>
        <v>215</v>
      </c>
      <c r="K11" s="2">
        <f t="shared" si="1"/>
        <v>8.8769611890999175E-2</v>
      </c>
      <c r="L11" s="13">
        <v>112</v>
      </c>
      <c r="M11" s="13">
        <v>119</v>
      </c>
      <c r="N11" s="13">
        <f t="shared" si="19"/>
        <v>231</v>
      </c>
      <c r="O11" s="2">
        <f t="shared" si="2"/>
        <v>9.1812400635930047E-2</v>
      </c>
      <c r="P11" s="13">
        <v>116</v>
      </c>
      <c r="Q11" s="13">
        <v>93</v>
      </c>
      <c r="R11" s="13">
        <f t="shared" si="20"/>
        <v>209</v>
      </c>
      <c r="S11" s="2">
        <f t="shared" si="3"/>
        <v>7.8043315907393579E-2</v>
      </c>
      <c r="T11" s="13">
        <v>118</v>
      </c>
      <c r="U11" s="13">
        <v>84</v>
      </c>
      <c r="V11" s="13">
        <f t="shared" si="21"/>
        <v>202</v>
      </c>
      <c r="W11" s="2">
        <f t="shared" si="4"/>
        <v>7.8294573643410859E-2</v>
      </c>
      <c r="X11" s="13">
        <v>104</v>
      </c>
      <c r="Y11" s="13">
        <v>98</v>
      </c>
      <c r="Z11" s="13">
        <f t="shared" si="22"/>
        <v>202</v>
      </c>
      <c r="AA11" s="2">
        <f t="shared" si="5"/>
        <v>7.5316927665920949E-2</v>
      </c>
      <c r="AB11" s="13">
        <v>123</v>
      </c>
      <c r="AC11" s="13">
        <v>103</v>
      </c>
      <c r="AD11" s="13">
        <f t="shared" si="23"/>
        <v>226</v>
      </c>
      <c r="AE11" s="2">
        <f t="shared" si="6"/>
        <v>8.5703450891164198E-2</v>
      </c>
      <c r="AF11" s="13">
        <v>124</v>
      </c>
      <c r="AG11" s="13">
        <v>104</v>
      </c>
      <c r="AH11" s="13">
        <f t="shared" si="24"/>
        <v>228</v>
      </c>
      <c r="AI11" s="2">
        <f t="shared" si="7"/>
        <v>9.6243140565639512E-2</v>
      </c>
      <c r="AJ11" s="13">
        <v>117</v>
      </c>
      <c r="AK11" s="13">
        <v>114</v>
      </c>
      <c r="AL11" s="13">
        <f t="shared" si="25"/>
        <v>231</v>
      </c>
      <c r="AM11" s="2">
        <f t="shared" si="8"/>
        <v>8.6001489203276243E-2</v>
      </c>
      <c r="AN11" s="13">
        <v>113</v>
      </c>
      <c r="AO11" s="13">
        <v>82</v>
      </c>
      <c r="AP11" s="13">
        <f t="shared" si="26"/>
        <v>195</v>
      </c>
      <c r="AQ11" s="2">
        <f t="shared" si="9"/>
        <v>7.5318655851680183E-2</v>
      </c>
      <c r="AR11" s="13">
        <v>98</v>
      </c>
      <c r="AS11" s="13">
        <v>96</v>
      </c>
      <c r="AT11" s="13">
        <f t="shared" si="27"/>
        <v>194</v>
      </c>
      <c r="AU11" s="2">
        <f t="shared" si="10"/>
        <v>8.1409987410826695E-2</v>
      </c>
      <c r="AV11" s="13">
        <v>96</v>
      </c>
      <c r="AW11" s="13">
        <v>106</v>
      </c>
      <c r="AX11" s="13">
        <f t="shared" si="28"/>
        <v>202</v>
      </c>
      <c r="AY11" s="2">
        <f t="shared" si="11"/>
        <v>8.2214082214082218E-2</v>
      </c>
      <c r="AZ11" s="13">
        <v>109</v>
      </c>
      <c r="BA11" s="13">
        <v>104</v>
      </c>
      <c r="BB11" s="13">
        <f t="shared" si="29"/>
        <v>213</v>
      </c>
      <c r="BC11" s="2">
        <f t="shared" si="12"/>
        <v>9.9765807962529277E-2</v>
      </c>
      <c r="BD11" s="13">
        <v>79</v>
      </c>
      <c r="BE11" s="13">
        <v>65</v>
      </c>
      <c r="BF11" s="13">
        <f t="shared" si="30"/>
        <v>144</v>
      </c>
      <c r="BG11" s="2">
        <f t="shared" si="13"/>
        <v>8.1035453010692177E-2</v>
      </c>
      <c r="BH11" s="13">
        <v>53</v>
      </c>
      <c r="BI11" s="13">
        <v>56</v>
      </c>
      <c r="BJ11" s="13">
        <f t="shared" si="31"/>
        <v>109</v>
      </c>
      <c r="BK11" s="2">
        <f t="shared" si="14"/>
        <v>8.3588957055214727E-2</v>
      </c>
      <c r="BL11" s="13">
        <v>70</v>
      </c>
      <c r="BM11" s="13">
        <v>105</v>
      </c>
      <c r="BN11" s="13">
        <f t="shared" si="32"/>
        <v>175</v>
      </c>
      <c r="BO11" s="2">
        <f t="shared" si="15"/>
        <v>7.8194816800714925E-2</v>
      </c>
      <c r="BP11" s="13">
        <f t="shared" si="33"/>
        <v>3123</v>
      </c>
      <c r="BQ11" s="2">
        <f t="shared" si="16"/>
        <v>8.3913265443211441E-2</v>
      </c>
    </row>
    <row r="12" spans="1:69" x14ac:dyDescent="0.25">
      <c r="A12" s="4">
        <v>4</v>
      </c>
      <c r="B12" s="5">
        <v>2004</v>
      </c>
      <c r="C12" s="1" t="s">
        <v>57</v>
      </c>
      <c r="D12" s="13">
        <v>62</v>
      </c>
      <c r="E12" s="13">
        <v>72</v>
      </c>
      <c r="F12" s="13">
        <f t="shared" si="17"/>
        <v>134</v>
      </c>
      <c r="G12" s="2">
        <f t="shared" si="0"/>
        <v>7.5963718820861684E-2</v>
      </c>
      <c r="H12" s="13">
        <v>87</v>
      </c>
      <c r="I12" s="13">
        <v>90</v>
      </c>
      <c r="J12" s="13">
        <f t="shared" si="18"/>
        <v>177</v>
      </c>
      <c r="K12" s="2">
        <f t="shared" si="1"/>
        <v>7.3080099091659786E-2</v>
      </c>
      <c r="L12" s="13">
        <v>83</v>
      </c>
      <c r="M12" s="13">
        <v>83</v>
      </c>
      <c r="N12" s="13">
        <f t="shared" si="19"/>
        <v>166</v>
      </c>
      <c r="O12" s="2">
        <f t="shared" si="2"/>
        <v>6.5977742448330684E-2</v>
      </c>
      <c r="P12" s="13">
        <v>113</v>
      </c>
      <c r="Q12" s="13">
        <v>94</v>
      </c>
      <c r="R12" s="13">
        <f t="shared" si="20"/>
        <v>207</v>
      </c>
      <c r="S12" s="2">
        <f t="shared" si="3"/>
        <v>7.729648991784914E-2</v>
      </c>
      <c r="T12" s="13">
        <v>127</v>
      </c>
      <c r="U12" s="13">
        <v>97</v>
      </c>
      <c r="V12" s="13">
        <f t="shared" si="21"/>
        <v>224</v>
      </c>
      <c r="W12" s="2">
        <f t="shared" si="4"/>
        <v>8.6821705426356588E-2</v>
      </c>
      <c r="X12" s="13">
        <v>111</v>
      </c>
      <c r="Y12" s="13">
        <v>90</v>
      </c>
      <c r="Z12" s="13">
        <f t="shared" si="22"/>
        <v>201</v>
      </c>
      <c r="AA12" s="2">
        <f t="shared" si="5"/>
        <v>7.4944071588366884E-2</v>
      </c>
      <c r="AB12" s="13">
        <v>100</v>
      </c>
      <c r="AC12" s="13">
        <v>106</v>
      </c>
      <c r="AD12" s="13">
        <f t="shared" si="23"/>
        <v>206</v>
      </c>
      <c r="AE12" s="2">
        <f t="shared" si="6"/>
        <v>7.8119074706105421E-2</v>
      </c>
      <c r="AF12" s="13">
        <v>101</v>
      </c>
      <c r="AG12" s="13">
        <v>77</v>
      </c>
      <c r="AH12" s="13">
        <f t="shared" si="24"/>
        <v>178</v>
      </c>
      <c r="AI12" s="2">
        <f t="shared" si="7"/>
        <v>7.5137188687209797E-2</v>
      </c>
      <c r="AJ12" s="13">
        <v>116</v>
      </c>
      <c r="AK12" s="13">
        <v>91</v>
      </c>
      <c r="AL12" s="13">
        <f t="shared" si="25"/>
        <v>207</v>
      </c>
      <c r="AM12" s="2">
        <f t="shared" si="8"/>
        <v>7.7066269545793001E-2</v>
      </c>
      <c r="AN12" s="13">
        <v>114</v>
      </c>
      <c r="AO12" s="13">
        <v>102</v>
      </c>
      <c r="AP12" s="13">
        <f t="shared" si="26"/>
        <v>216</v>
      </c>
      <c r="AQ12" s="2">
        <f t="shared" si="9"/>
        <v>8.3429895712630361E-2</v>
      </c>
      <c r="AR12" s="13">
        <v>98</v>
      </c>
      <c r="AS12" s="13">
        <v>81</v>
      </c>
      <c r="AT12" s="13">
        <f t="shared" si="27"/>
        <v>179</v>
      </c>
      <c r="AU12" s="2">
        <f t="shared" si="10"/>
        <v>7.5115400755350392E-2</v>
      </c>
      <c r="AV12" s="13">
        <v>85</v>
      </c>
      <c r="AW12" s="13">
        <v>119</v>
      </c>
      <c r="AX12" s="13">
        <f t="shared" si="28"/>
        <v>204</v>
      </c>
      <c r="AY12" s="2">
        <f t="shared" si="11"/>
        <v>8.3028083028083025E-2</v>
      </c>
      <c r="AZ12" s="13">
        <v>108</v>
      </c>
      <c r="BA12" s="13">
        <v>88</v>
      </c>
      <c r="BB12" s="13">
        <f t="shared" si="29"/>
        <v>196</v>
      </c>
      <c r="BC12" s="2">
        <f t="shared" si="12"/>
        <v>9.1803278688524587E-2</v>
      </c>
      <c r="BD12" s="13">
        <v>79</v>
      </c>
      <c r="BE12" s="13">
        <v>77</v>
      </c>
      <c r="BF12" s="13">
        <f t="shared" si="30"/>
        <v>156</v>
      </c>
      <c r="BG12" s="2">
        <f t="shared" si="13"/>
        <v>8.7788407428249865E-2</v>
      </c>
      <c r="BH12" s="13">
        <v>57</v>
      </c>
      <c r="BI12" s="13">
        <v>63</v>
      </c>
      <c r="BJ12" s="13">
        <f t="shared" si="31"/>
        <v>120</v>
      </c>
      <c r="BK12" s="2">
        <f t="shared" si="14"/>
        <v>9.202453987730061E-2</v>
      </c>
      <c r="BL12" s="13">
        <v>74</v>
      </c>
      <c r="BM12" s="13">
        <v>110</v>
      </c>
      <c r="BN12" s="13">
        <f t="shared" si="32"/>
        <v>184</v>
      </c>
      <c r="BO12" s="2">
        <f t="shared" si="15"/>
        <v>8.2216264521894553E-2</v>
      </c>
      <c r="BP12" s="13">
        <f t="shared" si="33"/>
        <v>2955</v>
      </c>
      <c r="BQ12" s="2">
        <f t="shared" si="16"/>
        <v>7.9399199290646746E-2</v>
      </c>
    </row>
    <row r="13" spans="1:69" x14ac:dyDescent="0.25">
      <c r="A13" s="4">
        <v>5</v>
      </c>
      <c r="B13" s="5">
        <v>2005</v>
      </c>
      <c r="C13" s="1" t="s">
        <v>58</v>
      </c>
      <c r="D13" s="13">
        <v>77</v>
      </c>
      <c r="E13" s="13">
        <v>76</v>
      </c>
      <c r="F13" s="13">
        <f t="shared" si="17"/>
        <v>153</v>
      </c>
      <c r="G13" s="2">
        <f t="shared" si="0"/>
        <v>8.673469387755102E-2</v>
      </c>
      <c r="H13" s="13">
        <v>120</v>
      </c>
      <c r="I13" s="13">
        <v>104</v>
      </c>
      <c r="J13" s="13">
        <f t="shared" si="18"/>
        <v>224</v>
      </c>
      <c r="K13" s="2">
        <f t="shared" si="1"/>
        <v>9.2485549132947972E-2</v>
      </c>
      <c r="L13" s="13">
        <v>118</v>
      </c>
      <c r="M13" s="13">
        <v>107</v>
      </c>
      <c r="N13" s="13">
        <f t="shared" si="19"/>
        <v>225</v>
      </c>
      <c r="O13" s="2">
        <f t="shared" si="2"/>
        <v>8.9427662957074716E-2</v>
      </c>
      <c r="P13" s="13">
        <v>127</v>
      </c>
      <c r="Q13" s="13">
        <v>119</v>
      </c>
      <c r="R13" s="13">
        <f t="shared" si="20"/>
        <v>246</v>
      </c>
      <c r="S13" s="2">
        <f t="shared" si="3"/>
        <v>9.1859596713965652E-2</v>
      </c>
      <c r="T13" s="13">
        <v>106</v>
      </c>
      <c r="U13" s="13">
        <v>102</v>
      </c>
      <c r="V13" s="13">
        <f t="shared" si="21"/>
        <v>208</v>
      </c>
      <c r="W13" s="2">
        <f t="shared" si="4"/>
        <v>8.0620155038759689E-2</v>
      </c>
      <c r="X13" s="13">
        <v>104</v>
      </c>
      <c r="Y13" s="13">
        <v>118</v>
      </c>
      <c r="Z13" s="13">
        <f t="shared" si="22"/>
        <v>222</v>
      </c>
      <c r="AA13" s="2">
        <f t="shared" si="5"/>
        <v>8.2774049217002238E-2</v>
      </c>
      <c r="AB13" s="13">
        <v>123</v>
      </c>
      <c r="AC13" s="13">
        <v>105</v>
      </c>
      <c r="AD13" s="13">
        <f t="shared" si="23"/>
        <v>228</v>
      </c>
      <c r="AE13" s="2">
        <f t="shared" si="6"/>
        <v>8.6461888509670085E-2</v>
      </c>
      <c r="AF13" s="13">
        <v>104</v>
      </c>
      <c r="AG13" s="13">
        <v>98</v>
      </c>
      <c r="AH13" s="13">
        <f t="shared" si="24"/>
        <v>202</v>
      </c>
      <c r="AI13" s="2">
        <f t="shared" si="7"/>
        <v>8.5268045588856062E-2</v>
      </c>
      <c r="AJ13" s="13">
        <v>127</v>
      </c>
      <c r="AK13" s="13">
        <v>124</v>
      </c>
      <c r="AL13" s="13">
        <f t="shared" si="25"/>
        <v>251</v>
      </c>
      <c r="AM13" s="2">
        <f t="shared" si="8"/>
        <v>9.3447505584512286E-2</v>
      </c>
      <c r="AN13" s="13">
        <v>147</v>
      </c>
      <c r="AO13" s="13">
        <v>138</v>
      </c>
      <c r="AP13" s="13">
        <f t="shared" si="26"/>
        <v>285</v>
      </c>
      <c r="AQ13" s="2">
        <f t="shared" si="9"/>
        <v>0.1100811123986095</v>
      </c>
      <c r="AR13" s="13">
        <v>116</v>
      </c>
      <c r="AS13" s="13">
        <v>111</v>
      </c>
      <c r="AT13" s="13">
        <f t="shared" si="27"/>
        <v>227</v>
      </c>
      <c r="AU13" s="2">
        <f t="shared" si="10"/>
        <v>9.5258078052874534E-2</v>
      </c>
      <c r="AV13" s="13">
        <v>113</v>
      </c>
      <c r="AW13" s="13">
        <v>108</v>
      </c>
      <c r="AX13" s="13">
        <f t="shared" si="28"/>
        <v>221</v>
      </c>
      <c r="AY13" s="2">
        <f t="shared" si="11"/>
        <v>8.9947089947089942E-2</v>
      </c>
      <c r="AZ13" s="13">
        <v>87</v>
      </c>
      <c r="BA13" s="13">
        <v>92</v>
      </c>
      <c r="BB13" s="13">
        <f t="shared" si="29"/>
        <v>179</v>
      </c>
      <c r="BC13" s="2">
        <f t="shared" si="12"/>
        <v>8.3840749414519911E-2</v>
      </c>
      <c r="BD13" s="13">
        <v>83</v>
      </c>
      <c r="BE13" s="13">
        <v>87</v>
      </c>
      <c r="BF13" s="13">
        <f t="shared" si="30"/>
        <v>170</v>
      </c>
      <c r="BG13" s="2">
        <f t="shared" si="13"/>
        <v>9.5666854248733821E-2</v>
      </c>
      <c r="BH13" s="13">
        <v>53</v>
      </c>
      <c r="BI13" s="13">
        <v>84</v>
      </c>
      <c r="BJ13" s="13">
        <f t="shared" si="31"/>
        <v>137</v>
      </c>
      <c r="BK13" s="2">
        <f t="shared" si="14"/>
        <v>0.10506134969325154</v>
      </c>
      <c r="BL13" s="13">
        <v>94</v>
      </c>
      <c r="BM13" s="13">
        <v>110</v>
      </c>
      <c r="BN13" s="13">
        <f t="shared" si="32"/>
        <v>204</v>
      </c>
      <c r="BO13" s="2">
        <f t="shared" si="15"/>
        <v>9.1152815013404831E-2</v>
      </c>
      <c r="BP13" s="13">
        <f t="shared" si="33"/>
        <v>3382</v>
      </c>
      <c r="BQ13" s="2">
        <f t="shared" si="16"/>
        <v>9.0872450761748658E-2</v>
      </c>
    </row>
    <row r="14" spans="1:69" x14ac:dyDescent="0.25">
      <c r="A14" s="4">
        <v>6</v>
      </c>
      <c r="B14" s="5">
        <v>2006</v>
      </c>
      <c r="C14" s="1" t="s">
        <v>59</v>
      </c>
      <c r="D14" s="13">
        <v>67</v>
      </c>
      <c r="E14" s="13">
        <v>54</v>
      </c>
      <c r="F14" s="13">
        <f t="shared" si="17"/>
        <v>121</v>
      </c>
      <c r="G14" s="2">
        <f t="shared" si="0"/>
        <v>6.8594104308390025E-2</v>
      </c>
      <c r="H14" s="13">
        <v>76</v>
      </c>
      <c r="I14" s="13">
        <v>90</v>
      </c>
      <c r="J14" s="13">
        <f t="shared" si="18"/>
        <v>166</v>
      </c>
      <c r="K14" s="2">
        <f t="shared" si="1"/>
        <v>6.8538398018166802E-2</v>
      </c>
      <c r="L14" s="13">
        <v>84</v>
      </c>
      <c r="M14" s="13">
        <v>84</v>
      </c>
      <c r="N14" s="13">
        <f t="shared" si="19"/>
        <v>168</v>
      </c>
      <c r="O14" s="2">
        <f t="shared" si="2"/>
        <v>6.6772655007949128E-2</v>
      </c>
      <c r="P14" s="13">
        <v>93</v>
      </c>
      <c r="Q14" s="13">
        <v>89</v>
      </c>
      <c r="R14" s="13">
        <f t="shared" si="20"/>
        <v>182</v>
      </c>
      <c r="S14" s="2">
        <f t="shared" si="3"/>
        <v>6.7961165048543687E-2</v>
      </c>
      <c r="T14" s="13">
        <v>78</v>
      </c>
      <c r="U14" s="13">
        <v>68</v>
      </c>
      <c r="V14" s="13">
        <f t="shared" si="21"/>
        <v>146</v>
      </c>
      <c r="W14" s="2">
        <f t="shared" si="4"/>
        <v>5.6589147286821705E-2</v>
      </c>
      <c r="X14" s="13">
        <v>91</v>
      </c>
      <c r="Y14" s="13">
        <v>91</v>
      </c>
      <c r="Z14" s="13">
        <f t="shared" si="22"/>
        <v>182</v>
      </c>
      <c r="AA14" s="2">
        <f t="shared" si="5"/>
        <v>6.7859806114839674E-2</v>
      </c>
      <c r="AB14" s="13">
        <v>82</v>
      </c>
      <c r="AC14" s="13">
        <v>65</v>
      </c>
      <c r="AD14" s="13">
        <f t="shared" si="23"/>
        <v>147</v>
      </c>
      <c r="AE14" s="2">
        <f t="shared" si="6"/>
        <v>5.5745164960182024E-2</v>
      </c>
      <c r="AF14" s="13">
        <v>71</v>
      </c>
      <c r="AG14" s="13">
        <v>80</v>
      </c>
      <c r="AH14" s="13">
        <f t="shared" si="24"/>
        <v>151</v>
      </c>
      <c r="AI14" s="2">
        <f t="shared" si="7"/>
        <v>6.3739974672857747E-2</v>
      </c>
      <c r="AJ14" s="13">
        <v>80</v>
      </c>
      <c r="AK14" s="13">
        <v>75</v>
      </c>
      <c r="AL14" s="13">
        <f t="shared" si="25"/>
        <v>155</v>
      </c>
      <c r="AM14" s="2">
        <f t="shared" si="8"/>
        <v>5.7706626954579301E-2</v>
      </c>
      <c r="AN14" s="13">
        <v>79</v>
      </c>
      <c r="AO14" s="13">
        <v>67</v>
      </c>
      <c r="AP14" s="13">
        <f t="shared" si="26"/>
        <v>146</v>
      </c>
      <c r="AQ14" s="2">
        <f t="shared" si="9"/>
        <v>5.6392429509463111E-2</v>
      </c>
      <c r="AR14" s="13">
        <v>68</v>
      </c>
      <c r="AS14" s="13">
        <v>86</v>
      </c>
      <c r="AT14" s="13">
        <f t="shared" si="27"/>
        <v>154</v>
      </c>
      <c r="AU14" s="2">
        <f t="shared" si="10"/>
        <v>6.4624422996223244E-2</v>
      </c>
      <c r="AV14" s="13">
        <v>97</v>
      </c>
      <c r="AW14" s="13">
        <v>96</v>
      </c>
      <c r="AX14" s="13">
        <f t="shared" si="28"/>
        <v>193</v>
      </c>
      <c r="AY14" s="2">
        <f t="shared" si="11"/>
        <v>7.8551078551078554E-2</v>
      </c>
      <c r="AZ14" s="13">
        <v>70</v>
      </c>
      <c r="BA14" s="13">
        <v>57</v>
      </c>
      <c r="BB14" s="13">
        <f t="shared" si="29"/>
        <v>127</v>
      </c>
      <c r="BC14" s="2">
        <f t="shared" si="12"/>
        <v>5.9484777517564404E-2</v>
      </c>
      <c r="BD14" s="13">
        <v>46</v>
      </c>
      <c r="BE14" s="13">
        <v>49</v>
      </c>
      <c r="BF14" s="13">
        <f t="shared" si="30"/>
        <v>95</v>
      </c>
      <c r="BG14" s="2">
        <f t="shared" si="13"/>
        <v>5.346088913899831E-2</v>
      </c>
      <c r="BH14" s="13">
        <v>30</v>
      </c>
      <c r="BI14" s="13">
        <v>35</v>
      </c>
      <c r="BJ14" s="13">
        <f t="shared" si="31"/>
        <v>65</v>
      </c>
      <c r="BK14" s="2">
        <f t="shared" si="14"/>
        <v>4.9846625766871162E-2</v>
      </c>
      <c r="BL14" s="13">
        <v>61</v>
      </c>
      <c r="BM14" s="13">
        <v>92</v>
      </c>
      <c r="BN14" s="13">
        <f t="shared" si="32"/>
        <v>153</v>
      </c>
      <c r="BO14" s="2">
        <f t="shared" si="15"/>
        <v>6.8364611260053623E-2</v>
      </c>
      <c r="BP14" s="13">
        <f t="shared" si="33"/>
        <v>2351</v>
      </c>
      <c r="BQ14" s="2">
        <f t="shared" si="16"/>
        <v>6.3170056694521318E-2</v>
      </c>
    </row>
    <row r="15" spans="1:69" x14ac:dyDescent="0.25">
      <c r="A15" s="4">
        <v>7</v>
      </c>
      <c r="B15" s="5">
        <v>2007</v>
      </c>
      <c r="C15" s="1" t="s">
        <v>25</v>
      </c>
      <c r="D15" s="13">
        <v>87</v>
      </c>
      <c r="E15" s="13">
        <v>71</v>
      </c>
      <c r="F15" s="13">
        <f t="shared" si="17"/>
        <v>158</v>
      </c>
      <c r="G15" s="2">
        <f t="shared" si="0"/>
        <v>8.9569160997732433E-2</v>
      </c>
      <c r="H15" s="13">
        <v>89</v>
      </c>
      <c r="I15" s="13">
        <v>96</v>
      </c>
      <c r="J15" s="13">
        <f t="shared" si="18"/>
        <v>185</v>
      </c>
      <c r="K15" s="2">
        <f t="shared" si="1"/>
        <v>7.6383154417836496E-2</v>
      </c>
      <c r="L15" s="13">
        <v>111</v>
      </c>
      <c r="M15" s="13">
        <v>117</v>
      </c>
      <c r="N15" s="13">
        <f t="shared" si="19"/>
        <v>228</v>
      </c>
      <c r="O15" s="2">
        <f t="shared" si="2"/>
        <v>9.0620031796502382E-2</v>
      </c>
      <c r="P15" s="13">
        <v>137</v>
      </c>
      <c r="Q15" s="13">
        <v>122</v>
      </c>
      <c r="R15" s="13">
        <f t="shared" si="20"/>
        <v>259</v>
      </c>
      <c r="S15" s="2">
        <f t="shared" si="3"/>
        <v>9.6713965646004485E-2</v>
      </c>
      <c r="T15" s="13">
        <v>125</v>
      </c>
      <c r="U15" s="13">
        <v>128</v>
      </c>
      <c r="V15" s="13">
        <f t="shared" si="21"/>
        <v>253</v>
      </c>
      <c r="W15" s="2">
        <f t="shared" si="4"/>
        <v>9.8062015503875971E-2</v>
      </c>
      <c r="X15" s="13">
        <v>141</v>
      </c>
      <c r="Y15" s="13">
        <v>108</v>
      </c>
      <c r="Z15" s="13">
        <f t="shared" si="22"/>
        <v>249</v>
      </c>
      <c r="AA15" s="2">
        <f t="shared" si="5"/>
        <v>9.2841163310961969E-2</v>
      </c>
      <c r="AB15" s="13">
        <v>103</v>
      </c>
      <c r="AC15" s="13">
        <v>95</v>
      </c>
      <c r="AD15" s="13">
        <f t="shared" si="23"/>
        <v>198</v>
      </c>
      <c r="AE15" s="2">
        <f t="shared" si="6"/>
        <v>7.5085324232081918E-2</v>
      </c>
      <c r="AF15" s="13">
        <v>97</v>
      </c>
      <c r="AG15" s="13">
        <v>90</v>
      </c>
      <c r="AH15" s="13">
        <f t="shared" si="24"/>
        <v>187</v>
      </c>
      <c r="AI15" s="2">
        <f t="shared" si="7"/>
        <v>7.8936260025327137E-2</v>
      </c>
      <c r="AJ15" s="13">
        <v>123</v>
      </c>
      <c r="AK15" s="13">
        <v>125</v>
      </c>
      <c r="AL15" s="13">
        <f t="shared" si="25"/>
        <v>248</v>
      </c>
      <c r="AM15" s="2">
        <f t="shared" si="8"/>
        <v>9.2330603127326882E-2</v>
      </c>
      <c r="AN15" s="13">
        <v>121</v>
      </c>
      <c r="AO15" s="13">
        <v>114</v>
      </c>
      <c r="AP15" s="13">
        <f t="shared" si="26"/>
        <v>235</v>
      </c>
      <c r="AQ15" s="2">
        <f t="shared" si="9"/>
        <v>9.076863653920432E-2</v>
      </c>
      <c r="AR15" s="13">
        <v>99</v>
      </c>
      <c r="AS15" s="13">
        <v>104</v>
      </c>
      <c r="AT15" s="13">
        <f t="shared" si="27"/>
        <v>203</v>
      </c>
      <c r="AU15" s="2">
        <f t="shared" si="10"/>
        <v>8.5186739404112463E-2</v>
      </c>
      <c r="AV15" s="13">
        <v>100</v>
      </c>
      <c r="AW15" s="13">
        <v>107</v>
      </c>
      <c r="AX15" s="13">
        <f t="shared" si="28"/>
        <v>207</v>
      </c>
      <c r="AY15" s="2">
        <f t="shared" si="11"/>
        <v>8.4249084249084255E-2</v>
      </c>
      <c r="AZ15" s="13">
        <v>108</v>
      </c>
      <c r="BA15" s="13">
        <v>114</v>
      </c>
      <c r="BB15" s="13">
        <f t="shared" si="29"/>
        <v>222</v>
      </c>
      <c r="BC15" s="2">
        <f t="shared" si="12"/>
        <v>0.10398126463700234</v>
      </c>
      <c r="BD15" s="13">
        <v>70</v>
      </c>
      <c r="BE15" s="13">
        <v>81</v>
      </c>
      <c r="BF15" s="13">
        <f t="shared" si="30"/>
        <v>151</v>
      </c>
      <c r="BG15" s="2">
        <f t="shared" si="13"/>
        <v>8.4974676420934162E-2</v>
      </c>
      <c r="BH15" s="13">
        <v>49</v>
      </c>
      <c r="BI15" s="13">
        <v>54</v>
      </c>
      <c r="BJ15" s="13">
        <f t="shared" si="31"/>
        <v>103</v>
      </c>
      <c r="BK15" s="2">
        <f t="shared" si="14"/>
        <v>7.8987730061349695E-2</v>
      </c>
      <c r="BL15" s="13">
        <v>86</v>
      </c>
      <c r="BM15" s="13">
        <v>116</v>
      </c>
      <c r="BN15" s="13">
        <f t="shared" si="32"/>
        <v>202</v>
      </c>
      <c r="BO15" s="2">
        <f t="shared" si="15"/>
        <v>9.0259159964253793E-2</v>
      </c>
      <c r="BP15" s="13">
        <f t="shared" si="33"/>
        <v>3288</v>
      </c>
      <c r="BQ15" s="2">
        <f t="shared" si="16"/>
        <v>8.8346723271623184E-2</v>
      </c>
    </row>
    <row r="16" spans="1:69" x14ac:dyDescent="0.25">
      <c r="A16" s="4">
        <v>8</v>
      </c>
      <c r="B16" s="5">
        <v>2008</v>
      </c>
      <c r="C16" s="1" t="s">
        <v>60</v>
      </c>
      <c r="D16" s="13">
        <v>83</v>
      </c>
      <c r="E16" s="13">
        <v>78</v>
      </c>
      <c r="F16" s="13">
        <f t="shared" si="17"/>
        <v>161</v>
      </c>
      <c r="G16" s="2">
        <f t="shared" si="0"/>
        <v>9.1269841269841265E-2</v>
      </c>
      <c r="H16" s="13">
        <v>85</v>
      </c>
      <c r="I16" s="13">
        <v>110</v>
      </c>
      <c r="J16" s="13">
        <f t="shared" si="18"/>
        <v>195</v>
      </c>
      <c r="K16" s="2">
        <f t="shared" si="1"/>
        <v>8.0511973575557394E-2</v>
      </c>
      <c r="L16" s="13">
        <v>101</v>
      </c>
      <c r="M16" s="13">
        <v>107</v>
      </c>
      <c r="N16" s="13">
        <f t="shared" si="19"/>
        <v>208</v>
      </c>
      <c r="O16" s="2">
        <f t="shared" si="2"/>
        <v>8.2670906200317959E-2</v>
      </c>
      <c r="P16" s="13">
        <v>111</v>
      </c>
      <c r="Q16" s="13">
        <v>105</v>
      </c>
      <c r="R16" s="13">
        <f t="shared" si="20"/>
        <v>216</v>
      </c>
      <c r="S16" s="2">
        <f t="shared" si="3"/>
        <v>8.0657206870799109E-2</v>
      </c>
      <c r="T16" s="13">
        <v>100</v>
      </c>
      <c r="U16" s="13">
        <v>93</v>
      </c>
      <c r="V16" s="13">
        <f t="shared" si="21"/>
        <v>193</v>
      </c>
      <c r="W16" s="2">
        <f t="shared" si="4"/>
        <v>7.4806201550387599E-2</v>
      </c>
      <c r="X16" s="13">
        <v>119</v>
      </c>
      <c r="Y16" s="13">
        <v>114</v>
      </c>
      <c r="Z16" s="13">
        <f t="shared" si="22"/>
        <v>233</v>
      </c>
      <c r="AA16" s="2">
        <f t="shared" si="5"/>
        <v>8.6875466070096941E-2</v>
      </c>
      <c r="AB16" s="13">
        <v>114</v>
      </c>
      <c r="AC16" s="13">
        <v>108</v>
      </c>
      <c r="AD16" s="13">
        <f t="shared" si="23"/>
        <v>222</v>
      </c>
      <c r="AE16" s="2">
        <f t="shared" si="6"/>
        <v>8.418657565415244E-2</v>
      </c>
      <c r="AF16" s="13">
        <v>113</v>
      </c>
      <c r="AG16" s="13">
        <v>83</v>
      </c>
      <c r="AH16" s="13">
        <f t="shared" si="24"/>
        <v>196</v>
      </c>
      <c r="AI16" s="2">
        <f t="shared" si="7"/>
        <v>8.2735331363444492E-2</v>
      </c>
      <c r="AJ16" s="13">
        <v>106</v>
      </c>
      <c r="AK16" s="13">
        <v>108</v>
      </c>
      <c r="AL16" s="13">
        <f t="shared" si="25"/>
        <v>214</v>
      </c>
      <c r="AM16" s="2">
        <f t="shared" si="8"/>
        <v>7.9672375279225618E-2</v>
      </c>
      <c r="AN16" s="13">
        <v>84</v>
      </c>
      <c r="AO16" s="13">
        <v>90</v>
      </c>
      <c r="AP16" s="13">
        <f t="shared" si="26"/>
        <v>174</v>
      </c>
      <c r="AQ16" s="2">
        <f t="shared" si="9"/>
        <v>6.7207415990730018E-2</v>
      </c>
      <c r="AR16" s="13">
        <v>100</v>
      </c>
      <c r="AS16" s="13">
        <v>94</v>
      </c>
      <c r="AT16" s="13">
        <f t="shared" si="27"/>
        <v>194</v>
      </c>
      <c r="AU16" s="2">
        <f t="shared" si="10"/>
        <v>8.1409987410826695E-2</v>
      </c>
      <c r="AV16" s="13">
        <v>88</v>
      </c>
      <c r="AW16" s="13">
        <v>116</v>
      </c>
      <c r="AX16" s="13">
        <f t="shared" si="28"/>
        <v>204</v>
      </c>
      <c r="AY16" s="2">
        <f t="shared" si="11"/>
        <v>8.3028083028083025E-2</v>
      </c>
      <c r="AZ16" s="13">
        <v>91</v>
      </c>
      <c r="BA16" s="13">
        <v>85</v>
      </c>
      <c r="BB16" s="13">
        <f t="shared" si="29"/>
        <v>176</v>
      </c>
      <c r="BC16" s="2">
        <f t="shared" si="12"/>
        <v>8.243559718969555E-2</v>
      </c>
      <c r="BD16" s="13">
        <v>74</v>
      </c>
      <c r="BE16" s="13">
        <v>87</v>
      </c>
      <c r="BF16" s="13">
        <f t="shared" si="30"/>
        <v>161</v>
      </c>
      <c r="BG16" s="2">
        <f t="shared" si="13"/>
        <v>9.0602138435565555E-2</v>
      </c>
      <c r="BH16" s="13">
        <v>55</v>
      </c>
      <c r="BI16" s="13">
        <v>63</v>
      </c>
      <c r="BJ16" s="13">
        <f t="shared" si="31"/>
        <v>118</v>
      </c>
      <c r="BK16" s="2">
        <f t="shared" si="14"/>
        <v>9.0490797546012275E-2</v>
      </c>
      <c r="BL16" s="13">
        <v>85</v>
      </c>
      <c r="BM16" s="13">
        <v>103</v>
      </c>
      <c r="BN16" s="13">
        <f t="shared" si="32"/>
        <v>188</v>
      </c>
      <c r="BO16" s="2">
        <f t="shared" si="15"/>
        <v>8.40035746201966E-2</v>
      </c>
      <c r="BP16" s="13">
        <f t="shared" si="33"/>
        <v>3053</v>
      </c>
      <c r="BQ16" s="2">
        <f t="shared" si="16"/>
        <v>8.2032404546309487E-2</v>
      </c>
    </row>
    <row r="17" spans="1:69" x14ac:dyDescent="0.25">
      <c r="A17" s="4">
        <v>9</v>
      </c>
      <c r="B17" s="5">
        <v>2009</v>
      </c>
      <c r="C17" s="1" t="s">
        <v>61</v>
      </c>
      <c r="D17" s="13">
        <v>66</v>
      </c>
      <c r="E17" s="13">
        <v>62</v>
      </c>
      <c r="F17" s="13">
        <f t="shared" si="17"/>
        <v>128</v>
      </c>
      <c r="G17" s="2">
        <f t="shared" si="0"/>
        <v>7.2562358276643993E-2</v>
      </c>
      <c r="H17" s="13">
        <v>93</v>
      </c>
      <c r="I17" s="13">
        <v>88</v>
      </c>
      <c r="J17" s="13">
        <f t="shared" si="18"/>
        <v>181</v>
      </c>
      <c r="K17" s="2">
        <f t="shared" si="1"/>
        <v>7.4731626754748148E-2</v>
      </c>
      <c r="L17" s="13">
        <v>90</v>
      </c>
      <c r="M17" s="13">
        <v>86</v>
      </c>
      <c r="N17" s="13">
        <f t="shared" si="19"/>
        <v>176</v>
      </c>
      <c r="O17" s="2">
        <f t="shared" si="2"/>
        <v>6.9952305246422888E-2</v>
      </c>
      <c r="P17" s="13">
        <v>112</v>
      </c>
      <c r="Q17" s="13">
        <v>80</v>
      </c>
      <c r="R17" s="13">
        <f t="shared" si="20"/>
        <v>192</v>
      </c>
      <c r="S17" s="2">
        <f t="shared" si="3"/>
        <v>7.1695294996265868E-2</v>
      </c>
      <c r="T17" s="13">
        <v>84</v>
      </c>
      <c r="U17" s="13">
        <v>94</v>
      </c>
      <c r="V17" s="13">
        <f t="shared" si="21"/>
        <v>178</v>
      </c>
      <c r="W17" s="2">
        <f t="shared" si="4"/>
        <v>6.899224806201551E-2</v>
      </c>
      <c r="X17" s="13">
        <v>95</v>
      </c>
      <c r="Y17" s="13">
        <v>94</v>
      </c>
      <c r="Z17" s="13">
        <f t="shared" si="22"/>
        <v>189</v>
      </c>
      <c r="AA17" s="2">
        <f t="shared" si="5"/>
        <v>7.0469798657718116E-2</v>
      </c>
      <c r="AB17" s="13">
        <v>104</v>
      </c>
      <c r="AC17" s="13">
        <v>90</v>
      </c>
      <c r="AD17" s="13">
        <f t="shared" si="23"/>
        <v>194</v>
      </c>
      <c r="AE17" s="2">
        <f t="shared" si="6"/>
        <v>7.356844899507016E-2</v>
      </c>
      <c r="AF17" s="13">
        <v>91</v>
      </c>
      <c r="AG17" s="13">
        <v>86</v>
      </c>
      <c r="AH17" s="13">
        <f t="shared" si="24"/>
        <v>177</v>
      </c>
      <c r="AI17" s="2">
        <f t="shared" si="7"/>
        <v>7.4715069649641197E-2</v>
      </c>
      <c r="AJ17" s="13">
        <v>91</v>
      </c>
      <c r="AK17" s="13">
        <v>95</v>
      </c>
      <c r="AL17" s="13">
        <f t="shared" si="25"/>
        <v>186</v>
      </c>
      <c r="AM17" s="2">
        <f t="shared" si="8"/>
        <v>6.9247952345495162E-2</v>
      </c>
      <c r="AN17" s="13">
        <v>93</v>
      </c>
      <c r="AO17" s="13">
        <v>95</v>
      </c>
      <c r="AP17" s="13">
        <f t="shared" si="26"/>
        <v>188</v>
      </c>
      <c r="AQ17" s="2">
        <f t="shared" si="9"/>
        <v>7.2614909231363461E-2</v>
      </c>
      <c r="AR17" s="13">
        <v>90</v>
      </c>
      <c r="AS17" s="13">
        <v>95</v>
      </c>
      <c r="AT17" s="13">
        <f t="shared" si="27"/>
        <v>185</v>
      </c>
      <c r="AU17" s="2">
        <f t="shared" si="10"/>
        <v>7.7633235417540913E-2</v>
      </c>
      <c r="AV17" s="13">
        <v>81</v>
      </c>
      <c r="AW17" s="13">
        <v>82</v>
      </c>
      <c r="AX17" s="13">
        <f t="shared" si="28"/>
        <v>163</v>
      </c>
      <c r="AY17" s="2">
        <f t="shared" si="11"/>
        <v>6.6341066341066346E-2</v>
      </c>
      <c r="AZ17" s="13">
        <v>67</v>
      </c>
      <c r="BA17" s="13">
        <v>72</v>
      </c>
      <c r="BB17" s="13">
        <f t="shared" si="29"/>
        <v>139</v>
      </c>
      <c r="BC17" s="2">
        <f t="shared" si="12"/>
        <v>6.5105386416861824E-2</v>
      </c>
      <c r="BD17" s="13">
        <v>63</v>
      </c>
      <c r="BE17" s="13">
        <v>66</v>
      </c>
      <c r="BF17" s="13">
        <f t="shared" si="30"/>
        <v>129</v>
      </c>
      <c r="BG17" s="2">
        <f t="shared" si="13"/>
        <v>7.259425998874508E-2</v>
      </c>
      <c r="BH17" s="13">
        <v>43</v>
      </c>
      <c r="BI17" s="13">
        <v>55</v>
      </c>
      <c r="BJ17" s="13">
        <f t="shared" si="31"/>
        <v>98</v>
      </c>
      <c r="BK17" s="2">
        <f t="shared" si="14"/>
        <v>7.5153374233128831E-2</v>
      </c>
      <c r="BL17" s="13">
        <v>73</v>
      </c>
      <c r="BM17" s="13">
        <v>86</v>
      </c>
      <c r="BN17" s="13">
        <f t="shared" si="32"/>
        <v>159</v>
      </c>
      <c r="BO17" s="2">
        <f t="shared" si="15"/>
        <v>7.1045576407506708E-2</v>
      </c>
      <c r="BP17" s="13">
        <f t="shared" si="33"/>
        <v>2662</v>
      </c>
      <c r="BQ17" s="2">
        <f t="shared" si="16"/>
        <v>7.1526452965042855E-2</v>
      </c>
    </row>
    <row r="18" spans="1:69" x14ac:dyDescent="0.25">
      <c r="A18" s="4">
        <v>10</v>
      </c>
      <c r="B18" s="5">
        <v>2010</v>
      </c>
      <c r="C18" s="1" t="s">
        <v>62</v>
      </c>
      <c r="D18" s="13">
        <v>102</v>
      </c>
      <c r="E18" s="13">
        <v>76</v>
      </c>
      <c r="F18" s="13">
        <f t="shared" si="17"/>
        <v>178</v>
      </c>
      <c r="G18" s="2">
        <f t="shared" si="0"/>
        <v>0.10090702947845805</v>
      </c>
      <c r="H18" s="13">
        <v>141</v>
      </c>
      <c r="I18" s="13">
        <v>114</v>
      </c>
      <c r="J18" s="13">
        <f t="shared" si="18"/>
        <v>255</v>
      </c>
      <c r="K18" s="2">
        <f t="shared" si="1"/>
        <v>0.10528488852188274</v>
      </c>
      <c r="L18" s="13">
        <v>152</v>
      </c>
      <c r="M18" s="13">
        <v>114</v>
      </c>
      <c r="N18" s="13">
        <f t="shared" si="19"/>
        <v>266</v>
      </c>
      <c r="O18" s="2">
        <f t="shared" si="2"/>
        <v>0.10572337042925278</v>
      </c>
      <c r="P18" s="13">
        <v>145</v>
      </c>
      <c r="Q18" s="13">
        <v>140</v>
      </c>
      <c r="R18" s="13">
        <f t="shared" si="20"/>
        <v>285</v>
      </c>
      <c r="S18" s="2">
        <f t="shared" si="3"/>
        <v>0.10642270351008215</v>
      </c>
      <c r="T18" s="13">
        <v>145</v>
      </c>
      <c r="U18" s="13">
        <v>134</v>
      </c>
      <c r="V18" s="13">
        <f t="shared" si="21"/>
        <v>279</v>
      </c>
      <c r="W18" s="2">
        <f t="shared" si="4"/>
        <v>0.10813953488372093</v>
      </c>
      <c r="X18" s="13">
        <v>136</v>
      </c>
      <c r="Y18" s="13">
        <v>153</v>
      </c>
      <c r="Z18" s="13">
        <f t="shared" si="22"/>
        <v>289</v>
      </c>
      <c r="AA18" s="2">
        <f t="shared" si="5"/>
        <v>0.10775540641312453</v>
      </c>
      <c r="AB18" s="13">
        <v>122</v>
      </c>
      <c r="AC18" s="13">
        <v>125</v>
      </c>
      <c r="AD18" s="13">
        <f t="shared" si="23"/>
        <v>247</v>
      </c>
      <c r="AE18" s="2">
        <f t="shared" si="6"/>
        <v>9.3667045885475919E-2</v>
      </c>
      <c r="AF18" s="13">
        <v>125</v>
      </c>
      <c r="AG18" s="13">
        <v>121</v>
      </c>
      <c r="AH18" s="13">
        <f t="shared" si="24"/>
        <v>246</v>
      </c>
      <c r="AI18" s="2">
        <f t="shared" si="7"/>
        <v>0.10384128324187421</v>
      </c>
      <c r="AJ18" s="13">
        <v>143</v>
      </c>
      <c r="AK18" s="13">
        <v>153</v>
      </c>
      <c r="AL18" s="13">
        <f t="shared" si="25"/>
        <v>296</v>
      </c>
      <c r="AM18" s="2">
        <f t="shared" si="8"/>
        <v>0.11020104244229337</v>
      </c>
      <c r="AN18" s="13">
        <v>150</v>
      </c>
      <c r="AO18" s="13">
        <v>140</v>
      </c>
      <c r="AP18" s="13">
        <f t="shared" si="26"/>
        <v>290</v>
      </c>
      <c r="AQ18" s="2">
        <f t="shared" si="9"/>
        <v>0.11201235998455002</v>
      </c>
      <c r="AR18" s="13">
        <v>128</v>
      </c>
      <c r="AS18" s="13">
        <v>128</v>
      </c>
      <c r="AT18" s="13">
        <f t="shared" si="27"/>
        <v>256</v>
      </c>
      <c r="AU18" s="2">
        <f t="shared" si="10"/>
        <v>0.10742761225346202</v>
      </c>
      <c r="AV18" s="13">
        <v>116</v>
      </c>
      <c r="AW18" s="13">
        <v>121</v>
      </c>
      <c r="AX18" s="13">
        <f t="shared" si="28"/>
        <v>237</v>
      </c>
      <c r="AY18" s="2">
        <f t="shared" si="11"/>
        <v>9.6459096459096463E-2</v>
      </c>
      <c r="AZ18" s="13">
        <v>111</v>
      </c>
      <c r="BA18" s="13">
        <v>98</v>
      </c>
      <c r="BB18" s="13">
        <f t="shared" si="29"/>
        <v>209</v>
      </c>
      <c r="BC18" s="2">
        <f t="shared" si="12"/>
        <v>9.7892271662763472E-2</v>
      </c>
      <c r="BD18" s="13">
        <v>76</v>
      </c>
      <c r="BE18" s="13">
        <v>104</v>
      </c>
      <c r="BF18" s="13">
        <f t="shared" si="30"/>
        <v>180</v>
      </c>
      <c r="BG18" s="2">
        <f t="shared" si="13"/>
        <v>0.10129431626336523</v>
      </c>
      <c r="BH18" s="13">
        <v>57</v>
      </c>
      <c r="BI18" s="13">
        <v>63</v>
      </c>
      <c r="BJ18" s="13">
        <f t="shared" si="31"/>
        <v>120</v>
      </c>
      <c r="BK18" s="2">
        <f t="shared" si="14"/>
        <v>9.202453987730061E-2</v>
      </c>
      <c r="BL18" s="13">
        <v>88</v>
      </c>
      <c r="BM18" s="13">
        <v>106</v>
      </c>
      <c r="BN18" s="13">
        <f t="shared" si="32"/>
        <v>194</v>
      </c>
      <c r="BO18" s="2">
        <f t="shared" si="15"/>
        <v>8.6684539767649685E-2</v>
      </c>
      <c r="BP18" s="13">
        <f t="shared" si="33"/>
        <v>3827</v>
      </c>
      <c r="BQ18" s="2">
        <f t="shared" si="16"/>
        <v>0.10282935217776823</v>
      </c>
    </row>
    <row r="19" spans="1:69" x14ac:dyDescent="0.25">
      <c r="A19" s="4">
        <v>11</v>
      </c>
      <c r="B19" s="5">
        <v>2011</v>
      </c>
      <c r="C19" s="1" t="s">
        <v>63</v>
      </c>
      <c r="D19" s="13">
        <v>76</v>
      </c>
      <c r="E19" s="13">
        <v>54</v>
      </c>
      <c r="F19" s="13">
        <f t="shared" si="17"/>
        <v>130</v>
      </c>
      <c r="G19" s="2">
        <f t="shared" si="0"/>
        <v>7.3696145124716547E-2</v>
      </c>
      <c r="H19" s="13">
        <v>98</v>
      </c>
      <c r="I19" s="13">
        <v>88</v>
      </c>
      <c r="J19" s="13">
        <f t="shared" si="18"/>
        <v>186</v>
      </c>
      <c r="K19" s="2">
        <f t="shared" si="1"/>
        <v>7.6796036333608583E-2</v>
      </c>
      <c r="L19" s="13">
        <v>102</v>
      </c>
      <c r="M19" s="13">
        <v>85</v>
      </c>
      <c r="N19" s="13">
        <f t="shared" si="19"/>
        <v>187</v>
      </c>
      <c r="O19" s="2">
        <f t="shared" si="2"/>
        <v>7.4324324324324328E-2</v>
      </c>
      <c r="P19" s="13">
        <v>116</v>
      </c>
      <c r="Q19" s="13">
        <v>96</v>
      </c>
      <c r="R19" s="13">
        <f t="shared" si="20"/>
        <v>212</v>
      </c>
      <c r="S19" s="2">
        <f t="shared" si="3"/>
        <v>7.9163554891710231E-2</v>
      </c>
      <c r="T19" s="13">
        <v>96</v>
      </c>
      <c r="U19" s="13">
        <v>107</v>
      </c>
      <c r="V19" s="13">
        <f t="shared" si="21"/>
        <v>203</v>
      </c>
      <c r="W19" s="2">
        <f t="shared" si="4"/>
        <v>7.8682170542635654E-2</v>
      </c>
      <c r="X19" s="13">
        <v>102</v>
      </c>
      <c r="Y19" s="13">
        <v>105</v>
      </c>
      <c r="Z19" s="13">
        <f t="shared" si="22"/>
        <v>207</v>
      </c>
      <c r="AA19" s="2">
        <f t="shared" si="5"/>
        <v>7.7181208053691275E-2</v>
      </c>
      <c r="AB19" s="13">
        <v>115</v>
      </c>
      <c r="AC19" s="13">
        <v>97</v>
      </c>
      <c r="AD19" s="13">
        <f t="shared" si="23"/>
        <v>212</v>
      </c>
      <c r="AE19" s="2">
        <f t="shared" si="6"/>
        <v>8.0394387561623051E-2</v>
      </c>
      <c r="AF19" s="13">
        <v>89</v>
      </c>
      <c r="AG19" s="13">
        <v>82</v>
      </c>
      <c r="AH19" s="13">
        <f t="shared" si="24"/>
        <v>171</v>
      </c>
      <c r="AI19" s="2">
        <f t="shared" si="7"/>
        <v>7.2182355424229627E-2</v>
      </c>
      <c r="AJ19" s="13">
        <v>98</v>
      </c>
      <c r="AK19" s="13">
        <v>94</v>
      </c>
      <c r="AL19" s="13">
        <f t="shared" si="25"/>
        <v>192</v>
      </c>
      <c r="AM19" s="2">
        <f t="shared" si="8"/>
        <v>7.1481757259865969E-2</v>
      </c>
      <c r="AN19" s="13">
        <v>91</v>
      </c>
      <c r="AO19" s="13">
        <v>110</v>
      </c>
      <c r="AP19" s="13">
        <f t="shared" si="26"/>
        <v>201</v>
      </c>
      <c r="AQ19" s="2">
        <f t="shared" si="9"/>
        <v>7.7636152954808801E-2</v>
      </c>
      <c r="AR19" s="13">
        <v>98</v>
      </c>
      <c r="AS19" s="13">
        <v>100</v>
      </c>
      <c r="AT19" s="13">
        <f t="shared" si="27"/>
        <v>198</v>
      </c>
      <c r="AU19" s="2">
        <f t="shared" si="10"/>
        <v>8.3088543852287033E-2</v>
      </c>
      <c r="AV19" s="13">
        <v>111</v>
      </c>
      <c r="AW19" s="13">
        <v>99</v>
      </c>
      <c r="AX19" s="13">
        <f t="shared" si="28"/>
        <v>210</v>
      </c>
      <c r="AY19" s="2">
        <f t="shared" si="11"/>
        <v>8.5470085470085472E-2</v>
      </c>
      <c r="AZ19" s="13">
        <v>77</v>
      </c>
      <c r="BA19" s="13">
        <v>87</v>
      </c>
      <c r="BB19" s="13">
        <f t="shared" si="29"/>
        <v>164</v>
      </c>
      <c r="BC19" s="2">
        <f t="shared" si="12"/>
        <v>7.6814988290398123E-2</v>
      </c>
      <c r="BD19" s="13">
        <v>77</v>
      </c>
      <c r="BE19" s="13">
        <v>42</v>
      </c>
      <c r="BF19" s="13">
        <f t="shared" si="30"/>
        <v>119</v>
      </c>
      <c r="BG19" s="2">
        <f t="shared" si="13"/>
        <v>6.6966797974113673E-2</v>
      </c>
      <c r="BH19" s="13">
        <v>33</v>
      </c>
      <c r="BI19" s="13">
        <v>40</v>
      </c>
      <c r="BJ19" s="13">
        <f t="shared" si="31"/>
        <v>73</v>
      </c>
      <c r="BK19" s="2">
        <f t="shared" si="14"/>
        <v>5.5981595092024543E-2</v>
      </c>
      <c r="BL19" s="13">
        <v>61</v>
      </c>
      <c r="BM19" s="13">
        <v>90</v>
      </c>
      <c r="BN19" s="13">
        <f t="shared" si="32"/>
        <v>151</v>
      </c>
      <c r="BO19" s="2">
        <f t="shared" si="15"/>
        <v>6.7470956210902586E-2</v>
      </c>
      <c r="BP19" s="13">
        <f t="shared" si="33"/>
        <v>2816</v>
      </c>
      <c r="BQ19" s="2">
        <f t="shared" si="16"/>
        <v>7.5664346938227156E-2</v>
      </c>
    </row>
    <row r="20" spans="1:69" x14ac:dyDescent="0.25">
      <c r="A20" s="4">
        <v>12</v>
      </c>
      <c r="B20" s="5">
        <v>2012</v>
      </c>
      <c r="C20" s="1" t="s">
        <v>64</v>
      </c>
      <c r="D20" s="13">
        <v>112</v>
      </c>
      <c r="E20" s="13">
        <v>98</v>
      </c>
      <c r="F20" s="13">
        <f t="shared" si="17"/>
        <v>210</v>
      </c>
      <c r="G20" s="2">
        <f t="shared" si="0"/>
        <v>0.11904761904761904</v>
      </c>
      <c r="H20" s="13">
        <v>152</v>
      </c>
      <c r="I20" s="13">
        <v>146</v>
      </c>
      <c r="J20" s="13">
        <f t="shared" si="18"/>
        <v>298</v>
      </c>
      <c r="K20" s="2">
        <f t="shared" si="1"/>
        <v>0.12303881090008258</v>
      </c>
      <c r="L20" s="13">
        <v>158</v>
      </c>
      <c r="M20" s="13">
        <v>150</v>
      </c>
      <c r="N20" s="13">
        <f t="shared" si="19"/>
        <v>308</v>
      </c>
      <c r="O20" s="2">
        <f t="shared" si="2"/>
        <v>0.12241653418124006</v>
      </c>
      <c r="P20" s="13">
        <v>156</v>
      </c>
      <c r="Q20" s="13">
        <v>132</v>
      </c>
      <c r="R20" s="13">
        <f t="shared" si="20"/>
        <v>288</v>
      </c>
      <c r="S20" s="2">
        <f t="shared" si="3"/>
        <v>0.1075429424943988</v>
      </c>
      <c r="T20" s="13">
        <v>166</v>
      </c>
      <c r="U20" s="13">
        <v>128</v>
      </c>
      <c r="V20" s="13">
        <f t="shared" si="21"/>
        <v>294</v>
      </c>
      <c r="W20" s="2">
        <f t="shared" si="4"/>
        <v>0.11395348837209303</v>
      </c>
      <c r="X20" s="13">
        <v>147</v>
      </c>
      <c r="Y20" s="13">
        <v>146</v>
      </c>
      <c r="Z20" s="13">
        <f t="shared" si="22"/>
        <v>293</v>
      </c>
      <c r="AA20" s="2">
        <f t="shared" si="5"/>
        <v>0.10924683072334079</v>
      </c>
      <c r="AB20" s="13">
        <v>186</v>
      </c>
      <c r="AC20" s="13">
        <v>156</v>
      </c>
      <c r="AD20" s="13">
        <f t="shared" si="23"/>
        <v>342</v>
      </c>
      <c r="AE20" s="2">
        <f t="shared" si="6"/>
        <v>0.12969283276450511</v>
      </c>
      <c r="AF20" s="13">
        <v>147</v>
      </c>
      <c r="AG20" s="13">
        <v>125</v>
      </c>
      <c r="AH20" s="13">
        <f t="shared" si="24"/>
        <v>272</v>
      </c>
      <c r="AI20" s="2">
        <f t="shared" si="7"/>
        <v>0.11481637821865766</v>
      </c>
      <c r="AJ20" s="13">
        <v>157</v>
      </c>
      <c r="AK20" s="13">
        <v>142</v>
      </c>
      <c r="AL20" s="13">
        <f t="shared" si="25"/>
        <v>299</v>
      </c>
      <c r="AM20" s="2">
        <f t="shared" si="8"/>
        <v>0.11131794489947879</v>
      </c>
      <c r="AN20" s="13">
        <v>135</v>
      </c>
      <c r="AO20" s="13">
        <v>149</v>
      </c>
      <c r="AP20" s="13">
        <f t="shared" si="26"/>
        <v>284</v>
      </c>
      <c r="AQ20" s="2">
        <f t="shared" si="9"/>
        <v>0.1096948628814214</v>
      </c>
      <c r="AR20" s="13">
        <v>133</v>
      </c>
      <c r="AS20" s="13">
        <v>147</v>
      </c>
      <c r="AT20" s="13">
        <f t="shared" si="27"/>
        <v>280</v>
      </c>
      <c r="AU20" s="2">
        <f t="shared" si="10"/>
        <v>0.11749895090222409</v>
      </c>
      <c r="AV20" s="13">
        <v>129</v>
      </c>
      <c r="AW20" s="13">
        <v>125</v>
      </c>
      <c r="AX20" s="13">
        <f t="shared" si="28"/>
        <v>254</v>
      </c>
      <c r="AY20" s="2">
        <f t="shared" si="11"/>
        <v>0.10337810337810338</v>
      </c>
      <c r="AZ20" s="13">
        <v>133</v>
      </c>
      <c r="BA20" s="13">
        <v>111</v>
      </c>
      <c r="BB20" s="13">
        <f t="shared" si="29"/>
        <v>244</v>
      </c>
      <c r="BC20" s="2">
        <f t="shared" si="12"/>
        <v>0.11428571428571428</v>
      </c>
      <c r="BD20" s="13">
        <v>86</v>
      </c>
      <c r="BE20" s="13">
        <v>119</v>
      </c>
      <c r="BF20" s="13">
        <f t="shared" si="30"/>
        <v>205</v>
      </c>
      <c r="BG20" s="2">
        <f t="shared" si="13"/>
        <v>0.11536297129994373</v>
      </c>
      <c r="BH20" s="13">
        <v>74</v>
      </c>
      <c r="BI20" s="13">
        <v>91</v>
      </c>
      <c r="BJ20" s="13">
        <f t="shared" si="31"/>
        <v>165</v>
      </c>
      <c r="BK20" s="2">
        <f t="shared" si="14"/>
        <v>0.12653374233128833</v>
      </c>
      <c r="BL20" s="13">
        <v>134</v>
      </c>
      <c r="BM20" s="13">
        <v>146</v>
      </c>
      <c r="BN20" s="13">
        <f t="shared" si="32"/>
        <v>280</v>
      </c>
      <c r="BO20" s="2">
        <f t="shared" si="15"/>
        <v>0.12511170688114387</v>
      </c>
      <c r="BP20" s="13">
        <f t="shared" si="33"/>
        <v>4316</v>
      </c>
      <c r="BQ20" s="2">
        <f t="shared" si="16"/>
        <v>0.11596850901469759</v>
      </c>
    </row>
    <row r="21" spans="1:69" x14ac:dyDescent="0.25">
      <c r="A21" s="17" t="s">
        <v>211</v>
      </c>
      <c r="B21" s="17"/>
      <c r="C21" s="17"/>
      <c r="D21" s="14">
        <f>SUM(D9:D20)</f>
        <v>933</v>
      </c>
      <c r="E21" s="14">
        <f>SUM(E9:E20)</f>
        <v>831</v>
      </c>
      <c r="F21" s="14">
        <f>SUM(F9:F20)</f>
        <v>1764</v>
      </c>
      <c r="G21" s="12">
        <f>'KAB SUKOHARJO'!G10</f>
        <v>3.8277096669198221E-2</v>
      </c>
      <c r="H21" s="14">
        <f>SUM(H9:H20)</f>
        <v>1229</v>
      </c>
      <c r="I21" s="14">
        <f>SUM(I9:I20)</f>
        <v>1193</v>
      </c>
      <c r="J21" s="14">
        <f>SUM(J9:J20)</f>
        <v>2422</v>
      </c>
      <c r="K21" s="12">
        <f>'KAB SUKOHARJO'!K10</f>
        <v>3.664311542127479E-2</v>
      </c>
      <c r="L21" s="14">
        <f>SUM(L9:L20)</f>
        <v>1295</v>
      </c>
      <c r="M21" s="14">
        <f>SUM(M9:M20)</f>
        <v>1221</v>
      </c>
      <c r="N21" s="14">
        <f>SUM(N9:N20)</f>
        <v>2516</v>
      </c>
      <c r="O21" s="12">
        <f>'KAB SUKOHARJO'!O10</f>
        <v>3.6070650303933936E-2</v>
      </c>
      <c r="P21" s="14">
        <f>SUM(P9:P20)</f>
        <v>1426</v>
      </c>
      <c r="Q21" s="14">
        <f>SUM(Q9:Q20)</f>
        <v>1252</v>
      </c>
      <c r="R21" s="14">
        <f>SUM(R9:R20)</f>
        <v>2678</v>
      </c>
      <c r="S21" s="12">
        <f>'KAB SUKOHARJO'!S10</f>
        <v>3.7291817523533673E-2</v>
      </c>
      <c r="T21" s="14">
        <f>SUM(T9:T20)</f>
        <v>1360</v>
      </c>
      <c r="U21" s="14">
        <f>SUM(U9:U20)</f>
        <v>1220</v>
      </c>
      <c r="V21" s="14">
        <f>SUM(V9:V20)</f>
        <v>2580</v>
      </c>
      <c r="W21" s="12">
        <f>'KAB SUKOHARJO'!W10</f>
        <v>3.7788909394498638E-2</v>
      </c>
      <c r="X21" s="14">
        <f>SUM(X9:X20)</f>
        <v>1358</v>
      </c>
      <c r="Y21" s="14">
        <f>SUM(Y9:Y20)</f>
        <v>1324</v>
      </c>
      <c r="Z21" s="14">
        <f>SUM(Z9:Z20)</f>
        <v>2682</v>
      </c>
      <c r="AA21" s="12">
        <f>'KAB SUKOHARJO'!AA10</f>
        <v>4.0111270638908833E-2</v>
      </c>
      <c r="AB21" s="14">
        <f>SUM(AB9:AB20)</f>
        <v>1394</v>
      </c>
      <c r="AC21" s="14">
        <f>SUM(AC9:AC20)</f>
        <v>1243</v>
      </c>
      <c r="AD21" s="14">
        <f>SUM(AD9:AD20)</f>
        <v>2637</v>
      </c>
      <c r="AE21" s="12">
        <f>'KAB SUKOHARJO'!AE10</f>
        <v>4.0752302651913208E-2</v>
      </c>
      <c r="AF21" s="14">
        <f>SUM(AF9:AF20)</f>
        <v>1262</v>
      </c>
      <c r="AG21" s="14">
        <f>SUM(AG9:AG20)</f>
        <v>1107</v>
      </c>
      <c r="AH21" s="14">
        <f>SUM(AH9:AH20)</f>
        <v>2369</v>
      </c>
      <c r="AI21" s="12">
        <f>'KAB SUKOHARJO'!AI10</f>
        <v>3.9136324588647325E-2</v>
      </c>
      <c r="AJ21" s="14">
        <f>SUM(AJ9:AJ20)</f>
        <v>1370</v>
      </c>
      <c r="AK21" s="14">
        <f>SUM(AK9:AK20)</f>
        <v>1316</v>
      </c>
      <c r="AL21" s="14">
        <f>SUM(AL9:AL20)</f>
        <v>2686</v>
      </c>
      <c r="AM21" s="12">
        <f>'KAB SUKOHARJO'!AM10</f>
        <v>3.7931424052420497E-2</v>
      </c>
      <c r="AN21" s="14">
        <f>SUM(AN9:AN20)</f>
        <v>1322</v>
      </c>
      <c r="AO21" s="14">
        <f>SUM(AO9:AO20)</f>
        <v>1267</v>
      </c>
      <c r="AP21" s="14">
        <f>SUM(AP9:AP20)</f>
        <v>2589</v>
      </c>
      <c r="AQ21" s="12">
        <f>'KAB SUKOHARJO'!AQ10</f>
        <v>3.6890852094613853E-2</v>
      </c>
      <c r="AR21" s="14">
        <f>SUM(AR9:AR20)</f>
        <v>1190</v>
      </c>
      <c r="AS21" s="14">
        <f>SUM(AS9:AS20)</f>
        <v>1193</v>
      </c>
      <c r="AT21" s="14">
        <f>SUM(AT9:AT20)</f>
        <v>2383</v>
      </c>
      <c r="AU21" s="12">
        <f>'KAB SUKOHARJO'!AU10</f>
        <v>3.8454090689043083E-2</v>
      </c>
      <c r="AV21" s="14">
        <f>SUM(AV9:AV20)</f>
        <v>1187</v>
      </c>
      <c r="AW21" s="14">
        <f>SUM(AW9:AW20)</f>
        <v>1270</v>
      </c>
      <c r="AX21" s="14">
        <f>SUM(AX9:AX20)</f>
        <v>2457</v>
      </c>
      <c r="AY21" s="12">
        <f>'KAB SUKOHARJO'!AY10</f>
        <v>4.2779538252602986E-2</v>
      </c>
      <c r="AZ21" s="14">
        <f>SUM(AZ9:AZ20)</f>
        <v>1072</v>
      </c>
      <c r="BA21" s="14">
        <f>SUM(BA9:BA20)</f>
        <v>1063</v>
      </c>
      <c r="BB21" s="14">
        <f>SUM(BB9:BB20)</f>
        <v>2135</v>
      </c>
      <c r="BC21" s="12">
        <f>'KAB SUKOHARJO'!BC10</f>
        <v>4.3836235216819973E-2</v>
      </c>
      <c r="BD21" s="14">
        <f>SUM(BD9:BD20)</f>
        <v>863</v>
      </c>
      <c r="BE21" s="14">
        <f>SUM(BE9:BE20)</f>
        <v>914</v>
      </c>
      <c r="BF21" s="14">
        <f>SUM(BF9:BF20)</f>
        <v>1777</v>
      </c>
      <c r="BG21" s="12">
        <f>'KAB SUKOHARJO'!BG10</f>
        <v>4.5966010502082308E-2</v>
      </c>
      <c r="BH21" s="14">
        <f>SUM(BH9:BH20)</f>
        <v>597</v>
      </c>
      <c r="BI21" s="14">
        <f>SUM(BI9:BI20)</f>
        <v>707</v>
      </c>
      <c r="BJ21" s="14">
        <f>SUM(BJ9:BJ20)</f>
        <v>1304</v>
      </c>
      <c r="BK21" s="12">
        <f>'KAB SUKOHARJO'!BK10</f>
        <v>5.307501322805161E-2</v>
      </c>
      <c r="BL21" s="14">
        <f>SUM(BL9:BL20)</f>
        <v>980</v>
      </c>
      <c r="BM21" s="14">
        <f>SUM(BM9:BM20)</f>
        <v>1258</v>
      </c>
      <c r="BN21" s="14">
        <f>SUM(BN9:BN20)</f>
        <v>2238</v>
      </c>
      <c r="BO21" s="12">
        <f>'KAB SUKOHARJO'!BO10</f>
        <v>7.2342901474010859E-2</v>
      </c>
      <c r="BP21" s="15">
        <f>SUM(BP9:BP20)</f>
        <v>37217</v>
      </c>
      <c r="BQ21" s="12">
        <f>'KAB SUKOHARJO'!BQ10</f>
        <v>4.0568439962153417E-2</v>
      </c>
    </row>
    <row r="22" spans="1:69" x14ac:dyDescent="0.25"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</sheetData>
  <mergeCells count="23">
    <mergeCell ref="A21:C21"/>
    <mergeCell ref="AJ7:AM7"/>
    <mergeCell ref="AN7:AQ7"/>
    <mergeCell ref="AR7:AU7"/>
    <mergeCell ref="AV7:AY7"/>
    <mergeCell ref="L7:O7"/>
    <mergeCell ref="P7:S7"/>
    <mergeCell ref="T7:W7"/>
    <mergeCell ref="X7:AA7"/>
    <mergeCell ref="AB7:AE7"/>
    <mergeCell ref="AF7:AI7"/>
    <mergeCell ref="H7:K7"/>
    <mergeCell ref="A1:M2"/>
    <mergeCell ref="BH7:BK7"/>
    <mergeCell ref="BL7:BO7"/>
    <mergeCell ref="BP7:BQ7"/>
    <mergeCell ref="AZ7:BC7"/>
    <mergeCell ref="BD7:BG7"/>
    <mergeCell ref="A5:D5"/>
    <mergeCell ref="A6:D6"/>
    <mergeCell ref="A7:A8"/>
    <mergeCell ref="B7:C7"/>
    <mergeCell ref="D7:G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6947A-C7DE-4FEB-8D46-6F0B0165F127}">
  <dimension ref="A1:BQ22"/>
  <sheetViews>
    <sheetView workbookViewId="0">
      <selection sqref="A1:M2"/>
    </sheetView>
  </sheetViews>
  <sheetFormatPr defaultRowHeight="15" x14ac:dyDescent="0.25"/>
  <cols>
    <col min="1" max="1" width="4.28515625" style="6" customWidth="1"/>
    <col min="3" max="3" width="17.140625" customWidth="1"/>
    <col min="4" max="4" width="10.140625" bestFit="1" customWidth="1"/>
    <col min="5" max="5" width="12.85546875" customWidth="1"/>
    <col min="6" max="6" width="10.140625" bestFit="1" customWidth="1"/>
    <col min="8" max="8" width="10.140625" bestFit="1" customWidth="1"/>
    <col min="9" max="9" width="12.85546875" customWidth="1"/>
    <col min="10" max="10" width="10.140625" bestFit="1" customWidth="1"/>
    <col min="12" max="12" width="10.140625" bestFit="1" customWidth="1"/>
    <col min="13" max="13" width="12.85546875" customWidth="1"/>
    <col min="14" max="14" width="10.140625" bestFit="1" customWidth="1"/>
    <col min="16" max="16" width="10.140625" bestFit="1" customWidth="1"/>
    <col min="17" max="17" width="12.85546875" customWidth="1"/>
    <col min="18" max="18" width="10.140625" bestFit="1" customWidth="1"/>
    <col min="20" max="20" width="10.140625" bestFit="1" customWidth="1"/>
    <col min="21" max="21" width="12.85546875" customWidth="1"/>
    <col min="22" max="22" width="10.140625" bestFit="1" customWidth="1"/>
    <col min="24" max="24" width="10.140625" bestFit="1" customWidth="1"/>
    <col min="25" max="25" width="12.85546875" customWidth="1"/>
    <col min="26" max="26" width="10.140625" bestFit="1" customWidth="1"/>
    <col min="28" max="28" width="10.140625" bestFit="1" customWidth="1"/>
    <col min="29" max="29" width="12.85546875" customWidth="1"/>
    <col min="30" max="30" width="10.140625" bestFit="1" customWidth="1"/>
    <col min="32" max="32" width="10.140625" bestFit="1" customWidth="1"/>
    <col min="33" max="33" width="12.85546875" customWidth="1"/>
    <col min="34" max="34" width="10.140625" bestFit="1" customWidth="1"/>
    <col min="36" max="36" width="10.140625" bestFit="1" customWidth="1"/>
    <col min="37" max="37" width="12.85546875" customWidth="1"/>
    <col min="38" max="38" width="10.140625" bestFit="1" customWidth="1"/>
    <col min="40" max="40" width="10.140625" bestFit="1" customWidth="1"/>
    <col min="41" max="41" width="12.85546875" customWidth="1"/>
    <col min="42" max="42" width="10.140625" bestFit="1" customWidth="1"/>
    <col min="44" max="44" width="10.140625" bestFit="1" customWidth="1"/>
    <col min="45" max="45" width="12.85546875" customWidth="1"/>
    <col min="46" max="46" width="10.140625" bestFit="1" customWidth="1"/>
    <col min="48" max="48" width="10.140625" bestFit="1" customWidth="1"/>
    <col min="49" max="49" width="12.85546875" customWidth="1"/>
    <col min="50" max="50" width="10.140625" bestFit="1" customWidth="1"/>
    <col min="52" max="52" width="10.140625" bestFit="1" customWidth="1"/>
    <col min="53" max="53" width="12.85546875" customWidth="1"/>
    <col min="54" max="54" width="10.140625" bestFit="1" customWidth="1"/>
    <col min="56" max="56" width="10.140625" bestFit="1" customWidth="1"/>
    <col min="57" max="57" width="12.85546875" customWidth="1"/>
    <col min="58" max="58" width="10.140625" bestFit="1" customWidth="1"/>
    <col min="60" max="60" width="10.140625" bestFit="1" customWidth="1"/>
    <col min="61" max="61" width="12.85546875" customWidth="1"/>
    <col min="62" max="62" width="10.140625" bestFit="1" customWidth="1"/>
    <col min="64" max="64" width="10.140625" bestFit="1" customWidth="1"/>
    <col min="65" max="65" width="12.85546875" customWidth="1"/>
    <col min="66" max="66" width="10.140625" bestFit="1" customWidth="1"/>
    <col min="68" max="68" width="11.140625" bestFit="1" customWidth="1"/>
  </cols>
  <sheetData>
    <row r="1" spans="1:69" ht="14.45" customHeight="1" x14ac:dyDescent="0.25">
      <c r="A1" s="20" t="s">
        <v>209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69" ht="14.4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6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69" x14ac:dyDescent="0.25">
      <c r="A5" s="19" t="s">
        <v>70</v>
      </c>
      <c r="B5" s="19"/>
      <c r="C5" s="19"/>
      <c r="D5" s="19"/>
    </row>
    <row r="6" spans="1:69" x14ac:dyDescent="0.25">
      <c r="A6" s="21" t="s">
        <v>72</v>
      </c>
      <c r="B6" s="21"/>
      <c r="C6" s="21"/>
      <c r="D6" s="21"/>
    </row>
    <row r="7" spans="1:69" s="7" customFormat="1" x14ac:dyDescent="0.25">
      <c r="A7" s="18" t="s">
        <v>67</v>
      </c>
      <c r="B7" s="17" t="s">
        <v>68</v>
      </c>
      <c r="C7" s="17"/>
      <c r="D7" s="17" t="s">
        <v>35</v>
      </c>
      <c r="E7" s="17"/>
      <c r="F7" s="17"/>
      <c r="G7" s="17"/>
      <c r="H7" s="17" t="s">
        <v>38</v>
      </c>
      <c r="I7" s="17"/>
      <c r="J7" s="17"/>
      <c r="K7" s="17"/>
      <c r="L7" s="17" t="s">
        <v>39</v>
      </c>
      <c r="M7" s="17"/>
      <c r="N7" s="17"/>
      <c r="O7" s="17"/>
      <c r="P7" s="17" t="s">
        <v>40</v>
      </c>
      <c r="Q7" s="17"/>
      <c r="R7" s="17"/>
      <c r="S7" s="17"/>
      <c r="T7" s="17" t="s">
        <v>41</v>
      </c>
      <c r="U7" s="17"/>
      <c r="V7" s="17"/>
      <c r="W7" s="17"/>
      <c r="X7" s="17" t="s">
        <v>42</v>
      </c>
      <c r="Y7" s="17"/>
      <c r="Z7" s="17"/>
      <c r="AA7" s="17"/>
      <c r="AB7" s="17" t="s">
        <v>43</v>
      </c>
      <c r="AC7" s="17"/>
      <c r="AD7" s="17"/>
      <c r="AE7" s="17"/>
      <c r="AF7" s="17" t="s">
        <v>44</v>
      </c>
      <c r="AG7" s="17"/>
      <c r="AH7" s="17"/>
      <c r="AI7" s="17"/>
      <c r="AJ7" s="17" t="s">
        <v>45</v>
      </c>
      <c r="AK7" s="17"/>
      <c r="AL7" s="17"/>
      <c r="AM7" s="17"/>
      <c r="AN7" s="17" t="s">
        <v>46</v>
      </c>
      <c r="AO7" s="17"/>
      <c r="AP7" s="17"/>
      <c r="AQ7" s="17"/>
      <c r="AR7" s="17" t="s">
        <v>47</v>
      </c>
      <c r="AS7" s="17"/>
      <c r="AT7" s="17"/>
      <c r="AU7" s="17"/>
      <c r="AV7" s="17" t="s">
        <v>48</v>
      </c>
      <c r="AW7" s="17"/>
      <c r="AX7" s="17"/>
      <c r="AY7" s="17"/>
      <c r="AZ7" s="17" t="s">
        <v>49</v>
      </c>
      <c r="BA7" s="17"/>
      <c r="BB7" s="17"/>
      <c r="BC7" s="17"/>
      <c r="BD7" s="17" t="s">
        <v>50</v>
      </c>
      <c r="BE7" s="17"/>
      <c r="BF7" s="17"/>
      <c r="BG7" s="17"/>
      <c r="BH7" s="17" t="s">
        <v>51</v>
      </c>
      <c r="BI7" s="17"/>
      <c r="BJ7" s="17"/>
      <c r="BK7" s="17"/>
      <c r="BL7" s="17" t="s">
        <v>52</v>
      </c>
      <c r="BM7" s="17"/>
      <c r="BN7" s="17"/>
      <c r="BO7" s="17"/>
      <c r="BP7" s="17" t="s">
        <v>36</v>
      </c>
      <c r="BQ7" s="17"/>
    </row>
    <row r="8" spans="1:69" s="7" customFormat="1" x14ac:dyDescent="0.25">
      <c r="A8" s="18"/>
      <c r="B8" s="11" t="s">
        <v>65</v>
      </c>
      <c r="C8" s="11" t="s">
        <v>66</v>
      </c>
      <c r="D8" s="11" t="s">
        <v>212</v>
      </c>
      <c r="E8" s="11" t="s">
        <v>213</v>
      </c>
      <c r="F8" s="11" t="s">
        <v>36</v>
      </c>
      <c r="G8" s="11" t="s">
        <v>37</v>
      </c>
      <c r="H8" s="11" t="s">
        <v>212</v>
      </c>
      <c r="I8" s="11" t="s">
        <v>213</v>
      </c>
      <c r="J8" s="11" t="s">
        <v>36</v>
      </c>
      <c r="K8" s="11" t="s">
        <v>37</v>
      </c>
      <c r="L8" s="11" t="s">
        <v>212</v>
      </c>
      <c r="M8" s="11" t="s">
        <v>213</v>
      </c>
      <c r="N8" s="11" t="s">
        <v>36</v>
      </c>
      <c r="O8" s="11" t="s">
        <v>37</v>
      </c>
      <c r="P8" s="11" t="s">
        <v>212</v>
      </c>
      <c r="Q8" s="11" t="s">
        <v>213</v>
      </c>
      <c r="R8" s="11" t="s">
        <v>36</v>
      </c>
      <c r="S8" s="11" t="s">
        <v>37</v>
      </c>
      <c r="T8" s="11" t="s">
        <v>212</v>
      </c>
      <c r="U8" s="11" t="s">
        <v>213</v>
      </c>
      <c r="V8" s="11" t="s">
        <v>36</v>
      </c>
      <c r="W8" s="11" t="s">
        <v>37</v>
      </c>
      <c r="X8" s="11" t="s">
        <v>212</v>
      </c>
      <c r="Y8" s="11" t="s">
        <v>213</v>
      </c>
      <c r="Z8" s="11" t="s">
        <v>36</v>
      </c>
      <c r="AA8" s="11" t="s">
        <v>37</v>
      </c>
      <c r="AB8" s="11" t="s">
        <v>212</v>
      </c>
      <c r="AC8" s="11" t="s">
        <v>213</v>
      </c>
      <c r="AD8" s="11" t="s">
        <v>36</v>
      </c>
      <c r="AE8" s="11" t="s">
        <v>37</v>
      </c>
      <c r="AF8" s="11" t="s">
        <v>212</v>
      </c>
      <c r="AG8" s="11" t="s">
        <v>213</v>
      </c>
      <c r="AH8" s="11" t="s">
        <v>36</v>
      </c>
      <c r="AI8" s="11" t="s">
        <v>37</v>
      </c>
      <c r="AJ8" s="11" t="s">
        <v>212</v>
      </c>
      <c r="AK8" s="11" t="s">
        <v>213</v>
      </c>
      <c r="AL8" s="11" t="s">
        <v>36</v>
      </c>
      <c r="AM8" s="11" t="s">
        <v>37</v>
      </c>
      <c r="AN8" s="11" t="s">
        <v>212</v>
      </c>
      <c r="AO8" s="11" t="s">
        <v>213</v>
      </c>
      <c r="AP8" s="11" t="s">
        <v>36</v>
      </c>
      <c r="AQ8" s="11" t="s">
        <v>37</v>
      </c>
      <c r="AR8" s="11" t="s">
        <v>212</v>
      </c>
      <c r="AS8" s="11" t="s">
        <v>213</v>
      </c>
      <c r="AT8" s="11" t="s">
        <v>36</v>
      </c>
      <c r="AU8" s="11" t="s">
        <v>37</v>
      </c>
      <c r="AV8" s="11" t="s">
        <v>212</v>
      </c>
      <c r="AW8" s="11" t="s">
        <v>213</v>
      </c>
      <c r="AX8" s="11" t="s">
        <v>36</v>
      </c>
      <c r="AY8" s="11" t="s">
        <v>37</v>
      </c>
      <c r="AZ8" s="11" t="s">
        <v>212</v>
      </c>
      <c r="BA8" s="11" t="s">
        <v>213</v>
      </c>
      <c r="BB8" s="11" t="s">
        <v>36</v>
      </c>
      <c r="BC8" s="11" t="s">
        <v>37</v>
      </c>
      <c r="BD8" s="11" t="s">
        <v>212</v>
      </c>
      <c r="BE8" s="11" t="s">
        <v>213</v>
      </c>
      <c r="BF8" s="11" t="s">
        <v>36</v>
      </c>
      <c r="BG8" s="11" t="s">
        <v>37</v>
      </c>
      <c r="BH8" s="11" t="s">
        <v>212</v>
      </c>
      <c r="BI8" s="11" t="s">
        <v>213</v>
      </c>
      <c r="BJ8" s="11" t="s">
        <v>36</v>
      </c>
      <c r="BK8" s="11" t="s">
        <v>37</v>
      </c>
      <c r="BL8" s="11" t="s">
        <v>212</v>
      </c>
      <c r="BM8" s="11" t="s">
        <v>213</v>
      </c>
      <c r="BN8" s="11" t="s">
        <v>36</v>
      </c>
      <c r="BO8" s="11" t="s">
        <v>37</v>
      </c>
      <c r="BP8" s="11" t="s">
        <v>210</v>
      </c>
      <c r="BQ8" s="11" t="s">
        <v>37</v>
      </c>
    </row>
    <row r="9" spans="1:69" x14ac:dyDescent="0.25">
      <c r="A9" s="4">
        <v>1</v>
      </c>
      <c r="B9" s="5">
        <v>2001</v>
      </c>
      <c r="C9" s="1" t="s">
        <v>73</v>
      </c>
      <c r="D9" s="13">
        <v>85</v>
      </c>
      <c r="E9" s="13">
        <v>92</v>
      </c>
      <c r="F9" s="13">
        <f>SUM(D9:E9)</f>
        <v>177</v>
      </c>
      <c r="G9" s="2">
        <f t="shared" ref="G9:G20" si="0">F9/$F$21</f>
        <v>6.0678779568049367E-2</v>
      </c>
      <c r="H9" s="13">
        <v>113</v>
      </c>
      <c r="I9" s="13">
        <v>102</v>
      </c>
      <c r="J9" s="13">
        <f>SUM(H9:I9)</f>
        <v>215</v>
      </c>
      <c r="K9" s="2">
        <f t="shared" ref="K9:K20" si="1">J9/$J$21</f>
        <v>5.3817271589486862E-2</v>
      </c>
      <c r="L9" s="13">
        <v>109</v>
      </c>
      <c r="M9" s="13">
        <v>120</v>
      </c>
      <c r="N9" s="13">
        <f>SUM(L9:M9)</f>
        <v>229</v>
      </c>
      <c r="O9" s="2">
        <f t="shared" ref="O9:O20" si="2">N9/$N$21</f>
        <v>5.5474806201550389E-2</v>
      </c>
      <c r="P9" s="13">
        <v>131</v>
      </c>
      <c r="Q9" s="13">
        <v>104</v>
      </c>
      <c r="R9" s="13">
        <f>SUM(P9:Q9)</f>
        <v>235</v>
      </c>
      <c r="S9" s="2">
        <f t="shared" ref="S9:S20" si="3">R9/$R$21</f>
        <v>5.6558363417569195E-2</v>
      </c>
      <c r="T9" s="13">
        <v>120</v>
      </c>
      <c r="U9" s="13">
        <v>113</v>
      </c>
      <c r="V9" s="13">
        <f>SUM(T9:U9)</f>
        <v>233</v>
      </c>
      <c r="W9" s="2">
        <f t="shared" ref="W9:W20" si="4">V9/$V$21</f>
        <v>5.7121843589114978E-2</v>
      </c>
      <c r="X9" s="13">
        <v>131</v>
      </c>
      <c r="Y9" s="13">
        <v>137</v>
      </c>
      <c r="Z9" s="13">
        <f>SUM(X9:Y9)</f>
        <v>268</v>
      </c>
      <c r="AA9" s="2">
        <f t="shared" ref="AA9:AA20" si="5">Z9/$Z$21</f>
        <v>6.3718497384688544E-2</v>
      </c>
      <c r="AB9" s="13">
        <v>133</v>
      </c>
      <c r="AC9" s="13">
        <v>118</v>
      </c>
      <c r="AD9" s="13">
        <f>SUM(AB9:AC9)</f>
        <v>251</v>
      </c>
      <c r="AE9" s="2">
        <f t="shared" ref="AE9:AE20" si="6">AD9/$AD$21</f>
        <v>6.2082611921840218E-2</v>
      </c>
      <c r="AF9" s="13">
        <v>115</v>
      </c>
      <c r="AG9" s="13">
        <v>100</v>
      </c>
      <c r="AH9" s="13">
        <f>SUM(AF9:AG9)</f>
        <v>215</v>
      </c>
      <c r="AI9" s="2">
        <f t="shared" ref="AI9:AI20" si="7">AH9/$AH$21</f>
        <v>5.7671673819742489E-2</v>
      </c>
      <c r="AJ9" s="13">
        <v>135</v>
      </c>
      <c r="AK9" s="13">
        <v>107</v>
      </c>
      <c r="AL9" s="13">
        <f>SUM(AJ9:AK9)</f>
        <v>242</v>
      </c>
      <c r="AM9" s="2">
        <f t="shared" ref="AM9:AM20" si="8">AL9/$AL$21</f>
        <v>5.6331471135940413E-2</v>
      </c>
      <c r="AN9" s="13">
        <v>128</v>
      </c>
      <c r="AO9" s="13">
        <v>111</v>
      </c>
      <c r="AP9" s="13">
        <f>SUM(AN9:AO9)</f>
        <v>239</v>
      </c>
      <c r="AQ9" s="2">
        <f t="shared" ref="AQ9:AQ20" si="9">AP9/$AP$21</f>
        <v>5.8635917566241411E-2</v>
      </c>
      <c r="AR9" s="13">
        <v>100</v>
      </c>
      <c r="AS9" s="13">
        <v>120</v>
      </c>
      <c r="AT9" s="13">
        <f>SUM(AR9:AS9)</f>
        <v>220</v>
      </c>
      <c r="AU9" s="2">
        <f t="shared" ref="AU9:AU20" si="10">AT9/$AT$21</f>
        <v>5.8510638297872342E-2</v>
      </c>
      <c r="AV9" s="13">
        <v>129</v>
      </c>
      <c r="AW9" s="13">
        <v>109</v>
      </c>
      <c r="AX9" s="13">
        <f>SUM(AV9:AW9)</f>
        <v>238</v>
      </c>
      <c r="AY9" s="2">
        <f t="shared" ref="AY9:AY20" si="11">AX9/$AX$21</f>
        <v>6.757524134014764E-2</v>
      </c>
      <c r="AZ9" s="13">
        <v>103</v>
      </c>
      <c r="BA9" s="13">
        <v>118</v>
      </c>
      <c r="BB9" s="13">
        <f>SUM(AZ9:BA9)</f>
        <v>221</v>
      </c>
      <c r="BC9" s="2">
        <f t="shared" ref="BC9:BC20" si="12">BB9/$BB$21</f>
        <v>7.0720000000000005E-2</v>
      </c>
      <c r="BD9" s="13">
        <v>76</v>
      </c>
      <c r="BE9" s="13">
        <v>87</v>
      </c>
      <c r="BF9" s="13">
        <f>SUM(BD9:BE9)</f>
        <v>163</v>
      </c>
      <c r="BG9" s="2">
        <f t="shared" ref="BG9:BG20" si="13">BF9/$BF$21</f>
        <v>6.2523973916378983E-2</v>
      </c>
      <c r="BH9" s="13">
        <v>92</v>
      </c>
      <c r="BI9" s="13">
        <v>59</v>
      </c>
      <c r="BJ9" s="13">
        <f>SUM(BH9:BI9)</f>
        <v>151</v>
      </c>
      <c r="BK9" s="2">
        <f t="shared" ref="BK9:BK20" si="14">BJ9/$BJ$21</f>
        <v>8.3702882483370294E-2</v>
      </c>
      <c r="BL9" s="13">
        <v>87</v>
      </c>
      <c r="BM9" s="13">
        <v>124</v>
      </c>
      <c r="BN9" s="13">
        <f>SUM(BL9:BM9)</f>
        <v>211</v>
      </c>
      <c r="BO9" s="2">
        <f t="shared" ref="BO9:BO20" si="15">BN9/$BN$21</f>
        <v>8.2550860719874802E-2</v>
      </c>
      <c r="BP9" s="13">
        <f>BN9+BJ9+BF9+BB9+AX9+AT9+AP9+AL9+AH9+AD9+Z9+V9+R9+N9+J9+F9</f>
        <v>3508</v>
      </c>
      <c r="BQ9" s="2">
        <f t="shared" ref="BQ9:BQ20" si="16">BP9/$BP$21</f>
        <v>6.1547098970121235E-2</v>
      </c>
    </row>
    <row r="10" spans="1:69" x14ac:dyDescent="0.25">
      <c r="A10" s="4">
        <v>2</v>
      </c>
      <c r="B10" s="5">
        <v>2002</v>
      </c>
      <c r="C10" s="1" t="s">
        <v>74</v>
      </c>
      <c r="D10" s="13">
        <v>198</v>
      </c>
      <c r="E10" s="13">
        <v>149</v>
      </c>
      <c r="F10" s="13">
        <f t="shared" ref="F10:F20" si="17">SUM(D10:E10)</f>
        <v>347</v>
      </c>
      <c r="G10" s="2">
        <f t="shared" si="0"/>
        <v>0.11895783339046966</v>
      </c>
      <c r="H10" s="13">
        <v>265</v>
      </c>
      <c r="I10" s="13">
        <v>208</v>
      </c>
      <c r="J10" s="13">
        <f t="shared" ref="J10:J20" si="18">SUM(H10:I10)</f>
        <v>473</v>
      </c>
      <c r="K10" s="2">
        <f t="shared" si="1"/>
        <v>0.11839799749687109</v>
      </c>
      <c r="L10" s="13">
        <v>244</v>
      </c>
      <c r="M10" s="13">
        <v>213</v>
      </c>
      <c r="N10" s="13">
        <f t="shared" ref="N10:N20" si="19">SUM(L10:M10)</f>
        <v>457</v>
      </c>
      <c r="O10" s="2">
        <f t="shared" si="2"/>
        <v>0.11070736434108527</v>
      </c>
      <c r="P10" s="13">
        <v>215</v>
      </c>
      <c r="Q10" s="13">
        <v>194</v>
      </c>
      <c r="R10" s="13">
        <f t="shared" ref="R10:R20" si="20">SUM(P10:Q10)</f>
        <v>409</v>
      </c>
      <c r="S10" s="2">
        <f t="shared" si="3"/>
        <v>9.8435619735258731E-2</v>
      </c>
      <c r="T10" s="13">
        <v>193</v>
      </c>
      <c r="U10" s="13">
        <v>212</v>
      </c>
      <c r="V10" s="13">
        <f t="shared" ref="V10:V20" si="21">SUM(T10:U10)</f>
        <v>405</v>
      </c>
      <c r="W10" s="2">
        <f t="shared" si="4"/>
        <v>9.9289041431723457E-2</v>
      </c>
      <c r="X10" s="13">
        <v>244</v>
      </c>
      <c r="Y10" s="13">
        <v>244</v>
      </c>
      <c r="Z10" s="13">
        <f t="shared" ref="Z10:Z20" si="22">SUM(X10:Y10)</f>
        <v>488</v>
      </c>
      <c r="AA10" s="2">
        <f t="shared" si="5"/>
        <v>0.11602472658107466</v>
      </c>
      <c r="AB10" s="13">
        <v>243</v>
      </c>
      <c r="AC10" s="13">
        <v>231</v>
      </c>
      <c r="AD10" s="13">
        <f t="shared" ref="AD10:AD20" si="23">SUM(AB10:AC10)</f>
        <v>474</v>
      </c>
      <c r="AE10" s="2">
        <f t="shared" si="6"/>
        <v>0.11723967350976998</v>
      </c>
      <c r="AF10" s="13">
        <v>219</v>
      </c>
      <c r="AG10" s="13">
        <v>219</v>
      </c>
      <c r="AH10" s="13">
        <f t="shared" ref="AH10:AH20" si="24">SUM(AF10:AG10)</f>
        <v>438</v>
      </c>
      <c r="AI10" s="2">
        <f t="shared" si="7"/>
        <v>0.1174892703862661</v>
      </c>
      <c r="AJ10" s="13">
        <v>260</v>
      </c>
      <c r="AK10" s="13">
        <v>239</v>
      </c>
      <c r="AL10" s="13">
        <f t="shared" ref="AL10:AL20" si="25">SUM(AJ10:AK10)</f>
        <v>499</v>
      </c>
      <c r="AM10" s="2">
        <f t="shared" si="8"/>
        <v>0.11615456238361266</v>
      </c>
      <c r="AN10" s="13">
        <v>214</v>
      </c>
      <c r="AO10" s="13">
        <v>228</v>
      </c>
      <c r="AP10" s="13">
        <f t="shared" ref="AP10:AP20" si="26">SUM(AN10:AO10)</f>
        <v>442</v>
      </c>
      <c r="AQ10" s="2">
        <f t="shared" si="9"/>
        <v>0.1084396467124632</v>
      </c>
      <c r="AR10" s="13">
        <v>228</v>
      </c>
      <c r="AS10" s="13">
        <v>219</v>
      </c>
      <c r="AT10" s="13">
        <f t="shared" ref="AT10:AT20" si="27">SUM(AR10:AS10)</f>
        <v>447</v>
      </c>
      <c r="AU10" s="2">
        <f t="shared" si="10"/>
        <v>0.11888297872340425</v>
      </c>
      <c r="AV10" s="13">
        <v>208</v>
      </c>
      <c r="AW10" s="13">
        <v>180</v>
      </c>
      <c r="AX10" s="13">
        <f t="shared" ref="AX10:AX20" si="28">SUM(AV10:AW10)</f>
        <v>388</v>
      </c>
      <c r="AY10" s="2">
        <f t="shared" si="11"/>
        <v>0.11016467915956843</v>
      </c>
      <c r="AZ10" s="13">
        <v>173</v>
      </c>
      <c r="BA10" s="13">
        <v>201</v>
      </c>
      <c r="BB10" s="13">
        <f t="shared" ref="BB10:BB20" si="29">SUM(AZ10:BA10)</f>
        <v>374</v>
      </c>
      <c r="BC10" s="2">
        <f t="shared" si="12"/>
        <v>0.11967999999999999</v>
      </c>
      <c r="BD10" s="13">
        <v>129</v>
      </c>
      <c r="BE10" s="13">
        <v>134</v>
      </c>
      <c r="BF10" s="13">
        <f t="shared" ref="BF10:BF20" si="30">SUM(BD10:BE10)</f>
        <v>263</v>
      </c>
      <c r="BG10" s="2">
        <f t="shared" si="13"/>
        <v>0.10088224012274645</v>
      </c>
      <c r="BH10" s="13">
        <v>84</v>
      </c>
      <c r="BI10" s="13">
        <v>84</v>
      </c>
      <c r="BJ10" s="13">
        <f t="shared" ref="BJ10:BJ20" si="31">SUM(BH10:BI10)</f>
        <v>168</v>
      </c>
      <c r="BK10" s="2">
        <f t="shared" si="14"/>
        <v>9.3126385809312637E-2</v>
      </c>
      <c r="BL10" s="13">
        <v>130</v>
      </c>
      <c r="BM10" s="13">
        <v>198</v>
      </c>
      <c r="BN10" s="13">
        <f t="shared" ref="BN10:BN20" si="32">SUM(BL10:BM10)</f>
        <v>328</v>
      </c>
      <c r="BO10" s="2">
        <f t="shared" si="15"/>
        <v>0.12832550860719874</v>
      </c>
      <c r="BP10" s="13">
        <f t="shared" ref="BP10:BP20" si="33">BN10+BJ10+BF10+BB10+AX10+AT10+AP10+AL10+AH10+AD10+Z10+V10+R10+N10+J10+F10</f>
        <v>6400</v>
      </c>
      <c r="BQ10" s="2">
        <f t="shared" si="16"/>
        <v>0.11228661157604786</v>
      </c>
    </row>
    <row r="11" spans="1:69" x14ac:dyDescent="0.25">
      <c r="A11" s="4">
        <v>3</v>
      </c>
      <c r="B11" s="5">
        <v>2003</v>
      </c>
      <c r="C11" s="1" t="s">
        <v>75</v>
      </c>
      <c r="D11" s="13">
        <v>122</v>
      </c>
      <c r="E11" s="13">
        <v>106</v>
      </c>
      <c r="F11" s="13">
        <f t="shared" si="17"/>
        <v>228</v>
      </c>
      <c r="G11" s="2">
        <f t="shared" si="0"/>
        <v>7.816249571477546E-2</v>
      </c>
      <c r="H11" s="13">
        <v>174</v>
      </c>
      <c r="I11" s="13">
        <v>140</v>
      </c>
      <c r="J11" s="13">
        <f t="shared" si="18"/>
        <v>314</v>
      </c>
      <c r="K11" s="2">
        <f t="shared" si="1"/>
        <v>7.8598247809762198E-2</v>
      </c>
      <c r="L11" s="13">
        <v>152</v>
      </c>
      <c r="M11" s="13">
        <v>156</v>
      </c>
      <c r="N11" s="13">
        <f t="shared" si="19"/>
        <v>308</v>
      </c>
      <c r="O11" s="2">
        <f t="shared" si="2"/>
        <v>7.4612403100775188E-2</v>
      </c>
      <c r="P11" s="13">
        <v>165</v>
      </c>
      <c r="Q11" s="13">
        <v>146</v>
      </c>
      <c r="R11" s="13">
        <f t="shared" si="20"/>
        <v>311</v>
      </c>
      <c r="S11" s="2">
        <f t="shared" si="3"/>
        <v>7.4849578820697954E-2</v>
      </c>
      <c r="T11" s="13">
        <v>164</v>
      </c>
      <c r="U11" s="13">
        <v>114</v>
      </c>
      <c r="V11" s="13">
        <f t="shared" si="21"/>
        <v>278</v>
      </c>
      <c r="W11" s="2">
        <f t="shared" si="4"/>
        <v>6.8153959303750913E-2</v>
      </c>
      <c r="X11" s="13">
        <v>176</v>
      </c>
      <c r="Y11" s="13">
        <v>156</v>
      </c>
      <c r="Z11" s="13">
        <f t="shared" si="22"/>
        <v>332</v>
      </c>
      <c r="AA11" s="2">
        <f t="shared" si="5"/>
        <v>7.8934854969091778E-2</v>
      </c>
      <c r="AB11" s="13">
        <v>136</v>
      </c>
      <c r="AC11" s="13">
        <v>158</v>
      </c>
      <c r="AD11" s="13">
        <f t="shared" si="23"/>
        <v>294</v>
      </c>
      <c r="AE11" s="2">
        <f t="shared" si="6"/>
        <v>7.2718278506059858E-2</v>
      </c>
      <c r="AF11" s="13">
        <v>171</v>
      </c>
      <c r="AG11" s="13">
        <v>144</v>
      </c>
      <c r="AH11" s="13">
        <f t="shared" si="24"/>
        <v>315</v>
      </c>
      <c r="AI11" s="2">
        <f t="shared" si="7"/>
        <v>8.4495708154506438E-2</v>
      </c>
      <c r="AJ11" s="13">
        <v>156</v>
      </c>
      <c r="AK11" s="13">
        <v>172</v>
      </c>
      <c r="AL11" s="13">
        <f t="shared" si="25"/>
        <v>328</v>
      </c>
      <c r="AM11" s="2">
        <f t="shared" si="8"/>
        <v>7.6350093109869649E-2</v>
      </c>
      <c r="AN11" s="13">
        <v>145</v>
      </c>
      <c r="AO11" s="13">
        <v>157</v>
      </c>
      <c r="AP11" s="13">
        <f t="shared" si="26"/>
        <v>302</v>
      </c>
      <c r="AQ11" s="2">
        <f t="shared" si="9"/>
        <v>7.4092247301275754E-2</v>
      </c>
      <c r="AR11" s="13">
        <v>149</v>
      </c>
      <c r="AS11" s="13">
        <v>156</v>
      </c>
      <c r="AT11" s="13">
        <f t="shared" si="27"/>
        <v>305</v>
      </c>
      <c r="AU11" s="2">
        <f t="shared" si="10"/>
        <v>8.1117021276595744E-2</v>
      </c>
      <c r="AV11" s="13">
        <v>137</v>
      </c>
      <c r="AW11" s="13">
        <v>144</v>
      </c>
      <c r="AX11" s="13">
        <f t="shared" si="28"/>
        <v>281</v>
      </c>
      <c r="AY11" s="2">
        <f t="shared" si="11"/>
        <v>7.9784213515048275E-2</v>
      </c>
      <c r="AZ11" s="13">
        <v>126</v>
      </c>
      <c r="BA11" s="13">
        <v>111</v>
      </c>
      <c r="BB11" s="13">
        <f t="shared" si="29"/>
        <v>237</v>
      </c>
      <c r="BC11" s="2">
        <f t="shared" si="12"/>
        <v>7.5840000000000005E-2</v>
      </c>
      <c r="BD11" s="13">
        <v>104</v>
      </c>
      <c r="BE11" s="13">
        <v>111</v>
      </c>
      <c r="BF11" s="13">
        <f t="shared" si="30"/>
        <v>215</v>
      </c>
      <c r="BG11" s="2">
        <f t="shared" si="13"/>
        <v>8.247027234369006E-2</v>
      </c>
      <c r="BH11" s="13">
        <v>65</v>
      </c>
      <c r="BI11" s="13">
        <v>95</v>
      </c>
      <c r="BJ11" s="13">
        <f t="shared" si="31"/>
        <v>160</v>
      </c>
      <c r="BK11" s="2">
        <f t="shared" si="14"/>
        <v>8.8691796008869186E-2</v>
      </c>
      <c r="BL11" s="13">
        <v>111</v>
      </c>
      <c r="BM11" s="13">
        <v>172</v>
      </c>
      <c r="BN11" s="13">
        <f t="shared" si="32"/>
        <v>283</v>
      </c>
      <c r="BO11" s="2">
        <f t="shared" si="15"/>
        <v>0.11071987480438185</v>
      </c>
      <c r="BP11" s="13">
        <f t="shared" si="33"/>
        <v>4491</v>
      </c>
      <c r="BQ11" s="2">
        <f t="shared" si="16"/>
        <v>7.8793620716879842E-2</v>
      </c>
    </row>
    <row r="12" spans="1:69" x14ac:dyDescent="0.25">
      <c r="A12" s="4">
        <v>4</v>
      </c>
      <c r="B12" s="5">
        <v>2004</v>
      </c>
      <c r="C12" s="1" t="s">
        <v>76</v>
      </c>
      <c r="D12" s="13">
        <v>98</v>
      </c>
      <c r="E12" s="13">
        <v>98</v>
      </c>
      <c r="F12" s="13">
        <f t="shared" si="17"/>
        <v>196</v>
      </c>
      <c r="G12" s="2">
        <f t="shared" si="0"/>
        <v>6.7192320877613981E-2</v>
      </c>
      <c r="H12" s="13">
        <v>140</v>
      </c>
      <c r="I12" s="13">
        <v>146</v>
      </c>
      <c r="J12" s="13">
        <f t="shared" si="18"/>
        <v>286</v>
      </c>
      <c r="K12" s="2">
        <f t="shared" si="1"/>
        <v>7.158948685857322E-2</v>
      </c>
      <c r="L12" s="13">
        <v>157</v>
      </c>
      <c r="M12" s="13">
        <v>146</v>
      </c>
      <c r="N12" s="13">
        <f t="shared" si="19"/>
        <v>303</v>
      </c>
      <c r="O12" s="2">
        <f t="shared" si="2"/>
        <v>7.340116279069768E-2</v>
      </c>
      <c r="P12" s="13">
        <v>146</v>
      </c>
      <c r="Q12" s="13">
        <v>127</v>
      </c>
      <c r="R12" s="13">
        <f t="shared" si="20"/>
        <v>273</v>
      </c>
      <c r="S12" s="2">
        <f t="shared" si="3"/>
        <v>6.5703971119133578E-2</v>
      </c>
      <c r="T12" s="13">
        <v>144</v>
      </c>
      <c r="U12" s="13">
        <v>128</v>
      </c>
      <c r="V12" s="13">
        <f t="shared" si="21"/>
        <v>272</v>
      </c>
      <c r="W12" s="2">
        <f t="shared" si="4"/>
        <v>6.6683010541799467E-2</v>
      </c>
      <c r="X12" s="13">
        <v>157</v>
      </c>
      <c r="Y12" s="13">
        <v>136</v>
      </c>
      <c r="Z12" s="13">
        <f t="shared" si="22"/>
        <v>293</v>
      </c>
      <c r="AA12" s="2">
        <f t="shared" si="5"/>
        <v>6.9662387066096051E-2</v>
      </c>
      <c r="AB12" s="13">
        <v>142</v>
      </c>
      <c r="AC12" s="13">
        <v>143</v>
      </c>
      <c r="AD12" s="13">
        <f t="shared" si="23"/>
        <v>285</v>
      </c>
      <c r="AE12" s="2">
        <f t="shared" si="6"/>
        <v>7.049220875587435E-2</v>
      </c>
      <c r="AF12" s="13">
        <v>147</v>
      </c>
      <c r="AG12" s="13">
        <v>136</v>
      </c>
      <c r="AH12" s="13">
        <f t="shared" si="24"/>
        <v>283</v>
      </c>
      <c r="AI12" s="2">
        <f t="shared" si="7"/>
        <v>7.5912017167381968E-2</v>
      </c>
      <c r="AJ12" s="13">
        <v>163</v>
      </c>
      <c r="AK12" s="13">
        <v>144</v>
      </c>
      <c r="AL12" s="13">
        <f t="shared" si="25"/>
        <v>307</v>
      </c>
      <c r="AM12" s="2">
        <f t="shared" si="8"/>
        <v>7.1461824953445066E-2</v>
      </c>
      <c r="AN12" s="13">
        <v>148</v>
      </c>
      <c r="AO12" s="13">
        <v>132</v>
      </c>
      <c r="AP12" s="13">
        <f t="shared" si="26"/>
        <v>280</v>
      </c>
      <c r="AQ12" s="2">
        <f t="shared" si="9"/>
        <v>6.8694798822374878E-2</v>
      </c>
      <c r="AR12" s="13">
        <v>124</v>
      </c>
      <c r="AS12" s="13">
        <v>140</v>
      </c>
      <c r="AT12" s="13">
        <f t="shared" si="27"/>
        <v>264</v>
      </c>
      <c r="AU12" s="2">
        <f t="shared" si="10"/>
        <v>7.0212765957446813E-2</v>
      </c>
      <c r="AV12" s="13">
        <v>111</v>
      </c>
      <c r="AW12" s="13">
        <v>139</v>
      </c>
      <c r="AX12" s="13">
        <f t="shared" si="28"/>
        <v>250</v>
      </c>
      <c r="AY12" s="2">
        <f t="shared" si="11"/>
        <v>7.0982396365701306E-2</v>
      </c>
      <c r="AZ12" s="13">
        <v>115</v>
      </c>
      <c r="BA12" s="13">
        <v>111</v>
      </c>
      <c r="BB12" s="13">
        <f t="shared" si="29"/>
        <v>226</v>
      </c>
      <c r="BC12" s="2">
        <f t="shared" si="12"/>
        <v>7.2319999999999995E-2</v>
      </c>
      <c r="BD12" s="13">
        <v>85</v>
      </c>
      <c r="BE12" s="13">
        <v>94</v>
      </c>
      <c r="BF12" s="13">
        <f t="shared" si="30"/>
        <v>179</v>
      </c>
      <c r="BG12" s="2">
        <f t="shared" si="13"/>
        <v>6.8661296509397771E-2</v>
      </c>
      <c r="BH12" s="13">
        <v>79</v>
      </c>
      <c r="BI12" s="13">
        <v>67</v>
      </c>
      <c r="BJ12" s="13">
        <f t="shared" si="31"/>
        <v>146</v>
      </c>
      <c r="BK12" s="2">
        <f t="shared" si="14"/>
        <v>8.0931263858093128E-2</v>
      </c>
      <c r="BL12" s="13">
        <v>80</v>
      </c>
      <c r="BM12" s="13">
        <v>122</v>
      </c>
      <c r="BN12" s="13">
        <f t="shared" si="32"/>
        <v>202</v>
      </c>
      <c r="BO12" s="2">
        <f t="shared" si="15"/>
        <v>7.9029733959311427E-2</v>
      </c>
      <c r="BP12" s="13">
        <f t="shared" si="33"/>
        <v>4045</v>
      </c>
      <c r="BQ12" s="2">
        <f t="shared" si="16"/>
        <v>7.0968647472674007E-2</v>
      </c>
    </row>
    <row r="13" spans="1:69" x14ac:dyDescent="0.25">
      <c r="A13" s="4">
        <v>5</v>
      </c>
      <c r="B13" s="5">
        <v>2005</v>
      </c>
      <c r="C13" s="1" t="s">
        <v>77</v>
      </c>
      <c r="D13" s="13">
        <v>159</v>
      </c>
      <c r="E13" s="13">
        <v>146</v>
      </c>
      <c r="F13" s="13">
        <f t="shared" si="17"/>
        <v>305</v>
      </c>
      <c r="G13" s="2">
        <f t="shared" si="0"/>
        <v>0.10455947891669523</v>
      </c>
      <c r="H13" s="13">
        <v>200</v>
      </c>
      <c r="I13" s="13">
        <v>213</v>
      </c>
      <c r="J13" s="13">
        <f t="shared" si="18"/>
        <v>413</v>
      </c>
      <c r="K13" s="2">
        <f t="shared" si="1"/>
        <v>0.10337922403003755</v>
      </c>
      <c r="L13" s="13">
        <v>209</v>
      </c>
      <c r="M13" s="13">
        <v>204</v>
      </c>
      <c r="N13" s="13">
        <f t="shared" si="19"/>
        <v>413</v>
      </c>
      <c r="O13" s="2">
        <f t="shared" si="2"/>
        <v>0.1000484496124031</v>
      </c>
      <c r="P13" s="13">
        <v>228</v>
      </c>
      <c r="Q13" s="13">
        <v>202</v>
      </c>
      <c r="R13" s="13">
        <f t="shared" si="20"/>
        <v>430</v>
      </c>
      <c r="S13" s="2">
        <f t="shared" si="3"/>
        <v>0.10348977135980746</v>
      </c>
      <c r="T13" s="13">
        <v>235</v>
      </c>
      <c r="U13" s="13">
        <v>213</v>
      </c>
      <c r="V13" s="13">
        <f t="shared" si="21"/>
        <v>448</v>
      </c>
      <c r="W13" s="2">
        <f t="shared" si="4"/>
        <v>0.10983084089237559</v>
      </c>
      <c r="X13" s="13">
        <v>213</v>
      </c>
      <c r="Y13" s="13">
        <v>202</v>
      </c>
      <c r="Z13" s="13">
        <f t="shared" si="22"/>
        <v>415</v>
      </c>
      <c r="AA13" s="2">
        <f t="shared" si="5"/>
        <v>9.8668568711364715E-2</v>
      </c>
      <c r="AB13" s="13">
        <v>233</v>
      </c>
      <c r="AC13" s="13">
        <v>213</v>
      </c>
      <c r="AD13" s="13">
        <f t="shared" si="23"/>
        <v>446</v>
      </c>
      <c r="AE13" s="2">
        <f t="shared" si="6"/>
        <v>0.11031412317585951</v>
      </c>
      <c r="AF13" s="13">
        <v>211</v>
      </c>
      <c r="AG13" s="13">
        <v>178</v>
      </c>
      <c r="AH13" s="13">
        <f t="shared" si="24"/>
        <v>389</v>
      </c>
      <c r="AI13" s="2">
        <f t="shared" si="7"/>
        <v>0.10434549356223176</v>
      </c>
      <c r="AJ13" s="13">
        <v>201</v>
      </c>
      <c r="AK13" s="13">
        <v>243</v>
      </c>
      <c r="AL13" s="13">
        <f t="shared" si="25"/>
        <v>444</v>
      </c>
      <c r="AM13" s="2">
        <f t="shared" si="8"/>
        <v>0.10335195530726257</v>
      </c>
      <c r="AN13" s="13">
        <v>197</v>
      </c>
      <c r="AO13" s="13">
        <v>198</v>
      </c>
      <c r="AP13" s="13">
        <f t="shared" si="26"/>
        <v>395</v>
      </c>
      <c r="AQ13" s="2">
        <f t="shared" si="9"/>
        <v>9.6908734052993134E-2</v>
      </c>
      <c r="AR13" s="13">
        <v>176</v>
      </c>
      <c r="AS13" s="13">
        <v>157</v>
      </c>
      <c r="AT13" s="13">
        <f t="shared" si="27"/>
        <v>333</v>
      </c>
      <c r="AU13" s="2">
        <f t="shared" si="10"/>
        <v>8.8563829787234039E-2</v>
      </c>
      <c r="AV13" s="13">
        <v>170</v>
      </c>
      <c r="AW13" s="13">
        <v>193</v>
      </c>
      <c r="AX13" s="13">
        <f t="shared" si="28"/>
        <v>363</v>
      </c>
      <c r="AY13" s="2">
        <f t="shared" si="11"/>
        <v>0.10306643952299829</v>
      </c>
      <c r="AZ13" s="13">
        <v>150</v>
      </c>
      <c r="BA13" s="13">
        <v>166</v>
      </c>
      <c r="BB13" s="13">
        <f t="shared" si="29"/>
        <v>316</v>
      </c>
      <c r="BC13" s="2">
        <f t="shared" si="12"/>
        <v>0.10112</v>
      </c>
      <c r="BD13" s="13">
        <v>125</v>
      </c>
      <c r="BE13" s="13">
        <v>138</v>
      </c>
      <c r="BF13" s="13">
        <f t="shared" si="30"/>
        <v>263</v>
      </c>
      <c r="BG13" s="2">
        <f t="shared" si="13"/>
        <v>0.10088224012274645</v>
      </c>
      <c r="BH13" s="13">
        <v>115</v>
      </c>
      <c r="BI13" s="13">
        <v>99</v>
      </c>
      <c r="BJ13" s="13">
        <f t="shared" si="31"/>
        <v>214</v>
      </c>
      <c r="BK13" s="2">
        <f t="shared" si="14"/>
        <v>0.11862527716186252</v>
      </c>
      <c r="BL13" s="13">
        <v>108</v>
      </c>
      <c r="BM13" s="13">
        <v>152</v>
      </c>
      <c r="BN13" s="13">
        <f t="shared" si="32"/>
        <v>260</v>
      </c>
      <c r="BO13" s="2">
        <f t="shared" si="15"/>
        <v>0.10172143974960876</v>
      </c>
      <c r="BP13" s="13">
        <f t="shared" si="33"/>
        <v>5847</v>
      </c>
      <c r="BQ13" s="2">
        <f t="shared" si="16"/>
        <v>0.10258434654455498</v>
      </c>
    </row>
    <row r="14" spans="1:69" x14ac:dyDescent="0.25">
      <c r="A14" s="4">
        <v>6</v>
      </c>
      <c r="B14" s="5">
        <v>2006</v>
      </c>
      <c r="C14" s="1" t="s">
        <v>78</v>
      </c>
      <c r="D14" s="13">
        <v>114</v>
      </c>
      <c r="E14" s="13">
        <v>128</v>
      </c>
      <c r="F14" s="13">
        <f t="shared" si="17"/>
        <v>242</v>
      </c>
      <c r="G14" s="2">
        <f t="shared" si="0"/>
        <v>8.2961947206033601E-2</v>
      </c>
      <c r="H14" s="13">
        <v>178</v>
      </c>
      <c r="I14" s="13">
        <v>180</v>
      </c>
      <c r="J14" s="13">
        <f t="shared" si="18"/>
        <v>358</v>
      </c>
      <c r="K14" s="2">
        <f t="shared" si="1"/>
        <v>8.9612015018773472E-2</v>
      </c>
      <c r="L14" s="13">
        <v>206</v>
      </c>
      <c r="M14" s="13">
        <v>165</v>
      </c>
      <c r="N14" s="13">
        <f t="shared" si="19"/>
        <v>371</v>
      </c>
      <c r="O14" s="2">
        <f t="shared" si="2"/>
        <v>8.9874031007751931E-2</v>
      </c>
      <c r="P14" s="13">
        <v>189</v>
      </c>
      <c r="Q14" s="13">
        <v>184</v>
      </c>
      <c r="R14" s="13">
        <f t="shared" si="20"/>
        <v>373</v>
      </c>
      <c r="S14" s="2">
        <f t="shared" si="3"/>
        <v>8.9771359807460885E-2</v>
      </c>
      <c r="T14" s="13">
        <v>206</v>
      </c>
      <c r="U14" s="13">
        <v>181</v>
      </c>
      <c r="V14" s="13">
        <f t="shared" si="21"/>
        <v>387</v>
      </c>
      <c r="W14" s="2">
        <f t="shared" si="4"/>
        <v>9.4876195145869091E-2</v>
      </c>
      <c r="X14" s="13">
        <v>193</v>
      </c>
      <c r="Y14" s="13">
        <v>183</v>
      </c>
      <c r="Z14" s="13">
        <f t="shared" si="22"/>
        <v>376</v>
      </c>
      <c r="AA14" s="2">
        <f t="shared" si="5"/>
        <v>8.9396100808369003E-2</v>
      </c>
      <c r="AB14" s="13">
        <v>184</v>
      </c>
      <c r="AC14" s="13">
        <v>205</v>
      </c>
      <c r="AD14" s="13">
        <f t="shared" si="23"/>
        <v>389</v>
      </c>
      <c r="AE14" s="2">
        <f t="shared" si="6"/>
        <v>9.6215681424684646E-2</v>
      </c>
      <c r="AF14" s="13">
        <v>162</v>
      </c>
      <c r="AG14" s="13">
        <v>140</v>
      </c>
      <c r="AH14" s="13">
        <f t="shared" si="24"/>
        <v>302</v>
      </c>
      <c r="AI14" s="2">
        <f t="shared" si="7"/>
        <v>8.1008583690987124E-2</v>
      </c>
      <c r="AJ14" s="13">
        <v>161</v>
      </c>
      <c r="AK14" s="13">
        <v>197</v>
      </c>
      <c r="AL14" s="13">
        <f t="shared" si="25"/>
        <v>358</v>
      </c>
      <c r="AM14" s="2">
        <f t="shared" si="8"/>
        <v>8.3333333333333329E-2</v>
      </c>
      <c r="AN14" s="13">
        <v>184</v>
      </c>
      <c r="AO14" s="13">
        <v>193</v>
      </c>
      <c r="AP14" s="13">
        <f t="shared" si="26"/>
        <v>377</v>
      </c>
      <c r="AQ14" s="2">
        <f t="shared" si="9"/>
        <v>9.2492639842983324E-2</v>
      </c>
      <c r="AR14" s="13">
        <v>190</v>
      </c>
      <c r="AS14" s="13">
        <v>170</v>
      </c>
      <c r="AT14" s="13">
        <f t="shared" si="27"/>
        <v>360</v>
      </c>
      <c r="AU14" s="2">
        <f t="shared" si="10"/>
        <v>9.5744680851063829E-2</v>
      </c>
      <c r="AV14" s="13">
        <v>183</v>
      </c>
      <c r="AW14" s="13">
        <v>181</v>
      </c>
      <c r="AX14" s="13">
        <f t="shared" si="28"/>
        <v>364</v>
      </c>
      <c r="AY14" s="2">
        <f t="shared" si="11"/>
        <v>0.1033503691084611</v>
      </c>
      <c r="AZ14" s="13">
        <v>131</v>
      </c>
      <c r="BA14" s="13">
        <v>153</v>
      </c>
      <c r="BB14" s="13">
        <f t="shared" si="29"/>
        <v>284</v>
      </c>
      <c r="BC14" s="2">
        <f t="shared" si="12"/>
        <v>9.0880000000000002E-2</v>
      </c>
      <c r="BD14" s="13">
        <v>113</v>
      </c>
      <c r="BE14" s="13">
        <v>108</v>
      </c>
      <c r="BF14" s="13">
        <f t="shared" si="30"/>
        <v>221</v>
      </c>
      <c r="BG14" s="2">
        <f t="shared" si="13"/>
        <v>8.477176831607211E-2</v>
      </c>
      <c r="BH14" s="13">
        <v>67</v>
      </c>
      <c r="BI14" s="13">
        <v>78</v>
      </c>
      <c r="BJ14" s="13">
        <f t="shared" si="31"/>
        <v>145</v>
      </c>
      <c r="BK14" s="2">
        <f t="shared" si="14"/>
        <v>8.03769401330377E-2</v>
      </c>
      <c r="BL14" s="13">
        <v>78</v>
      </c>
      <c r="BM14" s="13">
        <v>116</v>
      </c>
      <c r="BN14" s="13">
        <f t="shared" si="32"/>
        <v>194</v>
      </c>
      <c r="BO14" s="2">
        <f t="shared" si="15"/>
        <v>7.5899843505477307E-2</v>
      </c>
      <c r="BP14" s="13">
        <f t="shared" si="33"/>
        <v>5101</v>
      </c>
      <c r="BQ14" s="2">
        <f t="shared" si="16"/>
        <v>8.9495938382721893E-2</v>
      </c>
    </row>
    <row r="15" spans="1:69" x14ac:dyDescent="0.25">
      <c r="A15" s="4">
        <v>7</v>
      </c>
      <c r="B15" s="5">
        <v>2007</v>
      </c>
      <c r="C15" s="1" t="s">
        <v>79</v>
      </c>
      <c r="D15" s="13">
        <v>126</v>
      </c>
      <c r="E15" s="13">
        <v>112</v>
      </c>
      <c r="F15" s="13">
        <f t="shared" si="17"/>
        <v>238</v>
      </c>
      <c r="G15" s="2">
        <f t="shared" si="0"/>
        <v>8.1590675351388406E-2</v>
      </c>
      <c r="H15" s="13">
        <v>176</v>
      </c>
      <c r="I15" s="13">
        <v>167</v>
      </c>
      <c r="J15" s="13">
        <f t="shared" si="18"/>
        <v>343</v>
      </c>
      <c r="K15" s="2">
        <f t="shared" si="1"/>
        <v>8.5857321652065083E-2</v>
      </c>
      <c r="L15" s="13">
        <v>201</v>
      </c>
      <c r="M15" s="13">
        <v>180</v>
      </c>
      <c r="N15" s="13">
        <f t="shared" si="19"/>
        <v>381</v>
      </c>
      <c r="O15" s="2">
        <f t="shared" si="2"/>
        <v>9.2296511627906974E-2</v>
      </c>
      <c r="P15" s="13">
        <v>179</v>
      </c>
      <c r="Q15" s="13">
        <v>173</v>
      </c>
      <c r="R15" s="13">
        <f t="shared" si="20"/>
        <v>352</v>
      </c>
      <c r="S15" s="2">
        <f t="shared" si="3"/>
        <v>8.471720818291216E-2</v>
      </c>
      <c r="T15" s="13">
        <v>165</v>
      </c>
      <c r="U15" s="13">
        <v>154</v>
      </c>
      <c r="V15" s="13">
        <f t="shared" si="21"/>
        <v>319</v>
      </c>
      <c r="W15" s="2">
        <f t="shared" si="4"/>
        <v>7.8205442510419221E-2</v>
      </c>
      <c r="X15" s="13">
        <v>178</v>
      </c>
      <c r="Y15" s="13">
        <v>176</v>
      </c>
      <c r="Z15" s="13">
        <f t="shared" si="22"/>
        <v>354</v>
      </c>
      <c r="AA15" s="2">
        <f t="shared" si="5"/>
        <v>8.4165477888730383E-2</v>
      </c>
      <c r="AB15" s="13">
        <v>160</v>
      </c>
      <c r="AC15" s="13">
        <v>162</v>
      </c>
      <c r="AD15" s="13">
        <f t="shared" si="23"/>
        <v>322</v>
      </c>
      <c r="AE15" s="2">
        <f t="shared" si="6"/>
        <v>7.9643828839970315E-2</v>
      </c>
      <c r="AF15" s="13">
        <v>156</v>
      </c>
      <c r="AG15" s="13">
        <v>168</v>
      </c>
      <c r="AH15" s="13">
        <f t="shared" si="24"/>
        <v>324</v>
      </c>
      <c r="AI15" s="2">
        <f t="shared" si="7"/>
        <v>8.6909871244635187E-2</v>
      </c>
      <c r="AJ15" s="13">
        <v>194</v>
      </c>
      <c r="AK15" s="13">
        <v>175</v>
      </c>
      <c r="AL15" s="13">
        <f t="shared" si="25"/>
        <v>369</v>
      </c>
      <c r="AM15" s="2">
        <f t="shared" si="8"/>
        <v>8.5893854748603352E-2</v>
      </c>
      <c r="AN15" s="13">
        <v>152</v>
      </c>
      <c r="AO15" s="13">
        <v>150</v>
      </c>
      <c r="AP15" s="13">
        <f t="shared" si="26"/>
        <v>302</v>
      </c>
      <c r="AQ15" s="2">
        <f t="shared" si="9"/>
        <v>7.4092247301275754E-2</v>
      </c>
      <c r="AR15" s="13">
        <v>148</v>
      </c>
      <c r="AS15" s="13">
        <v>161</v>
      </c>
      <c r="AT15" s="13">
        <f t="shared" si="27"/>
        <v>309</v>
      </c>
      <c r="AU15" s="2">
        <f t="shared" si="10"/>
        <v>8.2180851063829788E-2</v>
      </c>
      <c r="AV15" s="13">
        <v>129</v>
      </c>
      <c r="AW15" s="13">
        <v>131</v>
      </c>
      <c r="AX15" s="13">
        <f t="shared" si="28"/>
        <v>260</v>
      </c>
      <c r="AY15" s="2">
        <f t="shared" si="11"/>
        <v>7.382169222032936E-2</v>
      </c>
      <c r="AZ15" s="13">
        <v>107</v>
      </c>
      <c r="BA15" s="13">
        <v>141</v>
      </c>
      <c r="BB15" s="13">
        <f t="shared" si="29"/>
        <v>248</v>
      </c>
      <c r="BC15" s="2">
        <f t="shared" si="12"/>
        <v>7.936E-2</v>
      </c>
      <c r="BD15" s="13">
        <v>101</v>
      </c>
      <c r="BE15" s="13">
        <v>100</v>
      </c>
      <c r="BF15" s="13">
        <f t="shared" si="30"/>
        <v>201</v>
      </c>
      <c r="BG15" s="2">
        <f t="shared" si="13"/>
        <v>7.7100115074798622E-2</v>
      </c>
      <c r="BH15" s="13">
        <v>71</v>
      </c>
      <c r="BI15" s="13">
        <v>60</v>
      </c>
      <c r="BJ15" s="13">
        <f t="shared" si="31"/>
        <v>131</v>
      </c>
      <c r="BK15" s="2">
        <f t="shared" si="14"/>
        <v>7.2616407982261641E-2</v>
      </c>
      <c r="BL15" s="13">
        <v>79</v>
      </c>
      <c r="BM15" s="13">
        <v>108</v>
      </c>
      <c r="BN15" s="13">
        <f t="shared" si="32"/>
        <v>187</v>
      </c>
      <c r="BO15" s="2">
        <f t="shared" si="15"/>
        <v>7.3161189358372458E-2</v>
      </c>
      <c r="BP15" s="13">
        <f t="shared" si="33"/>
        <v>4640</v>
      </c>
      <c r="BQ15" s="2">
        <f t="shared" si="16"/>
        <v>8.1407793392634695E-2</v>
      </c>
    </row>
    <row r="16" spans="1:69" x14ac:dyDescent="0.25">
      <c r="A16" s="4">
        <v>8</v>
      </c>
      <c r="B16" s="5">
        <v>2008</v>
      </c>
      <c r="C16" s="1" t="s">
        <v>80</v>
      </c>
      <c r="D16" s="13">
        <v>144</v>
      </c>
      <c r="E16" s="13">
        <v>127</v>
      </c>
      <c r="F16" s="13">
        <f t="shared" si="17"/>
        <v>271</v>
      </c>
      <c r="G16" s="2">
        <f t="shared" si="0"/>
        <v>9.2903668152211169E-2</v>
      </c>
      <c r="H16" s="13">
        <v>187</v>
      </c>
      <c r="I16" s="13">
        <v>175</v>
      </c>
      <c r="J16" s="13">
        <f t="shared" si="18"/>
        <v>362</v>
      </c>
      <c r="K16" s="2">
        <f t="shared" si="1"/>
        <v>9.0613266583229032E-2</v>
      </c>
      <c r="L16" s="13">
        <v>184</v>
      </c>
      <c r="M16" s="13">
        <v>187</v>
      </c>
      <c r="N16" s="13">
        <f t="shared" si="19"/>
        <v>371</v>
      </c>
      <c r="O16" s="2">
        <f t="shared" si="2"/>
        <v>8.9874031007751931E-2</v>
      </c>
      <c r="P16" s="13">
        <v>222</v>
      </c>
      <c r="Q16" s="13">
        <v>159</v>
      </c>
      <c r="R16" s="13">
        <f t="shared" si="20"/>
        <v>381</v>
      </c>
      <c r="S16" s="2">
        <f t="shared" si="3"/>
        <v>9.1696750902527074E-2</v>
      </c>
      <c r="T16" s="13">
        <v>166</v>
      </c>
      <c r="U16" s="13">
        <v>180</v>
      </c>
      <c r="V16" s="13">
        <f t="shared" si="21"/>
        <v>346</v>
      </c>
      <c r="W16" s="2">
        <f t="shared" si="4"/>
        <v>8.4824711939200784E-2</v>
      </c>
      <c r="X16" s="13">
        <v>176</v>
      </c>
      <c r="Y16" s="13">
        <v>166</v>
      </c>
      <c r="Z16" s="13">
        <f t="shared" si="22"/>
        <v>342</v>
      </c>
      <c r="AA16" s="2">
        <f t="shared" si="5"/>
        <v>8.1312410841654775E-2</v>
      </c>
      <c r="AB16" s="13">
        <v>178</v>
      </c>
      <c r="AC16" s="13">
        <v>181</v>
      </c>
      <c r="AD16" s="13">
        <f t="shared" si="23"/>
        <v>359</v>
      </c>
      <c r="AE16" s="2">
        <f t="shared" si="6"/>
        <v>8.8795448924066281E-2</v>
      </c>
      <c r="AF16" s="13">
        <v>141</v>
      </c>
      <c r="AG16" s="13">
        <v>148</v>
      </c>
      <c r="AH16" s="13">
        <f t="shared" si="24"/>
        <v>289</v>
      </c>
      <c r="AI16" s="2">
        <f t="shared" si="7"/>
        <v>7.7521459227467809E-2</v>
      </c>
      <c r="AJ16" s="13">
        <v>183</v>
      </c>
      <c r="AK16" s="13">
        <v>196</v>
      </c>
      <c r="AL16" s="13">
        <f t="shared" si="25"/>
        <v>379</v>
      </c>
      <c r="AM16" s="2">
        <f t="shared" si="8"/>
        <v>8.8221601489757911E-2</v>
      </c>
      <c r="AN16" s="13">
        <v>195</v>
      </c>
      <c r="AO16" s="13">
        <v>170</v>
      </c>
      <c r="AP16" s="13">
        <f t="shared" si="26"/>
        <v>365</v>
      </c>
      <c r="AQ16" s="2">
        <f t="shared" si="9"/>
        <v>8.9548577036310112E-2</v>
      </c>
      <c r="AR16" s="13">
        <v>132</v>
      </c>
      <c r="AS16" s="13">
        <v>133</v>
      </c>
      <c r="AT16" s="13">
        <f t="shared" si="27"/>
        <v>265</v>
      </c>
      <c r="AU16" s="2">
        <f t="shared" si="10"/>
        <v>7.0478723404255317E-2</v>
      </c>
      <c r="AV16" s="13">
        <v>146</v>
      </c>
      <c r="AW16" s="13">
        <v>158</v>
      </c>
      <c r="AX16" s="13">
        <f t="shared" si="28"/>
        <v>304</v>
      </c>
      <c r="AY16" s="2">
        <f t="shared" si="11"/>
        <v>8.6314593980692786E-2</v>
      </c>
      <c r="AZ16" s="13">
        <v>119</v>
      </c>
      <c r="BA16" s="13">
        <v>121</v>
      </c>
      <c r="BB16" s="13">
        <f t="shared" si="29"/>
        <v>240</v>
      </c>
      <c r="BC16" s="2">
        <f t="shared" si="12"/>
        <v>7.6799999999999993E-2</v>
      </c>
      <c r="BD16" s="13">
        <v>94</v>
      </c>
      <c r="BE16" s="13">
        <v>100</v>
      </c>
      <c r="BF16" s="13">
        <f t="shared" si="30"/>
        <v>194</v>
      </c>
      <c r="BG16" s="2">
        <f t="shared" si="13"/>
        <v>7.4415036440352897E-2</v>
      </c>
      <c r="BH16" s="13">
        <v>68</v>
      </c>
      <c r="BI16" s="13">
        <v>62</v>
      </c>
      <c r="BJ16" s="13">
        <f t="shared" si="31"/>
        <v>130</v>
      </c>
      <c r="BK16" s="2">
        <f t="shared" si="14"/>
        <v>7.2062084257206213E-2</v>
      </c>
      <c r="BL16" s="13">
        <v>64</v>
      </c>
      <c r="BM16" s="13">
        <v>107</v>
      </c>
      <c r="BN16" s="13">
        <f t="shared" si="32"/>
        <v>171</v>
      </c>
      <c r="BO16" s="2">
        <f t="shared" si="15"/>
        <v>6.6901408450704219E-2</v>
      </c>
      <c r="BP16" s="13">
        <f t="shared" si="33"/>
        <v>4769</v>
      </c>
      <c r="BQ16" s="2">
        <f t="shared" si="16"/>
        <v>8.3671070407214415E-2</v>
      </c>
    </row>
    <row r="17" spans="1:69" x14ac:dyDescent="0.25">
      <c r="A17" s="4">
        <v>9</v>
      </c>
      <c r="B17" s="5">
        <v>2009</v>
      </c>
      <c r="C17" s="1" t="s">
        <v>81</v>
      </c>
      <c r="D17" s="13">
        <v>105</v>
      </c>
      <c r="E17" s="13">
        <v>124</v>
      </c>
      <c r="F17" s="13">
        <f t="shared" si="17"/>
        <v>229</v>
      </c>
      <c r="G17" s="2">
        <f t="shared" si="0"/>
        <v>7.8505313678436744E-2</v>
      </c>
      <c r="H17" s="13">
        <v>149</v>
      </c>
      <c r="I17" s="13">
        <v>142</v>
      </c>
      <c r="J17" s="13">
        <f t="shared" si="18"/>
        <v>291</v>
      </c>
      <c r="K17" s="2">
        <f t="shared" si="1"/>
        <v>7.2841051314142674E-2</v>
      </c>
      <c r="L17" s="13">
        <v>171</v>
      </c>
      <c r="M17" s="13">
        <v>174</v>
      </c>
      <c r="N17" s="13">
        <f t="shared" si="19"/>
        <v>345</v>
      </c>
      <c r="O17" s="2">
        <f t="shared" si="2"/>
        <v>8.3575581395348833E-2</v>
      </c>
      <c r="P17" s="13">
        <v>174</v>
      </c>
      <c r="Q17" s="13">
        <v>198</v>
      </c>
      <c r="R17" s="13">
        <f t="shared" si="20"/>
        <v>372</v>
      </c>
      <c r="S17" s="2">
        <f t="shared" si="3"/>
        <v>8.9530685920577613E-2</v>
      </c>
      <c r="T17" s="13">
        <v>199</v>
      </c>
      <c r="U17" s="13">
        <v>170</v>
      </c>
      <c r="V17" s="13">
        <f t="shared" si="21"/>
        <v>369</v>
      </c>
      <c r="W17" s="2">
        <f t="shared" si="4"/>
        <v>9.0463348860014711E-2</v>
      </c>
      <c r="X17" s="13">
        <v>134</v>
      </c>
      <c r="Y17" s="13">
        <v>165</v>
      </c>
      <c r="Z17" s="13">
        <f t="shared" si="22"/>
        <v>299</v>
      </c>
      <c r="AA17" s="2">
        <f t="shared" si="5"/>
        <v>7.1088920589633856E-2</v>
      </c>
      <c r="AB17" s="13">
        <v>158</v>
      </c>
      <c r="AC17" s="13">
        <v>156</v>
      </c>
      <c r="AD17" s="13">
        <f t="shared" si="23"/>
        <v>314</v>
      </c>
      <c r="AE17" s="2">
        <f t="shared" si="6"/>
        <v>7.7665100173138754E-2</v>
      </c>
      <c r="AF17" s="13">
        <v>130</v>
      </c>
      <c r="AG17" s="13">
        <v>141</v>
      </c>
      <c r="AH17" s="13">
        <f t="shared" si="24"/>
        <v>271</v>
      </c>
      <c r="AI17" s="2">
        <f t="shared" si="7"/>
        <v>7.2693133047210298E-2</v>
      </c>
      <c r="AJ17" s="13">
        <v>179</v>
      </c>
      <c r="AK17" s="13">
        <v>156</v>
      </c>
      <c r="AL17" s="13">
        <f t="shared" si="25"/>
        <v>335</v>
      </c>
      <c r="AM17" s="2">
        <f t="shared" si="8"/>
        <v>7.7979515828677834E-2</v>
      </c>
      <c r="AN17" s="13">
        <v>161</v>
      </c>
      <c r="AO17" s="13">
        <v>183</v>
      </c>
      <c r="AP17" s="13">
        <f t="shared" si="26"/>
        <v>344</v>
      </c>
      <c r="AQ17" s="2">
        <f t="shared" si="9"/>
        <v>8.4396467124631988E-2</v>
      </c>
      <c r="AR17" s="13">
        <v>143</v>
      </c>
      <c r="AS17" s="13">
        <v>170</v>
      </c>
      <c r="AT17" s="13">
        <f t="shared" si="27"/>
        <v>313</v>
      </c>
      <c r="AU17" s="2">
        <f t="shared" si="10"/>
        <v>8.3244680851063832E-2</v>
      </c>
      <c r="AV17" s="13">
        <v>129</v>
      </c>
      <c r="AW17" s="13">
        <v>127</v>
      </c>
      <c r="AX17" s="13">
        <f t="shared" si="28"/>
        <v>256</v>
      </c>
      <c r="AY17" s="2">
        <f t="shared" si="11"/>
        <v>7.2685973878478138E-2</v>
      </c>
      <c r="AZ17" s="13">
        <v>123</v>
      </c>
      <c r="BA17" s="13">
        <v>105</v>
      </c>
      <c r="BB17" s="13">
        <f t="shared" si="29"/>
        <v>228</v>
      </c>
      <c r="BC17" s="2">
        <f t="shared" si="12"/>
        <v>7.2959999999999997E-2</v>
      </c>
      <c r="BD17" s="13">
        <v>101</v>
      </c>
      <c r="BE17" s="13">
        <v>112</v>
      </c>
      <c r="BF17" s="13">
        <f t="shared" si="30"/>
        <v>213</v>
      </c>
      <c r="BG17" s="2">
        <f t="shared" si="13"/>
        <v>8.170310701956271E-2</v>
      </c>
      <c r="BH17" s="13">
        <v>73</v>
      </c>
      <c r="BI17" s="13">
        <v>55</v>
      </c>
      <c r="BJ17" s="13">
        <f t="shared" si="31"/>
        <v>128</v>
      </c>
      <c r="BK17" s="2">
        <f t="shared" si="14"/>
        <v>7.0953436807095344E-2</v>
      </c>
      <c r="BL17" s="13">
        <v>72</v>
      </c>
      <c r="BM17" s="13">
        <v>65</v>
      </c>
      <c r="BN17" s="13">
        <f t="shared" si="32"/>
        <v>137</v>
      </c>
      <c r="BO17" s="2">
        <f t="shared" si="15"/>
        <v>5.3599374021909237E-2</v>
      </c>
      <c r="BP17" s="13">
        <f t="shared" si="33"/>
        <v>4444</v>
      </c>
      <c r="BQ17" s="2">
        <f t="shared" si="16"/>
        <v>7.7969015913118236E-2</v>
      </c>
    </row>
    <row r="18" spans="1:69" x14ac:dyDescent="0.25">
      <c r="A18" s="4">
        <v>10</v>
      </c>
      <c r="B18" s="5">
        <v>2010</v>
      </c>
      <c r="C18" s="1" t="s">
        <v>82</v>
      </c>
      <c r="D18" s="13">
        <v>140</v>
      </c>
      <c r="E18" s="13">
        <v>120</v>
      </c>
      <c r="F18" s="13">
        <f t="shared" si="17"/>
        <v>260</v>
      </c>
      <c r="G18" s="2">
        <f t="shared" si="0"/>
        <v>8.9132670551936924E-2</v>
      </c>
      <c r="H18" s="13">
        <v>197</v>
      </c>
      <c r="I18" s="13">
        <v>193</v>
      </c>
      <c r="J18" s="13">
        <f t="shared" si="18"/>
        <v>390</v>
      </c>
      <c r="K18" s="2">
        <f t="shared" si="1"/>
        <v>9.7622027534418024E-2</v>
      </c>
      <c r="L18" s="13">
        <v>177</v>
      </c>
      <c r="M18" s="13">
        <v>178</v>
      </c>
      <c r="N18" s="13">
        <f t="shared" si="19"/>
        <v>355</v>
      </c>
      <c r="O18" s="2">
        <f t="shared" si="2"/>
        <v>8.5998062015503876E-2</v>
      </c>
      <c r="P18" s="13">
        <v>208</v>
      </c>
      <c r="Q18" s="13">
        <v>180</v>
      </c>
      <c r="R18" s="13">
        <f t="shared" si="20"/>
        <v>388</v>
      </c>
      <c r="S18" s="2">
        <f t="shared" si="3"/>
        <v>9.3381468110709992E-2</v>
      </c>
      <c r="T18" s="13">
        <v>211</v>
      </c>
      <c r="U18" s="13">
        <v>187</v>
      </c>
      <c r="V18" s="13">
        <f t="shared" si="21"/>
        <v>398</v>
      </c>
      <c r="W18" s="2">
        <f t="shared" si="4"/>
        <v>9.7572934542780099E-2</v>
      </c>
      <c r="X18" s="13">
        <v>210</v>
      </c>
      <c r="Y18" s="13">
        <v>183</v>
      </c>
      <c r="Z18" s="13">
        <f t="shared" si="22"/>
        <v>393</v>
      </c>
      <c r="AA18" s="2">
        <f t="shared" si="5"/>
        <v>9.343794579172611E-2</v>
      </c>
      <c r="AB18" s="13">
        <v>206</v>
      </c>
      <c r="AC18" s="13">
        <v>195</v>
      </c>
      <c r="AD18" s="13">
        <f t="shared" si="23"/>
        <v>401</v>
      </c>
      <c r="AE18" s="2">
        <f t="shared" si="6"/>
        <v>9.9183774424931981E-2</v>
      </c>
      <c r="AF18" s="13">
        <v>190</v>
      </c>
      <c r="AG18" s="13">
        <v>198</v>
      </c>
      <c r="AH18" s="13">
        <f t="shared" si="24"/>
        <v>388</v>
      </c>
      <c r="AI18" s="2">
        <f t="shared" si="7"/>
        <v>0.10407725321888411</v>
      </c>
      <c r="AJ18" s="13">
        <v>206</v>
      </c>
      <c r="AK18" s="13">
        <v>204</v>
      </c>
      <c r="AL18" s="13">
        <f t="shared" si="25"/>
        <v>410</v>
      </c>
      <c r="AM18" s="2">
        <f t="shared" si="8"/>
        <v>9.5437616387337054E-2</v>
      </c>
      <c r="AN18" s="13">
        <v>211</v>
      </c>
      <c r="AO18" s="13">
        <v>203</v>
      </c>
      <c r="AP18" s="13">
        <f t="shared" si="26"/>
        <v>414</v>
      </c>
      <c r="AQ18" s="2">
        <f t="shared" si="9"/>
        <v>0.10157016683022571</v>
      </c>
      <c r="AR18" s="13">
        <v>206</v>
      </c>
      <c r="AS18" s="13">
        <v>194</v>
      </c>
      <c r="AT18" s="13">
        <f t="shared" si="27"/>
        <v>400</v>
      </c>
      <c r="AU18" s="2">
        <f t="shared" si="10"/>
        <v>0.10638297872340426</v>
      </c>
      <c r="AV18" s="13">
        <v>172</v>
      </c>
      <c r="AW18" s="13">
        <v>167</v>
      </c>
      <c r="AX18" s="13">
        <f t="shared" si="28"/>
        <v>339</v>
      </c>
      <c r="AY18" s="2">
        <f t="shared" si="11"/>
        <v>9.6252129471890976E-2</v>
      </c>
      <c r="AZ18" s="13">
        <v>166</v>
      </c>
      <c r="BA18" s="13">
        <v>168</v>
      </c>
      <c r="BB18" s="13">
        <f t="shared" si="29"/>
        <v>334</v>
      </c>
      <c r="BC18" s="2">
        <f t="shared" si="12"/>
        <v>0.10688</v>
      </c>
      <c r="BD18" s="13">
        <v>142</v>
      </c>
      <c r="BE18" s="13">
        <v>141</v>
      </c>
      <c r="BF18" s="13">
        <f t="shared" si="30"/>
        <v>283</v>
      </c>
      <c r="BG18" s="2">
        <f t="shared" si="13"/>
        <v>0.10855389336401995</v>
      </c>
      <c r="BH18" s="13">
        <v>97</v>
      </c>
      <c r="BI18" s="13">
        <v>94</v>
      </c>
      <c r="BJ18" s="13">
        <f t="shared" si="31"/>
        <v>191</v>
      </c>
      <c r="BK18" s="2">
        <f t="shared" si="14"/>
        <v>0.10587583148558759</v>
      </c>
      <c r="BL18" s="13">
        <v>110</v>
      </c>
      <c r="BM18" s="13">
        <v>154</v>
      </c>
      <c r="BN18" s="13">
        <f t="shared" si="32"/>
        <v>264</v>
      </c>
      <c r="BO18" s="2">
        <f t="shared" si="15"/>
        <v>0.10328638497652583</v>
      </c>
      <c r="BP18" s="13">
        <f t="shared" si="33"/>
        <v>5608</v>
      </c>
      <c r="BQ18" s="2">
        <f t="shared" si="16"/>
        <v>9.8391143393511946E-2</v>
      </c>
    </row>
    <row r="19" spans="1:69" x14ac:dyDescent="0.25">
      <c r="A19" s="4">
        <v>11</v>
      </c>
      <c r="B19" s="5">
        <v>2011</v>
      </c>
      <c r="C19" s="1" t="s">
        <v>83</v>
      </c>
      <c r="D19" s="13">
        <v>110</v>
      </c>
      <c r="E19" s="13">
        <v>115</v>
      </c>
      <c r="F19" s="13">
        <f t="shared" si="17"/>
        <v>225</v>
      </c>
      <c r="G19" s="2">
        <f t="shared" si="0"/>
        <v>7.7134041823791563E-2</v>
      </c>
      <c r="H19" s="13">
        <v>162</v>
      </c>
      <c r="I19" s="13">
        <v>127</v>
      </c>
      <c r="J19" s="13">
        <f t="shared" si="18"/>
        <v>289</v>
      </c>
      <c r="K19" s="2">
        <f t="shared" si="1"/>
        <v>7.2340425531914887E-2</v>
      </c>
      <c r="L19" s="13">
        <v>147</v>
      </c>
      <c r="M19" s="13">
        <v>151</v>
      </c>
      <c r="N19" s="13">
        <f t="shared" si="19"/>
        <v>298</v>
      </c>
      <c r="O19" s="2">
        <f t="shared" si="2"/>
        <v>7.2189922480620158E-2</v>
      </c>
      <c r="P19" s="13">
        <v>178</v>
      </c>
      <c r="Q19" s="13">
        <v>149</v>
      </c>
      <c r="R19" s="13">
        <f t="shared" si="20"/>
        <v>327</v>
      </c>
      <c r="S19" s="2">
        <f t="shared" si="3"/>
        <v>7.8700361010830319E-2</v>
      </c>
      <c r="T19" s="13">
        <v>164</v>
      </c>
      <c r="U19" s="13">
        <v>155</v>
      </c>
      <c r="V19" s="13">
        <f t="shared" si="21"/>
        <v>319</v>
      </c>
      <c r="W19" s="2">
        <f t="shared" si="4"/>
        <v>7.8205442510419221E-2</v>
      </c>
      <c r="X19" s="13">
        <v>175</v>
      </c>
      <c r="Y19" s="13">
        <v>167</v>
      </c>
      <c r="Z19" s="13">
        <f t="shared" si="22"/>
        <v>342</v>
      </c>
      <c r="AA19" s="2">
        <f t="shared" si="5"/>
        <v>8.1312410841654775E-2</v>
      </c>
      <c r="AB19" s="13">
        <v>129</v>
      </c>
      <c r="AC19" s="13">
        <v>128</v>
      </c>
      <c r="AD19" s="13">
        <f t="shared" si="23"/>
        <v>257</v>
      </c>
      <c r="AE19" s="2">
        <f t="shared" si="6"/>
        <v>6.3566658421963892E-2</v>
      </c>
      <c r="AF19" s="13">
        <v>135</v>
      </c>
      <c r="AG19" s="13">
        <v>129</v>
      </c>
      <c r="AH19" s="13">
        <f t="shared" si="24"/>
        <v>264</v>
      </c>
      <c r="AI19" s="2">
        <f t="shared" si="7"/>
        <v>7.0815450643776826E-2</v>
      </c>
      <c r="AJ19" s="13">
        <v>142</v>
      </c>
      <c r="AK19" s="13">
        <v>152</v>
      </c>
      <c r="AL19" s="13">
        <f t="shared" si="25"/>
        <v>294</v>
      </c>
      <c r="AM19" s="2">
        <f t="shared" si="8"/>
        <v>6.8435754189944131E-2</v>
      </c>
      <c r="AN19" s="13">
        <v>166</v>
      </c>
      <c r="AO19" s="13">
        <v>147</v>
      </c>
      <c r="AP19" s="13">
        <f t="shared" si="26"/>
        <v>313</v>
      </c>
      <c r="AQ19" s="2">
        <f t="shared" si="9"/>
        <v>7.6790971540726199E-2</v>
      </c>
      <c r="AR19" s="13">
        <v>131</v>
      </c>
      <c r="AS19" s="13">
        <v>145</v>
      </c>
      <c r="AT19" s="13">
        <f t="shared" si="27"/>
        <v>276</v>
      </c>
      <c r="AU19" s="2">
        <f t="shared" si="10"/>
        <v>7.3404255319148931E-2</v>
      </c>
      <c r="AV19" s="13">
        <v>134</v>
      </c>
      <c r="AW19" s="13">
        <v>122</v>
      </c>
      <c r="AX19" s="13">
        <f t="shared" si="28"/>
        <v>256</v>
      </c>
      <c r="AY19" s="2">
        <f t="shared" si="11"/>
        <v>7.2685973878478138E-2</v>
      </c>
      <c r="AZ19" s="13">
        <v>104</v>
      </c>
      <c r="BA19" s="13">
        <v>138</v>
      </c>
      <c r="BB19" s="13">
        <f t="shared" si="29"/>
        <v>242</v>
      </c>
      <c r="BC19" s="2">
        <f t="shared" si="12"/>
        <v>7.7439999999999995E-2</v>
      </c>
      <c r="BD19" s="13">
        <v>94</v>
      </c>
      <c r="BE19" s="13">
        <v>122</v>
      </c>
      <c r="BF19" s="13">
        <f t="shared" si="30"/>
        <v>216</v>
      </c>
      <c r="BG19" s="2">
        <f t="shared" si="13"/>
        <v>8.2853855005753735E-2</v>
      </c>
      <c r="BH19" s="13">
        <v>69</v>
      </c>
      <c r="BI19" s="13">
        <v>64</v>
      </c>
      <c r="BJ19" s="13">
        <f t="shared" si="31"/>
        <v>133</v>
      </c>
      <c r="BK19" s="2">
        <f t="shared" si="14"/>
        <v>7.372505543237251E-2</v>
      </c>
      <c r="BL19" s="13">
        <v>79</v>
      </c>
      <c r="BM19" s="13">
        <v>111</v>
      </c>
      <c r="BN19" s="13">
        <f t="shared" si="32"/>
        <v>190</v>
      </c>
      <c r="BO19" s="2">
        <f t="shared" si="15"/>
        <v>7.4334898278560255E-2</v>
      </c>
      <c r="BP19" s="13">
        <f t="shared" si="33"/>
        <v>4241</v>
      </c>
      <c r="BQ19" s="2">
        <f t="shared" si="16"/>
        <v>7.4407424952190465E-2</v>
      </c>
    </row>
    <row r="20" spans="1:69" x14ac:dyDescent="0.25">
      <c r="A20" s="4">
        <v>12</v>
      </c>
      <c r="B20" s="5">
        <v>2012</v>
      </c>
      <c r="C20" s="1" t="s">
        <v>84</v>
      </c>
      <c r="D20" s="13">
        <v>111</v>
      </c>
      <c r="E20" s="13">
        <v>88</v>
      </c>
      <c r="F20" s="13">
        <f t="shared" si="17"/>
        <v>199</v>
      </c>
      <c r="G20" s="2">
        <f t="shared" si="0"/>
        <v>6.8220774768597878E-2</v>
      </c>
      <c r="H20" s="13">
        <v>136</v>
      </c>
      <c r="I20" s="13">
        <v>125</v>
      </c>
      <c r="J20" s="13">
        <f t="shared" si="18"/>
        <v>261</v>
      </c>
      <c r="K20" s="2">
        <f t="shared" si="1"/>
        <v>6.5331664580725909E-2</v>
      </c>
      <c r="L20" s="13">
        <v>154</v>
      </c>
      <c r="M20" s="13">
        <v>143</v>
      </c>
      <c r="N20" s="13">
        <f t="shared" si="19"/>
        <v>297</v>
      </c>
      <c r="O20" s="2">
        <f t="shared" si="2"/>
        <v>7.1947674418604654E-2</v>
      </c>
      <c r="P20" s="13">
        <v>149</v>
      </c>
      <c r="Q20" s="13">
        <v>155</v>
      </c>
      <c r="R20" s="13">
        <f t="shared" si="20"/>
        <v>304</v>
      </c>
      <c r="S20" s="2">
        <f t="shared" si="3"/>
        <v>7.3164861612515036E-2</v>
      </c>
      <c r="T20" s="13">
        <v>167</v>
      </c>
      <c r="U20" s="13">
        <v>138</v>
      </c>
      <c r="V20" s="13">
        <f t="shared" si="21"/>
        <v>305</v>
      </c>
      <c r="W20" s="2">
        <f t="shared" si="4"/>
        <v>7.477322873253249E-2</v>
      </c>
      <c r="X20" s="13">
        <v>162</v>
      </c>
      <c r="Y20" s="13">
        <v>142</v>
      </c>
      <c r="Z20" s="13">
        <f t="shared" si="22"/>
        <v>304</v>
      </c>
      <c r="AA20" s="2">
        <f t="shared" si="5"/>
        <v>7.2277698525915354E-2</v>
      </c>
      <c r="AB20" s="13">
        <v>119</v>
      </c>
      <c r="AC20" s="13">
        <v>132</v>
      </c>
      <c r="AD20" s="13">
        <f t="shared" si="23"/>
        <v>251</v>
      </c>
      <c r="AE20" s="2">
        <f t="shared" si="6"/>
        <v>6.2082611921840218E-2</v>
      </c>
      <c r="AF20" s="13">
        <v>128</v>
      </c>
      <c r="AG20" s="13">
        <v>122</v>
      </c>
      <c r="AH20" s="13">
        <f t="shared" si="24"/>
        <v>250</v>
      </c>
      <c r="AI20" s="2">
        <f t="shared" si="7"/>
        <v>6.7060085836909866E-2</v>
      </c>
      <c r="AJ20" s="13">
        <v>175</v>
      </c>
      <c r="AK20" s="13">
        <v>156</v>
      </c>
      <c r="AL20" s="13">
        <f t="shared" si="25"/>
        <v>331</v>
      </c>
      <c r="AM20" s="2">
        <f t="shared" si="8"/>
        <v>7.704841713221601E-2</v>
      </c>
      <c r="AN20" s="13">
        <v>159</v>
      </c>
      <c r="AO20" s="13">
        <v>144</v>
      </c>
      <c r="AP20" s="13">
        <f t="shared" si="26"/>
        <v>303</v>
      </c>
      <c r="AQ20" s="2">
        <f t="shared" si="9"/>
        <v>7.4337585868498535E-2</v>
      </c>
      <c r="AR20" s="13">
        <v>128</v>
      </c>
      <c r="AS20" s="13">
        <v>140</v>
      </c>
      <c r="AT20" s="13">
        <f t="shared" si="27"/>
        <v>268</v>
      </c>
      <c r="AU20" s="2">
        <f t="shared" si="10"/>
        <v>7.1276595744680857E-2</v>
      </c>
      <c r="AV20" s="13">
        <v>106</v>
      </c>
      <c r="AW20" s="13">
        <v>117</v>
      </c>
      <c r="AX20" s="13">
        <f t="shared" si="28"/>
        <v>223</v>
      </c>
      <c r="AY20" s="2">
        <f t="shared" si="11"/>
        <v>6.3316297558205559E-2</v>
      </c>
      <c r="AZ20" s="13">
        <v>77</v>
      </c>
      <c r="BA20" s="13">
        <v>98</v>
      </c>
      <c r="BB20" s="13">
        <f t="shared" si="29"/>
        <v>175</v>
      </c>
      <c r="BC20" s="2">
        <f t="shared" si="12"/>
        <v>5.6000000000000001E-2</v>
      </c>
      <c r="BD20" s="13">
        <v>98</v>
      </c>
      <c r="BE20" s="13">
        <v>98</v>
      </c>
      <c r="BF20" s="13">
        <f t="shared" si="30"/>
        <v>196</v>
      </c>
      <c r="BG20" s="2">
        <f t="shared" si="13"/>
        <v>7.5182201764480247E-2</v>
      </c>
      <c r="BH20" s="13">
        <v>46</v>
      </c>
      <c r="BI20" s="13">
        <v>61</v>
      </c>
      <c r="BJ20" s="13">
        <f t="shared" si="31"/>
        <v>107</v>
      </c>
      <c r="BK20" s="2">
        <f t="shared" si="14"/>
        <v>5.9312638580931262E-2</v>
      </c>
      <c r="BL20" s="13">
        <v>51</v>
      </c>
      <c r="BM20" s="13">
        <v>78</v>
      </c>
      <c r="BN20" s="13">
        <f t="shared" si="32"/>
        <v>129</v>
      </c>
      <c r="BO20" s="2">
        <f t="shared" si="15"/>
        <v>5.0469483568075117E-2</v>
      </c>
      <c r="BP20" s="13">
        <f t="shared" si="33"/>
        <v>3903</v>
      </c>
      <c r="BQ20" s="2">
        <f t="shared" si="16"/>
        <v>6.8477288278330439E-2</v>
      </c>
    </row>
    <row r="21" spans="1:69" x14ac:dyDescent="0.25">
      <c r="A21" s="17" t="s">
        <v>211</v>
      </c>
      <c r="B21" s="17"/>
      <c r="C21" s="17"/>
      <c r="D21" s="14">
        <f>SUM(D9:D20)</f>
        <v>1512</v>
      </c>
      <c r="E21" s="14">
        <f>SUM(E9:E20)</f>
        <v>1405</v>
      </c>
      <c r="F21" s="14">
        <f>SUM(F9:F20)</f>
        <v>2917</v>
      </c>
      <c r="G21" s="12">
        <f>'KAB SUKOHARJO'!G11</f>
        <v>6.3296083324292068E-2</v>
      </c>
      <c r="H21" s="14">
        <f>SUM(H9:H20)</f>
        <v>2077</v>
      </c>
      <c r="I21" s="14">
        <f>SUM(I9:I20)</f>
        <v>1918</v>
      </c>
      <c r="J21" s="14">
        <f>SUM(J9:J20)</f>
        <v>3995</v>
      </c>
      <c r="K21" s="12">
        <f>'KAB SUKOHARJO'!K11</f>
        <v>6.0441472381499918E-2</v>
      </c>
      <c r="L21" s="14">
        <f>SUM(L9:L20)</f>
        <v>2111</v>
      </c>
      <c r="M21" s="14">
        <f>SUM(M9:M20)</f>
        <v>2017</v>
      </c>
      <c r="N21" s="14">
        <f>SUM(N9:N20)</f>
        <v>4128</v>
      </c>
      <c r="O21" s="12">
        <f>'KAB SUKOHARJO'!O11</f>
        <v>5.9181098749856637E-2</v>
      </c>
      <c r="P21" s="14">
        <f>SUM(P9:P20)</f>
        <v>2184</v>
      </c>
      <c r="Q21" s="14">
        <f>SUM(Q9:Q20)</f>
        <v>1971</v>
      </c>
      <c r="R21" s="14">
        <f>SUM(R9:R20)</f>
        <v>4155</v>
      </c>
      <c r="S21" s="12">
        <f>'KAB SUKOHARJO'!S11</f>
        <v>5.7859410683451233E-2</v>
      </c>
      <c r="T21" s="14">
        <f>SUM(T9:T20)</f>
        <v>2134</v>
      </c>
      <c r="U21" s="14">
        <f>SUM(U9:U20)</f>
        <v>1945</v>
      </c>
      <c r="V21" s="14">
        <f>SUM(V9:V20)</f>
        <v>4079</v>
      </c>
      <c r="W21" s="12">
        <f>'KAB SUKOHARJO'!W11</f>
        <v>5.9744558689984475E-2</v>
      </c>
      <c r="X21" s="14">
        <f>SUM(X9:X20)</f>
        <v>2149</v>
      </c>
      <c r="Y21" s="14">
        <f>SUM(Y9:Y20)</f>
        <v>2057</v>
      </c>
      <c r="Z21" s="14">
        <f>SUM(Z9:Z20)</f>
        <v>4206</v>
      </c>
      <c r="AA21" s="12">
        <f>'KAB SUKOHARJO'!AA11</f>
        <v>6.2903804737975591E-2</v>
      </c>
      <c r="AB21" s="14">
        <f>SUM(AB9:AB20)</f>
        <v>2021</v>
      </c>
      <c r="AC21" s="14">
        <f>SUM(AC9:AC20)</f>
        <v>2022</v>
      </c>
      <c r="AD21" s="14">
        <f>SUM(AD9:AD20)</f>
        <v>4043</v>
      </c>
      <c r="AE21" s="12">
        <f>'KAB SUKOHARJO'!AE11</f>
        <v>6.2480682450392531E-2</v>
      </c>
      <c r="AF21" s="14">
        <f>SUM(AF9:AF20)</f>
        <v>1905</v>
      </c>
      <c r="AG21" s="14">
        <f>SUM(AG9:AG20)</f>
        <v>1823</v>
      </c>
      <c r="AH21" s="14">
        <f>SUM(AH9:AH20)</f>
        <v>3728</v>
      </c>
      <c r="AI21" s="12">
        <f>'KAB SUKOHARJO'!AI11</f>
        <v>6.158725963126941E-2</v>
      </c>
      <c r="AJ21" s="14">
        <f>SUM(AJ9:AJ20)</f>
        <v>2155</v>
      </c>
      <c r="AK21" s="14">
        <f>SUM(AK9:AK20)</f>
        <v>2141</v>
      </c>
      <c r="AL21" s="14">
        <f>SUM(AL9:AL20)</f>
        <v>4296</v>
      </c>
      <c r="AM21" s="12">
        <f>'KAB SUKOHARJO'!AM11</f>
        <v>6.0667683443484152E-2</v>
      </c>
      <c r="AN21" s="14">
        <f>SUM(AN9:AN20)</f>
        <v>2060</v>
      </c>
      <c r="AO21" s="14">
        <f>SUM(AO9:AO20)</f>
        <v>2016</v>
      </c>
      <c r="AP21" s="14">
        <f>SUM(AP9:AP20)</f>
        <v>4076</v>
      </c>
      <c r="AQ21" s="12">
        <f>'KAB SUKOHARJO'!AQ11</f>
        <v>5.8079224850384727E-2</v>
      </c>
      <c r="AR21" s="14">
        <f>SUM(AR9:AR20)</f>
        <v>1855</v>
      </c>
      <c r="AS21" s="14">
        <f>SUM(AS9:AS20)</f>
        <v>1905</v>
      </c>
      <c r="AT21" s="14">
        <f>SUM(AT9:AT20)</f>
        <v>3760</v>
      </c>
      <c r="AU21" s="12">
        <f>'KAB SUKOHARJO'!AU11</f>
        <v>6.0674519928997903E-2</v>
      </c>
      <c r="AV21" s="14">
        <f>SUM(AV9:AV20)</f>
        <v>1754</v>
      </c>
      <c r="AW21" s="14">
        <f>SUM(AW9:AW20)</f>
        <v>1768</v>
      </c>
      <c r="AX21" s="14">
        <f>SUM(AX9:AX20)</f>
        <v>3522</v>
      </c>
      <c r="AY21" s="12">
        <f>'KAB SUKOHARJO'!AY11</f>
        <v>6.1322561548908312E-2</v>
      </c>
      <c r="AZ21" s="14">
        <f>SUM(AZ9:AZ20)</f>
        <v>1494</v>
      </c>
      <c r="BA21" s="14">
        <f>SUM(BA9:BA20)</f>
        <v>1631</v>
      </c>
      <c r="BB21" s="14">
        <f>SUM(BB9:BB20)</f>
        <v>3125</v>
      </c>
      <c r="BC21" s="12">
        <f>'KAB SUKOHARJO'!BC11</f>
        <v>6.4163107752956638E-2</v>
      </c>
      <c r="BD21" s="14">
        <f>SUM(BD9:BD20)</f>
        <v>1262</v>
      </c>
      <c r="BE21" s="14">
        <f>SUM(BE9:BE20)</f>
        <v>1345</v>
      </c>
      <c r="BF21" s="14">
        <f>SUM(BF9:BF20)</f>
        <v>2607</v>
      </c>
      <c r="BG21" s="12">
        <f>'KAB SUKOHARJO'!BG11</f>
        <v>6.7435784681445454E-2</v>
      </c>
      <c r="BH21" s="14">
        <f>SUM(BH9:BH20)</f>
        <v>926</v>
      </c>
      <c r="BI21" s="14">
        <f>SUM(BI9:BI20)</f>
        <v>878</v>
      </c>
      <c r="BJ21" s="14">
        <f>SUM(BJ9:BJ20)</f>
        <v>1804</v>
      </c>
      <c r="BK21" s="12">
        <f>'KAB SUKOHARJO'!BK11</f>
        <v>7.3425861858439495E-2</v>
      </c>
      <c r="BL21" s="14">
        <f>SUM(BL9:BL20)</f>
        <v>1049</v>
      </c>
      <c r="BM21" s="14">
        <f>SUM(BM9:BM20)</f>
        <v>1507</v>
      </c>
      <c r="BN21" s="14">
        <f>SUM(BN9:BN20)</f>
        <v>2556</v>
      </c>
      <c r="BO21" s="12">
        <f>'KAB SUKOHARJO'!BO11</f>
        <v>8.2622187742436001E-2</v>
      </c>
      <c r="BP21" s="15">
        <f>SUM(BP9:BP20)</f>
        <v>56997</v>
      </c>
      <c r="BQ21" s="12">
        <f>'KAB SUKOHARJO'!BQ11</f>
        <v>6.2129655064160419E-2</v>
      </c>
    </row>
    <row r="22" spans="1:69" x14ac:dyDescent="0.25"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</sheetData>
  <mergeCells count="23">
    <mergeCell ref="A21:C21"/>
    <mergeCell ref="AJ7:AM7"/>
    <mergeCell ref="AN7:AQ7"/>
    <mergeCell ref="AR7:AU7"/>
    <mergeCell ref="AV7:AY7"/>
    <mergeCell ref="L7:O7"/>
    <mergeCell ref="P7:S7"/>
    <mergeCell ref="T7:W7"/>
    <mergeCell ref="X7:AA7"/>
    <mergeCell ref="AB7:AE7"/>
    <mergeCell ref="AF7:AI7"/>
    <mergeCell ref="H7:K7"/>
    <mergeCell ref="A1:M2"/>
    <mergeCell ref="BH7:BK7"/>
    <mergeCell ref="BL7:BO7"/>
    <mergeCell ref="BP7:BQ7"/>
    <mergeCell ref="AZ7:BC7"/>
    <mergeCell ref="BD7:BG7"/>
    <mergeCell ref="A5:D5"/>
    <mergeCell ref="A6:D6"/>
    <mergeCell ref="A7:A8"/>
    <mergeCell ref="B7:C7"/>
    <mergeCell ref="D7:G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8A8A-5E48-4DEA-9672-EC07ED1741A1}">
  <dimension ref="A1:BQ24"/>
  <sheetViews>
    <sheetView workbookViewId="0">
      <selection sqref="A1:M2"/>
    </sheetView>
  </sheetViews>
  <sheetFormatPr defaultRowHeight="15" x14ac:dyDescent="0.25"/>
  <cols>
    <col min="1" max="1" width="4.28515625" style="6" customWidth="1"/>
    <col min="3" max="3" width="17.140625" customWidth="1"/>
    <col min="4" max="4" width="10.140625" bestFit="1" customWidth="1"/>
    <col min="5" max="5" width="12.85546875" customWidth="1"/>
    <col min="6" max="6" width="10.140625" bestFit="1" customWidth="1"/>
    <col min="8" max="8" width="10.140625" bestFit="1" customWidth="1"/>
    <col min="9" max="9" width="12.85546875" customWidth="1"/>
    <col min="10" max="10" width="10.140625" bestFit="1" customWidth="1"/>
    <col min="12" max="12" width="10.140625" bestFit="1" customWidth="1"/>
    <col min="13" max="13" width="12.85546875" customWidth="1"/>
    <col min="14" max="14" width="10.140625" bestFit="1" customWidth="1"/>
    <col min="16" max="16" width="10.140625" bestFit="1" customWidth="1"/>
    <col min="17" max="17" width="12.85546875" customWidth="1"/>
    <col min="18" max="18" width="10.140625" bestFit="1" customWidth="1"/>
    <col min="20" max="20" width="10.140625" bestFit="1" customWidth="1"/>
    <col min="21" max="21" width="12.85546875" customWidth="1"/>
    <col min="22" max="22" width="10.140625" bestFit="1" customWidth="1"/>
    <col min="24" max="24" width="10.140625" bestFit="1" customWidth="1"/>
    <col min="25" max="25" width="12.85546875" customWidth="1"/>
    <col min="26" max="26" width="10.140625" bestFit="1" customWidth="1"/>
    <col min="28" max="28" width="10.140625" bestFit="1" customWidth="1"/>
    <col min="29" max="29" width="12.85546875" customWidth="1"/>
    <col min="30" max="30" width="10.140625" bestFit="1" customWidth="1"/>
    <col min="32" max="32" width="10.140625" bestFit="1" customWidth="1"/>
    <col min="33" max="33" width="12.85546875" customWidth="1"/>
    <col min="34" max="34" width="10.140625" bestFit="1" customWidth="1"/>
    <col min="36" max="36" width="10.140625" bestFit="1" customWidth="1"/>
    <col min="37" max="37" width="12.85546875" customWidth="1"/>
    <col min="38" max="38" width="10.140625" bestFit="1" customWidth="1"/>
    <col min="40" max="40" width="10.140625" bestFit="1" customWidth="1"/>
    <col min="41" max="41" width="12.85546875" customWidth="1"/>
    <col min="42" max="42" width="10.140625" bestFit="1" customWidth="1"/>
    <col min="44" max="44" width="10.140625" bestFit="1" customWidth="1"/>
    <col min="45" max="45" width="12.85546875" customWidth="1"/>
    <col min="46" max="46" width="10.140625" bestFit="1" customWidth="1"/>
    <col min="48" max="48" width="10.140625" bestFit="1" customWidth="1"/>
    <col min="49" max="49" width="12.85546875" customWidth="1"/>
    <col min="50" max="50" width="10.140625" bestFit="1" customWidth="1"/>
    <col min="52" max="52" width="10.140625" bestFit="1" customWidth="1"/>
    <col min="53" max="53" width="12.85546875" customWidth="1"/>
    <col min="54" max="54" width="10.140625" bestFit="1" customWidth="1"/>
    <col min="56" max="56" width="10.140625" bestFit="1" customWidth="1"/>
    <col min="57" max="57" width="12.85546875" customWidth="1"/>
    <col min="58" max="58" width="10.140625" bestFit="1" customWidth="1"/>
    <col min="60" max="60" width="10.140625" bestFit="1" customWidth="1"/>
    <col min="61" max="61" width="12.85546875" customWidth="1"/>
    <col min="62" max="62" width="10.140625" bestFit="1" customWidth="1"/>
    <col min="64" max="64" width="10.140625" bestFit="1" customWidth="1"/>
    <col min="65" max="65" width="12.85546875" customWidth="1"/>
    <col min="66" max="66" width="10.140625" bestFit="1" customWidth="1"/>
    <col min="68" max="68" width="11.140625" bestFit="1" customWidth="1"/>
  </cols>
  <sheetData>
    <row r="1" spans="1:69" ht="14.45" customHeight="1" x14ac:dyDescent="0.25">
      <c r="A1" s="20" t="s">
        <v>209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69" ht="14.4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6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69" x14ac:dyDescent="0.25">
      <c r="A5" s="19" t="s">
        <v>70</v>
      </c>
      <c r="B5" s="19"/>
      <c r="C5" s="19"/>
      <c r="D5" s="19"/>
    </row>
    <row r="6" spans="1:69" x14ac:dyDescent="0.25">
      <c r="A6" s="21" t="s">
        <v>98</v>
      </c>
      <c r="B6" s="21"/>
      <c r="C6" s="21"/>
      <c r="D6" s="21"/>
    </row>
    <row r="7" spans="1:69" s="7" customFormat="1" x14ac:dyDescent="0.25">
      <c r="A7" s="18" t="s">
        <v>67</v>
      </c>
      <c r="B7" s="17" t="s">
        <v>68</v>
      </c>
      <c r="C7" s="17"/>
      <c r="D7" s="17" t="s">
        <v>35</v>
      </c>
      <c r="E7" s="17"/>
      <c r="F7" s="17"/>
      <c r="G7" s="17"/>
      <c r="H7" s="17" t="s">
        <v>38</v>
      </c>
      <c r="I7" s="17"/>
      <c r="J7" s="17"/>
      <c r="K7" s="17"/>
      <c r="L7" s="17" t="s">
        <v>39</v>
      </c>
      <c r="M7" s="17"/>
      <c r="N7" s="17"/>
      <c r="O7" s="17"/>
      <c r="P7" s="17" t="s">
        <v>40</v>
      </c>
      <c r="Q7" s="17"/>
      <c r="R7" s="17"/>
      <c r="S7" s="17"/>
      <c r="T7" s="17" t="s">
        <v>41</v>
      </c>
      <c r="U7" s="17"/>
      <c r="V7" s="17"/>
      <c r="W7" s="17"/>
      <c r="X7" s="17" t="s">
        <v>42</v>
      </c>
      <c r="Y7" s="17"/>
      <c r="Z7" s="17"/>
      <c r="AA7" s="17"/>
      <c r="AB7" s="17" t="s">
        <v>43</v>
      </c>
      <c r="AC7" s="17"/>
      <c r="AD7" s="17"/>
      <c r="AE7" s="17"/>
      <c r="AF7" s="17" t="s">
        <v>44</v>
      </c>
      <c r="AG7" s="17"/>
      <c r="AH7" s="17"/>
      <c r="AI7" s="17"/>
      <c r="AJ7" s="17" t="s">
        <v>45</v>
      </c>
      <c r="AK7" s="17"/>
      <c r="AL7" s="17"/>
      <c r="AM7" s="17"/>
      <c r="AN7" s="17" t="s">
        <v>46</v>
      </c>
      <c r="AO7" s="17"/>
      <c r="AP7" s="17"/>
      <c r="AQ7" s="17"/>
      <c r="AR7" s="17" t="s">
        <v>47</v>
      </c>
      <c r="AS7" s="17"/>
      <c r="AT7" s="17"/>
      <c r="AU7" s="17"/>
      <c r="AV7" s="17" t="s">
        <v>48</v>
      </c>
      <c r="AW7" s="17"/>
      <c r="AX7" s="17"/>
      <c r="AY7" s="17"/>
      <c r="AZ7" s="17" t="s">
        <v>49</v>
      </c>
      <c r="BA7" s="17"/>
      <c r="BB7" s="17"/>
      <c r="BC7" s="17"/>
      <c r="BD7" s="17" t="s">
        <v>50</v>
      </c>
      <c r="BE7" s="17"/>
      <c r="BF7" s="17"/>
      <c r="BG7" s="17"/>
      <c r="BH7" s="17" t="s">
        <v>51</v>
      </c>
      <c r="BI7" s="17"/>
      <c r="BJ7" s="17"/>
      <c r="BK7" s="17"/>
      <c r="BL7" s="17" t="s">
        <v>52</v>
      </c>
      <c r="BM7" s="17"/>
      <c r="BN7" s="17"/>
      <c r="BO7" s="17"/>
      <c r="BP7" s="17" t="s">
        <v>36</v>
      </c>
      <c r="BQ7" s="17"/>
    </row>
    <row r="8" spans="1:69" s="7" customFormat="1" x14ac:dyDescent="0.25">
      <c r="A8" s="18"/>
      <c r="B8" s="11" t="s">
        <v>65</v>
      </c>
      <c r="C8" s="11" t="s">
        <v>66</v>
      </c>
      <c r="D8" s="11" t="s">
        <v>212</v>
      </c>
      <c r="E8" s="11" t="s">
        <v>213</v>
      </c>
      <c r="F8" s="11" t="s">
        <v>36</v>
      </c>
      <c r="G8" s="11" t="s">
        <v>37</v>
      </c>
      <c r="H8" s="11" t="s">
        <v>212</v>
      </c>
      <c r="I8" s="11" t="s">
        <v>213</v>
      </c>
      <c r="J8" s="11" t="s">
        <v>36</v>
      </c>
      <c r="K8" s="11" t="s">
        <v>37</v>
      </c>
      <c r="L8" s="11" t="s">
        <v>212</v>
      </c>
      <c r="M8" s="11" t="s">
        <v>213</v>
      </c>
      <c r="N8" s="11" t="s">
        <v>36</v>
      </c>
      <c r="O8" s="11" t="s">
        <v>37</v>
      </c>
      <c r="P8" s="11" t="s">
        <v>212</v>
      </c>
      <c r="Q8" s="11" t="s">
        <v>213</v>
      </c>
      <c r="R8" s="11" t="s">
        <v>36</v>
      </c>
      <c r="S8" s="11" t="s">
        <v>37</v>
      </c>
      <c r="T8" s="11" t="s">
        <v>212</v>
      </c>
      <c r="U8" s="11" t="s">
        <v>213</v>
      </c>
      <c r="V8" s="11" t="s">
        <v>36</v>
      </c>
      <c r="W8" s="11" t="s">
        <v>37</v>
      </c>
      <c r="X8" s="11" t="s">
        <v>212</v>
      </c>
      <c r="Y8" s="11" t="s">
        <v>213</v>
      </c>
      <c r="Z8" s="11" t="s">
        <v>36</v>
      </c>
      <c r="AA8" s="11" t="s">
        <v>37</v>
      </c>
      <c r="AB8" s="11" t="s">
        <v>212</v>
      </c>
      <c r="AC8" s="11" t="s">
        <v>213</v>
      </c>
      <c r="AD8" s="11" t="s">
        <v>36</v>
      </c>
      <c r="AE8" s="11" t="s">
        <v>37</v>
      </c>
      <c r="AF8" s="11" t="s">
        <v>212</v>
      </c>
      <c r="AG8" s="11" t="s">
        <v>213</v>
      </c>
      <c r="AH8" s="11" t="s">
        <v>36</v>
      </c>
      <c r="AI8" s="11" t="s">
        <v>37</v>
      </c>
      <c r="AJ8" s="11" t="s">
        <v>212</v>
      </c>
      <c r="AK8" s="11" t="s">
        <v>213</v>
      </c>
      <c r="AL8" s="11" t="s">
        <v>36</v>
      </c>
      <c r="AM8" s="11" t="s">
        <v>37</v>
      </c>
      <c r="AN8" s="11" t="s">
        <v>212</v>
      </c>
      <c r="AO8" s="11" t="s">
        <v>213</v>
      </c>
      <c r="AP8" s="11" t="s">
        <v>36</v>
      </c>
      <c r="AQ8" s="11" t="s">
        <v>37</v>
      </c>
      <c r="AR8" s="11" t="s">
        <v>212</v>
      </c>
      <c r="AS8" s="11" t="s">
        <v>213</v>
      </c>
      <c r="AT8" s="11" t="s">
        <v>36</v>
      </c>
      <c r="AU8" s="11" t="s">
        <v>37</v>
      </c>
      <c r="AV8" s="11" t="s">
        <v>212</v>
      </c>
      <c r="AW8" s="11" t="s">
        <v>213</v>
      </c>
      <c r="AX8" s="11" t="s">
        <v>36</v>
      </c>
      <c r="AY8" s="11" t="s">
        <v>37</v>
      </c>
      <c r="AZ8" s="11" t="s">
        <v>212</v>
      </c>
      <c r="BA8" s="11" t="s">
        <v>213</v>
      </c>
      <c r="BB8" s="11" t="s">
        <v>36</v>
      </c>
      <c r="BC8" s="11" t="s">
        <v>37</v>
      </c>
      <c r="BD8" s="11" t="s">
        <v>212</v>
      </c>
      <c r="BE8" s="11" t="s">
        <v>213</v>
      </c>
      <c r="BF8" s="11" t="s">
        <v>36</v>
      </c>
      <c r="BG8" s="11" t="s">
        <v>37</v>
      </c>
      <c r="BH8" s="11" t="s">
        <v>212</v>
      </c>
      <c r="BI8" s="11" t="s">
        <v>213</v>
      </c>
      <c r="BJ8" s="11" t="s">
        <v>36</v>
      </c>
      <c r="BK8" s="11" t="s">
        <v>37</v>
      </c>
      <c r="BL8" s="11" t="s">
        <v>212</v>
      </c>
      <c r="BM8" s="11" t="s">
        <v>213</v>
      </c>
      <c r="BN8" s="11" t="s">
        <v>36</v>
      </c>
      <c r="BO8" s="11" t="s">
        <v>37</v>
      </c>
      <c r="BP8" s="11" t="s">
        <v>210</v>
      </c>
      <c r="BQ8" s="11" t="s">
        <v>37</v>
      </c>
    </row>
    <row r="9" spans="1:69" x14ac:dyDescent="0.25">
      <c r="A9" s="4">
        <v>1</v>
      </c>
      <c r="B9" s="5">
        <v>1001</v>
      </c>
      <c r="C9" s="1" t="s">
        <v>85</v>
      </c>
      <c r="D9" s="13">
        <v>133</v>
      </c>
      <c r="E9" s="13">
        <v>126</v>
      </c>
      <c r="F9" s="13">
        <f>SUM(D9:E9)</f>
        <v>259</v>
      </c>
      <c r="G9" s="2">
        <f>F9/$F$23</f>
        <v>5.1450139054429876E-2</v>
      </c>
      <c r="H9" s="13">
        <v>177</v>
      </c>
      <c r="I9" s="13">
        <v>175</v>
      </c>
      <c r="J9" s="13">
        <f>SUM(H9:I9)</f>
        <v>352</v>
      </c>
      <c r="K9" s="2">
        <f>J9/$J$23</f>
        <v>4.8538334252619969E-2</v>
      </c>
      <c r="L9" s="13">
        <v>186</v>
      </c>
      <c r="M9" s="13">
        <v>185</v>
      </c>
      <c r="N9" s="13">
        <f>SUM(L9:M9)</f>
        <v>371</v>
      </c>
      <c r="O9" s="2">
        <f>N9/$N$23</f>
        <v>4.747888405426158E-2</v>
      </c>
      <c r="P9" s="13">
        <v>210</v>
      </c>
      <c r="Q9" s="13">
        <v>197</v>
      </c>
      <c r="R9" s="13">
        <f>SUM(P9:Q9)</f>
        <v>407</v>
      </c>
      <c r="S9" s="2">
        <f>R9/$R$23</f>
        <v>5.0577855101279982E-2</v>
      </c>
      <c r="T9" s="13">
        <v>220</v>
      </c>
      <c r="U9" s="13">
        <v>219</v>
      </c>
      <c r="V9" s="13">
        <f>SUM(T9:U9)</f>
        <v>439</v>
      </c>
      <c r="W9" s="2">
        <f>V9/$V$23</f>
        <v>5.6586749162155198E-2</v>
      </c>
      <c r="X9" s="13">
        <v>207</v>
      </c>
      <c r="Y9" s="13">
        <v>191</v>
      </c>
      <c r="Z9" s="13">
        <f>SUM(X9:Y9)</f>
        <v>398</v>
      </c>
      <c r="AA9" s="2">
        <f>Z9/$Z$23</f>
        <v>5.5170501802051568E-2</v>
      </c>
      <c r="AB9" s="13">
        <v>214</v>
      </c>
      <c r="AC9" s="13">
        <v>175</v>
      </c>
      <c r="AD9" s="13">
        <f>SUM(AB9:AC9)</f>
        <v>389</v>
      </c>
      <c r="AE9" s="2">
        <f>AD9/$AD$23</f>
        <v>5.5539691604797256E-2</v>
      </c>
      <c r="AF9" s="13">
        <v>158</v>
      </c>
      <c r="AG9" s="13">
        <v>149</v>
      </c>
      <c r="AH9" s="13">
        <f>SUM(AF9:AG9)</f>
        <v>307</v>
      </c>
      <c r="AI9" s="2">
        <f>AH9/$AH$23</f>
        <v>4.659280619213841E-2</v>
      </c>
      <c r="AJ9" s="13">
        <v>177</v>
      </c>
      <c r="AK9" s="13">
        <v>212</v>
      </c>
      <c r="AL9" s="13">
        <f>SUM(AJ9:AK9)</f>
        <v>389</v>
      </c>
      <c r="AM9" s="2">
        <f>AL9/$AL$23</f>
        <v>4.9547828302127117E-2</v>
      </c>
      <c r="AN9" s="13">
        <v>220</v>
      </c>
      <c r="AO9" s="13">
        <v>200</v>
      </c>
      <c r="AP9" s="13">
        <f>SUM(AN9:AO9)</f>
        <v>420</v>
      </c>
      <c r="AQ9" s="2">
        <f>AP9/$AP$23</f>
        <v>5.2704228886936884E-2</v>
      </c>
      <c r="AR9" s="13">
        <v>185</v>
      </c>
      <c r="AS9" s="13">
        <v>209</v>
      </c>
      <c r="AT9" s="13">
        <f>SUM(AR9:AS9)</f>
        <v>394</v>
      </c>
      <c r="AU9" s="2">
        <f>AT9/$AT$23</f>
        <v>5.6658038538970376E-2</v>
      </c>
      <c r="AV9" s="13">
        <v>210</v>
      </c>
      <c r="AW9" s="13">
        <v>187</v>
      </c>
      <c r="AX9" s="13">
        <f>SUM(AV9:AW9)</f>
        <v>397</v>
      </c>
      <c r="AY9" s="2">
        <f>AX9/$AX$23</f>
        <v>6.3146174646095121E-2</v>
      </c>
      <c r="AZ9" s="13">
        <v>129</v>
      </c>
      <c r="BA9" s="13">
        <v>126</v>
      </c>
      <c r="BB9" s="13">
        <f>SUM(AZ9:BA9)</f>
        <v>255</v>
      </c>
      <c r="BC9" s="2">
        <f>BB9/$BB$23</f>
        <v>4.9104563835932986E-2</v>
      </c>
      <c r="BD9" s="13">
        <v>91</v>
      </c>
      <c r="BE9" s="13">
        <v>105</v>
      </c>
      <c r="BF9" s="13">
        <f>SUM(BD9:BE9)</f>
        <v>196</v>
      </c>
      <c r="BG9" s="2">
        <f>BF9/$BF$23</f>
        <v>5.0515463917525774E-2</v>
      </c>
      <c r="BH9" s="13">
        <v>78</v>
      </c>
      <c r="BI9" s="13">
        <v>58</v>
      </c>
      <c r="BJ9" s="13">
        <f>SUM(BH9:BI9)</f>
        <v>136</v>
      </c>
      <c r="BK9" s="2">
        <f>BJ9/$BJ$23</f>
        <v>5.4816606207174524E-2</v>
      </c>
      <c r="BL9" s="13">
        <v>59</v>
      </c>
      <c r="BM9" s="13">
        <v>80</v>
      </c>
      <c r="BN9" s="13">
        <f>SUM(BL9:BM9)</f>
        <v>139</v>
      </c>
      <c r="BO9" s="2">
        <f>BN9/$BN$23</f>
        <v>4.7086720867208672E-2</v>
      </c>
      <c r="BP9" s="13">
        <f>BN9+BJ9+BF9+BB9+AX9+AT9+AP9+AL9+AH9+AD9+Z9+V9+R9+N9+J9+F9</f>
        <v>5248</v>
      </c>
      <c r="BQ9" s="2">
        <f>BP9/$BP$23</f>
        <v>5.2333988172997337E-2</v>
      </c>
    </row>
    <row r="10" spans="1:69" x14ac:dyDescent="0.25">
      <c r="A10" s="4">
        <v>2</v>
      </c>
      <c r="B10" s="5">
        <v>1002</v>
      </c>
      <c r="C10" s="1" t="s">
        <v>86</v>
      </c>
      <c r="D10" s="13">
        <v>133</v>
      </c>
      <c r="E10" s="13">
        <v>127</v>
      </c>
      <c r="F10" s="13">
        <f t="shared" ref="F10:F22" si="0">SUM(D10:E10)</f>
        <v>260</v>
      </c>
      <c r="G10" s="2">
        <f t="shared" ref="G10:G22" si="1">F10/$F$23</f>
        <v>5.1648788239968213E-2</v>
      </c>
      <c r="H10" s="13">
        <v>222</v>
      </c>
      <c r="I10" s="13">
        <v>217</v>
      </c>
      <c r="J10" s="13">
        <f t="shared" ref="J10:J22" si="2">SUM(H10:I10)</f>
        <v>439</v>
      </c>
      <c r="K10" s="2">
        <f t="shared" ref="K10:K22" si="3">J10/$J$23</f>
        <v>6.0535024820739108E-2</v>
      </c>
      <c r="L10" s="13">
        <v>274</v>
      </c>
      <c r="M10" s="13">
        <v>202</v>
      </c>
      <c r="N10" s="13">
        <f t="shared" ref="N10:N22" si="4">SUM(L10:M10)</f>
        <v>476</v>
      </c>
      <c r="O10" s="2">
        <f t="shared" ref="O10:O22" si="5">N10/$N$23</f>
        <v>6.0916304069618635E-2</v>
      </c>
      <c r="P10" s="13">
        <v>212</v>
      </c>
      <c r="Q10" s="13">
        <v>233</v>
      </c>
      <c r="R10" s="13">
        <f t="shared" ref="R10:R22" si="6">SUM(P10:Q10)</f>
        <v>445</v>
      </c>
      <c r="S10" s="2">
        <f t="shared" ref="S10:S21" si="7">R10/$R$23</f>
        <v>5.5300111842922828E-2</v>
      </c>
      <c r="T10" s="13">
        <v>217</v>
      </c>
      <c r="U10" s="13">
        <v>206</v>
      </c>
      <c r="V10" s="13">
        <f t="shared" ref="V10:V22" si="8">SUM(T10:U10)</f>
        <v>423</v>
      </c>
      <c r="W10" s="2">
        <f t="shared" ref="W10:W22" si="9">V10/$V$23</f>
        <v>5.4524361948955914E-2</v>
      </c>
      <c r="X10" s="13">
        <v>180</v>
      </c>
      <c r="Y10" s="13">
        <v>167</v>
      </c>
      <c r="Z10" s="13">
        <f t="shared" ref="Z10:Z22" si="10">SUM(X10:Y10)</f>
        <v>347</v>
      </c>
      <c r="AA10" s="2">
        <f t="shared" ref="AA10:AA22" si="11">Z10/$Z$23</f>
        <v>4.8100914887718324E-2</v>
      </c>
      <c r="AB10" s="13">
        <v>181</v>
      </c>
      <c r="AC10" s="13">
        <v>177</v>
      </c>
      <c r="AD10" s="13">
        <f t="shared" ref="AD10:AD22" si="12">SUM(AB10:AC10)</f>
        <v>358</v>
      </c>
      <c r="AE10" s="2">
        <f t="shared" ref="AE10:AE22" si="13">AD10/$AD$23</f>
        <v>5.111364934323244E-2</v>
      </c>
      <c r="AF10" s="13">
        <v>188</v>
      </c>
      <c r="AG10" s="13">
        <v>187</v>
      </c>
      <c r="AH10" s="13">
        <f t="shared" ref="AH10:AH22" si="14">SUM(AF10:AG10)</f>
        <v>375</v>
      </c>
      <c r="AI10" s="2">
        <f t="shared" ref="AI10:AI22" si="15">AH10/$AH$23</f>
        <v>5.6913036879647896E-2</v>
      </c>
      <c r="AJ10" s="13">
        <v>231</v>
      </c>
      <c r="AK10" s="13">
        <v>242</v>
      </c>
      <c r="AL10" s="13">
        <f t="shared" ref="AL10:AL22" si="16">SUM(AJ10:AK10)</f>
        <v>473</v>
      </c>
      <c r="AM10" s="2">
        <f t="shared" ref="AM10:AM22" si="17">AL10/$AL$23</f>
        <v>6.0247102279964333E-2</v>
      </c>
      <c r="AN10" s="13">
        <v>221</v>
      </c>
      <c r="AO10" s="13">
        <v>246</v>
      </c>
      <c r="AP10" s="13">
        <f t="shared" ref="AP10:AP22" si="18">SUM(AN10:AO10)</f>
        <v>467</v>
      </c>
      <c r="AQ10" s="2">
        <f t="shared" ref="AQ10:AQ22" si="19">AP10/$AP$23</f>
        <v>5.8602083071903628E-2</v>
      </c>
      <c r="AR10" s="13">
        <v>203</v>
      </c>
      <c r="AS10" s="13">
        <v>175</v>
      </c>
      <c r="AT10" s="13">
        <f t="shared" ref="AT10:AT22" si="20">SUM(AR10:AS10)</f>
        <v>378</v>
      </c>
      <c r="AU10" s="2">
        <f t="shared" ref="AU10:AU22" si="21">AT10/$AT$23</f>
        <v>5.4357204486626405E-2</v>
      </c>
      <c r="AV10" s="13">
        <v>135</v>
      </c>
      <c r="AW10" s="13">
        <v>146</v>
      </c>
      <c r="AX10" s="13">
        <f t="shared" ref="AX10:AX22" si="22">SUM(AV10:AW10)</f>
        <v>281</v>
      </c>
      <c r="AY10" s="2">
        <f t="shared" ref="AY10:AY22" si="23">AX10/$AX$23</f>
        <v>4.4695403212979164E-2</v>
      </c>
      <c r="AZ10" s="13">
        <v>140</v>
      </c>
      <c r="BA10" s="13">
        <v>145</v>
      </c>
      <c r="BB10" s="13">
        <f t="shared" ref="BB10:BB22" si="24">SUM(AZ10:BA10)</f>
        <v>285</v>
      </c>
      <c r="BC10" s="2">
        <f t="shared" ref="BC10:BC22" si="25">BB10/$BB$23</f>
        <v>5.4881571346042747E-2</v>
      </c>
      <c r="BD10" s="13">
        <v>91</v>
      </c>
      <c r="BE10" s="13">
        <v>103</v>
      </c>
      <c r="BF10" s="13">
        <f t="shared" ref="BF10:BF22" si="26">SUM(BD10:BE10)</f>
        <v>194</v>
      </c>
      <c r="BG10" s="2">
        <f t="shared" ref="BG10:BG22" si="27">BF10/$BF$23</f>
        <v>0.05</v>
      </c>
      <c r="BH10" s="13">
        <v>70</v>
      </c>
      <c r="BI10" s="13">
        <v>51</v>
      </c>
      <c r="BJ10" s="13">
        <f t="shared" ref="BJ10:BJ22" si="28">SUM(BH10:BI10)</f>
        <v>121</v>
      </c>
      <c r="BK10" s="2">
        <f t="shared" ref="BK10:BK22" si="29">BJ10/$BJ$23</f>
        <v>4.8770656993147928E-2</v>
      </c>
      <c r="BL10" s="13">
        <v>93</v>
      </c>
      <c r="BM10" s="13">
        <v>93</v>
      </c>
      <c r="BN10" s="13">
        <f t="shared" ref="BN10:BN22" si="30">SUM(BL10:BM10)</f>
        <v>186</v>
      </c>
      <c r="BO10" s="2">
        <f t="shared" ref="BO10:BO22" si="31">BN10/$BN$23</f>
        <v>6.3008130081300809E-2</v>
      </c>
      <c r="BP10" s="13">
        <f t="shared" ref="BP10:BP22" si="32">BN10+BJ10+BF10+BB10+AX10+AT10+AP10+AL10+AH10+AD10+Z10+V10+R10+N10+J10+F10</f>
        <v>5508</v>
      </c>
      <c r="BQ10" s="2">
        <f t="shared" ref="BQ10:BQ22" si="33">BP10/$BP$23</f>
        <v>5.4926754355348578E-2</v>
      </c>
    </row>
    <row r="11" spans="1:69" x14ac:dyDescent="0.25">
      <c r="A11" s="4">
        <v>3</v>
      </c>
      <c r="B11" s="5">
        <v>1003</v>
      </c>
      <c r="C11" s="1" t="s">
        <v>87</v>
      </c>
      <c r="D11" s="13">
        <v>135</v>
      </c>
      <c r="E11" s="13">
        <v>123</v>
      </c>
      <c r="F11" s="13">
        <f t="shared" si="0"/>
        <v>258</v>
      </c>
      <c r="G11" s="2">
        <f t="shared" si="1"/>
        <v>5.1251489868891539E-2</v>
      </c>
      <c r="H11" s="13">
        <v>193</v>
      </c>
      <c r="I11" s="13">
        <v>166</v>
      </c>
      <c r="J11" s="13">
        <f t="shared" si="2"/>
        <v>359</v>
      </c>
      <c r="K11" s="2">
        <f t="shared" si="3"/>
        <v>4.9503585217870932E-2</v>
      </c>
      <c r="L11" s="13">
        <v>207</v>
      </c>
      <c r="M11" s="13">
        <v>210</v>
      </c>
      <c r="N11" s="13">
        <f t="shared" si="4"/>
        <v>417</v>
      </c>
      <c r="O11" s="2">
        <f t="shared" si="5"/>
        <v>5.3365753775275145E-2</v>
      </c>
      <c r="P11" s="13">
        <v>213</v>
      </c>
      <c r="Q11" s="13">
        <v>184</v>
      </c>
      <c r="R11" s="13">
        <f t="shared" si="6"/>
        <v>397</v>
      </c>
      <c r="S11" s="2">
        <f t="shared" si="7"/>
        <v>4.933515595874239E-2</v>
      </c>
      <c r="T11" s="13">
        <v>202</v>
      </c>
      <c r="U11" s="13">
        <v>209</v>
      </c>
      <c r="V11" s="13">
        <f t="shared" si="8"/>
        <v>411</v>
      </c>
      <c r="W11" s="2">
        <f t="shared" si="9"/>
        <v>5.297757153905646E-2</v>
      </c>
      <c r="X11" s="13">
        <v>185</v>
      </c>
      <c r="Y11" s="13">
        <v>200</v>
      </c>
      <c r="Z11" s="13">
        <f t="shared" si="10"/>
        <v>385</v>
      </c>
      <c r="AA11" s="2">
        <f t="shared" si="11"/>
        <v>5.3368450235652898E-2</v>
      </c>
      <c r="AB11" s="13">
        <v>183</v>
      </c>
      <c r="AC11" s="13">
        <v>178</v>
      </c>
      <c r="AD11" s="13">
        <f t="shared" si="12"/>
        <v>361</v>
      </c>
      <c r="AE11" s="2">
        <f t="shared" si="13"/>
        <v>5.1541976013706456E-2</v>
      </c>
      <c r="AF11" s="13">
        <v>179</v>
      </c>
      <c r="AG11" s="13">
        <v>182</v>
      </c>
      <c r="AH11" s="13">
        <f t="shared" si="14"/>
        <v>361</v>
      </c>
      <c r="AI11" s="2">
        <f t="shared" si="15"/>
        <v>5.4788283502807712E-2</v>
      </c>
      <c r="AJ11" s="13">
        <v>214</v>
      </c>
      <c r="AK11" s="13">
        <v>181</v>
      </c>
      <c r="AL11" s="13">
        <f t="shared" si="16"/>
        <v>395</v>
      </c>
      <c r="AM11" s="2">
        <f t="shared" si="17"/>
        <v>5.0312062157686917E-2</v>
      </c>
      <c r="AN11" s="13">
        <v>202</v>
      </c>
      <c r="AO11" s="13">
        <v>207</v>
      </c>
      <c r="AP11" s="13">
        <f t="shared" si="18"/>
        <v>409</v>
      </c>
      <c r="AQ11" s="2">
        <f t="shared" si="19"/>
        <v>5.1323880035136153E-2</v>
      </c>
      <c r="AR11" s="13">
        <v>178</v>
      </c>
      <c r="AS11" s="13">
        <v>205</v>
      </c>
      <c r="AT11" s="13">
        <f t="shared" si="20"/>
        <v>383</v>
      </c>
      <c r="AU11" s="2">
        <f t="shared" si="21"/>
        <v>5.5076215127983892E-2</v>
      </c>
      <c r="AV11" s="13">
        <v>152</v>
      </c>
      <c r="AW11" s="13">
        <v>164</v>
      </c>
      <c r="AX11" s="13">
        <f t="shared" si="22"/>
        <v>316</v>
      </c>
      <c r="AY11" s="2">
        <f t="shared" si="23"/>
        <v>5.026244631779863E-2</v>
      </c>
      <c r="AZ11" s="13">
        <v>161</v>
      </c>
      <c r="BA11" s="13">
        <v>161</v>
      </c>
      <c r="BB11" s="13">
        <f t="shared" si="24"/>
        <v>322</v>
      </c>
      <c r="BC11" s="2">
        <f t="shared" si="25"/>
        <v>6.2006547275178125E-2</v>
      </c>
      <c r="BD11" s="13">
        <v>119</v>
      </c>
      <c r="BE11" s="13">
        <v>118</v>
      </c>
      <c r="BF11" s="13">
        <f t="shared" si="26"/>
        <v>237</v>
      </c>
      <c r="BG11" s="2">
        <f t="shared" si="27"/>
        <v>6.1082474226804122E-2</v>
      </c>
      <c r="BH11" s="13">
        <v>80</v>
      </c>
      <c r="BI11" s="13">
        <v>63</v>
      </c>
      <c r="BJ11" s="13">
        <f t="shared" si="28"/>
        <v>143</v>
      </c>
      <c r="BK11" s="2">
        <f t="shared" si="29"/>
        <v>5.7638049173720271E-2</v>
      </c>
      <c r="BL11" s="13">
        <v>86</v>
      </c>
      <c r="BM11" s="13">
        <v>113</v>
      </c>
      <c r="BN11" s="13">
        <f t="shared" si="30"/>
        <v>199</v>
      </c>
      <c r="BO11" s="2">
        <f t="shared" si="31"/>
        <v>6.7411924119241198E-2</v>
      </c>
      <c r="BP11" s="13">
        <f t="shared" si="32"/>
        <v>5353</v>
      </c>
      <c r="BQ11" s="2">
        <f t="shared" si="33"/>
        <v>5.3381066823562258E-2</v>
      </c>
    </row>
    <row r="12" spans="1:69" x14ac:dyDescent="0.25">
      <c r="A12" s="4">
        <v>4</v>
      </c>
      <c r="B12" s="5">
        <v>1004</v>
      </c>
      <c r="C12" s="1" t="s">
        <v>88</v>
      </c>
      <c r="D12" s="13">
        <v>131</v>
      </c>
      <c r="E12" s="13">
        <v>113</v>
      </c>
      <c r="F12" s="13">
        <f t="shared" si="0"/>
        <v>244</v>
      </c>
      <c r="G12" s="2">
        <f t="shared" si="1"/>
        <v>4.8470401271354789E-2</v>
      </c>
      <c r="H12" s="13">
        <v>197</v>
      </c>
      <c r="I12" s="13">
        <v>171</v>
      </c>
      <c r="J12" s="13">
        <f t="shared" si="2"/>
        <v>368</v>
      </c>
      <c r="K12" s="2">
        <f t="shared" si="3"/>
        <v>5.0744622173193601E-2</v>
      </c>
      <c r="L12" s="13">
        <v>203</v>
      </c>
      <c r="M12" s="13">
        <v>193</v>
      </c>
      <c r="N12" s="13">
        <f t="shared" si="4"/>
        <v>396</v>
      </c>
      <c r="O12" s="2">
        <f t="shared" si="5"/>
        <v>5.0678269772203736E-2</v>
      </c>
      <c r="P12" s="13">
        <v>239</v>
      </c>
      <c r="Q12" s="13">
        <v>221</v>
      </c>
      <c r="R12" s="13">
        <f t="shared" si="6"/>
        <v>460</v>
      </c>
      <c r="S12" s="2">
        <f t="shared" si="7"/>
        <v>5.7164160556729217E-2</v>
      </c>
      <c r="T12" s="13">
        <v>217</v>
      </c>
      <c r="U12" s="13">
        <v>190</v>
      </c>
      <c r="V12" s="13">
        <f t="shared" si="8"/>
        <v>407</v>
      </c>
      <c r="W12" s="2">
        <f t="shared" si="9"/>
        <v>5.2461974735756638E-2</v>
      </c>
      <c r="X12" s="13">
        <v>192</v>
      </c>
      <c r="Y12" s="13">
        <v>183</v>
      </c>
      <c r="Z12" s="13">
        <f t="shared" si="10"/>
        <v>375</v>
      </c>
      <c r="AA12" s="2">
        <f t="shared" si="11"/>
        <v>5.1982256723038536E-2</v>
      </c>
      <c r="AB12" s="13">
        <v>173</v>
      </c>
      <c r="AC12" s="13">
        <v>164</v>
      </c>
      <c r="AD12" s="13">
        <f t="shared" si="12"/>
        <v>337</v>
      </c>
      <c r="AE12" s="2">
        <f t="shared" si="13"/>
        <v>4.8115362649914332E-2</v>
      </c>
      <c r="AF12" s="13">
        <v>148</v>
      </c>
      <c r="AG12" s="13">
        <v>158</v>
      </c>
      <c r="AH12" s="13">
        <f t="shared" si="14"/>
        <v>306</v>
      </c>
      <c r="AI12" s="2">
        <f t="shared" si="15"/>
        <v>4.6441038093792686E-2</v>
      </c>
      <c r="AJ12" s="13">
        <v>219</v>
      </c>
      <c r="AK12" s="13">
        <v>214</v>
      </c>
      <c r="AL12" s="13">
        <f t="shared" si="16"/>
        <v>433</v>
      </c>
      <c r="AM12" s="2">
        <f t="shared" si="17"/>
        <v>5.515220990956566E-2</v>
      </c>
      <c r="AN12" s="13">
        <v>231</v>
      </c>
      <c r="AO12" s="13">
        <v>226</v>
      </c>
      <c r="AP12" s="13">
        <f t="shared" si="18"/>
        <v>457</v>
      </c>
      <c r="AQ12" s="2">
        <f t="shared" si="19"/>
        <v>5.7347220479357509E-2</v>
      </c>
      <c r="AR12" s="13">
        <v>221</v>
      </c>
      <c r="AS12" s="13">
        <v>225</v>
      </c>
      <c r="AT12" s="13">
        <f t="shared" si="20"/>
        <v>446</v>
      </c>
      <c r="AU12" s="2">
        <f t="shared" si="21"/>
        <v>6.4135749209088294E-2</v>
      </c>
      <c r="AV12" s="13">
        <v>192</v>
      </c>
      <c r="AW12" s="13">
        <v>168</v>
      </c>
      <c r="AX12" s="13">
        <f t="shared" si="22"/>
        <v>360</v>
      </c>
      <c r="AY12" s="2">
        <f t="shared" si="23"/>
        <v>5.7261014792428823E-2</v>
      </c>
      <c r="AZ12" s="13">
        <v>149</v>
      </c>
      <c r="BA12" s="13">
        <v>146</v>
      </c>
      <c r="BB12" s="13">
        <f t="shared" si="24"/>
        <v>295</v>
      </c>
      <c r="BC12" s="2">
        <f t="shared" si="25"/>
        <v>5.6807240516079341E-2</v>
      </c>
      <c r="BD12" s="13">
        <v>104</v>
      </c>
      <c r="BE12" s="13">
        <v>109</v>
      </c>
      <c r="BF12" s="13">
        <f t="shared" si="26"/>
        <v>213</v>
      </c>
      <c r="BG12" s="2">
        <f t="shared" si="27"/>
        <v>5.4896907216494845E-2</v>
      </c>
      <c r="BH12" s="13">
        <v>60</v>
      </c>
      <c r="BI12" s="13">
        <v>79</v>
      </c>
      <c r="BJ12" s="13">
        <f t="shared" si="28"/>
        <v>139</v>
      </c>
      <c r="BK12" s="2">
        <f t="shared" si="29"/>
        <v>5.6025796049979849E-2</v>
      </c>
      <c r="BL12" s="13">
        <v>90</v>
      </c>
      <c r="BM12" s="13">
        <v>132</v>
      </c>
      <c r="BN12" s="13">
        <f t="shared" si="30"/>
        <v>222</v>
      </c>
      <c r="BO12" s="2">
        <f t="shared" si="31"/>
        <v>7.5203252032520332E-2</v>
      </c>
      <c r="BP12" s="13">
        <f t="shared" si="32"/>
        <v>5458</v>
      </c>
      <c r="BQ12" s="2">
        <f t="shared" si="33"/>
        <v>5.4428145474127186E-2</v>
      </c>
    </row>
    <row r="13" spans="1:69" x14ac:dyDescent="0.25">
      <c r="A13" s="4">
        <v>5</v>
      </c>
      <c r="B13" s="5">
        <v>1005</v>
      </c>
      <c r="C13" s="1" t="s">
        <v>89</v>
      </c>
      <c r="D13" s="13">
        <v>271</v>
      </c>
      <c r="E13" s="13">
        <v>220</v>
      </c>
      <c r="F13" s="13">
        <f t="shared" si="0"/>
        <v>491</v>
      </c>
      <c r="G13" s="2">
        <f t="shared" si="1"/>
        <v>9.7536750099324596E-2</v>
      </c>
      <c r="H13" s="13">
        <v>361</v>
      </c>
      <c r="I13" s="13">
        <v>364</v>
      </c>
      <c r="J13" s="13">
        <f t="shared" si="2"/>
        <v>725</v>
      </c>
      <c r="K13" s="2">
        <f t="shared" si="3"/>
        <v>9.9972421400992828E-2</v>
      </c>
      <c r="L13" s="13">
        <v>395</v>
      </c>
      <c r="M13" s="13">
        <v>398</v>
      </c>
      <c r="N13" s="13">
        <f t="shared" si="4"/>
        <v>793</v>
      </c>
      <c r="O13" s="2">
        <f t="shared" si="5"/>
        <v>0.10148451497312516</v>
      </c>
      <c r="P13" s="13">
        <v>419</v>
      </c>
      <c r="Q13" s="13">
        <v>415</v>
      </c>
      <c r="R13" s="13">
        <f t="shared" si="6"/>
        <v>834</v>
      </c>
      <c r="S13" s="2">
        <f t="shared" si="7"/>
        <v>0.10364110848763515</v>
      </c>
      <c r="T13" s="13">
        <v>409</v>
      </c>
      <c r="U13" s="13">
        <v>381</v>
      </c>
      <c r="V13" s="13">
        <f t="shared" si="8"/>
        <v>790</v>
      </c>
      <c r="W13" s="2">
        <f t="shared" si="9"/>
        <v>0.10183036865171435</v>
      </c>
      <c r="X13" s="13">
        <v>406</v>
      </c>
      <c r="Y13" s="13">
        <v>372</v>
      </c>
      <c r="Z13" s="13">
        <f t="shared" si="10"/>
        <v>778</v>
      </c>
      <c r="AA13" s="2">
        <f t="shared" si="11"/>
        <v>0.10784585528139728</v>
      </c>
      <c r="AB13" s="13">
        <v>347</v>
      </c>
      <c r="AC13" s="13">
        <v>389</v>
      </c>
      <c r="AD13" s="13">
        <f t="shared" si="12"/>
        <v>736</v>
      </c>
      <c r="AE13" s="2">
        <f t="shared" si="13"/>
        <v>0.10508280982295831</v>
      </c>
      <c r="AF13" s="13">
        <v>319</v>
      </c>
      <c r="AG13" s="13">
        <v>332</v>
      </c>
      <c r="AH13" s="13">
        <f t="shared" si="14"/>
        <v>651</v>
      </c>
      <c r="AI13" s="2">
        <f t="shared" si="15"/>
        <v>9.8801032023068752E-2</v>
      </c>
      <c r="AJ13" s="13">
        <v>355</v>
      </c>
      <c r="AK13" s="13">
        <v>384</v>
      </c>
      <c r="AL13" s="13">
        <f t="shared" si="16"/>
        <v>739</v>
      </c>
      <c r="AM13" s="2">
        <f t="shared" si="17"/>
        <v>9.4128136543115526E-2</v>
      </c>
      <c r="AN13" s="13">
        <v>398</v>
      </c>
      <c r="AO13" s="13">
        <v>398</v>
      </c>
      <c r="AP13" s="13">
        <f t="shared" si="18"/>
        <v>796</v>
      </c>
      <c r="AQ13" s="2">
        <f t="shared" si="19"/>
        <v>9.9887062366670845E-2</v>
      </c>
      <c r="AR13" s="13">
        <v>337</v>
      </c>
      <c r="AS13" s="13">
        <v>346</v>
      </c>
      <c r="AT13" s="13">
        <f t="shared" si="20"/>
        <v>683</v>
      </c>
      <c r="AU13" s="2">
        <f t="shared" si="21"/>
        <v>9.8216853609433413E-2</v>
      </c>
      <c r="AV13" s="13">
        <v>319</v>
      </c>
      <c r="AW13" s="13">
        <v>392</v>
      </c>
      <c r="AX13" s="13">
        <f t="shared" si="22"/>
        <v>711</v>
      </c>
      <c r="AY13" s="2">
        <f t="shared" si="23"/>
        <v>0.11309050421504692</v>
      </c>
      <c r="AZ13" s="13">
        <v>279</v>
      </c>
      <c r="BA13" s="13">
        <v>342</v>
      </c>
      <c r="BB13" s="13">
        <f t="shared" si="24"/>
        <v>621</v>
      </c>
      <c r="BC13" s="2">
        <f t="shared" si="25"/>
        <v>0.1195840554592721</v>
      </c>
      <c r="BD13" s="13">
        <v>232</v>
      </c>
      <c r="BE13" s="13">
        <v>245</v>
      </c>
      <c r="BF13" s="13">
        <f t="shared" si="26"/>
        <v>477</v>
      </c>
      <c r="BG13" s="2">
        <f t="shared" si="27"/>
        <v>0.1229381443298969</v>
      </c>
      <c r="BH13" s="13">
        <v>143</v>
      </c>
      <c r="BI13" s="13">
        <v>137</v>
      </c>
      <c r="BJ13" s="13">
        <f t="shared" si="28"/>
        <v>280</v>
      </c>
      <c r="BK13" s="2">
        <f t="shared" si="29"/>
        <v>0.11285771866182991</v>
      </c>
      <c r="BL13" s="13">
        <v>102</v>
      </c>
      <c r="BM13" s="13">
        <v>183</v>
      </c>
      <c r="BN13" s="13">
        <f t="shared" si="30"/>
        <v>285</v>
      </c>
      <c r="BO13" s="2">
        <f t="shared" si="31"/>
        <v>9.6544715447154469E-2</v>
      </c>
      <c r="BP13" s="13">
        <f t="shared" si="32"/>
        <v>10390</v>
      </c>
      <c r="BQ13" s="2">
        <f t="shared" si="33"/>
        <v>0.10361092551780532</v>
      </c>
    </row>
    <row r="14" spans="1:69" x14ac:dyDescent="0.25">
      <c r="A14" s="4">
        <v>6</v>
      </c>
      <c r="B14" s="5">
        <v>1006</v>
      </c>
      <c r="C14" s="1" t="s">
        <v>90</v>
      </c>
      <c r="D14" s="13">
        <v>197</v>
      </c>
      <c r="E14" s="13">
        <v>188</v>
      </c>
      <c r="F14" s="13">
        <f t="shared" si="0"/>
        <v>385</v>
      </c>
      <c r="G14" s="2">
        <f t="shared" si="1"/>
        <v>7.6479936432260628E-2</v>
      </c>
      <c r="H14" s="13">
        <v>302</v>
      </c>
      <c r="I14" s="13">
        <v>276</v>
      </c>
      <c r="J14" s="13">
        <f t="shared" si="2"/>
        <v>578</v>
      </c>
      <c r="K14" s="2">
        <f t="shared" si="3"/>
        <v>7.9702151130722557E-2</v>
      </c>
      <c r="L14" s="13">
        <v>336</v>
      </c>
      <c r="M14" s="13">
        <v>273</v>
      </c>
      <c r="N14" s="13">
        <f t="shared" si="4"/>
        <v>609</v>
      </c>
      <c r="O14" s="2">
        <f t="shared" si="5"/>
        <v>7.7937036089070905E-2</v>
      </c>
      <c r="P14" s="13">
        <v>317</v>
      </c>
      <c r="Q14" s="13">
        <v>304</v>
      </c>
      <c r="R14" s="13">
        <f t="shared" si="6"/>
        <v>621</v>
      </c>
      <c r="S14" s="2">
        <f t="shared" si="7"/>
        <v>7.7171616751584446E-2</v>
      </c>
      <c r="T14" s="13">
        <v>332</v>
      </c>
      <c r="U14" s="13">
        <v>319</v>
      </c>
      <c r="V14" s="13">
        <f t="shared" si="8"/>
        <v>651</v>
      </c>
      <c r="W14" s="2">
        <f t="shared" si="9"/>
        <v>8.3913379737045629E-2</v>
      </c>
      <c r="X14" s="13">
        <v>325</v>
      </c>
      <c r="Y14" s="13">
        <v>322</v>
      </c>
      <c r="Z14" s="13">
        <f t="shared" si="10"/>
        <v>647</v>
      </c>
      <c r="AA14" s="2">
        <f t="shared" si="11"/>
        <v>8.9686720266149156E-2</v>
      </c>
      <c r="AB14" s="13">
        <v>312</v>
      </c>
      <c r="AC14" s="13">
        <v>308</v>
      </c>
      <c r="AD14" s="13">
        <f t="shared" si="12"/>
        <v>620</v>
      </c>
      <c r="AE14" s="2">
        <f t="shared" si="13"/>
        <v>8.8520845231296399E-2</v>
      </c>
      <c r="AF14" s="13">
        <v>240</v>
      </c>
      <c r="AG14" s="13">
        <v>245</v>
      </c>
      <c r="AH14" s="13">
        <f t="shared" si="14"/>
        <v>485</v>
      </c>
      <c r="AI14" s="2">
        <f t="shared" si="15"/>
        <v>7.3607527697677949E-2</v>
      </c>
      <c r="AJ14" s="13">
        <v>274</v>
      </c>
      <c r="AK14" s="13">
        <v>285</v>
      </c>
      <c r="AL14" s="13">
        <f t="shared" si="16"/>
        <v>559</v>
      </c>
      <c r="AM14" s="2">
        <f t="shared" si="17"/>
        <v>7.1201120876321494E-2</v>
      </c>
      <c r="AN14" s="13">
        <v>278</v>
      </c>
      <c r="AO14" s="13">
        <v>303</v>
      </c>
      <c r="AP14" s="13">
        <f t="shared" si="18"/>
        <v>581</v>
      </c>
      <c r="AQ14" s="2">
        <f t="shared" si="19"/>
        <v>7.2907516626929347E-2</v>
      </c>
      <c r="AR14" s="13">
        <v>270</v>
      </c>
      <c r="AS14" s="13">
        <v>331</v>
      </c>
      <c r="AT14" s="13">
        <f t="shared" si="20"/>
        <v>601</v>
      </c>
      <c r="AU14" s="2">
        <f t="shared" si="21"/>
        <v>8.6425079091170545E-2</v>
      </c>
      <c r="AV14" s="13">
        <v>273</v>
      </c>
      <c r="AW14" s="13">
        <v>304</v>
      </c>
      <c r="AX14" s="13">
        <f t="shared" si="22"/>
        <v>577</v>
      </c>
      <c r="AY14" s="2">
        <f t="shared" si="23"/>
        <v>9.1776682042309529E-2</v>
      </c>
      <c r="AZ14" s="13">
        <v>224</v>
      </c>
      <c r="BA14" s="13">
        <v>226</v>
      </c>
      <c r="BB14" s="13">
        <f t="shared" si="24"/>
        <v>450</v>
      </c>
      <c r="BC14" s="2">
        <f t="shared" si="25"/>
        <v>8.6655112651646451E-2</v>
      </c>
      <c r="BD14" s="13">
        <v>154</v>
      </c>
      <c r="BE14" s="13">
        <v>148</v>
      </c>
      <c r="BF14" s="13">
        <f t="shared" si="26"/>
        <v>302</v>
      </c>
      <c r="BG14" s="2">
        <f t="shared" si="27"/>
        <v>7.7835051546391754E-2</v>
      </c>
      <c r="BH14" s="13">
        <v>91</v>
      </c>
      <c r="BI14" s="13">
        <v>97</v>
      </c>
      <c r="BJ14" s="13">
        <f t="shared" si="28"/>
        <v>188</v>
      </c>
      <c r="BK14" s="2">
        <f t="shared" si="29"/>
        <v>7.5775896815800076E-2</v>
      </c>
      <c r="BL14" s="13">
        <v>91</v>
      </c>
      <c r="BM14" s="13">
        <v>115</v>
      </c>
      <c r="BN14" s="13">
        <f t="shared" si="30"/>
        <v>206</v>
      </c>
      <c r="BO14" s="2">
        <f t="shared" si="31"/>
        <v>6.9783197831978325E-2</v>
      </c>
      <c r="BP14" s="13">
        <f t="shared" si="32"/>
        <v>8060</v>
      </c>
      <c r="BQ14" s="2">
        <f t="shared" si="33"/>
        <v>8.0375751652888447E-2</v>
      </c>
    </row>
    <row r="15" spans="1:69" x14ac:dyDescent="0.25">
      <c r="A15" s="4">
        <v>7</v>
      </c>
      <c r="B15" s="5">
        <v>1007</v>
      </c>
      <c r="C15" s="1" t="s">
        <v>91</v>
      </c>
      <c r="D15" s="13">
        <v>258</v>
      </c>
      <c r="E15" s="13">
        <v>224</v>
      </c>
      <c r="F15" s="13">
        <f t="shared" si="0"/>
        <v>482</v>
      </c>
      <c r="G15" s="2">
        <f t="shared" si="1"/>
        <v>9.5748907429479543E-2</v>
      </c>
      <c r="H15" s="13">
        <v>315</v>
      </c>
      <c r="I15" s="13">
        <v>301</v>
      </c>
      <c r="J15" s="13">
        <f t="shared" si="2"/>
        <v>616</v>
      </c>
      <c r="K15" s="2">
        <f t="shared" si="3"/>
        <v>8.4942084942084939E-2</v>
      </c>
      <c r="L15" s="13">
        <v>401</v>
      </c>
      <c r="M15" s="13">
        <v>379</v>
      </c>
      <c r="N15" s="13">
        <f t="shared" si="4"/>
        <v>780</v>
      </c>
      <c r="O15" s="2">
        <f t="shared" si="5"/>
        <v>9.9820834399795236E-2</v>
      </c>
      <c r="P15" s="13">
        <v>424</v>
      </c>
      <c r="Q15" s="13">
        <v>475</v>
      </c>
      <c r="R15" s="13">
        <f t="shared" si="6"/>
        <v>899</v>
      </c>
      <c r="S15" s="2">
        <f t="shared" si="7"/>
        <v>0.1117186529141295</v>
      </c>
      <c r="T15" s="13">
        <v>373</v>
      </c>
      <c r="U15" s="13">
        <v>383</v>
      </c>
      <c r="V15" s="13">
        <f t="shared" si="8"/>
        <v>756</v>
      </c>
      <c r="W15" s="2">
        <f t="shared" si="9"/>
        <v>9.7447795823665889E-2</v>
      </c>
      <c r="X15" s="13">
        <v>326</v>
      </c>
      <c r="Y15" s="13">
        <v>339</v>
      </c>
      <c r="Z15" s="13">
        <f t="shared" si="10"/>
        <v>665</v>
      </c>
      <c r="AA15" s="2">
        <f t="shared" si="11"/>
        <v>9.2181868588855007E-2</v>
      </c>
      <c r="AB15" s="13">
        <v>317</v>
      </c>
      <c r="AC15" s="13">
        <v>316</v>
      </c>
      <c r="AD15" s="13">
        <f t="shared" si="12"/>
        <v>633</v>
      </c>
      <c r="AE15" s="2">
        <f t="shared" si="13"/>
        <v>9.0376927470017132E-2</v>
      </c>
      <c r="AF15" s="13">
        <v>299</v>
      </c>
      <c r="AG15" s="13">
        <v>285</v>
      </c>
      <c r="AH15" s="13">
        <f t="shared" si="14"/>
        <v>584</v>
      </c>
      <c r="AI15" s="2">
        <f t="shared" si="15"/>
        <v>8.863256943390499E-2</v>
      </c>
      <c r="AJ15" s="13">
        <v>334</v>
      </c>
      <c r="AK15" s="13">
        <v>401</v>
      </c>
      <c r="AL15" s="13">
        <f t="shared" si="16"/>
        <v>735</v>
      </c>
      <c r="AM15" s="2">
        <f t="shared" si="17"/>
        <v>9.3618647306075664E-2</v>
      </c>
      <c r="AN15" s="13">
        <v>376</v>
      </c>
      <c r="AO15" s="13">
        <v>444</v>
      </c>
      <c r="AP15" s="13">
        <f t="shared" si="18"/>
        <v>820</v>
      </c>
      <c r="AQ15" s="2">
        <f t="shared" si="19"/>
        <v>0.10289873258878153</v>
      </c>
      <c r="AR15" s="13">
        <v>364</v>
      </c>
      <c r="AS15" s="13">
        <v>360</v>
      </c>
      <c r="AT15" s="13">
        <f t="shared" si="20"/>
        <v>724</v>
      </c>
      <c r="AU15" s="2">
        <f t="shared" si="21"/>
        <v>0.10411274086856485</v>
      </c>
      <c r="AV15" s="13">
        <v>339</v>
      </c>
      <c r="AW15" s="13">
        <v>296</v>
      </c>
      <c r="AX15" s="13">
        <f t="shared" si="22"/>
        <v>635</v>
      </c>
      <c r="AY15" s="2">
        <f t="shared" si="23"/>
        <v>0.1010020677588675</v>
      </c>
      <c r="AZ15" s="13">
        <v>214</v>
      </c>
      <c r="BA15" s="13">
        <v>215</v>
      </c>
      <c r="BB15" s="13">
        <f t="shared" si="24"/>
        <v>429</v>
      </c>
      <c r="BC15" s="2">
        <f t="shared" si="25"/>
        <v>8.2611207394569619E-2</v>
      </c>
      <c r="BD15" s="13">
        <v>165</v>
      </c>
      <c r="BE15" s="13">
        <v>207</v>
      </c>
      <c r="BF15" s="13">
        <f t="shared" si="26"/>
        <v>372</v>
      </c>
      <c r="BG15" s="2">
        <f t="shared" si="27"/>
        <v>9.5876288659793821E-2</v>
      </c>
      <c r="BH15" s="13">
        <v>105</v>
      </c>
      <c r="BI15" s="13">
        <v>90</v>
      </c>
      <c r="BJ15" s="13">
        <f t="shared" si="28"/>
        <v>195</v>
      </c>
      <c r="BK15" s="2">
        <f t="shared" si="29"/>
        <v>7.8597339782345829E-2</v>
      </c>
      <c r="BL15" s="13">
        <v>111</v>
      </c>
      <c r="BM15" s="13">
        <v>120</v>
      </c>
      <c r="BN15" s="13">
        <f t="shared" si="30"/>
        <v>231</v>
      </c>
      <c r="BO15" s="2">
        <f t="shared" si="31"/>
        <v>7.8252032520325199E-2</v>
      </c>
      <c r="BP15" s="13">
        <f t="shared" si="32"/>
        <v>9556</v>
      </c>
      <c r="BQ15" s="2">
        <f t="shared" si="33"/>
        <v>9.5294129379032505E-2</v>
      </c>
    </row>
    <row r="16" spans="1:69" x14ac:dyDescent="0.25">
      <c r="A16" s="4">
        <v>8</v>
      </c>
      <c r="B16" s="5">
        <v>1008</v>
      </c>
      <c r="C16" s="1" t="s">
        <v>92</v>
      </c>
      <c r="D16" s="13">
        <v>122</v>
      </c>
      <c r="E16" s="13">
        <v>127</v>
      </c>
      <c r="F16" s="13">
        <f t="shared" si="0"/>
        <v>249</v>
      </c>
      <c r="G16" s="2">
        <f t="shared" si="1"/>
        <v>4.9463647199046487E-2</v>
      </c>
      <c r="H16" s="13">
        <v>178</v>
      </c>
      <c r="I16" s="13">
        <v>173</v>
      </c>
      <c r="J16" s="13">
        <f t="shared" si="2"/>
        <v>351</v>
      </c>
      <c r="K16" s="2">
        <f t="shared" si="3"/>
        <v>4.8400441257584116E-2</v>
      </c>
      <c r="L16" s="13">
        <v>186</v>
      </c>
      <c r="M16" s="13">
        <v>172</v>
      </c>
      <c r="N16" s="13">
        <f t="shared" si="4"/>
        <v>358</v>
      </c>
      <c r="O16" s="2">
        <f t="shared" si="5"/>
        <v>4.5815203480931661E-2</v>
      </c>
      <c r="P16" s="13">
        <v>192</v>
      </c>
      <c r="Q16" s="13">
        <v>167</v>
      </c>
      <c r="R16" s="13">
        <f t="shared" si="6"/>
        <v>359</v>
      </c>
      <c r="S16" s="2">
        <f t="shared" si="7"/>
        <v>4.4612899217099537E-2</v>
      </c>
      <c r="T16" s="13">
        <v>200</v>
      </c>
      <c r="U16" s="13">
        <v>170</v>
      </c>
      <c r="V16" s="13">
        <f t="shared" si="8"/>
        <v>370</v>
      </c>
      <c r="W16" s="2">
        <f t="shared" si="9"/>
        <v>4.7692704305233306E-2</v>
      </c>
      <c r="X16" s="13">
        <v>169</v>
      </c>
      <c r="Y16" s="13">
        <v>178</v>
      </c>
      <c r="Z16" s="13">
        <f t="shared" si="10"/>
        <v>347</v>
      </c>
      <c r="AA16" s="2">
        <f t="shared" si="11"/>
        <v>4.8100914887718324E-2</v>
      </c>
      <c r="AB16" s="13">
        <v>218</v>
      </c>
      <c r="AC16" s="13">
        <v>174</v>
      </c>
      <c r="AD16" s="13">
        <f t="shared" si="12"/>
        <v>392</v>
      </c>
      <c r="AE16" s="2">
        <f t="shared" si="13"/>
        <v>5.5968018275271272E-2</v>
      </c>
      <c r="AF16" s="13">
        <v>164</v>
      </c>
      <c r="AG16" s="13">
        <v>176</v>
      </c>
      <c r="AH16" s="13">
        <f t="shared" si="14"/>
        <v>340</v>
      </c>
      <c r="AI16" s="2">
        <f t="shared" si="15"/>
        <v>5.1601153437547426E-2</v>
      </c>
      <c r="AJ16" s="13">
        <v>208</v>
      </c>
      <c r="AK16" s="13">
        <v>180</v>
      </c>
      <c r="AL16" s="13">
        <f t="shared" si="16"/>
        <v>388</v>
      </c>
      <c r="AM16" s="2">
        <f t="shared" si="17"/>
        <v>4.9420455992867152E-2</v>
      </c>
      <c r="AN16" s="13">
        <v>193</v>
      </c>
      <c r="AO16" s="13">
        <v>192</v>
      </c>
      <c r="AP16" s="13">
        <f t="shared" si="18"/>
        <v>385</v>
      </c>
      <c r="AQ16" s="2">
        <f t="shared" si="19"/>
        <v>4.8312209813025475E-2</v>
      </c>
      <c r="AR16" s="13">
        <v>156</v>
      </c>
      <c r="AS16" s="13">
        <v>164</v>
      </c>
      <c r="AT16" s="13">
        <f t="shared" si="20"/>
        <v>320</v>
      </c>
      <c r="AU16" s="2">
        <f t="shared" si="21"/>
        <v>4.6016681046879497E-2</v>
      </c>
      <c r="AV16" s="13">
        <v>153</v>
      </c>
      <c r="AW16" s="13">
        <v>153</v>
      </c>
      <c r="AX16" s="13">
        <f t="shared" si="22"/>
        <v>306</v>
      </c>
      <c r="AY16" s="2">
        <f t="shared" si="23"/>
        <v>4.8671862573564498E-2</v>
      </c>
      <c r="AZ16" s="13">
        <v>112</v>
      </c>
      <c r="BA16" s="13">
        <v>119</v>
      </c>
      <c r="BB16" s="13">
        <f t="shared" si="24"/>
        <v>231</v>
      </c>
      <c r="BC16" s="2">
        <f t="shared" si="25"/>
        <v>4.4482957827845178E-2</v>
      </c>
      <c r="BD16" s="13">
        <v>99</v>
      </c>
      <c r="BE16" s="13">
        <v>99</v>
      </c>
      <c r="BF16" s="13">
        <f t="shared" si="26"/>
        <v>198</v>
      </c>
      <c r="BG16" s="2">
        <f t="shared" si="27"/>
        <v>5.1030927835051546E-2</v>
      </c>
      <c r="BH16" s="13">
        <v>60</v>
      </c>
      <c r="BI16" s="13">
        <v>53</v>
      </c>
      <c r="BJ16" s="13">
        <f t="shared" si="28"/>
        <v>113</v>
      </c>
      <c r="BK16" s="2">
        <f t="shared" si="29"/>
        <v>4.554615074566707E-2</v>
      </c>
      <c r="BL16" s="13">
        <v>72</v>
      </c>
      <c r="BM16" s="13">
        <v>83</v>
      </c>
      <c r="BN16" s="13">
        <f t="shared" si="30"/>
        <v>155</v>
      </c>
      <c r="BO16" s="2">
        <f t="shared" si="31"/>
        <v>5.2506775067750679E-2</v>
      </c>
      <c r="BP16" s="13">
        <f t="shared" si="32"/>
        <v>4862</v>
      </c>
      <c r="BQ16" s="2">
        <f t="shared" si="33"/>
        <v>4.8484727609968185E-2</v>
      </c>
    </row>
    <row r="17" spans="1:69" x14ac:dyDescent="0.25">
      <c r="A17" s="4">
        <v>9</v>
      </c>
      <c r="B17" s="5">
        <v>1009</v>
      </c>
      <c r="C17" s="1" t="s">
        <v>93</v>
      </c>
      <c r="D17" s="13">
        <v>167</v>
      </c>
      <c r="E17" s="13">
        <v>157</v>
      </c>
      <c r="F17" s="13">
        <f t="shared" si="0"/>
        <v>324</v>
      </c>
      <c r="G17" s="2">
        <f t="shared" si="1"/>
        <v>6.4362336114421936E-2</v>
      </c>
      <c r="H17" s="13">
        <v>215</v>
      </c>
      <c r="I17" s="13">
        <v>224</v>
      </c>
      <c r="J17" s="13">
        <f t="shared" si="2"/>
        <v>439</v>
      </c>
      <c r="K17" s="2">
        <f t="shared" si="3"/>
        <v>6.0535024820739108E-2</v>
      </c>
      <c r="L17" s="13">
        <v>213</v>
      </c>
      <c r="M17" s="13">
        <v>242</v>
      </c>
      <c r="N17" s="13">
        <f t="shared" si="4"/>
        <v>455</v>
      </c>
      <c r="O17" s="2">
        <f t="shared" si="5"/>
        <v>5.822882006654722E-2</v>
      </c>
      <c r="P17" s="13">
        <v>240</v>
      </c>
      <c r="Q17" s="13">
        <v>246</v>
      </c>
      <c r="R17" s="13">
        <f t="shared" si="6"/>
        <v>486</v>
      </c>
      <c r="S17" s="2">
        <f t="shared" si="7"/>
        <v>6.0395178327326951E-2</v>
      </c>
      <c r="T17" s="13">
        <v>214</v>
      </c>
      <c r="U17" s="13">
        <v>237</v>
      </c>
      <c r="V17" s="13">
        <f t="shared" si="8"/>
        <v>451</v>
      </c>
      <c r="W17" s="2">
        <f t="shared" si="9"/>
        <v>5.8133539572054652E-2</v>
      </c>
      <c r="X17" s="13">
        <v>192</v>
      </c>
      <c r="Y17" s="13">
        <v>187</v>
      </c>
      <c r="Z17" s="13">
        <f t="shared" si="10"/>
        <v>379</v>
      </c>
      <c r="AA17" s="2">
        <f t="shared" si="11"/>
        <v>5.2536734128084281E-2</v>
      </c>
      <c r="AB17" s="13">
        <v>214</v>
      </c>
      <c r="AC17" s="13">
        <v>224</v>
      </c>
      <c r="AD17" s="13">
        <f t="shared" si="12"/>
        <v>438</v>
      </c>
      <c r="AE17" s="2">
        <f t="shared" si="13"/>
        <v>6.253569388920617E-2</v>
      </c>
      <c r="AF17" s="13">
        <v>219</v>
      </c>
      <c r="AG17" s="13">
        <v>193</v>
      </c>
      <c r="AH17" s="13">
        <f t="shared" si="14"/>
        <v>412</v>
      </c>
      <c r="AI17" s="2">
        <f t="shared" si="15"/>
        <v>6.2528456518439829E-2</v>
      </c>
      <c r="AJ17" s="13">
        <v>247</v>
      </c>
      <c r="AK17" s="13">
        <v>273</v>
      </c>
      <c r="AL17" s="13">
        <f t="shared" si="16"/>
        <v>520</v>
      </c>
      <c r="AM17" s="2">
        <f t="shared" si="17"/>
        <v>6.6233600815182786E-2</v>
      </c>
      <c r="AN17" s="13">
        <v>248</v>
      </c>
      <c r="AO17" s="13">
        <v>197</v>
      </c>
      <c r="AP17" s="13">
        <f t="shared" si="18"/>
        <v>445</v>
      </c>
      <c r="AQ17" s="2">
        <f t="shared" si="19"/>
        <v>5.5841385368302174E-2</v>
      </c>
      <c r="AR17" s="13">
        <v>186</v>
      </c>
      <c r="AS17" s="13">
        <v>201</v>
      </c>
      <c r="AT17" s="13">
        <f t="shared" si="20"/>
        <v>387</v>
      </c>
      <c r="AU17" s="2">
        <f t="shared" si="21"/>
        <v>5.565142364106989E-2</v>
      </c>
      <c r="AV17" s="13">
        <v>179</v>
      </c>
      <c r="AW17" s="13">
        <v>204</v>
      </c>
      <c r="AX17" s="13">
        <f t="shared" si="22"/>
        <v>383</v>
      </c>
      <c r="AY17" s="2">
        <f t="shared" si="23"/>
        <v>6.0919357404167332E-2</v>
      </c>
      <c r="AZ17" s="13">
        <v>169</v>
      </c>
      <c r="BA17" s="13">
        <v>157</v>
      </c>
      <c r="BB17" s="13">
        <f t="shared" si="24"/>
        <v>326</v>
      </c>
      <c r="BC17" s="2">
        <f t="shared" si="25"/>
        <v>6.277681494319276E-2</v>
      </c>
      <c r="BD17" s="13">
        <v>121</v>
      </c>
      <c r="BE17" s="13">
        <v>115</v>
      </c>
      <c r="BF17" s="13">
        <f t="shared" si="26"/>
        <v>236</v>
      </c>
      <c r="BG17" s="2">
        <f t="shared" si="27"/>
        <v>6.0824742268041236E-2</v>
      </c>
      <c r="BH17" s="13">
        <v>88</v>
      </c>
      <c r="BI17" s="13">
        <v>82</v>
      </c>
      <c r="BJ17" s="13">
        <f t="shared" si="28"/>
        <v>170</v>
      </c>
      <c r="BK17" s="2">
        <f t="shared" si="29"/>
        <v>6.8520757758968154E-2</v>
      </c>
      <c r="BL17" s="13">
        <v>81</v>
      </c>
      <c r="BM17" s="13">
        <v>99</v>
      </c>
      <c r="BN17" s="13">
        <f t="shared" si="30"/>
        <v>180</v>
      </c>
      <c r="BO17" s="2">
        <f t="shared" si="31"/>
        <v>6.097560975609756E-2</v>
      </c>
      <c r="BP17" s="13">
        <f t="shared" si="32"/>
        <v>6031</v>
      </c>
      <c r="BQ17" s="2">
        <f t="shared" si="33"/>
        <v>6.0142203252924339E-2</v>
      </c>
    </row>
    <row r="18" spans="1:69" x14ac:dyDescent="0.25">
      <c r="A18" s="4">
        <v>10</v>
      </c>
      <c r="B18" s="5">
        <v>1010</v>
      </c>
      <c r="C18" s="1" t="s">
        <v>94</v>
      </c>
      <c r="D18" s="13">
        <v>251</v>
      </c>
      <c r="E18" s="13">
        <v>248</v>
      </c>
      <c r="F18" s="13">
        <f t="shared" si="0"/>
        <v>499</v>
      </c>
      <c r="G18" s="2">
        <f t="shared" si="1"/>
        <v>9.9125943583631304E-2</v>
      </c>
      <c r="H18" s="13">
        <v>382</v>
      </c>
      <c r="I18" s="13">
        <v>312</v>
      </c>
      <c r="J18" s="13">
        <f t="shared" si="2"/>
        <v>694</v>
      </c>
      <c r="K18" s="2">
        <f t="shared" si="3"/>
        <v>9.5697738554881409E-2</v>
      </c>
      <c r="L18" s="13">
        <v>375</v>
      </c>
      <c r="M18" s="13">
        <v>325</v>
      </c>
      <c r="N18" s="13">
        <f t="shared" si="4"/>
        <v>700</v>
      </c>
      <c r="O18" s="2">
        <f t="shared" si="5"/>
        <v>8.9582800102380344E-2</v>
      </c>
      <c r="P18" s="13">
        <v>384</v>
      </c>
      <c r="Q18" s="13">
        <v>320</v>
      </c>
      <c r="R18" s="13">
        <f t="shared" si="6"/>
        <v>704</v>
      </c>
      <c r="S18" s="2">
        <f t="shared" si="7"/>
        <v>8.7486019634646459E-2</v>
      </c>
      <c r="T18" s="13">
        <v>348</v>
      </c>
      <c r="U18" s="13">
        <v>348</v>
      </c>
      <c r="V18" s="13">
        <f t="shared" si="8"/>
        <v>696</v>
      </c>
      <c r="W18" s="2">
        <f t="shared" si="9"/>
        <v>8.9713843774168606E-2</v>
      </c>
      <c r="X18" s="13">
        <v>337</v>
      </c>
      <c r="Y18" s="13">
        <v>356</v>
      </c>
      <c r="Z18" s="13">
        <f t="shared" si="10"/>
        <v>693</v>
      </c>
      <c r="AA18" s="2">
        <f t="shared" si="11"/>
        <v>9.6063210424175219E-2</v>
      </c>
      <c r="AB18" s="13">
        <v>302</v>
      </c>
      <c r="AC18" s="13">
        <v>334</v>
      </c>
      <c r="AD18" s="13">
        <f t="shared" si="12"/>
        <v>636</v>
      </c>
      <c r="AE18" s="2">
        <f t="shared" si="13"/>
        <v>9.0805254140491148E-2</v>
      </c>
      <c r="AF18" s="13">
        <v>330</v>
      </c>
      <c r="AG18" s="13">
        <v>300</v>
      </c>
      <c r="AH18" s="13">
        <f t="shared" si="14"/>
        <v>630</v>
      </c>
      <c r="AI18" s="2">
        <f t="shared" si="15"/>
        <v>9.5613901957808473E-2</v>
      </c>
      <c r="AJ18" s="13">
        <v>378</v>
      </c>
      <c r="AK18" s="13">
        <v>349</v>
      </c>
      <c r="AL18" s="13">
        <f t="shared" si="16"/>
        <v>727</v>
      </c>
      <c r="AM18" s="2">
        <f t="shared" si="17"/>
        <v>9.2599668831995927E-2</v>
      </c>
      <c r="AN18" s="13">
        <v>336</v>
      </c>
      <c r="AO18" s="13">
        <v>329</v>
      </c>
      <c r="AP18" s="13">
        <f t="shared" si="18"/>
        <v>665</v>
      </c>
      <c r="AQ18" s="2">
        <f t="shared" si="19"/>
        <v>8.3448362404316731E-2</v>
      </c>
      <c r="AR18" s="13">
        <v>258</v>
      </c>
      <c r="AS18" s="13">
        <v>250</v>
      </c>
      <c r="AT18" s="13">
        <f t="shared" si="20"/>
        <v>508</v>
      </c>
      <c r="AU18" s="2">
        <f t="shared" si="21"/>
        <v>7.30514811619212E-2</v>
      </c>
      <c r="AV18" s="13">
        <v>208</v>
      </c>
      <c r="AW18" s="13">
        <v>236</v>
      </c>
      <c r="AX18" s="13">
        <f t="shared" si="22"/>
        <v>444</v>
      </c>
      <c r="AY18" s="2">
        <f t="shared" si="23"/>
        <v>7.0621918243995552E-2</v>
      </c>
      <c r="AZ18" s="13">
        <v>200</v>
      </c>
      <c r="BA18" s="13">
        <v>226</v>
      </c>
      <c r="BB18" s="13">
        <f t="shared" si="24"/>
        <v>426</v>
      </c>
      <c r="BC18" s="2">
        <f t="shared" si="25"/>
        <v>8.2033506643558643E-2</v>
      </c>
      <c r="BD18" s="13">
        <v>157</v>
      </c>
      <c r="BE18" s="13">
        <v>162</v>
      </c>
      <c r="BF18" s="13">
        <f t="shared" si="26"/>
        <v>319</v>
      </c>
      <c r="BG18" s="2">
        <f t="shared" si="27"/>
        <v>8.2216494845360824E-2</v>
      </c>
      <c r="BH18" s="13">
        <v>112</v>
      </c>
      <c r="BI18" s="13">
        <v>81</v>
      </c>
      <c r="BJ18" s="13">
        <f t="shared" si="28"/>
        <v>193</v>
      </c>
      <c r="BK18" s="2">
        <f t="shared" si="29"/>
        <v>7.7791213220475608E-2</v>
      </c>
      <c r="BL18" s="13">
        <v>101</v>
      </c>
      <c r="BM18" s="13">
        <v>125</v>
      </c>
      <c r="BN18" s="13">
        <f t="shared" si="30"/>
        <v>226</v>
      </c>
      <c r="BO18" s="2">
        <f t="shared" si="31"/>
        <v>7.6558265582655827E-2</v>
      </c>
      <c r="BP18" s="13">
        <f t="shared" si="32"/>
        <v>8760</v>
      </c>
      <c r="BQ18" s="2">
        <f t="shared" si="33"/>
        <v>8.7356275989987936E-2</v>
      </c>
    </row>
    <row r="19" spans="1:69" x14ac:dyDescent="0.25">
      <c r="A19" s="4">
        <v>11</v>
      </c>
      <c r="B19" s="5">
        <v>1011</v>
      </c>
      <c r="C19" s="1" t="s">
        <v>95</v>
      </c>
      <c r="D19" s="13">
        <v>186</v>
      </c>
      <c r="E19" s="13">
        <v>198</v>
      </c>
      <c r="F19" s="13">
        <f t="shared" si="0"/>
        <v>384</v>
      </c>
      <c r="G19" s="2">
        <f t="shared" si="1"/>
        <v>7.6281287246722285E-2</v>
      </c>
      <c r="H19" s="13">
        <v>282</v>
      </c>
      <c r="I19" s="13">
        <v>272</v>
      </c>
      <c r="J19" s="13">
        <f t="shared" si="2"/>
        <v>554</v>
      </c>
      <c r="K19" s="2">
        <f t="shared" si="3"/>
        <v>7.6392719249862101E-2</v>
      </c>
      <c r="L19" s="13">
        <v>265</v>
      </c>
      <c r="M19" s="13">
        <v>302</v>
      </c>
      <c r="N19" s="13">
        <f t="shared" si="4"/>
        <v>567</v>
      </c>
      <c r="O19" s="2">
        <f t="shared" si="5"/>
        <v>7.2562068082928075E-2</v>
      </c>
      <c r="P19" s="13">
        <v>287</v>
      </c>
      <c r="Q19" s="13">
        <v>267</v>
      </c>
      <c r="R19" s="13">
        <f t="shared" si="6"/>
        <v>554</v>
      </c>
      <c r="S19" s="2">
        <f t="shared" si="7"/>
        <v>6.8845532496582582E-2</v>
      </c>
      <c r="T19" s="13">
        <v>276</v>
      </c>
      <c r="U19" s="13">
        <v>223</v>
      </c>
      <c r="V19" s="13">
        <f t="shared" si="8"/>
        <v>499</v>
      </c>
      <c r="W19" s="2">
        <f t="shared" si="9"/>
        <v>6.4320701211652481E-2</v>
      </c>
      <c r="X19" s="13">
        <v>239</v>
      </c>
      <c r="Y19" s="13">
        <v>233</v>
      </c>
      <c r="Z19" s="13">
        <f t="shared" si="10"/>
        <v>472</v>
      </c>
      <c r="AA19" s="2">
        <f t="shared" si="11"/>
        <v>6.5428333795397836E-2</v>
      </c>
      <c r="AB19" s="13">
        <v>242</v>
      </c>
      <c r="AC19" s="13">
        <v>273</v>
      </c>
      <c r="AD19" s="13">
        <f t="shared" si="12"/>
        <v>515</v>
      </c>
      <c r="AE19" s="2">
        <f t="shared" si="13"/>
        <v>7.3529411764705885E-2</v>
      </c>
      <c r="AF19" s="13">
        <v>266</v>
      </c>
      <c r="AG19" s="13">
        <v>254</v>
      </c>
      <c r="AH19" s="13">
        <f t="shared" si="14"/>
        <v>520</v>
      </c>
      <c r="AI19" s="2">
        <f t="shared" si="15"/>
        <v>7.891941113977842E-2</v>
      </c>
      <c r="AJ19" s="13">
        <v>292</v>
      </c>
      <c r="AK19" s="13">
        <v>289</v>
      </c>
      <c r="AL19" s="13">
        <f t="shared" si="16"/>
        <v>581</v>
      </c>
      <c r="AM19" s="2">
        <f t="shared" si="17"/>
        <v>7.4003311680040762E-2</v>
      </c>
      <c r="AN19" s="13">
        <v>270</v>
      </c>
      <c r="AO19" s="13">
        <v>259</v>
      </c>
      <c r="AP19" s="13">
        <f t="shared" si="18"/>
        <v>529</v>
      </c>
      <c r="AQ19" s="2">
        <f t="shared" si="19"/>
        <v>6.6382231145689544E-2</v>
      </c>
      <c r="AR19" s="13">
        <v>216</v>
      </c>
      <c r="AS19" s="13">
        <v>223</v>
      </c>
      <c r="AT19" s="13">
        <f t="shared" si="20"/>
        <v>439</v>
      </c>
      <c r="AU19" s="2">
        <f t="shared" si="21"/>
        <v>6.3129134311187801E-2</v>
      </c>
      <c r="AV19" s="13">
        <v>204</v>
      </c>
      <c r="AW19" s="13">
        <v>198</v>
      </c>
      <c r="AX19" s="13">
        <f t="shared" si="22"/>
        <v>402</v>
      </c>
      <c r="AY19" s="2">
        <f t="shared" si="23"/>
        <v>6.3941466518212184E-2</v>
      </c>
      <c r="AZ19" s="13">
        <v>171</v>
      </c>
      <c r="BA19" s="13">
        <v>188</v>
      </c>
      <c r="BB19" s="13">
        <f t="shared" si="24"/>
        <v>359</v>
      </c>
      <c r="BC19" s="2">
        <f t="shared" si="25"/>
        <v>6.9131523204313497E-2</v>
      </c>
      <c r="BD19" s="13">
        <v>130</v>
      </c>
      <c r="BE19" s="13">
        <v>128</v>
      </c>
      <c r="BF19" s="13">
        <f t="shared" si="26"/>
        <v>258</v>
      </c>
      <c r="BG19" s="2">
        <f t="shared" si="27"/>
        <v>6.6494845360824742E-2</v>
      </c>
      <c r="BH19" s="13">
        <v>90</v>
      </c>
      <c r="BI19" s="13">
        <v>84</v>
      </c>
      <c r="BJ19" s="13">
        <f t="shared" si="28"/>
        <v>174</v>
      </c>
      <c r="BK19" s="2">
        <f t="shared" si="29"/>
        <v>7.0133010882708582E-2</v>
      </c>
      <c r="BL19" s="13">
        <v>89</v>
      </c>
      <c r="BM19" s="13">
        <v>108</v>
      </c>
      <c r="BN19" s="13">
        <f t="shared" si="30"/>
        <v>197</v>
      </c>
      <c r="BO19" s="2">
        <f t="shared" si="31"/>
        <v>6.6734417344173444E-2</v>
      </c>
      <c r="BP19" s="13">
        <f t="shared" si="32"/>
        <v>7004</v>
      </c>
      <c r="BQ19" s="2">
        <f t="shared" si="33"/>
        <v>6.9845132081492636E-2</v>
      </c>
    </row>
    <row r="20" spans="1:69" x14ac:dyDescent="0.25">
      <c r="A20" s="4">
        <v>12</v>
      </c>
      <c r="B20" s="5">
        <v>1012</v>
      </c>
      <c r="C20" s="1" t="s">
        <v>27</v>
      </c>
      <c r="D20" s="13">
        <v>278</v>
      </c>
      <c r="E20" s="13">
        <v>270</v>
      </c>
      <c r="F20" s="13">
        <f t="shared" si="0"/>
        <v>548</v>
      </c>
      <c r="G20" s="2">
        <f t="shared" si="1"/>
        <v>0.10885975367500993</v>
      </c>
      <c r="H20" s="13">
        <v>428</v>
      </c>
      <c r="I20" s="13">
        <v>354</v>
      </c>
      <c r="J20" s="13">
        <f t="shared" si="2"/>
        <v>782</v>
      </c>
      <c r="K20" s="2">
        <f t="shared" si="3"/>
        <v>0.10783232211803641</v>
      </c>
      <c r="L20" s="13">
        <v>420</v>
      </c>
      <c r="M20" s="13">
        <v>408</v>
      </c>
      <c r="N20" s="13">
        <f t="shared" si="4"/>
        <v>828</v>
      </c>
      <c r="O20" s="2">
        <f t="shared" si="5"/>
        <v>0.10596365497824417</v>
      </c>
      <c r="P20" s="13">
        <v>466</v>
      </c>
      <c r="Q20" s="13">
        <v>424</v>
      </c>
      <c r="R20" s="13">
        <f t="shared" si="6"/>
        <v>890</v>
      </c>
      <c r="S20" s="2">
        <f t="shared" si="7"/>
        <v>0.11060022368584566</v>
      </c>
      <c r="T20" s="13">
        <v>454</v>
      </c>
      <c r="U20" s="13">
        <v>433</v>
      </c>
      <c r="V20" s="13">
        <f t="shared" si="8"/>
        <v>887</v>
      </c>
      <c r="W20" s="2">
        <f t="shared" si="9"/>
        <v>0.11433359113173498</v>
      </c>
      <c r="X20" s="13">
        <v>412</v>
      </c>
      <c r="Y20" s="13">
        <v>404</v>
      </c>
      <c r="Z20" s="13">
        <f t="shared" si="10"/>
        <v>816</v>
      </c>
      <c r="AA20" s="2">
        <f t="shared" si="11"/>
        <v>0.11311339062933186</v>
      </c>
      <c r="AB20" s="13">
        <v>338</v>
      </c>
      <c r="AC20" s="13">
        <v>369</v>
      </c>
      <c r="AD20" s="13">
        <f t="shared" si="12"/>
        <v>707</v>
      </c>
      <c r="AE20" s="2">
        <f t="shared" si="13"/>
        <v>0.10094231867504283</v>
      </c>
      <c r="AF20" s="13">
        <v>365</v>
      </c>
      <c r="AG20" s="13">
        <v>341</v>
      </c>
      <c r="AH20" s="13">
        <f t="shared" si="14"/>
        <v>706</v>
      </c>
      <c r="AI20" s="2">
        <f t="shared" si="15"/>
        <v>0.10714827743208377</v>
      </c>
      <c r="AJ20" s="13">
        <v>398</v>
      </c>
      <c r="AK20" s="13">
        <v>434</v>
      </c>
      <c r="AL20" s="13">
        <f t="shared" si="16"/>
        <v>832</v>
      </c>
      <c r="AM20" s="2">
        <f t="shared" si="17"/>
        <v>0.10597376130429245</v>
      </c>
      <c r="AN20" s="13">
        <v>458</v>
      </c>
      <c r="AO20" s="13">
        <v>518</v>
      </c>
      <c r="AP20" s="13">
        <f t="shared" si="18"/>
        <v>976</v>
      </c>
      <c r="AQ20" s="2">
        <f t="shared" si="19"/>
        <v>0.12247458903250094</v>
      </c>
      <c r="AR20" s="13">
        <v>429</v>
      </c>
      <c r="AS20" s="13">
        <v>412</v>
      </c>
      <c r="AT20" s="13">
        <f t="shared" si="20"/>
        <v>841</v>
      </c>
      <c r="AU20" s="2">
        <f t="shared" si="21"/>
        <v>0.12093758987633017</v>
      </c>
      <c r="AV20" s="13">
        <v>364</v>
      </c>
      <c r="AW20" s="13">
        <v>332</v>
      </c>
      <c r="AX20" s="13">
        <f t="shared" si="22"/>
        <v>696</v>
      </c>
      <c r="AY20" s="2">
        <f t="shared" si="23"/>
        <v>0.11070462859869572</v>
      </c>
      <c r="AZ20" s="13">
        <v>258</v>
      </c>
      <c r="BA20" s="13">
        <v>324</v>
      </c>
      <c r="BB20" s="13">
        <f t="shared" si="24"/>
        <v>582</v>
      </c>
      <c r="BC20" s="2">
        <f t="shared" si="25"/>
        <v>0.1120739456961294</v>
      </c>
      <c r="BD20" s="13">
        <v>189</v>
      </c>
      <c r="BE20" s="13">
        <v>233</v>
      </c>
      <c r="BF20" s="13">
        <f t="shared" si="26"/>
        <v>422</v>
      </c>
      <c r="BG20" s="2">
        <f t="shared" si="27"/>
        <v>0.10876288659793815</v>
      </c>
      <c r="BH20" s="13">
        <v>145</v>
      </c>
      <c r="BI20" s="13">
        <v>158</v>
      </c>
      <c r="BJ20" s="13">
        <f t="shared" si="28"/>
        <v>303</v>
      </c>
      <c r="BK20" s="2">
        <f t="shared" si="29"/>
        <v>0.12212817412333736</v>
      </c>
      <c r="BL20" s="13">
        <v>142</v>
      </c>
      <c r="BM20" s="13">
        <v>209</v>
      </c>
      <c r="BN20" s="13">
        <f t="shared" si="30"/>
        <v>351</v>
      </c>
      <c r="BO20" s="2">
        <f t="shared" si="31"/>
        <v>0.11890243902439024</v>
      </c>
      <c r="BP20" s="13">
        <f t="shared" si="32"/>
        <v>11167</v>
      </c>
      <c r="BQ20" s="2">
        <f t="shared" si="33"/>
        <v>0.11135930753198577</v>
      </c>
    </row>
    <row r="21" spans="1:69" x14ac:dyDescent="0.25">
      <c r="A21" s="4">
        <v>13</v>
      </c>
      <c r="B21" s="5">
        <v>1013</v>
      </c>
      <c r="C21" s="1" t="s">
        <v>96</v>
      </c>
      <c r="D21" s="13">
        <v>183</v>
      </c>
      <c r="E21" s="13">
        <v>181</v>
      </c>
      <c r="F21" s="13">
        <f t="shared" si="0"/>
        <v>364</v>
      </c>
      <c r="G21" s="2">
        <f t="shared" si="1"/>
        <v>7.2308303535955507E-2</v>
      </c>
      <c r="H21" s="13">
        <v>294</v>
      </c>
      <c r="I21" s="13">
        <v>277</v>
      </c>
      <c r="J21" s="13">
        <f t="shared" si="2"/>
        <v>571</v>
      </c>
      <c r="K21" s="2">
        <f t="shared" si="3"/>
        <v>7.8736900165471593E-2</v>
      </c>
      <c r="L21" s="13">
        <v>314</v>
      </c>
      <c r="M21" s="13">
        <v>286</v>
      </c>
      <c r="N21" s="13">
        <f t="shared" si="4"/>
        <v>600</v>
      </c>
      <c r="O21" s="2">
        <f t="shared" si="5"/>
        <v>7.678525723061172E-2</v>
      </c>
      <c r="P21" s="13">
        <v>306</v>
      </c>
      <c r="Q21" s="13">
        <v>245</v>
      </c>
      <c r="R21" s="13">
        <f t="shared" si="6"/>
        <v>551</v>
      </c>
      <c r="S21" s="2">
        <f t="shared" si="7"/>
        <v>6.8472722753821297E-2</v>
      </c>
      <c r="T21" s="13">
        <v>268</v>
      </c>
      <c r="U21" s="13">
        <v>253</v>
      </c>
      <c r="V21" s="13">
        <f t="shared" si="8"/>
        <v>521</v>
      </c>
      <c r="W21" s="2">
        <f t="shared" si="9"/>
        <v>6.7156483629801492E-2</v>
      </c>
      <c r="X21" s="13">
        <v>251</v>
      </c>
      <c r="Y21" s="13">
        <v>241</v>
      </c>
      <c r="Z21" s="13">
        <f t="shared" si="10"/>
        <v>492</v>
      </c>
      <c r="AA21" s="2">
        <f t="shared" si="11"/>
        <v>6.8200720820626559E-2</v>
      </c>
      <c r="AB21" s="13">
        <v>219</v>
      </c>
      <c r="AC21" s="13">
        <v>265</v>
      </c>
      <c r="AD21" s="13">
        <f t="shared" si="12"/>
        <v>484</v>
      </c>
      <c r="AE21" s="2">
        <f t="shared" si="13"/>
        <v>6.9103369503141068E-2</v>
      </c>
      <c r="AF21" s="13">
        <v>256</v>
      </c>
      <c r="AG21" s="13">
        <v>280</v>
      </c>
      <c r="AH21" s="13">
        <f t="shared" si="14"/>
        <v>536</v>
      </c>
      <c r="AI21" s="2">
        <f t="shared" si="15"/>
        <v>8.1347700713310059E-2</v>
      </c>
      <c r="AJ21" s="13">
        <v>317</v>
      </c>
      <c r="AK21" s="13">
        <v>279</v>
      </c>
      <c r="AL21" s="13">
        <f t="shared" si="16"/>
        <v>596</v>
      </c>
      <c r="AM21" s="2">
        <f t="shared" si="17"/>
        <v>7.5913896318940258E-2</v>
      </c>
      <c r="AN21" s="13">
        <v>266</v>
      </c>
      <c r="AO21" s="13">
        <v>305</v>
      </c>
      <c r="AP21" s="13">
        <f t="shared" si="18"/>
        <v>571</v>
      </c>
      <c r="AQ21" s="2">
        <f t="shared" si="19"/>
        <v>7.1652654034383229E-2</v>
      </c>
      <c r="AR21" s="13">
        <v>234</v>
      </c>
      <c r="AS21" s="13">
        <v>211</v>
      </c>
      <c r="AT21" s="13">
        <f t="shared" si="20"/>
        <v>445</v>
      </c>
      <c r="AU21" s="2">
        <f t="shared" si="21"/>
        <v>6.3991947080816791E-2</v>
      </c>
      <c r="AV21" s="13">
        <v>208</v>
      </c>
      <c r="AW21" s="13">
        <v>224</v>
      </c>
      <c r="AX21" s="13">
        <f t="shared" si="22"/>
        <v>432</v>
      </c>
      <c r="AY21" s="2">
        <f t="shared" si="23"/>
        <v>6.8713217750914588E-2</v>
      </c>
      <c r="AZ21" s="13">
        <v>172</v>
      </c>
      <c r="BA21" s="13">
        <v>176</v>
      </c>
      <c r="BB21" s="13">
        <f t="shared" si="24"/>
        <v>348</v>
      </c>
      <c r="BC21" s="2">
        <f t="shared" si="25"/>
        <v>6.7013287117273251E-2</v>
      </c>
      <c r="BD21" s="13">
        <v>125</v>
      </c>
      <c r="BE21" s="13">
        <v>135</v>
      </c>
      <c r="BF21" s="13">
        <f t="shared" si="26"/>
        <v>260</v>
      </c>
      <c r="BG21" s="2">
        <f t="shared" si="27"/>
        <v>6.7010309278350513E-2</v>
      </c>
      <c r="BH21" s="13">
        <v>88</v>
      </c>
      <c r="BI21" s="13">
        <v>90</v>
      </c>
      <c r="BJ21" s="13">
        <f t="shared" si="28"/>
        <v>178</v>
      </c>
      <c r="BK21" s="2">
        <f t="shared" si="29"/>
        <v>7.1745264006449011E-2</v>
      </c>
      <c r="BL21" s="13">
        <v>93</v>
      </c>
      <c r="BM21" s="13">
        <v>111</v>
      </c>
      <c r="BN21" s="13">
        <f t="shared" si="30"/>
        <v>204</v>
      </c>
      <c r="BO21" s="2">
        <f t="shared" si="31"/>
        <v>6.910569105691057E-2</v>
      </c>
      <c r="BP21" s="13">
        <f t="shared" si="32"/>
        <v>7153</v>
      </c>
      <c r="BQ21" s="2">
        <f t="shared" si="33"/>
        <v>7.133098654753238E-2</v>
      </c>
    </row>
    <row r="22" spans="1:69" x14ac:dyDescent="0.25">
      <c r="A22" s="4">
        <v>14</v>
      </c>
      <c r="B22" s="5">
        <v>1014</v>
      </c>
      <c r="C22" s="1" t="s">
        <v>97</v>
      </c>
      <c r="D22" s="13">
        <v>153</v>
      </c>
      <c r="E22" s="13">
        <v>134</v>
      </c>
      <c r="F22" s="13">
        <f t="shared" si="0"/>
        <v>287</v>
      </c>
      <c r="G22" s="2">
        <f t="shared" si="1"/>
        <v>5.7012316249503377E-2</v>
      </c>
      <c r="H22" s="13">
        <v>214</v>
      </c>
      <c r="I22" s="13">
        <v>210</v>
      </c>
      <c r="J22" s="13">
        <f t="shared" si="2"/>
        <v>424</v>
      </c>
      <c r="K22" s="2">
        <f t="shared" si="3"/>
        <v>5.8466629895201322E-2</v>
      </c>
      <c r="L22" s="13">
        <v>243</v>
      </c>
      <c r="M22" s="13">
        <v>221</v>
      </c>
      <c r="N22" s="13">
        <f t="shared" si="4"/>
        <v>464</v>
      </c>
      <c r="O22" s="2">
        <f t="shared" si="5"/>
        <v>5.9380598925006398E-2</v>
      </c>
      <c r="P22" s="13">
        <v>211</v>
      </c>
      <c r="Q22" s="13">
        <v>229</v>
      </c>
      <c r="R22" s="13">
        <f t="shared" si="6"/>
        <v>440</v>
      </c>
      <c r="S22" s="2">
        <f>R22/$R$23</f>
        <v>5.4678762271654031E-2</v>
      </c>
      <c r="T22" s="13">
        <v>209</v>
      </c>
      <c r="U22" s="13">
        <v>248</v>
      </c>
      <c r="V22" s="13">
        <f t="shared" si="8"/>
        <v>457</v>
      </c>
      <c r="W22" s="2">
        <f t="shared" si="9"/>
        <v>5.8906934777004386E-2</v>
      </c>
      <c r="X22" s="13">
        <v>222</v>
      </c>
      <c r="Y22" s="13">
        <v>198</v>
      </c>
      <c r="Z22" s="13">
        <f t="shared" si="10"/>
        <v>420</v>
      </c>
      <c r="AA22" s="2">
        <f t="shared" si="11"/>
        <v>5.8220127529803163E-2</v>
      </c>
      <c r="AB22" s="13">
        <v>184</v>
      </c>
      <c r="AC22" s="13">
        <v>214</v>
      </c>
      <c r="AD22" s="13">
        <f t="shared" si="12"/>
        <v>398</v>
      </c>
      <c r="AE22" s="2">
        <f t="shared" si="13"/>
        <v>5.6824671616219305E-2</v>
      </c>
      <c r="AF22" s="13">
        <v>173</v>
      </c>
      <c r="AG22" s="13">
        <v>203</v>
      </c>
      <c r="AH22" s="13">
        <f t="shared" si="14"/>
        <v>376</v>
      </c>
      <c r="AI22" s="2">
        <f t="shared" si="15"/>
        <v>5.7064804977993627E-2</v>
      </c>
      <c r="AJ22" s="13">
        <v>246</v>
      </c>
      <c r="AK22" s="13">
        <v>238</v>
      </c>
      <c r="AL22" s="13">
        <f t="shared" si="16"/>
        <v>484</v>
      </c>
      <c r="AM22" s="2">
        <f t="shared" si="17"/>
        <v>6.1648197681823974E-2</v>
      </c>
      <c r="AN22" s="13">
        <v>222</v>
      </c>
      <c r="AO22" s="13">
        <v>226</v>
      </c>
      <c r="AP22" s="13">
        <f t="shared" si="18"/>
        <v>448</v>
      </c>
      <c r="AQ22" s="2">
        <f t="shared" si="19"/>
        <v>5.6217844146066002E-2</v>
      </c>
      <c r="AR22" s="13">
        <v>201</v>
      </c>
      <c r="AS22" s="13">
        <v>204</v>
      </c>
      <c r="AT22" s="13">
        <f t="shared" si="20"/>
        <v>405</v>
      </c>
      <c r="AU22" s="2">
        <f t="shared" si="21"/>
        <v>5.823986194995686E-2</v>
      </c>
      <c r="AV22" s="13">
        <v>184</v>
      </c>
      <c r="AW22" s="13">
        <v>163</v>
      </c>
      <c r="AX22" s="13">
        <f t="shared" si="22"/>
        <v>347</v>
      </c>
      <c r="AY22" s="2">
        <f t="shared" si="23"/>
        <v>5.5193255924924446E-2</v>
      </c>
      <c r="AZ22" s="13">
        <v>129</v>
      </c>
      <c r="BA22" s="13">
        <v>135</v>
      </c>
      <c r="BB22" s="13">
        <f t="shared" si="24"/>
        <v>264</v>
      </c>
      <c r="BC22" s="2">
        <f t="shared" si="25"/>
        <v>5.0837666088965915E-2</v>
      </c>
      <c r="BD22" s="13">
        <v>91</v>
      </c>
      <c r="BE22" s="13">
        <v>105</v>
      </c>
      <c r="BF22" s="13">
        <f t="shared" si="26"/>
        <v>196</v>
      </c>
      <c r="BG22" s="2">
        <f t="shared" si="27"/>
        <v>5.0515463917525774E-2</v>
      </c>
      <c r="BH22" s="13">
        <v>82</v>
      </c>
      <c r="BI22" s="13">
        <v>66</v>
      </c>
      <c r="BJ22" s="13">
        <f t="shared" si="28"/>
        <v>148</v>
      </c>
      <c r="BK22" s="2">
        <f t="shared" si="29"/>
        <v>5.965336557839581E-2</v>
      </c>
      <c r="BL22" s="13">
        <v>73</v>
      </c>
      <c r="BM22" s="13">
        <v>98</v>
      </c>
      <c r="BN22" s="13">
        <f t="shared" si="30"/>
        <v>171</v>
      </c>
      <c r="BO22" s="2">
        <f t="shared" si="31"/>
        <v>5.7926829268292686E-2</v>
      </c>
      <c r="BP22" s="13">
        <f t="shared" si="32"/>
        <v>5729</v>
      </c>
      <c r="BQ22" s="2">
        <f t="shared" si="33"/>
        <v>5.7130605610347135E-2</v>
      </c>
    </row>
    <row r="23" spans="1:69" x14ac:dyDescent="0.25">
      <c r="A23" s="17" t="s">
        <v>211</v>
      </c>
      <c r="B23" s="17"/>
      <c r="C23" s="17"/>
      <c r="D23" s="14">
        <f>SUM(D9:D22)</f>
        <v>2598</v>
      </c>
      <c r="E23" s="14">
        <f t="shared" ref="E23:F23" si="34">SUM(E9:E22)</f>
        <v>2436</v>
      </c>
      <c r="F23" s="14">
        <f t="shared" si="34"/>
        <v>5034</v>
      </c>
      <c r="G23" s="12">
        <f>'KAB SUKOHARJO'!G12</f>
        <v>0.10923293913420853</v>
      </c>
      <c r="H23" s="14">
        <f>SUM(H9:H22)</f>
        <v>3760</v>
      </c>
      <c r="I23" s="14">
        <f>SUM(I9:I22)</f>
        <v>3492</v>
      </c>
      <c r="J23" s="14">
        <f>SUM(J9:J22)</f>
        <v>7252</v>
      </c>
      <c r="K23" s="12">
        <f>'KAB SUKOHARJO'!K12</f>
        <v>0.10971753634809446</v>
      </c>
      <c r="L23" s="14">
        <f>SUM(L9:L22)</f>
        <v>4018</v>
      </c>
      <c r="M23" s="14">
        <f t="shared" ref="M23" si="35">SUM(M9:M22)</f>
        <v>3796</v>
      </c>
      <c r="N23" s="14">
        <f>SUM(N9:N22)</f>
        <v>7814</v>
      </c>
      <c r="O23" s="12">
        <f>'KAB SUKOHARJO'!O12</f>
        <v>0.11202546163550865</v>
      </c>
      <c r="P23" s="14">
        <f>SUM(P9:P22)</f>
        <v>4120</v>
      </c>
      <c r="Q23" s="14">
        <f t="shared" ref="Q23" si="36">SUM(Q9:Q22)</f>
        <v>3927</v>
      </c>
      <c r="R23" s="14">
        <f>SUM(R9:R22)</f>
        <v>8047</v>
      </c>
      <c r="S23" s="12">
        <f>'KAB SUKOHARJO'!S12</f>
        <v>0.11205648081100651</v>
      </c>
      <c r="T23" s="14">
        <f>SUM(T9:T22)</f>
        <v>3939</v>
      </c>
      <c r="U23" s="14">
        <f>SUM(U9:U22)</f>
        <v>3819</v>
      </c>
      <c r="V23" s="14">
        <f>SUM(V9:V22)</f>
        <v>7758</v>
      </c>
      <c r="W23" s="12">
        <f>'KAB SUKOHARJO'!W12</f>
        <v>0.11363037173741102</v>
      </c>
      <c r="X23" s="14">
        <f>SUM(X9:X22)</f>
        <v>3643</v>
      </c>
      <c r="Y23" s="14">
        <f t="shared" ref="Y23:Z23" si="37">SUM(Y9:Y22)</f>
        <v>3571</v>
      </c>
      <c r="Z23" s="14">
        <f t="shared" si="37"/>
        <v>7214</v>
      </c>
      <c r="AA23" s="12">
        <f>'KAB SUKOHARJO'!AA12</f>
        <v>0.10789064369466379</v>
      </c>
      <c r="AB23" s="14">
        <f t="shared" ref="AB23:AC23" si="38">SUM(AB9:AB22)</f>
        <v>3444</v>
      </c>
      <c r="AC23" s="14">
        <f t="shared" si="38"/>
        <v>3560</v>
      </c>
      <c r="AD23" s="14">
        <f>SUM(AD9:AD22)</f>
        <v>7004</v>
      </c>
      <c r="AE23" s="12">
        <f>'KAB SUKOHARJO'!AE12</f>
        <v>0.10824009396056129</v>
      </c>
      <c r="AF23" s="14">
        <f>SUM(AF9:AF22)</f>
        <v>3304</v>
      </c>
      <c r="AG23" s="14">
        <f t="shared" ref="AG23:AH23" si="39">SUM(AG9:AG22)</f>
        <v>3285</v>
      </c>
      <c r="AH23" s="14">
        <f t="shared" si="39"/>
        <v>6589</v>
      </c>
      <c r="AI23" s="12">
        <f>'KAB SUKOHARJO'!AI12</f>
        <v>0.10885151655322804</v>
      </c>
      <c r="AJ23" s="14">
        <f>SUM(AJ9:AJ22)</f>
        <v>3890</v>
      </c>
      <c r="AK23" s="14">
        <f t="shared" ref="AK23:AL23" si="40">SUM(AK9:AK22)</f>
        <v>3961</v>
      </c>
      <c r="AL23" s="14">
        <f t="shared" si="40"/>
        <v>7851</v>
      </c>
      <c r="AM23" s="12">
        <f>'KAB SUKOHARJO'!AM12</f>
        <v>0.11087103880698186</v>
      </c>
      <c r="AN23" s="14">
        <f>SUM(AN9:AN22)</f>
        <v>3919</v>
      </c>
      <c r="AO23" s="14">
        <f t="shared" ref="AO23:AP23" si="41">SUM(AO9:AO22)</f>
        <v>4050</v>
      </c>
      <c r="AP23" s="14">
        <f t="shared" si="41"/>
        <v>7969</v>
      </c>
      <c r="AQ23" s="12">
        <f>'KAB SUKOHARJO'!AQ12</f>
        <v>0.11355086919350242</v>
      </c>
      <c r="AR23" s="14">
        <f>SUM(AR9:AR22)</f>
        <v>3438</v>
      </c>
      <c r="AS23" s="14">
        <f t="shared" ref="AS23:AT23" si="42">SUM(AS9:AS22)</f>
        <v>3516</v>
      </c>
      <c r="AT23" s="14">
        <f t="shared" si="42"/>
        <v>6954</v>
      </c>
      <c r="AU23" s="12">
        <f>'KAB SUKOHARJO'!AU12</f>
        <v>0.11221558818783282</v>
      </c>
      <c r="AV23" s="14">
        <f>SUM(AV9:AV22)</f>
        <v>3120</v>
      </c>
      <c r="AW23" s="14">
        <f t="shared" ref="AW23:AX23" si="43">SUM(AW9:AW22)</f>
        <v>3167</v>
      </c>
      <c r="AX23" s="14">
        <f t="shared" si="43"/>
        <v>6287</v>
      </c>
      <c r="AY23" s="12">
        <f>'KAB SUKOHARJO'!AY12</f>
        <v>0.10946477696138177</v>
      </c>
      <c r="AZ23" s="14">
        <f>SUM(AZ9:AZ22)</f>
        <v>2507</v>
      </c>
      <c r="BA23" s="14">
        <f t="shared" ref="BA23:BB23" si="44">SUM(BA9:BA22)</f>
        <v>2686</v>
      </c>
      <c r="BB23" s="14">
        <f t="shared" si="44"/>
        <v>5193</v>
      </c>
      <c r="BC23" s="12">
        <f>'KAB SUKOHARJO'!BC12</f>
        <v>0.10662368593955322</v>
      </c>
      <c r="BD23" s="14">
        <f>SUM(BD9:BD22)</f>
        <v>1868</v>
      </c>
      <c r="BE23" s="14">
        <f t="shared" ref="BE23:BF23" si="45">SUM(BE9:BE22)</f>
        <v>2012</v>
      </c>
      <c r="BF23" s="14">
        <f t="shared" si="45"/>
        <v>3880</v>
      </c>
      <c r="BG23" s="12">
        <f>'KAB SUKOHARJO'!BG12</f>
        <v>0.1003647274890711</v>
      </c>
      <c r="BH23" s="14">
        <f>SUM(BH9:BH22)</f>
        <v>1292</v>
      </c>
      <c r="BI23" s="14">
        <f t="shared" ref="BI23:BJ23" si="46">SUM(BI9:BI22)</f>
        <v>1189</v>
      </c>
      <c r="BJ23" s="14">
        <f t="shared" si="46"/>
        <v>2481</v>
      </c>
      <c r="BK23" s="12">
        <f>'KAB SUKOHARJO'!BK12</f>
        <v>0.1009809109039847</v>
      </c>
      <c r="BL23" s="14">
        <f>SUM(BL9:BL22)</f>
        <v>1283</v>
      </c>
      <c r="BM23" s="14">
        <f t="shared" ref="BM23:BN23" si="47">SUM(BM9:BM22)</f>
        <v>1669</v>
      </c>
      <c r="BN23" s="14">
        <f t="shared" si="47"/>
        <v>2952</v>
      </c>
      <c r="BO23" s="12">
        <f>'KAB SUKOHARJO'!BO12</f>
        <v>9.5422808378588048E-2</v>
      </c>
      <c r="BP23" s="15">
        <f>SUM(BP9:BP22)</f>
        <v>100279</v>
      </c>
      <c r="BQ23" s="12">
        <f>'KAB SUKOHARJO'!BQ12</f>
        <v>0.10930925627978565</v>
      </c>
    </row>
    <row r="24" spans="1:69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</sheetData>
  <mergeCells count="23">
    <mergeCell ref="A23:C23"/>
    <mergeCell ref="AJ7:AM7"/>
    <mergeCell ref="AN7:AQ7"/>
    <mergeCell ref="AR7:AU7"/>
    <mergeCell ref="AV7:AY7"/>
    <mergeCell ref="L7:O7"/>
    <mergeCell ref="P7:S7"/>
    <mergeCell ref="T7:W7"/>
    <mergeCell ref="X7:AA7"/>
    <mergeCell ref="AB7:AE7"/>
    <mergeCell ref="AF7:AI7"/>
    <mergeCell ref="H7:K7"/>
    <mergeCell ref="A1:M2"/>
    <mergeCell ref="BH7:BK7"/>
    <mergeCell ref="BL7:BO7"/>
    <mergeCell ref="BP7:BQ7"/>
    <mergeCell ref="AZ7:BC7"/>
    <mergeCell ref="BD7:BG7"/>
    <mergeCell ref="A5:D5"/>
    <mergeCell ref="A6:D6"/>
    <mergeCell ref="A7:A8"/>
    <mergeCell ref="B7:C7"/>
    <mergeCell ref="D7:G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FAA0D-95B7-4712-ABD8-D921A15D6C73}">
  <dimension ref="A1:BQ26"/>
  <sheetViews>
    <sheetView workbookViewId="0">
      <selection sqref="A1:M2"/>
    </sheetView>
  </sheetViews>
  <sheetFormatPr defaultRowHeight="15" x14ac:dyDescent="0.25"/>
  <cols>
    <col min="1" max="1" width="4.28515625" style="6" customWidth="1"/>
    <col min="3" max="3" width="17.140625" customWidth="1"/>
    <col min="4" max="4" width="10.140625" bestFit="1" customWidth="1"/>
    <col min="5" max="5" width="12.85546875" customWidth="1"/>
    <col min="6" max="6" width="10.140625" bestFit="1" customWidth="1"/>
    <col min="8" max="8" width="10.140625" bestFit="1" customWidth="1"/>
    <col min="9" max="9" width="12.85546875" customWidth="1"/>
    <col min="10" max="10" width="10.140625" bestFit="1" customWidth="1"/>
    <col min="12" max="12" width="10.140625" bestFit="1" customWidth="1"/>
    <col min="13" max="13" width="12.85546875" customWidth="1"/>
    <col min="14" max="14" width="10.140625" bestFit="1" customWidth="1"/>
    <col min="16" max="16" width="10.140625" bestFit="1" customWidth="1"/>
    <col min="17" max="17" width="12.85546875" customWidth="1"/>
    <col min="18" max="18" width="10.140625" bestFit="1" customWidth="1"/>
    <col min="20" max="20" width="10.140625" bestFit="1" customWidth="1"/>
    <col min="21" max="21" width="12.85546875" customWidth="1"/>
    <col min="22" max="22" width="10.140625" bestFit="1" customWidth="1"/>
    <col min="24" max="24" width="10.140625" bestFit="1" customWidth="1"/>
    <col min="25" max="25" width="12.85546875" customWidth="1"/>
    <col min="26" max="26" width="10.140625" bestFit="1" customWidth="1"/>
    <col min="28" max="28" width="10.140625" bestFit="1" customWidth="1"/>
    <col min="29" max="29" width="12.85546875" customWidth="1"/>
    <col min="30" max="30" width="10.140625" bestFit="1" customWidth="1"/>
    <col min="32" max="32" width="10.140625" bestFit="1" customWidth="1"/>
    <col min="33" max="33" width="12.85546875" customWidth="1"/>
    <col min="34" max="34" width="10.140625" bestFit="1" customWidth="1"/>
    <col min="36" max="36" width="10.140625" bestFit="1" customWidth="1"/>
    <col min="37" max="37" width="12.85546875" customWidth="1"/>
    <col min="38" max="38" width="10.140625" bestFit="1" customWidth="1"/>
    <col min="40" max="40" width="10.140625" bestFit="1" customWidth="1"/>
    <col min="41" max="41" width="12.85546875" customWidth="1"/>
    <col min="42" max="42" width="10.140625" bestFit="1" customWidth="1"/>
    <col min="44" max="44" width="10.140625" bestFit="1" customWidth="1"/>
    <col min="45" max="45" width="12.85546875" customWidth="1"/>
    <col min="46" max="46" width="10.140625" bestFit="1" customWidth="1"/>
    <col min="48" max="48" width="10.140625" bestFit="1" customWidth="1"/>
    <col min="49" max="49" width="12.85546875" customWidth="1"/>
    <col min="50" max="50" width="10.140625" bestFit="1" customWidth="1"/>
    <col min="52" max="52" width="10.140625" bestFit="1" customWidth="1"/>
    <col min="53" max="53" width="12.85546875" customWidth="1"/>
    <col min="54" max="54" width="10.140625" bestFit="1" customWidth="1"/>
    <col min="56" max="56" width="10.140625" bestFit="1" customWidth="1"/>
    <col min="57" max="57" width="12.85546875" customWidth="1"/>
    <col min="58" max="58" width="10.140625" bestFit="1" customWidth="1"/>
    <col min="60" max="60" width="10.140625" bestFit="1" customWidth="1"/>
    <col min="61" max="61" width="12.85546875" customWidth="1"/>
    <col min="62" max="62" width="10.140625" bestFit="1" customWidth="1"/>
    <col min="64" max="64" width="10.140625" bestFit="1" customWidth="1"/>
    <col min="65" max="65" width="12.85546875" customWidth="1"/>
    <col min="66" max="66" width="10.140625" bestFit="1" customWidth="1"/>
    <col min="68" max="68" width="11.140625" bestFit="1" customWidth="1"/>
  </cols>
  <sheetData>
    <row r="1" spans="1:69" ht="14.45" customHeight="1" x14ac:dyDescent="0.25">
      <c r="A1" s="20" t="s">
        <v>209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69" ht="14.4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6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69" x14ac:dyDescent="0.25">
      <c r="A5" s="19" t="s">
        <v>70</v>
      </c>
      <c r="B5" s="19"/>
      <c r="C5" s="19"/>
      <c r="D5" s="19"/>
    </row>
    <row r="6" spans="1:69" x14ac:dyDescent="0.25">
      <c r="A6" s="21" t="s">
        <v>99</v>
      </c>
      <c r="B6" s="21"/>
      <c r="C6" s="21"/>
      <c r="D6" s="21"/>
    </row>
    <row r="7" spans="1:69" s="7" customFormat="1" x14ac:dyDescent="0.25">
      <c r="A7" s="18" t="s">
        <v>67</v>
      </c>
      <c r="B7" s="17" t="s">
        <v>68</v>
      </c>
      <c r="C7" s="17"/>
      <c r="D7" s="17" t="s">
        <v>35</v>
      </c>
      <c r="E7" s="17"/>
      <c r="F7" s="17"/>
      <c r="G7" s="17"/>
      <c r="H7" s="17" t="s">
        <v>38</v>
      </c>
      <c r="I7" s="17"/>
      <c r="J7" s="17"/>
      <c r="K7" s="17"/>
      <c r="L7" s="17" t="s">
        <v>39</v>
      </c>
      <c r="M7" s="17"/>
      <c r="N7" s="17"/>
      <c r="O7" s="17"/>
      <c r="P7" s="17" t="s">
        <v>40</v>
      </c>
      <c r="Q7" s="17"/>
      <c r="R7" s="17"/>
      <c r="S7" s="17"/>
      <c r="T7" s="17" t="s">
        <v>41</v>
      </c>
      <c r="U7" s="17"/>
      <c r="V7" s="17"/>
      <c r="W7" s="17"/>
      <c r="X7" s="17" t="s">
        <v>42</v>
      </c>
      <c r="Y7" s="17"/>
      <c r="Z7" s="17"/>
      <c r="AA7" s="17"/>
      <c r="AB7" s="17" t="s">
        <v>43</v>
      </c>
      <c r="AC7" s="17"/>
      <c r="AD7" s="17"/>
      <c r="AE7" s="17"/>
      <c r="AF7" s="17" t="s">
        <v>44</v>
      </c>
      <c r="AG7" s="17"/>
      <c r="AH7" s="17"/>
      <c r="AI7" s="17"/>
      <c r="AJ7" s="17" t="s">
        <v>45</v>
      </c>
      <c r="AK7" s="17"/>
      <c r="AL7" s="17"/>
      <c r="AM7" s="17"/>
      <c r="AN7" s="17" t="s">
        <v>46</v>
      </c>
      <c r="AO7" s="17"/>
      <c r="AP7" s="17"/>
      <c r="AQ7" s="17"/>
      <c r="AR7" s="17" t="s">
        <v>47</v>
      </c>
      <c r="AS7" s="17"/>
      <c r="AT7" s="17"/>
      <c r="AU7" s="17"/>
      <c r="AV7" s="17" t="s">
        <v>48</v>
      </c>
      <c r="AW7" s="17"/>
      <c r="AX7" s="17"/>
      <c r="AY7" s="17"/>
      <c r="AZ7" s="17" t="s">
        <v>49</v>
      </c>
      <c r="BA7" s="17"/>
      <c r="BB7" s="17"/>
      <c r="BC7" s="17"/>
      <c r="BD7" s="17" t="s">
        <v>50</v>
      </c>
      <c r="BE7" s="17"/>
      <c r="BF7" s="17"/>
      <c r="BG7" s="17"/>
      <c r="BH7" s="17" t="s">
        <v>51</v>
      </c>
      <c r="BI7" s="17"/>
      <c r="BJ7" s="17"/>
      <c r="BK7" s="17"/>
      <c r="BL7" s="17" t="s">
        <v>52</v>
      </c>
      <c r="BM7" s="17"/>
      <c r="BN7" s="17"/>
      <c r="BO7" s="17"/>
      <c r="BP7" s="17" t="s">
        <v>36</v>
      </c>
      <c r="BQ7" s="17"/>
    </row>
    <row r="8" spans="1:69" s="7" customFormat="1" x14ac:dyDescent="0.25">
      <c r="A8" s="18"/>
      <c r="B8" s="11" t="s">
        <v>65</v>
      </c>
      <c r="C8" s="11" t="s">
        <v>66</v>
      </c>
      <c r="D8" s="11" t="s">
        <v>212</v>
      </c>
      <c r="E8" s="11" t="s">
        <v>213</v>
      </c>
      <c r="F8" s="11" t="s">
        <v>36</v>
      </c>
      <c r="G8" s="11" t="s">
        <v>37</v>
      </c>
      <c r="H8" s="11" t="s">
        <v>212</v>
      </c>
      <c r="I8" s="11" t="s">
        <v>213</v>
      </c>
      <c r="J8" s="11" t="s">
        <v>36</v>
      </c>
      <c r="K8" s="11" t="s">
        <v>37</v>
      </c>
      <c r="L8" s="11" t="s">
        <v>212</v>
      </c>
      <c r="M8" s="11" t="s">
        <v>213</v>
      </c>
      <c r="N8" s="11" t="s">
        <v>36</v>
      </c>
      <c r="O8" s="11" t="s">
        <v>37</v>
      </c>
      <c r="P8" s="11" t="s">
        <v>212</v>
      </c>
      <c r="Q8" s="11" t="s">
        <v>213</v>
      </c>
      <c r="R8" s="11" t="s">
        <v>36</v>
      </c>
      <c r="S8" s="11" t="s">
        <v>37</v>
      </c>
      <c r="T8" s="11" t="s">
        <v>212</v>
      </c>
      <c r="U8" s="11" t="s">
        <v>213</v>
      </c>
      <c r="V8" s="11" t="s">
        <v>36</v>
      </c>
      <c r="W8" s="11" t="s">
        <v>37</v>
      </c>
      <c r="X8" s="11" t="s">
        <v>212</v>
      </c>
      <c r="Y8" s="11" t="s">
        <v>213</v>
      </c>
      <c r="Z8" s="11" t="s">
        <v>36</v>
      </c>
      <c r="AA8" s="11" t="s">
        <v>37</v>
      </c>
      <c r="AB8" s="11" t="s">
        <v>212</v>
      </c>
      <c r="AC8" s="11" t="s">
        <v>213</v>
      </c>
      <c r="AD8" s="11" t="s">
        <v>36</v>
      </c>
      <c r="AE8" s="11" t="s">
        <v>37</v>
      </c>
      <c r="AF8" s="11" t="s">
        <v>212</v>
      </c>
      <c r="AG8" s="11" t="s">
        <v>213</v>
      </c>
      <c r="AH8" s="11" t="s">
        <v>36</v>
      </c>
      <c r="AI8" s="11" t="s">
        <v>37</v>
      </c>
      <c r="AJ8" s="11" t="s">
        <v>212</v>
      </c>
      <c r="AK8" s="11" t="s">
        <v>213</v>
      </c>
      <c r="AL8" s="11" t="s">
        <v>36</v>
      </c>
      <c r="AM8" s="11" t="s">
        <v>37</v>
      </c>
      <c r="AN8" s="11" t="s">
        <v>212</v>
      </c>
      <c r="AO8" s="11" t="s">
        <v>213</v>
      </c>
      <c r="AP8" s="11" t="s">
        <v>36</v>
      </c>
      <c r="AQ8" s="11" t="s">
        <v>37</v>
      </c>
      <c r="AR8" s="11" t="s">
        <v>212</v>
      </c>
      <c r="AS8" s="11" t="s">
        <v>213</v>
      </c>
      <c r="AT8" s="11" t="s">
        <v>36</v>
      </c>
      <c r="AU8" s="11" t="s">
        <v>37</v>
      </c>
      <c r="AV8" s="11" t="s">
        <v>212</v>
      </c>
      <c r="AW8" s="11" t="s">
        <v>213</v>
      </c>
      <c r="AX8" s="11" t="s">
        <v>36</v>
      </c>
      <c r="AY8" s="11" t="s">
        <v>37</v>
      </c>
      <c r="AZ8" s="11" t="s">
        <v>212</v>
      </c>
      <c r="BA8" s="11" t="s">
        <v>213</v>
      </c>
      <c r="BB8" s="11" t="s">
        <v>36</v>
      </c>
      <c r="BC8" s="11" t="s">
        <v>37</v>
      </c>
      <c r="BD8" s="11" t="s">
        <v>212</v>
      </c>
      <c r="BE8" s="11" t="s">
        <v>213</v>
      </c>
      <c r="BF8" s="11" t="s">
        <v>36</v>
      </c>
      <c r="BG8" s="11" t="s">
        <v>37</v>
      </c>
      <c r="BH8" s="11" t="s">
        <v>212</v>
      </c>
      <c r="BI8" s="11" t="s">
        <v>213</v>
      </c>
      <c r="BJ8" s="11" t="s">
        <v>36</v>
      </c>
      <c r="BK8" s="11" t="s">
        <v>37</v>
      </c>
      <c r="BL8" s="11" t="s">
        <v>212</v>
      </c>
      <c r="BM8" s="11" t="s">
        <v>213</v>
      </c>
      <c r="BN8" s="11" t="s">
        <v>36</v>
      </c>
      <c r="BO8" s="11" t="s">
        <v>37</v>
      </c>
      <c r="BP8" s="11" t="s">
        <v>210</v>
      </c>
      <c r="BQ8" s="11" t="s">
        <v>37</v>
      </c>
    </row>
    <row r="9" spans="1:69" x14ac:dyDescent="0.25">
      <c r="A9" s="4">
        <v>1</v>
      </c>
      <c r="B9" s="5">
        <v>2001</v>
      </c>
      <c r="C9" s="1" t="s">
        <v>100</v>
      </c>
      <c r="D9" s="13">
        <v>67</v>
      </c>
      <c r="E9" s="13">
        <v>76</v>
      </c>
      <c r="F9" s="13">
        <f>SUM(D9:E9)</f>
        <v>143</v>
      </c>
      <c r="G9" s="2">
        <f>F9/$F$25</f>
        <v>5.2496328928046988E-2</v>
      </c>
      <c r="H9" s="13">
        <v>119</v>
      </c>
      <c r="I9" s="13">
        <v>101</v>
      </c>
      <c r="J9" s="13">
        <f>SUM(H9:I9)</f>
        <v>220</v>
      </c>
      <c r="K9" s="2">
        <f>J9/$J$25</f>
        <v>5.4849164796808778E-2</v>
      </c>
      <c r="L9" s="13">
        <v>96</v>
      </c>
      <c r="M9" s="13">
        <v>93</v>
      </c>
      <c r="N9" s="13">
        <f>SUM(L9:M9)</f>
        <v>189</v>
      </c>
      <c r="O9" s="2">
        <f>N9/$N$25</f>
        <v>4.542177361211247E-2</v>
      </c>
      <c r="P9" s="13">
        <v>107</v>
      </c>
      <c r="Q9" s="13">
        <v>95</v>
      </c>
      <c r="R9" s="13">
        <f>SUM(P9:Q9)</f>
        <v>202</v>
      </c>
      <c r="S9" s="2">
        <f>R9/$R$25</f>
        <v>4.6780917091245947E-2</v>
      </c>
      <c r="T9" s="13">
        <v>86</v>
      </c>
      <c r="U9" s="13">
        <v>74</v>
      </c>
      <c r="V9" s="13">
        <f>SUM(T9:U9)</f>
        <v>160</v>
      </c>
      <c r="W9" s="2">
        <f>V9/$V$25</f>
        <v>4.1906757464641176E-2</v>
      </c>
      <c r="X9" s="13">
        <v>100</v>
      </c>
      <c r="Y9" s="13">
        <v>108</v>
      </c>
      <c r="Z9" s="13">
        <f>SUM(X9:Y9)</f>
        <v>208</v>
      </c>
      <c r="AA9" s="2">
        <f>Z9/$Z$25</f>
        <v>5.3183329071848633E-2</v>
      </c>
      <c r="AB9" s="13">
        <v>108</v>
      </c>
      <c r="AC9" s="13">
        <v>99</v>
      </c>
      <c r="AD9" s="13">
        <f>SUM(AB9:AC9)</f>
        <v>207</v>
      </c>
      <c r="AE9" s="2">
        <f>AD9/$AD$25</f>
        <v>5.5038553576176548E-2</v>
      </c>
      <c r="AF9" s="13">
        <v>94</v>
      </c>
      <c r="AG9" s="13">
        <v>108</v>
      </c>
      <c r="AH9" s="13">
        <f>SUM(AF9:AG9)</f>
        <v>202</v>
      </c>
      <c r="AI9" s="2">
        <f>AH9/$AH$25</f>
        <v>5.444743935309973E-2</v>
      </c>
      <c r="AJ9" s="13">
        <v>130</v>
      </c>
      <c r="AK9" s="13">
        <v>100</v>
      </c>
      <c r="AL9" s="13">
        <f>SUM(AJ9:AK9)</f>
        <v>230</v>
      </c>
      <c r="AM9" s="2">
        <f>AL9/$AL$25</f>
        <v>5.1488694873516899E-2</v>
      </c>
      <c r="AN9" s="13">
        <v>107</v>
      </c>
      <c r="AO9" s="13">
        <v>83</v>
      </c>
      <c r="AP9" s="13">
        <f>SUM(AN9:AO9)</f>
        <v>190</v>
      </c>
      <c r="AQ9" s="2">
        <f>AP9/$AP$25</f>
        <v>4.637539663168172E-2</v>
      </c>
      <c r="AR9" s="13">
        <v>103</v>
      </c>
      <c r="AS9" s="13">
        <v>79</v>
      </c>
      <c r="AT9" s="13">
        <f>SUM(AR9:AS9)</f>
        <v>182</v>
      </c>
      <c r="AU9" s="2">
        <f>AT9/$AT$25</f>
        <v>5.1224317478187446E-2</v>
      </c>
      <c r="AV9" s="13">
        <v>98</v>
      </c>
      <c r="AW9" s="13">
        <v>93</v>
      </c>
      <c r="AX9" s="13">
        <f>SUM(AV9:AW9)</f>
        <v>191</v>
      </c>
      <c r="AY9" s="2">
        <f>AX9/$AX$25</f>
        <v>5.5523255813953488E-2</v>
      </c>
      <c r="AZ9" s="13">
        <v>74</v>
      </c>
      <c r="BA9" s="13">
        <v>98</v>
      </c>
      <c r="BB9" s="13">
        <f>SUM(AZ9:BA9)</f>
        <v>172</v>
      </c>
      <c r="BC9" s="2">
        <f>BB9/$BB$25</f>
        <v>5.5971363488447771E-2</v>
      </c>
      <c r="BD9" s="13">
        <v>77</v>
      </c>
      <c r="BE9" s="13">
        <v>65</v>
      </c>
      <c r="BF9" s="13">
        <f>SUM(BD9:BE9)</f>
        <v>142</v>
      </c>
      <c r="BG9" s="2">
        <f>BF9/$BF$25</f>
        <v>5.459438677431757E-2</v>
      </c>
      <c r="BH9" s="13">
        <v>57</v>
      </c>
      <c r="BI9" s="13">
        <v>50</v>
      </c>
      <c r="BJ9" s="13">
        <f>SUM(BH9:BI9)</f>
        <v>107</v>
      </c>
      <c r="BK9" s="2">
        <f>BJ9/$BJ$25</f>
        <v>6.2941176470588237E-2</v>
      </c>
      <c r="BL9" s="13">
        <v>55</v>
      </c>
      <c r="BM9" s="13">
        <v>92</v>
      </c>
      <c r="BN9" s="13">
        <f>SUM(BL9:BM9)</f>
        <v>147</v>
      </c>
      <c r="BO9" s="2">
        <f>BN9/$BN$25</f>
        <v>5.489171023151606E-2</v>
      </c>
      <c r="BP9" s="13">
        <f>BN9+BJ9+BF9+BB9+AX9+AT9+AP9+AL9+AH9+AD9+Z9+V9+R9+N9+J9+F9</f>
        <v>2892</v>
      </c>
      <c r="BQ9" s="2">
        <f>BP9/$BP$25</f>
        <v>5.1621655391535619E-2</v>
      </c>
    </row>
    <row r="10" spans="1:69" x14ac:dyDescent="0.25">
      <c r="A10" s="4">
        <v>2</v>
      </c>
      <c r="B10" s="5">
        <v>2002</v>
      </c>
      <c r="C10" s="1" t="s">
        <v>101</v>
      </c>
      <c r="D10" s="13">
        <v>70</v>
      </c>
      <c r="E10" s="13">
        <v>48</v>
      </c>
      <c r="F10" s="13">
        <f t="shared" ref="F10:F24" si="0">SUM(D10:E10)</f>
        <v>118</v>
      </c>
      <c r="G10" s="2">
        <f t="shared" ref="G10:G24" si="1">F10/$F$25</f>
        <v>4.3318649045521289E-2</v>
      </c>
      <c r="H10" s="13">
        <v>71</v>
      </c>
      <c r="I10" s="13">
        <v>70</v>
      </c>
      <c r="J10" s="13">
        <f t="shared" ref="J10:J24" si="2">SUM(H10:I10)</f>
        <v>141</v>
      </c>
      <c r="K10" s="2">
        <f t="shared" ref="K10:K24" si="3">J10/$J$25</f>
        <v>3.5153328347045626E-2</v>
      </c>
      <c r="L10" s="13">
        <v>86</v>
      </c>
      <c r="M10" s="13">
        <v>80</v>
      </c>
      <c r="N10" s="13">
        <f t="shared" ref="N10:N24" si="4">SUM(L10:M10)</f>
        <v>166</v>
      </c>
      <c r="O10" s="2">
        <f t="shared" ref="O10:O24" si="5">N10/$N$25</f>
        <v>3.9894256188416244E-2</v>
      </c>
      <c r="P10" s="13">
        <v>86</v>
      </c>
      <c r="Q10" s="13">
        <v>74</v>
      </c>
      <c r="R10" s="13">
        <f t="shared" ref="R10:R24" si="6">SUM(P10:Q10)</f>
        <v>160</v>
      </c>
      <c r="S10" s="2">
        <f t="shared" ref="S10:S24" si="7">R10/$R$25</f>
        <v>3.7054191755442334E-2</v>
      </c>
      <c r="T10" s="13">
        <v>70</v>
      </c>
      <c r="U10" s="13">
        <v>67</v>
      </c>
      <c r="V10" s="13">
        <f t="shared" ref="V10:V24" si="8">SUM(T10:U10)</f>
        <v>137</v>
      </c>
      <c r="W10" s="2">
        <f t="shared" ref="W10:W24" si="9">V10/$V$25</f>
        <v>3.5882661079099001E-2</v>
      </c>
      <c r="X10" s="13">
        <v>71</v>
      </c>
      <c r="Y10" s="13">
        <v>64</v>
      </c>
      <c r="Z10" s="13">
        <f t="shared" ref="Z10:Z24" si="10">SUM(X10:Y10)</f>
        <v>135</v>
      </c>
      <c r="AA10" s="2">
        <f t="shared" ref="AA10:AA24" si="11">Z10/$Z$25</f>
        <v>3.4518026080286375E-2</v>
      </c>
      <c r="AB10" s="13">
        <v>74</v>
      </c>
      <c r="AC10" s="13">
        <v>78</v>
      </c>
      <c r="AD10" s="13">
        <f t="shared" ref="AD10:AD24" si="12">SUM(AB10:AC10)</f>
        <v>152</v>
      </c>
      <c r="AE10" s="2">
        <f t="shared" ref="AE10:AE24" si="13">AD10/$AD$25</f>
        <v>4.0414783302313212E-2</v>
      </c>
      <c r="AF10" s="13">
        <v>91</v>
      </c>
      <c r="AG10" s="13">
        <v>65</v>
      </c>
      <c r="AH10" s="13">
        <f t="shared" ref="AH10:AH24" si="14">SUM(AF10:AG10)</f>
        <v>156</v>
      </c>
      <c r="AI10" s="2">
        <f t="shared" ref="AI10:AI24" si="15">AH10/$AH$25</f>
        <v>4.2048517520215635E-2</v>
      </c>
      <c r="AJ10" s="13">
        <v>100</v>
      </c>
      <c r="AK10" s="13">
        <v>96</v>
      </c>
      <c r="AL10" s="13">
        <f t="shared" ref="AL10:AL24" si="16">SUM(AJ10:AK10)</f>
        <v>196</v>
      </c>
      <c r="AM10" s="2">
        <f t="shared" ref="AM10:AM24" si="17">AL10/$AL$25</f>
        <v>4.3877322587866578E-2</v>
      </c>
      <c r="AN10" s="13">
        <v>92</v>
      </c>
      <c r="AO10" s="13">
        <v>85</v>
      </c>
      <c r="AP10" s="13">
        <f t="shared" ref="AP10:AP24" si="18">SUM(AN10:AO10)</f>
        <v>177</v>
      </c>
      <c r="AQ10" s="2">
        <f t="shared" ref="AQ10:AQ24" si="19">AP10/$AP$25</f>
        <v>4.3202343177935074E-2</v>
      </c>
      <c r="AR10" s="13">
        <v>77</v>
      </c>
      <c r="AS10" s="13">
        <v>60</v>
      </c>
      <c r="AT10" s="13">
        <f t="shared" ref="AT10:AT24" si="20">SUM(AR10:AS10)</f>
        <v>137</v>
      </c>
      <c r="AU10" s="2">
        <f t="shared" ref="AU10:AU24" si="21">AT10/$AT$25</f>
        <v>3.855896425555868E-2</v>
      </c>
      <c r="AV10" s="13">
        <v>66</v>
      </c>
      <c r="AW10" s="13">
        <v>47</v>
      </c>
      <c r="AX10" s="13">
        <f t="shared" ref="AX10:AX24" si="22">SUM(AV10:AW10)</f>
        <v>113</v>
      </c>
      <c r="AY10" s="2">
        <f t="shared" ref="AY10:AY24" si="23">AX10/$AX$25</f>
        <v>3.2848837209302324E-2</v>
      </c>
      <c r="AZ10" s="13">
        <v>59</v>
      </c>
      <c r="BA10" s="13">
        <v>71</v>
      </c>
      <c r="BB10" s="13">
        <f t="shared" ref="BB10:BB24" si="24">SUM(AZ10:BA10)</f>
        <v>130</v>
      </c>
      <c r="BC10" s="2">
        <f t="shared" ref="BC10:BC24" si="25">BB10/$BB$25</f>
        <v>4.2303937520338432E-2</v>
      </c>
      <c r="BD10" s="13">
        <v>58</v>
      </c>
      <c r="BE10" s="13">
        <v>73</v>
      </c>
      <c r="BF10" s="13">
        <f t="shared" ref="BF10:BF24" si="26">SUM(BD10:BE10)</f>
        <v>131</v>
      </c>
      <c r="BG10" s="2">
        <f t="shared" ref="BG10:BG24" si="27">BF10/$BF$25</f>
        <v>5.0365244136870435E-2</v>
      </c>
      <c r="BH10" s="13">
        <v>42</v>
      </c>
      <c r="BI10" s="13">
        <v>41</v>
      </c>
      <c r="BJ10" s="13">
        <f t="shared" ref="BJ10:BJ24" si="28">SUM(BH10:BI10)</f>
        <v>83</v>
      </c>
      <c r="BK10" s="2">
        <f t="shared" ref="BK10:BK24" si="29">BJ10/$BJ$25</f>
        <v>4.8823529411764703E-2</v>
      </c>
      <c r="BL10" s="13">
        <v>54</v>
      </c>
      <c r="BM10" s="13">
        <v>67</v>
      </c>
      <c r="BN10" s="13">
        <f t="shared" ref="BN10:BN24" si="30">SUM(BL10:BM10)</f>
        <v>121</v>
      </c>
      <c r="BO10" s="2">
        <f t="shared" ref="BO10:BO24" si="31">BN10/$BN$25</f>
        <v>4.5182972367438387E-2</v>
      </c>
      <c r="BP10" s="13">
        <f t="shared" ref="BP10:BP24" si="32">BN10+BJ10+BF10+BB10+AX10+AT10+AP10+AL10+AH10+AD10+Z10+V10+R10+N10+J10+F10</f>
        <v>2253</v>
      </c>
      <c r="BQ10" s="2">
        <f t="shared" ref="BQ10:BQ24" si="33">BP10/$BP$25</f>
        <v>4.0215625725148599E-2</v>
      </c>
    </row>
    <row r="11" spans="1:69" x14ac:dyDescent="0.25">
      <c r="A11" s="4">
        <v>3</v>
      </c>
      <c r="B11" s="5">
        <v>2003</v>
      </c>
      <c r="C11" s="1" t="s">
        <v>102</v>
      </c>
      <c r="D11" s="13">
        <v>90</v>
      </c>
      <c r="E11" s="13">
        <v>81</v>
      </c>
      <c r="F11" s="13">
        <f t="shared" si="0"/>
        <v>171</v>
      </c>
      <c r="G11" s="2">
        <f t="shared" si="1"/>
        <v>6.2775330396475773E-2</v>
      </c>
      <c r="H11" s="13">
        <v>138</v>
      </c>
      <c r="I11" s="13">
        <v>101</v>
      </c>
      <c r="J11" s="13">
        <f t="shared" si="2"/>
        <v>239</v>
      </c>
      <c r="K11" s="2">
        <f t="shared" si="3"/>
        <v>5.9586138120169531E-2</v>
      </c>
      <c r="L11" s="13">
        <v>122</v>
      </c>
      <c r="M11" s="13">
        <v>138</v>
      </c>
      <c r="N11" s="13">
        <f t="shared" si="4"/>
        <v>260</v>
      </c>
      <c r="O11" s="2">
        <f t="shared" si="5"/>
        <v>6.2484979572218213E-2</v>
      </c>
      <c r="P11" s="13">
        <v>130</v>
      </c>
      <c r="Q11" s="13">
        <v>127</v>
      </c>
      <c r="R11" s="13">
        <f t="shared" si="6"/>
        <v>257</v>
      </c>
      <c r="S11" s="2">
        <f t="shared" si="7"/>
        <v>5.9518295507179249E-2</v>
      </c>
      <c r="T11" s="13">
        <v>122</v>
      </c>
      <c r="U11" s="13">
        <v>118</v>
      </c>
      <c r="V11" s="13">
        <f t="shared" si="8"/>
        <v>240</v>
      </c>
      <c r="W11" s="2">
        <f t="shared" si="9"/>
        <v>6.2860136196961763E-2</v>
      </c>
      <c r="X11" s="13">
        <v>128</v>
      </c>
      <c r="Y11" s="13">
        <v>94</v>
      </c>
      <c r="Z11" s="13">
        <f t="shared" si="10"/>
        <v>222</v>
      </c>
      <c r="AA11" s="2">
        <f t="shared" si="11"/>
        <v>5.6762976220915369E-2</v>
      </c>
      <c r="AB11" s="13">
        <v>120</v>
      </c>
      <c r="AC11" s="13">
        <v>107</v>
      </c>
      <c r="AD11" s="13">
        <f t="shared" si="12"/>
        <v>227</v>
      </c>
      <c r="AE11" s="2">
        <f t="shared" si="13"/>
        <v>6.035628822121776E-2</v>
      </c>
      <c r="AF11" s="13">
        <v>126</v>
      </c>
      <c r="AG11" s="13">
        <v>111</v>
      </c>
      <c r="AH11" s="13">
        <f t="shared" si="14"/>
        <v>237</v>
      </c>
      <c r="AI11" s="2">
        <f t="shared" si="15"/>
        <v>6.3881401617250672E-2</v>
      </c>
      <c r="AJ11" s="13">
        <v>157</v>
      </c>
      <c r="AK11" s="13">
        <v>139</v>
      </c>
      <c r="AL11" s="13">
        <f t="shared" si="16"/>
        <v>296</v>
      </c>
      <c r="AM11" s="2">
        <f t="shared" si="17"/>
        <v>6.6263711663308703E-2</v>
      </c>
      <c r="AN11" s="13">
        <v>112</v>
      </c>
      <c r="AO11" s="13">
        <v>110</v>
      </c>
      <c r="AP11" s="13">
        <f t="shared" si="18"/>
        <v>222</v>
      </c>
      <c r="AQ11" s="2">
        <f t="shared" si="19"/>
        <v>5.4185989748596536E-2</v>
      </c>
      <c r="AR11" s="13">
        <v>98</v>
      </c>
      <c r="AS11" s="13">
        <v>88</v>
      </c>
      <c r="AT11" s="13">
        <f t="shared" si="20"/>
        <v>186</v>
      </c>
      <c r="AU11" s="2">
        <f t="shared" si="21"/>
        <v>5.2350126653532225E-2</v>
      </c>
      <c r="AV11" s="13">
        <v>97</v>
      </c>
      <c r="AW11" s="13">
        <v>122</v>
      </c>
      <c r="AX11" s="13">
        <f t="shared" si="22"/>
        <v>219</v>
      </c>
      <c r="AY11" s="2">
        <f t="shared" si="23"/>
        <v>6.3662790697674415E-2</v>
      </c>
      <c r="AZ11" s="13">
        <v>103</v>
      </c>
      <c r="BA11" s="13">
        <v>98</v>
      </c>
      <c r="BB11" s="13">
        <f t="shared" si="24"/>
        <v>201</v>
      </c>
      <c r="BC11" s="2">
        <f t="shared" si="25"/>
        <v>6.5408395704523267E-2</v>
      </c>
      <c r="BD11" s="13">
        <v>90</v>
      </c>
      <c r="BE11" s="13">
        <v>76</v>
      </c>
      <c r="BF11" s="13">
        <f t="shared" si="26"/>
        <v>166</v>
      </c>
      <c r="BG11" s="2">
        <f t="shared" si="27"/>
        <v>6.382160707420223E-2</v>
      </c>
      <c r="BH11" s="13">
        <v>54</v>
      </c>
      <c r="BI11" s="13">
        <v>50</v>
      </c>
      <c r="BJ11" s="13">
        <f t="shared" si="28"/>
        <v>104</v>
      </c>
      <c r="BK11" s="2">
        <f t="shared" si="29"/>
        <v>6.1176470588235297E-2</v>
      </c>
      <c r="BL11" s="13">
        <v>64</v>
      </c>
      <c r="BM11" s="13">
        <v>106</v>
      </c>
      <c r="BN11" s="13">
        <f t="shared" si="30"/>
        <v>170</v>
      </c>
      <c r="BO11" s="2">
        <f t="shared" si="31"/>
        <v>6.3480209111277067E-2</v>
      </c>
      <c r="BP11" s="13">
        <f t="shared" si="32"/>
        <v>3417</v>
      </c>
      <c r="BQ11" s="2">
        <f t="shared" si="33"/>
        <v>6.0992806525891154E-2</v>
      </c>
    </row>
    <row r="12" spans="1:69" x14ac:dyDescent="0.25">
      <c r="A12" s="4">
        <v>4</v>
      </c>
      <c r="B12" s="5">
        <v>2004</v>
      </c>
      <c r="C12" s="1" t="s">
        <v>103</v>
      </c>
      <c r="D12" s="13">
        <v>71</v>
      </c>
      <c r="E12" s="13">
        <v>63</v>
      </c>
      <c r="F12" s="13">
        <f t="shared" si="0"/>
        <v>134</v>
      </c>
      <c r="G12" s="2">
        <f t="shared" si="1"/>
        <v>4.9192364170337739E-2</v>
      </c>
      <c r="H12" s="13">
        <v>124</v>
      </c>
      <c r="I12" s="13">
        <v>80</v>
      </c>
      <c r="J12" s="13">
        <f t="shared" si="2"/>
        <v>204</v>
      </c>
      <c r="K12" s="2">
        <f t="shared" si="3"/>
        <v>5.0860134629768135E-2</v>
      </c>
      <c r="L12" s="13">
        <v>117</v>
      </c>
      <c r="M12" s="13">
        <v>112</v>
      </c>
      <c r="N12" s="13">
        <f t="shared" si="4"/>
        <v>229</v>
      </c>
      <c r="O12" s="2">
        <f t="shared" si="5"/>
        <v>5.5034847392453734E-2</v>
      </c>
      <c r="P12" s="13">
        <v>113</v>
      </c>
      <c r="Q12" s="13">
        <v>101</v>
      </c>
      <c r="R12" s="13">
        <f t="shared" si="6"/>
        <v>214</v>
      </c>
      <c r="S12" s="2">
        <f t="shared" si="7"/>
        <v>4.9559981472904122E-2</v>
      </c>
      <c r="T12" s="13">
        <v>103</v>
      </c>
      <c r="U12" s="13">
        <v>105</v>
      </c>
      <c r="V12" s="13">
        <f t="shared" si="8"/>
        <v>208</v>
      </c>
      <c r="W12" s="2">
        <f t="shared" si="9"/>
        <v>5.4478784704033528E-2</v>
      </c>
      <c r="X12" s="13">
        <v>109</v>
      </c>
      <c r="Y12" s="13">
        <v>80</v>
      </c>
      <c r="Z12" s="13">
        <f t="shared" si="10"/>
        <v>189</v>
      </c>
      <c r="AA12" s="2">
        <f t="shared" si="11"/>
        <v>4.8325236512400921E-2</v>
      </c>
      <c r="AB12" s="13">
        <v>105</v>
      </c>
      <c r="AC12" s="13">
        <v>107</v>
      </c>
      <c r="AD12" s="13">
        <f t="shared" si="12"/>
        <v>212</v>
      </c>
      <c r="AE12" s="2">
        <f t="shared" si="13"/>
        <v>5.6367987237436849E-2</v>
      </c>
      <c r="AF12" s="13">
        <v>94</v>
      </c>
      <c r="AG12" s="13">
        <v>93</v>
      </c>
      <c r="AH12" s="13">
        <f t="shared" si="14"/>
        <v>187</v>
      </c>
      <c r="AI12" s="2">
        <f t="shared" si="15"/>
        <v>5.0404312668463611E-2</v>
      </c>
      <c r="AJ12" s="13">
        <v>128</v>
      </c>
      <c r="AK12" s="13">
        <v>110</v>
      </c>
      <c r="AL12" s="13">
        <f t="shared" si="16"/>
        <v>238</v>
      </c>
      <c r="AM12" s="2">
        <f t="shared" si="17"/>
        <v>5.3279605999552275E-2</v>
      </c>
      <c r="AN12" s="13">
        <v>104</v>
      </c>
      <c r="AO12" s="13">
        <v>79</v>
      </c>
      <c r="AP12" s="13">
        <f t="shared" si="18"/>
        <v>183</v>
      </c>
      <c r="AQ12" s="2">
        <f t="shared" si="19"/>
        <v>4.4666829387356603E-2</v>
      </c>
      <c r="AR12" s="13">
        <v>93</v>
      </c>
      <c r="AS12" s="13">
        <v>89</v>
      </c>
      <c r="AT12" s="13">
        <f t="shared" si="20"/>
        <v>182</v>
      </c>
      <c r="AU12" s="2">
        <f t="shared" si="21"/>
        <v>5.1224317478187446E-2</v>
      </c>
      <c r="AV12" s="13">
        <v>84</v>
      </c>
      <c r="AW12" s="13">
        <v>87</v>
      </c>
      <c r="AX12" s="13">
        <f t="shared" si="22"/>
        <v>171</v>
      </c>
      <c r="AY12" s="2">
        <f t="shared" si="23"/>
        <v>4.9709302325581392E-2</v>
      </c>
      <c r="AZ12" s="13">
        <v>73</v>
      </c>
      <c r="BA12" s="13">
        <v>95</v>
      </c>
      <c r="BB12" s="13">
        <f t="shared" si="24"/>
        <v>168</v>
      </c>
      <c r="BC12" s="2">
        <f t="shared" si="25"/>
        <v>5.4669703872437359E-2</v>
      </c>
      <c r="BD12" s="13">
        <v>75</v>
      </c>
      <c r="BE12" s="13">
        <v>64</v>
      </c>
      <c r="BF12" s="13">
        <f t="shared" si="26"/>
        <v>139</v>
      </c>
      <c r="BG12" s="2">
        <f t="shared" si="27"/>
        <v>5.3440984236831988E-2</v>
      </c>
      <c r="BH12" s="13">
        <v>41</v>
      </c>
      <c r="BI12" s="13">
        <v>50</v>
      </c>
      <c r="BJ12" s="13">
        <f t="shared" si="28"/>
        <v>91</v>
      </c>
      <c r="BK12" s="2">
        <f t="shared" si="29"/>
        <v>5.3529411764705881E-2</v>
      </c>
      <c r="BL12" s="13">
        <v>48</v>
      </c>
      <c r="BM12" s="13">
        <v>98</v>
      </c>
      <c r="BN12" s="13">
        <f t="shared" si="30"/>
        <v>146</v>
      </c>
      <c r="BO12" s="2">
        <f t="shared" si="31"/>
        <v>5.451829723674384E-2</v>
      </c>
      <c r="BP12" s="13">
        <f t="shared" si="32"/>
        <v>2895</v>
      </c>
      <c r="BQ12" s="2">
        <f t="shared" si="33"/>
        <v>5.1675204826589077E-2</v>
      </c>
    </row>
    <row r="13" spans="1:69" x14ac:dyDescent="0.25">
      <c r="A13" s="4">
        <v>5</v>
      </c>
      <c r="B13" s="5">
        <v>2005</v>
      </c>
      <c r="C13" s="1" t="s">
        <v>104</v>
      </c>
      <c r="D13" s="13">
        <v>78</v>
      </c>
      <c r="E13" s="13">
        <v>68</v>
      </c>
      <c r="F13" s="13">
        <f t="shared" si="0"/>
        <v>146</v>
      </c>
      <c r="G13" s="2">
        <f t="shared" si="1"/>
        <v>5.3597650513950074E-2</v>
      </c>
      <c r="H13" s="13">
        <v>111</v>
      </c>
      <c r="I13" s="13">
        <v>105</v>
      </c>
      <c r="J13" s="13">
        <f t="shared" si="2"/>
        <v>216</v>
      </c>
      <c r="K13" s="2">
        <f t="shared" si="3"/>
        <v>5.3851907255048619E-2</v>
      </c>
      <c r="L13" s="13">
        <v>142</v>
      </c>
      <c r="M13" s="13">
        <v>86</v>
      </c>
      <c r="N13" s="13">
        <f t="shared" si="4"/>
        <v>228</v>
      </c>
      <c r="O13" s="2">
        <f t="shared" si="5"/>
        <v>5.4794520547945202E-2</v>
      </c>
      <c r="P13" s="13">
        <v>127</v>
      </c>
      <c r="Q13" s="13">
        <v>111</v>
      </c>
      <c r="R13" s="13">
        <f t="shared" si="6"/>
        <v>238</v>
      </c>
      <c r="S13" s="2">
        <f t="shared" si="7"/>
        <v>5.5118110236220472E-2</v>
      </c>
      <c r="T13" s="13">
        <v>95</v>
      </c>
      <c r="U13" s="13">
        <v>90</v>
      </c>
      <c r="V13" s="13">
        <f t="shared" si="8"/>
        <v>185</v>
      </c>
      <c r="W13" s="2">
        <f t="shared" si="9"/>
        <v>4.8454688318491354E-2</v>
      </c>
      <c r="X13" s="13">
        <v>102</v>
      </c>
      <c r="Y13" s="13">
        <v>121</v>
      </c>
      <c r="Z13" s="13">
        <f t="shared" si="10"/>
        <v>223</v>
      </c>
      <c r="AA13" s="2">
        <f t="shared" si="11"/>
        <v>5.7018665302991565E-2</v>
      </c>
      <c r="AB13" s="13">
        <v>98</v>
      </c>
      <c r="AC13" s="13">
        <v>85</v>
      </c>
      <c r="AD13" s="13">
        <f t="shared" si="12"/>
        <v>183</v>
      </c>
      <c r="AE13" s="2">
        <f t="shared" si="13"/>
        <v>4.8657272002127092E-2</v>
      </c>
      <c r="AF13" s="13">
        <v>100</v>
      </c>
      <c r="AG13" s="13">
        <v>118</v>
      </c>
      <c r="AH13" s="13">
        <f t="shared" si="14"/>
        <v>218</v>
      </c>
      <c r="AI13" s="2">
        <f t="shared" si="15"/>
        <v>5.8760107816711593E-2</v>
      </c>
      <c r="AJ13" s="13">
        <v>136</v>
      </c>
      <c r="AK13" s="13">
        <v>121</v>
      </c>
      <c r="AL13" s="13">
        <f t="shared" si="16"/>
        <v>257</v>
      </c>
      <c r="AM13" s="2">
        <f t="shared" si="17"/>
        <v>5.7533019923886278E-2</v>
      </c>
      <c r="AN13" s="13">
        <v>112</v>
      </c>
      <c r="AO13" s="13">
        <v>108</v>
      </c>
      <c r="AP13" s="13">
        <f t="shared" si="18"/>
        <v>220</v>
      </c>
      <c r="AQ13" s="2">
        <f t="shared" si="19"/>
        <v>5.3697827678789355E-2</v>
      </c>
      <c r="AR13" s="13">
        <v>85</v>
      </c>
      <c r="AS13" s="13">
        <v>77</v>
      </c>
      <c r="AT13" s="13">
        <f t="shared" si="20"/>
        <v>162</v>
      </c>
      <c r="AU13" s="2">
        <f t="shared" si="21"/>
        <v>4.5595271601463552E-2</v>
      </c>
      <c r="AV13" s="13">
        <v>87</v>
      </c>
      <c r="AW13" s="13">
        <v>102</v>
      </c>
      <c r="AX13" s="13">
        <f t="shared" si="22"/>
        <v>189</v>
      </c>
      <c r="AY13" s="2">
        <f t="shared" si="23"/>
        <v>5.4941860465116281E-2</v>
      </c>
      <c r="AZ13" s="13">
        <v>103</v>
      </c>
      <c r="BA13" s="13">
        <v>85</v>
      </c>
      <c r="BB13" s="13">
        <f t="shared" si="24"/>
        <v>188</v>
      </c>
      <c r="BC13" s="2">
        <f t="shared" si="25"/>
        <v>6.1178001952489423E-2</v>
      </c>
      <c r="BD13" s="13">
        <v>61</v>
      </c>
      <c r="BE13" s="13">
        <v>81</v>
      </c>
      <c r="BF13" s="13">
        <f t="shared" si="26"/>
        <v>142</v>
      </c>
      <c r="BG13" s="2">
        <f t="shared" si="27"/>
        <v>5.459438677431757E-2</v>
      </c>
      <c r="BH13" s="13">
        <v>40</v>
      </c>
      <c r="BI13" s="13">
        <v>51</v>
      </c>
      <c r="BJ13" s="13">
        <f t="shared" si="28"/>
        <v>91</v>
      </c>
      <c r="BK13" s="2">
        <f t="shared" si="29"/>
        <v>5.3529411764705881E-2</v>
      </c>
      <c r="BL13" s="13">
        <v>80</v>
      </c>
      <c r="BM13" s="13">
        <v>96</v>
      </c>
      <c r="BN13" s="13">
        <f t="shared" si="30"/>
        <v>176</v>
      </c>
      <c r="BO13" s="2">
        <f t="shared" si="31"/>
        <v>6.5720687079910384E-2</v>
      </c>
      <c r="BP13" s="13">
        <f t="shared" si="32"/>
        <v>3062</v>
      </c>
      <c r="BQ13" s="2">
        <f t="shared" si="33"/>
        <v>5.4656123377898366E-2</v>
      </c>
    </row>
    <row r="14" spans="1:69" x14ac:dyDescent="0.25">
      <c r="A14" s="4">
        <v>6</v>
      </c>
      <c r="B14" s="5">
        <v>2006</v>
      </c>
      <c r="C14" s="1" t="s">
        <v>105</v>
      </c>
      <c r="D14" s="13">
        <v>71</v>
      </c>
      <c r="E14" s="13">
        <v>85</v>
      </c>
      <c r="F14" s="13">
        <f t="shared" si="0"/>
        <v>156</v>
      </c>
      <c r="G14" s="2">
        <f t="shared" si="1"/>
        <v>5.7268722466960353E-2</v>
      </c>
      <c r="H14" s="13">
        <v>136</v>
      </c>
      <c r="I14" s="13">
        <v>116</v>
      </c>
      <c r="J14" s="13">
        <f t="shared" si="2"/>
        <v>252</v>
      </c>
      <c r="K14" s="2">
        <f t="shared" si="3"/>
        <v>6.2827225130890049E-2</v>
      </c>
      <c r="L14" s="13">
        <v>132</v>
      </c>
      <c r="M14" s="13">
        <v>124</v>
      </c>
      <c r="N14" s="13">
        <f t="shared" si="4"/>
        <v>256</v>
      </c>
      <c r="O14" s="2">
        <f t="shared" si="5"/>
        <v>6.1523672194184087E-2</v>
      </c>
      <c r="P14" s="13">
        <v>145</v>
      </c>
      <c r="Q14" s="13">
        <v>130</v>
      </c>
      <c r="R14" s="13">
        <f t="shared" si="6"/>
        <v>275</v>
      </c>
      <c r="S14" s="2">
        <f t="shared" si="7"/>
        <v>6.3686892079666518E-2</v>
      </c>
      <c r="T14" s="13">
        <v>107</v>
      </c>
      <c r="U14" s="13">
        <v>107</v>
      </c>
      <c r="V14" s="13">
        <f t="shared" si="8"/>
        <v>214</v>
      </c>
      <c r="W14" s="2">
        <f t="shared" si="9"/>
        <v>5.6050288108957569E-2</v>
      </c>
      <c r="X14" s="13">
        <v>131</v>
      </c>
      <c r="Y14" s="13">
        <v>118</v>
      </c>
      <c r="Z14" s="13">
        <f t="shared" si="10"/>
        <v>249</v>
      </c>
      <c r="AA14" s="2">
        <f t="shared" si="11"/>
        <v>6.3666581436972638E-2</v>
      </c>
      <c r="AB14" s="13">
        <v>109</v>
      </c>
      <c r="AC14" s="13">
        <v>112</v>
      </c>
      <c r="AD14" s="13">
        <f t="shared" si="12"/>
        <v>221</v>
      </c>
      <c r="AE14" s="2">
        <f t="shared" si="13"/>
        <v>5.8760967827705395E-2</v>
      </c>
      <c r="AF14" s="13">
        <v>115</v>
      </c>
      <c r="AG14" s="13">
        <v>124</v>
      </c>
      <c r="AH14" s="13">
        <f t="shared" si="14"/>
        <v>239</v>
      </c>
      <c r="AI14" s="2">
        <f t="shared" si="15"/>
        <v>6.4420485175202158E-2</v>
      </c>
      <c r="AJ14" s="13">
        <v>140</v>
      </c>
      <c r="AK14" s="13">
        <v>128</v>
      </c>
      <c r="AL14" s="13">
        <f t="shared" si="16"/>
        <v>268</v>
      </c>
      <c r="AM14" s="2">
        <f t="shared" si="17"/>
        <v>5.9995522722184912E-2</v>
      </c>
      <c r="AN14" s="13">
        <v>115</v>
      </c>
      <c r="AO14" s="13">
        <v>118</v>
      </c>
      <c r="AP14" s="13">
        <f t="shared" si="18"/>
        <v>233</v>
      </c>
      <c r="AQ14" s="2">
        <f t="shared" si="19"/>
        <v>5.6870881132536001E-2</v>
      </c>
      <c r="AR14" s="13">
        <v>117</v>
      </c>
      <c r="AS14" s="13">
        <v>116</v>
      </c>
      <c r="AT14" s="13">
        <f t="shared" si="20"/>
        <v>233</v>
      </c>
      <c r="AU14" s="2">
        <f t="shared" si="21"/>
        <v>6.5578384463833378E-2</v>
      </c>
      <c r="AV14" s="13">
        <v>93</v>
      </c>
      <c r="AW14" s="13">
        <v>132</v>
      </c>
      <c r="AX14" s="13">
        <f t="shared" si="22"/>
        <v>225</v>
      </c>
      <c r="AY14" s="2">
        <f t="shared" si="23"/>
        <v>6.5406976744186052E-2</v>
      </c>
      <c r="AZ14" s="13">
        <v>94</v>
      </c>
      <c r="BA14" s="13">
        <v>98</v>
      </c>
      <c r="BB14" s="13">
        <f t="shared" si="24"/>
        <v>192</v>
      </c>
      <c r="BC14" s="2">
        <f t="shared" si="25"/>
        <v>6.2479661568499836E-2</v>
      </c>
      <c r="BD14" s="13">
        <v>91</v>
      </c>
      <c r="BE14" s="13">
        <v>95</v>
      </c>
      <c r="BF14" s="13">
        <f t="shared" si="26"/>
        <v>186</v>
      </c>
      <c r="BG14" s="2">
        <f t="shared" si="27"/>
        <v>7.1510957324106117E-2</v>
      </c>
      <c r="BH14" s="13">
        <v>42</v>
      </c>
      <c r="BI14" s="13">
        <v>57</v>
      </c>
      <c r="BJ14" s="13">
        <f t="shared" si="28"/>
        <v>99</v>
      </c>
      <c r="BK14" s="2">
        <f t="shared" si="29"/>
        <v>5.8235294117647059E-2</v>
      </c>
      <c r="BL14" s="13">
        <v>71</v>
      </c>
      <c r="BM14" s="13">
        <v>83</v>
      </c>
      <c r="BN14" s="13">
        <f t="shared" si="30"/>
        <v>154</v>
      </c>
      <c r="BO14" s="2">
        <f t="shared" si="31"/>
        <v>5.7505601194921582E-2</v>
      </c>
      <c r="BP14" s="13">
        <f t="shared" si="32"/>
        <v>3452</v>
      </c>
      <c r="BQ14" s="2">
        <f t="shared" si="33"/>
        <v>6.1617549934848186E-2</v>
      </c>
    </row>
    <row r="15" spans="1:69" x14ac:dyDescent="0.25">
      <c r="A15" s="4">
        <v>7</v>
      </c>
      <c r="B15" s="5">
        <v>2007</v>
      </c>
      <c r="C15" s="1" t="s">
        <v>106</v>
      </c>
      <c r="D15" s="13">
        <v>85</v>
      </c>
      <c r="E15" s="13">
        <v>82</v>
      </c>
      <c r="F15" s="13">
        <f t="shared" si="0"/>
        <v>167</v>
      </c>
      <c r="G15" s="2">
        <f t="shared" si="1"/>
        <v>6.1306901615271657E-2</v>
      </c>
      <c r="H15" s="13">
        <v>157</v>
      </c>
      <c r="I15" s="13">
        <v>123</v>
      </c>
      <c r="J15" s="13">
        <f t="shared" si="2"/>
        <v>280</v>
      </c>
      <c r="K15" s="2">
        <f t="shared" si="3"/>
        <v>6.9808027923211169E-2</v>
      </c>
      <c r="L15" s="13">
        <v>141</v>
      </c>
      <c r="M15" s="13">
        <v>152</v>
      </c>
      <c r="N15" s="13">
        <f t="shared" si="4"/>
        <v>293</v>
      </c>
      <c r="O15" s="2">
        <f t="shared" si="5"/>
        <v>7.0415765440999756E-2</v>
      </c>
      <c r="P15" s="13">
        <v>168</v>
      </c>
      <c r="Q15" s="13">
        <v>156</v>
      </c>
      <c r="R15" s="13">
        <f t="shared" si="6"/>
        <v>324</v>
      </c>
      <c r="S15" s="2">
        <f t="shared" si="7"/>
        <v>7.5034738304770726E-2</v>
      </c>
      <c r="T15" s="13">
        <v>125</v>
      </c>
      <c r="U15" s="13">
        <v>136</v>
      </c>
      <c r="V15" s="13">
        <f t="shared" si="8"/>
        <v>261</v>
      </c>
      <c r="W15" s="2">
        <f t="shared" si="9"/>
        <v>6.8360398114195919E-2</v>
      </c>
      <c r="X15" s="13">
        <v>156</v>
      </c>
      <c r="Y15" s="13">
        <v>127</v>
      </c>
      <c r="Z15" s="13">
        <f t="shared" si="10"/>
        <v>283</v>
      </c>
      <c r="AA15" s="2">
        <f t="shared" si="11"/>
        <v>7.2360010227563276E-2</v>
      </c>
      <c r="AB15" s="13">
        <v>120</v>
      </c>
      <c r="AC15" s="13">
        <v>128</v>
      </c>
      <c r="AD15" s="13">
        <f t="shared" si="12"/>
        <v>248</v>
      </c>
      <c r="AE15" s="2">
        <f t="shared" si="13"/>
        <v>6.5939909598511037E-2</v>
      </c>
      <c r="AF15" s="13">
        <v>140</v>
      </c>
      <c r="AG15" s="13">
        <v>142</v>
      </c>
      <c r="AH15" s="13">
        <f t="shared" si="14"/>
        <v>282</v>
      </c>
      <c r="AI15" s="2">
        <f t="shared" si="15"/>
        <v>7.6010781671159031E-2</v>
      </c>
      <c r="AJ15" s="13">
        <v>167</v>
      </c>
      <c r="AK15" s="13">
        <v>151</v>
      </c>
      <c r="AL15" s="13">
        <f t="shared" si="16"/>
        <v>318</v>
      </c>
      <c r="AM15" s="2">
        <f t="shared" si="17"/>
        <v>7.118871725990597E-2</v>
      </c>
      <c r="AN15" s="13">
        <v>149</v>
      </c>
      <c r="AO15" s="13">
        <v>148</v>
      </c>
      <c r="AP15" s="13">
        <f t="shared" si="18"/>
        <v>297</v>
      </c>
      <c r="AQ15" s="2">
        <f t="shared" si="19"/>
        <v>7.249206736636564E-2</v>
      </c>
      <c r="AR15" s="13">
        <v>141</v>
      </c>
      <c r="AS15" s="13">
        <v>119</v>
      </c>
      <c r="AT15" s="13">
        <f t="shared" si="20"/>
        <v>260</v>
      </c>
      <c r="AU15" s="2">
        <f t="shared" si="21"/>
        <v>7.3177596397410644E-2</v>
      </c>
      <c r="AV15" s="13">
        <v>116</v>
      </c>
      <c r="AW15" s="13">
        <v>125</v>
      </c>
      <c r="AX15" s="13">
        <f t="shared" si="22"/>
        <v>241</v>
      </c>
      <c r="AY15" s="2">
        <f t="shared" si="23"/>
        <v>7.0058139534883726E-2</v>
      </c>
      <c r="AZ15" s="13">
        <v>90</v>
      </c>
      <c r="BA15" s="13">
        <v>105</v>
      </c>
      <c r="BB15" s="13">
        <f t="shared" si="24"/>
        <v>195</v>
      </c>
      <c r="BC15" s="2">
        <f t="shared" si="25"/>
        <v>6.3455906280507651E-2</v>
      </c>
      <c r="BD15" s="13">
        <v>96</v>
      </c>
      <c r="BE15" s="13">
        <v>95</v>
      </c>
      <c r="BF15" s="13">
        <f t="shared" si="26"/>
        <v>191</v>
      </c>
      <c r="BG15" s="2">
        <f t="shared" si="27"/>
        <v>7.3433294886582082E-2</v>
      </c>
      <c r="BH15" s="13">
        <v>49</v>
      </c>
      <c r="BI15" s="13">
        <v>53</v>
      </c>
      <c r="BJ15" s="13">
        <f t="shared" si="28"/>
        <v>102</v>
      </c>
      <c r="BK15" s="2">
        <f t="shared" si="29"/>
        <v>0.06</v>
      </c>
      <c r="BL15" s="13">
        <v>73</v>
      </c>
      <c r="BM15" s="13">
        <v>138</v>
      </c>
      <c r="BN15" s="13">
        <f t="shared" si="30"/>
        <v>211</v>
      </c>
      <c r="BO15" s="2">
        <f t="shared" si="31"/>
        <v>7.8790141896938018E-2</v>
      </c>
      <c r="BP15" s="13">
        <f t="shared" si="32"/>
        <v>3953</v>
      </c>
      <c r="BQ15" s="2">
        <f t="shared" si="33"/>
        <v>7.0560305588776032E-2</v>
      </c>
    </row>
    <row r="16" spans="1:69" x14ac:dyDescent="0.25">
      <c r="A16" s="4">
        <v>8</v>
      </c>
      <c r="B16" s="5">
        <v>2008</v>
      </c>
      <c r="C16" s="1" t="s">
        <v>107</v>
      </c>
      <c r="D16" s="13">
        <v>66</v>
      </c>
      <c r="E16" s="13">
        <v>88</v>
      </c>
      <c r="F16" s="13">
        <f t="shared" si="0"/>
        <v>154</v>
      </c>
      <c r="G16" s="2">
        <f t="shared" si="1"/>
        <v>5.6534508076358299E-2</v>
      </c>
      <c r="H16" s="13">
        <v>130</v>
      </c>
      <c r="I16" s="13">
        <v>111</v>
      </c>
      <c r="J16" s="13">
        <f t="shared" si="2"/>
        <v>241</v>
      </c>
      <c r="K16" s="2">
        <f t="shared" si="3"/>
        <v>6.0084766891049614E-2</v>
      </c>
      <c r="L16" s="13">
        <v>110</v>
      </c>
      <c r="M16" s="13">
        <v>108</v>
      </c>
      <c r="N16" s="13">
        <f t="shared" si="4"/>
        <v>218</v>
      </c>
      <c r="O16" s="2">
        <f t="shared" si="5"/>
        <v>5.2391252102859887E-2</v>
      </c>
      <c r="P16" s="13">
        <v>107</v>
      </c>
      <c r="Q16" s="13">
        <v>96</v>
      </c>
      <c r="R16" s="13">
        <f t="shared" si="6"/>
        <v>203</v>
      </c>
      <c r="S16" s="2">
        <f t="shared" si="7"/>
        <v>4.7012505789717461E-2</v>
      </c>
      <c r="T16" s="13">
        <v>109</v>
      </c>
      <c r="U16" s="13">
        <v>100</v>
      </c>
      <c r="V16" s="13">
        <f t="shared" si="8"/>
        <v>209</v>
      </c>
      <c r="W16" s="2">
        <f t="shared" si="9"/>
        <v>5.474070193818753E-2</v>
      </c>
      <c r="X16" s="13">
        <v>121</v>
      </c>
      <c r="Y16" s="13">
        <v>98</v>
      </c>
      <c r="Z16" s="13">
        <f t="shared" si="10"/>
        <v>219</v>
      </c>
      <c r="AA16" s="2">
        <f t="shared" si="11"/>
        <v>5.599590897468678E-2</v>
      </c>
      <c r="AB16" s="13">
        <v>112</v>
      </c>
      <c r="AC16" s="13">
        <v>102</v>
      </c>
      <c r="AD16" s="13">
        <f t="shared" si="12"/>
        <v>214</v>
      </c>
      <c r="AE16" s="2">
        <f t="shared" si="13"/>
        <v>5.6899760701940971E-2</v>
      </c>
      <c r="AF16" s="13">
        <v>106</v>
      </c>
      <c r="AG16" s="13">
        <v>113</v>
      </c>
      <c r="AH16" s="13">
        <f t="shared" si="14"/>
        <v>219</v>
      </c>
      <c r="AI16" s="2">
        <f t="shared" si="15"/>
        <v>5.9029649595687329E-2</v>
      </c>
      <c r="AJ16" s="13">
        <v>119</v>
      </c>
      <c r="AK16" s="13">
        <v>101</v>
      </c>
      <c r="AL16" s="13">
        <f t="shared" si="16"/>
        <v>220</v>
      </c>
      <c r="AM16" s="2">
        <f t="shared" si="17"/>
        <v>4.9250055965972692E-2</v>
      </c>
      <c r="AN16" s="13">
        <v>107</v>
      </c>
      <c r="AO16" s="13">
        <v>113</v>
      </c>
      <c r="AP16" s="13">
        <f t="shared" si="18"/>
        <v>220</v>
      </c>
      <c r="AQ16" s="2">
        <f t="shared" si="19"/>
        <v>5.3697827678789355E-2</v>
      </c>
      <c r="AR16" s="13">
        <v>103</v>
      </c>
      <c r="AS16" s="13">
        <v>84</v>
      </c>
      <c r="AT16" s="13">
        <f t="shared" si="20"/>
        <v>187</v>
      </c>
      <c r="AU16" s="2">
        <f t="shared" si="21"/>
        <v>5.2631578947368418E-2</v>
      </c>
      <c r="AV16" s="13">
        <v>104</v>
      </c>
      <c r="AW16" s="13">
        <v>95</v>
      </c>
      <c r="AX16" s="13">
        <f t="shared" si="22"/>
        <v>199</v>
      </c>
      <c r="AY16" s="2">
        <f t="shared" si="23"/>
        <v>5.7848837209302326E-2</v>
      </c>
      <c r="AZ16" s="13">
        <v>76</v>
      </c>
      <c r="BA16" s="13">
        <v>89</v>
      </c>
      <c r="BB16" s="13">
        <f t="shared" si="24"/>
        <v>165</v>
      </c>
      <c r="BC16" s="2">
        <f t="shared" si="25"/>
        <v>5.3693459160429551E-2</v>
      </c>
      <c r="BD16" s="13">
        <v>75</v>
      </c>
      <c r="BE16" s="13">
        <v>70</v>
      </c>
      <c r="BF16" s="13">
        <f t="shared" si="26"/>
        <v>145</v>
      </c>
      <c r="BG16" s="2">
        <f t="shared" si="27"/>
        <v>5.5747789311803152E-2</v>
      </c>
      <c r="BH16" s="13">
        <v>41</v>
      </c>
      <c r="BI16" s="13">
        <v>56</v>
      </c>
      <c r="BJ16" s="13">
        <f t="shared" si="28"/>
        <v>97</v>
      </c>
      <c r="BK16" s="2">
        <f t="shared" si="29"/>
        <v>5.7058823529411766E-2</v>
      </c>
      <c r="BL16" s="13">
        <v>63</v>
      </c>
      <c r="BM16" s="13">
        <v>105</v>
      </c>
      <c r="BN16" s="13">
        <f t="shared" si="30"/>
        <v>168</v>
      </c>
      <c r="BO16" s="2">
        <f t="shared" si="31"/>
        <v>6.2733383121732642E-2</v>
      </c>
      <c r="BP16" s="13">
        <f t="shared" si="32"/>
        <v>3078</v>
      </c>
      <c r="BQ16" s="2">
        <f t="shared" si="33"/>
        <v>5.494172036485015E-2</v>
      </c>
    </row>
    <row r="17" spans="1:69" x14ac:dyDescent="0.25">
      <c r="A17" s="4">
        <v>9</v>
      </c>
      <c r="B17" s="5">
        <v>2009</v>
      </c>
      <c r="C17" s="1" t="s">
        <v>108</v>
      </c>
      <c r="D17" s="13">
        <v>93</v>
      </c>
      <c r="E17" s="13">
        <v>108</v>
      </c>
      <c r="F17" s="13">
        <f t="shared" si="0"/>
        <v>201</v>
      </c>
      <c r="G17" s="2">
        <f t="shared" si="1"/>
        <v>7.3788546255506612E-2</v>
      </c>
      <c r="H17" s="13">
        <v>153</v>
      </c>
      <c r="I17" s="13">
        <v>126</v>
      </c>
      <c r="J17" s="13">
        <f t="shared" si="2"/>
        <v>279</v>
      </c>
      <c r="K17" s="2">
        <f t="shared" si="3"/>
        <v>6.9558713537771127E-2</v>
      </c>
      <c r="L17" s="13">
        <v>139</v>
      </c>
      <c r="M17" s="13">
        <v>148</v>
      </c>
      <c r="N17" s="13">
        <f t="shared" si="4"/>
        <v>287</v>
      </c>
      <c r="O17" s="2">
        <f t="shared" si="5"/>
        <v>6.8973804373948566E-2</v>
      </c>
      <c r="P17" s="13">
        <v>145</v>
      </c>
      <c r="Q17" s="13">
        <v>134</v>
      </c>
      <c r="R17" s="13">
        <f t="shared" si="6"/>
        <v>279</v>
      </c>
      <c r="S17" s="2">
        <f t="shared" si="7"/>
        <v>6.4613246873552577E-2</v>
      </c>
      <c r="T17" s="13">
        <v>145</v>
      </c>
      <c r="U17" s="13">
        <v>111</v>
      </c>
      <c r="V17" s="13">
        <f t="shared" si="8"/>
        <v>256</v>
      </c>
      <c r="W17" s="2">
        <f t="shared" si="9"/>
        <v>6.7050811943425881E-2</v>
      </c>
      <c r="X17" s="13">
        <v>119</v>
      </c>
      <c r="Y17" s="13">
        <v>132</v>
      </c>
      <c r="Z17" s="13">
        <f t="shared" si="10"/>
        <v>251</v>
      </c>
      <c r="AA17" s="2">
        <f t="shared" si="11"/>
        <v>6.4177959601125031E-2</v>
      </c>
      <c r="AB17" s="13">
        <v>115</v>
      </c>
      <c r="AC17" s="13">
        <v>104</v>
      </c>
      <c r="AD17" s="13">
        <f t="shared" si="12"/>
        <v>219</v>
      </c>
      <c r="AE17" s="2">
        <f t="shared" si="13"/>
        <v>5.822919436320128E-2</v>
      </c>
      <c r="AF17" s="13">
        <v>98</v>
      </c>
      <c r="AG17" s="13">
        <v>102</v>
      </c>
      <c r="AH17" s="13">
        <f t="shared" si="14"/>
        <v>200</v>
      </c>
      <c r="AI17" s="2">
        <f t="shared" si="15"/>
        <v>5.3908355795148251E-2</v>
      </c>
      <c r="AJ17" s="13">
        <v>152</v>
      </c>
      <c r="AK17" s="13">
        <v>152</v>
      </c>
      <c r="AL17" s="13">
        <f t="shared" si="16"/>
        <v>304</v>
      </c>
      <c r="AM17" s="2">
        <f t="shared" si="17"/>
        <v>6.8054622789344085E-2</v>
      </c>
      <c r="AN17" s="13">
        <v>145</v>
      </c>
      <c r="AO17" s="13">
        <v>147</v>
      </c>
      <c r="AP17" s="13">
        <f t="shared" si="18"/>
        <v>292</v>
      </c>
      <c r="AQ17" s="2">
        <f t="shared" si="19"/>
        <v>7.127166219184769E-2</v>
      </c>
      <c r="AR17" s="13">
        <v>131</v>
      </c>
      <c r="AS17" s="13">
        <v>105</v>
      </c>
      <c r="AT17" s="13">
        <f t="shared" si="20"/>
        <v>236</v>
      </c>
      <c r="AU17" s="2">
        <f t="shared" si="21"/>
        <v>6.6422741345341971E-2</v>
      </c>
      <c r="AV17" s="13">
        <v>103</v>
      </c>
      <c r="AW17" s="13">
        <v>109</v>
      </c>
      <c r="AX17" s="13">
        <f t="shared" si="22"/>
        <v>212</v>
      </c>
      <c r="AY17" s="2">
        <f t="shared" si="23"/>
        <v>6.1627906976744189E-2</v>
      </c>
      <c r="AZ17" s="13">
        <v>95</v>
      </c>
      <c r="BA17" s="13">
        <v>87</v>
      </c>
      <c r="BB17" s="13">
        <f t="shared" si="24"/>
        <v>182</v>
      </c>
      <c r="BC17" s="2">
        <f t="shared" si="25"/>
        <v>5.9225512528473807E-2</v>
      </c>
      <c r="BD17" s="13">
        <v>59</v>
      </c>
      <c r="BE17" s="13">
        <v>66</v>
      </c>
      <c r="BF17" s="13">
        <f t="shared" si="26"/>
        <v>125</v>
      </c>
      <c r="BG17" s="2">
        <f t="shared" si="27"/>
        <v>4.8058439061899272E-2</v>
      </c>
      <c r="BH17" s="13">
        <v>48</v>
      </c>
      <c r="BI17" s="13">
        <v>69</v>
      </c>
      <c r="BJ17" s="13">
        <f t="shared" si="28"/>
        <v>117</v>
      </c>
      <c r="BK17" s="2">
        <f t="shared" si="29"/>
        <v>6.88235294117647E-2</v>
      </c>
      <c r="BL17" s="13">
        <v>75</v>
      </c>
      <c r="BM17" s="13">
        <v>99</v>
      </c>
      <c r="BN17" s="13">
        <f t="shared" si="30"/>
        <v>174</v>
      </c>
      <c r="BO17" s="2">
        <f t="shared" si="31"/>
        <v>6.4973861090365945E-2</v>
      </c>
      <c r="BP17" s="13">
        <f t="shared" si="32"/>
        <v>3614</v>
      </c>
      <c r="BQ17" s="2">
        <f t="shared" si="33"/>
        <v>6.4509219427735034E-2</v>
      </c>
    </row>
    <row r="18" spans="1:69" x14ac:dyDescent="0.25">
      <c r="A18" s="4">
        <v>10</v>
      </c>
      <c r="B18" s="5">
        <v>2010</v>
      </c>
      <c r="C18" s="1" t="s">
        <v>28</v>
      </c>
      <c r="D18" s="13">
        <v>164</v>
      </c>
      <c r="E18" s="13">
        <v>135</v>
      </c>
      <c r="F18" s="13">
        <f t="shared" si="0"/>
        <v>299</v>
      </c>
      <c r="G18" s="2">
        <f t="shared" si="1"/>
        <v>0.10976505139500735</v>
      </c>
      <c r="H18" s="13">
        <v>223</v>
      </c>
      <c r="I18" s="13">
        <v>168</v>
      </c>
      <c r="J18" s="13">
        <f t="shared" si="2"/>
        <v>391</v>
      </c>
      <c r="K18" s="2">
        <f t="shared" si="3"/>
        <v>9.7481924707055592E-2</v>
      </c>
      <c r="L18" s="13">
        <v>212</v>
      </c>
      <c r="M18" s="13">
        <v>237</v>
      </c>
      <c r="N18" s="13">
        <f t="shared" si="4"/>
        <v>449</v>
      </c>
      <c r="O18" s="2">
        <f t="shared" si="5"/>
        <v>0.10790675318433068</v>
      </c>
      <c r="P18" s="13">
        <v>250</v>
      </c>
      <c r="Q18" s="13">
        <v>226</v>
      </c>
      <c r="R18" s="13">
        <f t="shared" si="6"/>
        <v>476</v>
      </c>
      <c r="S18" s="2">
        <f t="shared" si="7"/>
        <v>0.11023622047244094</v>
      </c>
      <c r="T18" s="13">
        <v>216</v>
      </c>
      <c r="U18" s="13">
        <v>224</v>
      </c>
      <c r="V18" s="13">
        <f t="shared" si="8"/>
        <v>440</v>
      </c>
      <c r="W18" s="2">
        <f t="shared" si="9"/>
        <v>0.11524358302776323</v>
      </c>
      <c r="X18" s="13">
        <v>237</v>
      </c>
      <c r="Y18" s="13">
        <v>220</v>
      </c>
      <c r="Z18" s="13">
        <f t="shared" si="10"/>
        <v>457</v>
      </c>
      <c r="AA18" s="2">
        <f t="shared" si="11"/>
        <v>0.11684991050882128</v>
      </c>
      <c r="AB18" s="13">
        <v>195</v>
      </c>
      <c r="AC18" s="13">
        <v>196</v>
      </c>
      <c r="AD18" s="13">
        <f t="shared" si="12"/>
        <v>391</v>
      </c>
      <c r="AE18" s="2">
        <f t="shared" si="13"/>
        <v>0.1039617123105557</v>
      </c>
      <c r="AF18" s="13">
        <v>190</v>
      </c>
      <c r="AG18" s="13">
        <v>179</v>
      </c>
      <c r="AH18" s="13">
        <f t="shared" si="14"/>
        <v>369</v>
      </c>
      <c r="AI18" s="2">
        <f t="shared" si="15"/>
        <v>9.9460916442048519E-2</v>
      </c>
      <c r="AJ18" s="13">
        <v>247</v>
      </c>
      <c r="AK18" s="13">
        <v>244</v>
      </c>
      <c r="AL18" s="13">
        <f t="shared" si="16"/>
        <v>491</v>
      </c>
      <c r="AM18" s="2">
        <f t="shared" si="17"/>
        <v>0.10991717036042087</v>
      </c>
      <c r="AN18" s="13">
        <v>254</v>
      </c>
      <c r="AO18" s="13">
        <v>230</v>
      </c>
      <c r="AP18" s="13">
        <f t="shared" si="18"/>
        <v>484</v>
      </c>
      <c r="AQ18" s="2">
        <f t="shared" si="19"/>
        <v>0.11813522089333658</v>
      </c>
      <c r="AR18" s="13">
        <v>203</v>
      </c>
      <c r="AS18" s="13">
        <v>227</v>
      </c>
      <c r="AT18" s="13">
        <f t="shared" si="20"/>
        <v>430</v>
      </c>
      <c r="AU18" s="2">
        <f t="shared" si="21"/>
        <v>0.12102448634956375</v>
      </c>
      <c r="AV18" s="13">
        <v>191</v>
      </c>
      <c r="AW18" s="13">
        <v>228</v>
      </c>
      <c r="AX18" s="13">
        <f t="shared" si="22"/>
        <v>419</v>
      </c>
      <c r="AY18" s="2">
        <f t="shared" si="23"/>
        <v>0.12180232558139535</v>
      </c>
      <c r="AZ18" s="13">
        <v>194</v>
      </c>
      <c r="BA18" s="13">
        <v>178</v>
      </c>
      <c r="BB18" s="13">
        <f t="shared" si="24"/>
        <v>372</v>
      </c>
      <c r="BC18" s="2">
        <f t="shared" si="25"/>
        <v>0.12105434428896844</v>
      </c>
      <c r="BD18" s="13">
        <v>145</v>
      </c>
      <c r="BE18" s="13">
        <v>135</v>
      </c>
      <c r="BF18" s="13">
        <f t="shared" si="26"/>
        <v>280</v>
      </c>
      <c r="BG18" s="2">
        <f t="shared" si="27"/>
        <v>0.10765090349865436</v>
      </c>
      <c r="BH18" s="13">
        <v>87</v>
      </c>
      <c r="BI18" s="13">
        <v>86</v>
      </c>
      <c r="BJ18" s="13">
        <f t="shared" si="28"/>
        <v>173</v>
      </c>
      <c r="BK18" s="2">
        <f t="shared" si="29"/>
        <v>0.10176470588235294</v>
      </c>
      <c r="BL18" s="13">
        <v>115</v>
      </c>
      <c r="BM18" s="13">
        <v>165</v>
      </c>
      <c r="BN18" s="13">
        <f t="shared" si="30"/>
        <v>280</v>
      </c>
      <c r="BO18" s="2">
        <f t="shared" si="31"/>
        <v>0.10455563853622106</v>
      </c>
      <c r="BP18" s="13">
        <f t="shared" si="32"/>
        <v>6201</v>
      </c>
      <c r="BQ18" s="2">
        <f t="shared" si="33"/>
        <v>0.11068668225550221</v>
      </c>
    </row>
    <row r="19" spans="1:69" x14ac:dyDescent="0.25">
      <c r="A19" s="4">
        <v>11</v>
      </c>
      <c r="B19" s="5">
        <v>2011</v>
      </c>
      <c r="C19" s="1" t="s">
        <v>109</v>
      </c>
      <c r="D19" s="13">
        <v>43</v>
      </c>
      <c r="E19" s="13">
        <v>30</v>
      </c>
      <c r="F19" s="13">
        <f t="shared" si="0"/>
        <v>73</v>
      </c>
      <c r="G19" s="2">
        <f t="shared" si="1"/>
        <v>2.6798825256975037E-2</v>
      </c>
      <c r="H19" s="13">
        <v>67</v>
      </c>
      <c r="I19" s="13">
        <v>56</v>
      </c>
      <c r="J19" s="13">
        <f t="shared" si="2"/>
        <v>123</v>
      </c>
      <c r="K19" s="2">
        <f t="shared" si="3"/>
        <v>3.0665669409124907E-2</v>
      </c>
      <c r="L19" s="13">
        <v>69</v>
      </c>
      <c r="M19" s="13">
        <v>79</v>
      </c>
      <c r="N19" s="13">
        <f t="shared" si="4"/>
        <v>148</v>
      </c>
      <c r="O19" s="2">
        <f t="shared" si="5"/>
        <v>3.5568372987262675E-2</v>
      </c>
      <c r="P19" s="13">
        <v>78</v>
      </c>
      <c r="Q19" s="13">
        <v>81</v>
      </c>
      <c r="R19" s="13">
        <f t="shared" si="6"/>
        <v>159</v>
      </c>
      <c r="S19" s="2">
        <f t="shared" si="7"/>
        <v>3.6822603056970819E-2</v>
      </c>
      <c r="T19" s="13">
        <v>80</v>
      </c>
      <c r="U19" s="13">
        <v>74</v>
      </c>
      <c r="V19" s="13">
        <f t="shared" si="8"/>
        <v>154</v>
      </c>
      <c r="W19" s="2">
        <f t="shared" si="9"/>
        <v>4.0335254059717128E-2</v>
      </c>
      <c r="X19" s="13">
        <v>74</v>
      </c>
      <c r="Y19" s="13">
        <v>67</v>
      </c>
      <c r="Z19" s="13">
        <f t="shared" si="10"/>
        <v>141</v>
      </c>
      <c r="AA19" s="2">
        <f t="shared" si="11"/>
        <v>3.6052160572743547E-2</v>
      </c>
      <c r="AB19" s="13">
        <v>63</v>
      </c>
      <c r="AC19" s="13">
        <v>55</v>
      </c>
      <c r="AD19" s="13">
        <f t="shared" si="12"/>
        <v>118</v>
      </c>
      <c r="AE19" s="2">
        <f t="shared" si="13"/>
        <v>3.1374634405743153E-2</v>
      </c>
      <c r="AF19" s="13">
        <v>53</v>
      </c>
      <c r="AG19" s="13">
        <v>53</v>
      </c>
      <c r="AH19" s="13">
        <f t="shared" si="14"/>
        <v>106</v>
      </c>
      <c r="AI19" s="2">
        <f t="shared" si="15"/>
        <v>2.8571428571428571E-2</v>
      </c>
      <c r="AJ19" s="13">
        <v>73</v>
      </c>
      <c r="AK19" s="13">
        <v>54</v>
      </c>
      <c r="AL19" s="13">
        <f t="shared" si="16"/>
        <v>127</v>
      </c>
      <c r="AM19" s="2">
        <f t="shared" si="17"/>
        <v>2.8430714125811506E-2</v>
      </c>
      <c r="AN19" s="13">
        <v>77</v>
      </c>
      <c r="AO19" s="13">
        <v>64</v>
      </c>
      <c r="AP19" s="13">
        <f t="shared" si="18"/>
        <v>141</v>
      </c>
      <c r="AQ19" s="2">
        <f t="shared" si="19"/>
        <v>3.4415425921405909E-2</v>
      </c>
      <c r="AR19" s="13">
        <v>59</v>
      </c>
      <c r="AS19" s="13">
        <v>72</v>
      </c>
      <c r="AT19" s="13">
        <f t="shared" si="20"/>
        <v>131</v>
      </c>
      <c r="AU19" s="2">
        <f t="shared" si="21"/>
        <v>3.6870250492541515E-2</v>
      </c>
      <c r="AV19" s="13">
        <v>73</v>
      </c>
      <c r="AW19" s="13">
        <v>51</v>
      </c>
      <c r="AX19" s="13">
        <f t="shared" si="22"/>
        <v>124</v>
      </c>
      <c r="AY19" s="2">
        <f t="shared" si="23"/>
        <v>3.604651162790698E-2</v>
      </c>
      <c r="AZ19" s="13">
        <v>48</v>
      </c>
      <c r="BA19" s="13">
        <v>65</v>
      </c>
      <c r="BB19" s="13">
        <f t="shared" si="24"/>
        <v>113</v>
      </c>
      <c r="BC19" s="2">
        <f t="shared" si="25"/>
        <v>3.6771884152294175E-2</v>
      </c>
      <c r="BD19" s="13">
        <v>47</v>
      </c>
      <c r="BE19" s="13">
        <v>46</v>
      </c>
      <c r="BF19" s="13">
        <f t="shared" si="26"/>
        <v>93</v>
      </c>
      <c r="BG19" s="2">
        <f t="shared" si="27"/>
        <v>3.5755478662053058E-2</v>
      </c>
      <c r="BH19" s="13">
        <v>28</v>
      </c>
      <c r="BI19" s="13">
        <v>31</v>
      </c>
      <c r="BJ19" s="13">
        <f t="shared" si="28"/>
        <v>59</v>
      </c>
      <c r="BK19" s="2">
        <f t="shared" si="29"/>
        <v>3.4705882352941177E-2</v>
      </c>
      <c r="BL19" s="13">
        <v>41</v>
      </c>
      <c r="BM19" s="13">
        <v>63</v>
      </c>
      <c r="BN19" s="13">
        <f t="shared" si="30"/>
        <v>104</v>
      </c>
      <c r="BO19" s="2">
        <f t="shared" si="31"/>
        <v>3.8834951456310676E-2</v>
      </c>
      <c r="BP19" s="13">
        <f t="shared" si="32"/>
        <v>1914</v>
      </c>
      <c r="BQ19" s="2">
        <f t="shared" si="33"/>
        <v>3.4164539564107602E-2</v>
      </c>
    </row>
    <row r="20" spans="1:69" x14ac:dyDescent="0.25">
      <c r="A20" s="4">
        <v>12</v>
      </c>
      <c r="B20" s="5">
        <v>2012</v>
      </c>
      <c r="C20" s="1" t="s">
        <v>110</v>
      </c>
      <c r="D20" s="13">
        <v>65</v>
      </c>
      <c r="E20" s="13">
        <v>54</v>
      </c>
      <c r="F20" s="13">
        <f t="shared" si="0"/>
        <v>119</v>
      </c>
      <c r="G20" s="2">
        <f t="shared" si="1"/>
        <v>4.368575624082232E-2</v>
      </c>
      <c r="H20" s="13">
        <v>99</v>
      </c>
      <c r="I20" s="13">
        <v>88</v>
      </c>
      <c r="J20" s="13">
        <f t="shared" si="2"/>
        <v>187</v>
      </c>
      <c r="K20" s="2">
        <f t="shared" si="3"/>
        <v>4.6621790077287457E-2</v>
      </c>
      <c r="L20" s="13">
        <v>90</v>
      </c>
      <c r="M20" s="13">
        <v>94</v>
      </c>
      <c r="N20" s="13">
        <f t="shared" si="4"/>
        <v>184</v>
      </c>
      <c r="O20" s="2">
        <f t="shared" si="5"/>
        <v>4.4220139389569812E-2</v>
      </c>
      <c r="P20" s="13">
        <v>97</v>
      </c>
      <c r="Q20" s="13">
        <v>103</v>
      </c>
      <c r="R20" s="13">
        <f t="shared" si="6"/>
        <v>200</v>
      </c>
      <c r="S20" s="2">
        <f t="shared" si="7"/>
        <v>4.6317739694302917E-2</v>
      </c>
      <c r="T20" s="13">
        <v>66</v>
      </c>
      <c r="U20" s="13">
        <v>87</v>
      </c>
      <c r="V20" s="13">
        <f t="shared" si="8"/>
        <v>153</v>
      </c>
      <c r="W20" s="2">
        <f t="shared" si="9"/>
        <v>4.0073336825563119E-2</v>
      </c>
      <c r="X20" s="13">
        <v>94</v>
      </c>
      <c r="Y20" s="13">
        <v>80</v>
      </c>
      <c r="Z20" s="13">
        <f t="shared" si="10"/>
        <v>174</v>
      </c>
      <c r="AA20" s="2">
        <f t="shared" si="11"/>
        <v>4.4489900281257988E-2</v>
      </c>
      <c r="AB20" s="13">
        <v>103</v>
      </c>
      <c r="AC20" s="13">
        <v>78</v>
      </c>
      <c r="AD20" s="13">
        <f t="shared" si="12"/>
        <v>181</v>
      </c>
      <c r="AE20" s="2">
        <f t="shared" si="13"/>
        <v>4.812549853762297E-2</v>
      </c>
      <c r="AF20" s="13">
        <v>85</v>
      </c>
      <c r="AG20" s="13">
        <v>99</v>
      </c>
      <c r="AH20" s="13">
        <f t="shared" si="14"/>
        <v>184</v>
      </c>
      <c r="AI20" s="2">
        <f t="shared" si="15"/>
        <v>4.9595687331536388E-2</v>
      </c>
      <c r="AJ20" s="13">
        <v>110</v>
      </c>
      <c r="AK20" s="13">
        <v>92</v>
      </c>
      <c r="AL20" s="13">
        <f t="shared" si="16"/>
        <v>202</v>
      </c>
      <c r="AM20" s="2">
        <f t="shared" si="17"/>
        <v>4.5220505932393108E-2</v>
      </c>
      <c r="AN20" s="13">
        <v>96</v>
      </c>
      <c r="AO20" s="13">
        <v>76</v>
      </c>
      <c r="AP20" s="13">
        <f t="shared" si="18"/>
        <v>172</v>
      </c>
      <c r="AQ20" s="2">
        <f t="shared" si="19"/>
        <v>4.1981938003417131E-2</v>
      </c>
      <c r="AR20" s="13">
        <v>65</v>
      </c>
      <c r="AS20" s="13">
        <v>75</v>
      </c>
      <c r="AT20" s="13">
        <f t="shared" si="20"/>
        <v>140</v>
      </c>
      <c r="AU20" s="2">
        <f t="shared" si="21"/>
        <v>3.9403321137067265E-2</v>
      </c>
      <c r="AV20" s="13">
        <v>74</v>
      </c>
      <c r="AW20" s="13">
        <v>80</v>
      </c>
      <c r="AX20" s="13">
        <f t="shared" si="22"/>
        <v>154</v>
      </c>
      <c r="AY20" s="2">
        <f t="shared" si="23"/>
        <v>4.4767441860465114E-2</v>
      </c>
      <c r="AZ20" s="13">
        <v>52</v>
      </c>
      <c r="BA20" s="13">
        <v>77</v>
      </c>
      <c r="BB20" s="13">
        <f t="shared" si="24"/>
        <v>129</v>
      </c>
      <c r="BC20" s="2">
        <f t="shared" si="25"/>
        <v>4.1978522616335827E-2</v>
      </c>
      <c r="BD20" s="13">
        <v>66</v>
      </c>
      <c r="BE20" s="13">
        <v>62</v>
      </c>
      <c r="BF20" s="13">
        <f t="shared" si="26"/>
        <v>128</v>
      </c>
      <c r="BG20" s="2">
        <f t="shared" si="27"/>
        <v>4.9211841599384853E-2</v>
      </c>
      <c r="BH20" s="13">
        <v>46</v>
      </c>
      <c r="BI20" s="13">
        <v>45</v>
      </c>
      <c r="BJ20" s="13">
        <f t="shared" si="28"/>
        <v>91</v>
      </c>
      <c r="BK20" s="2">
        <f t="shared" si="29"/>
        <v>5.3529411764705881E-2</v>
      </c>
      <c r="BL20" s="13">
        <v>53</v>
      </c>
      <c r="BM20" s="13">
        <v>74</v>
      </c>
      <c r="BN20" s="13">
        <f t="shared" si="30"/>
        <v>127</v>
      </c>
      <c r="BO20" s="2">
        <f t="shared" si="31"/>
        <v>4.7423450336071697E-2</v>
      </c>
      <c r="BP20" s="13">
        <f t="shared" si="32"/>
        <v>2525</v>
      </c>
      <c r="BQ20" s="2">
        <f t="shared" si="33"/>
        <v>4.5070774503328991E-2</v>
      </c>
    </row>
    <row r="21" spans="1:69" x14ac:dyDescent="0.25">
      <c r="A21" s="4">
        <v>13</v>
      </c>
      <c r="B21" s="5">
        <v>2013</v>
      </c>
      <c r="C21" s="1" t="s">
        <v>111</v>
      </c>
      <c r="D21" s="13">
        <v>96</v>
      </c>
      <c r="E21" s="13">
        <v>72</v>
      </c>
      <c r="F21" s="13">
        <f t="shared" si="0"/>
        <v>168</v>
      </c>
      <c r="G21" s="2">
        <f t="shared" si="1"/>
        <v>6.1674008810572688E-2</v>
      </c>
      <c r="H21" s="13">
        <v>144</v>
      </c>
      <c r="I21" s="13">
        <v>122</v>
      </c>
      <c r="J21" s="13">
        <f t="shared" si="2"/>
        <v>266</v>
      </c>
      <c r="K21" s="2">
        <f t="shared" si="3"/>
        <v>6.6317626527050616E-2</v>
      </c>
      <c r="L21" s="13">
        <v>136</v>
      </c>
      <c r="M21" s="13">
        <v>128</v>
      </c>
      <c r="N21" s="13">
        <f t="shared" si="4"/>
        <v>264</v>
      </c>
      <c r="O21" s="2">
        <f t="shared" si="5"/>
        <v>6.344628695025234E-2</v>
      </c>
      <c r="P21" s="13">
        <v>126</v>
      </c>
      <c r="Q21" s="13">
        <v>127</v>
      </c>
      <c r="R21" s="13">
        <f t="shared" si="6"/>
        <v>253</v>
      </c>
      <c r="S21" s="2">
        <f t="shared" si="7"/>
        <v>5.859194071329319E-2</v>
      </c>
      <c r="T21" s="13">
        <v>125</v>
      </c>
      <c r="U21" s="13">
        <v>128</v>
      </c>
      <c r="V21" s="13">
        <f t="shared" si="8"/>
        <v>253</v>
      </c>
      <c r="W21" s="2">
        <f t="shared" si="9"/>
        <v>6.6265060240963861E-2</v>
      </c>
      <c r="X21" s="13">
        <v>132</v>
      </c>
      <c r="Y21" s="13">
        <v>124</v>
      </c>
      <c r="Z21" s="13">
        <f t="shared" si="10"/>
        <v>256</v>
      </c>
      <c r="AA21" s="2">
        <f t="shared" si="11"/>
        <v>6.5456405011506014E-2</v>
      </c>
      <c r="AB21" s="13">
        <v>112</v>
      </c>
      <c r="AC21" s="13">
        <v>133</v>
      </c>
      <c r="AD21" s="13">
        <f t="shared" si="12"/>
        <v>245</v>
      </c>
      <c r="AE21" s="2">
        <f t="shared" si="13"/>
        <v>6.5142249401754851E-2</v>
      </c>
      <c r="AF21" s="13">
        <v>122</v>
      </c>
      <c r="AG21" s="13">
        <v>103</v>
      </c>
      <c r="AH21" s="13">
        <f t="shared" si="14"/>
        <v>225</v>
      </c>
      <c r="AI21" s="2">
        <f t="shared" si="15"/>
        <v>6.0646900269541781E-2</v>
      </c>
      <c r="AJ21" s="13">
        <v>137</v>
      </c>
      <c r="AK21" s="13">
        <v>125</v>
      </c>
      <c r="AL21" s="13">
        <f t="shared" si="16"/>
        <v>262</v>
      </c>
      <c r="AM21" s="2">
        <f t="shared" si="17"/>
        <v>5.8652339377658382E-2</v>
      </c>
      <c r="AN21" s="13">
        <v>142</v>
      </c>
      <c r="AO21" s="13">
        <v>127</v>
      </c>
      <c r="AP21" s="13">
        <f t="shared" si="18"/>
        <v>269</v>
      </c>
      <c r="AQ21" s="2">
        <f t="shared" si="19"/>
        <v>6.5657798389065172E-2</v>
      </c>
      <c r="AR21" s="13">
        <v>101</v>
      </c>
      <c r="AS21" s="13">
        <v>104</v>
      </c>
      <c r="AT21" s="13">
        <f t="shared" si="20"/>
        <v>205</v>
      </c>
      <c r="AU21" s="2">
        <f t="shared" si="21"/>
        <v>5.7697720236419926E-2</v>
      </c>
      <c r="AV21" s="13">
        <v>98</v>
      </c>
      <c r="AW21" s="13">
        <v>105</v>
      </c>
      <c r="AX21" s="13">
        <f t="shared" si="22"/>
        <v>203</v>
      </c>
      <c r="AY21" s="2">
        <f t="shared" si="23"/>
        <v>5.9011627906976741E-2</v>
      </c>
      <c r="AZ21" s="13">
        <v>96</v>
      </c>
      <c r="BA21" s="13">
        <v>100</v>
      </c>
      <c r="BB21" s="13">
        <f t="shared" si="24"/>
        <v>196</v>
      </c>
      <c r="BC21" s="2">
        <f t="shared" si="25"/>
        <v>6.3781321184510256E-2</v>
      </c>
      <c r="BD21" s="13">
        <v>70</v>
      </c>
      <c r="BE21" s="13">
        <v>98</v>
      </c>
      <c r="BF21" s="13">
        <f t="shared" si="26"/>
        <v>168</v>
      </c>
      <c r="BG21" s="2">
        <f t="shared" si="27"/>
        <v>6.4590542099192613E-2</v>
      </c>
      <c r="BH21" s="13">
        <v>51</v>
      </c>
      <c r="BI21" s="13">
        <v>59</v>
      </c>
      <c r="BJ21" s="13">
        <f t="shared" si="28"/>
        <v>110</v>
      </c>
      <c r="BK21" s="2">
        <f t="shared" si="29"/>
        <v>6.4705882352941183E-2</v>
      </c>
      <c r="BL21" s="13">
        <v>91</v>
      </c>
      <c r="BM21" s="13">
        <v>102</v>
      </c>
      <c r="BN21" s="13">
        <f t="shared" si="30"/>
        <v>193</v>
      </c>
      <c r="BO21" s="2">
        <f t="shared" si="31"/>
        <v>7.2068707991038095E-2</v>
      </c>
      <c r="BP21" s="13">
        <f t="shared" si="32"/>
        <v>3536</v>
      </c>
      <c r="BQ21" s="2">
        <f t="shared" si="33"/>
        <v>6.3116934116345072E-2</v>
      </c>
    </row>
    <row r="22" spans="1:69" x14ac:dyDescent="0.25">
      <c r="A22" s="4">
        <v>14</v>
      </c>
      <c r="B22" s="5">
        <v>2014</v>
      </c>
      <c r="C22" s="1" t="s">
        <v>112</v>
      </c>
      <c r="D22" s="13">
        <v>101</v>
      </c>
      <c r="E22" s="13">
        <v>102</v>
      </c>
      <c r="F22" s="13">
        <f t="shared" si="0"/>
        <v>203</v>
      </c>
      <c r="G22" s="2">
        <f t="shared" si="1"/>
        <v>7.452276064610866E-2</v>
      </c>
      <c r="H22" s="13">
        <v>130</v>
      </c>
      <c r="I22" s="13">
        <v>127</v>
      </c>
      <c r="J22" s="13">
        <f t="shared" si="2"/>
        <v>257</v>
      </c>
      <c r="K22" s="2">
        <f t="shared" si="3"/>
        <v>6.4073797058090257E-2</v>
      </c>
      <c r="L22" s="13">
        <v>133</v>
      </c>
      <c r="M22" s="13">
        <v>111</v>
      </c>
      <c r="N22" s="13">
        <f t="shared" si="4"/>
        <v>244</v>
      </c>
      <c r="O22" s="2">
        <f t="shared" si="5"/>
        <v>5.8639750060081708E-2</v>
      </c>
      <c r="P22" s="13">
        <v>139</v>
      </c>
      <c r="Q22" s="13">
        <v>139</v>
      </c>
      <c r="R22" s="13">
        <f t="shared" si="6"/>
        <v>278</v>
      </c>
      <c r="S22" s="2">
        <f t="shared" si="7"/>
        <v>6.4381658175081055E-2</v>
      </c>
      <c r="T22" s="13">
        <v>122</v>
      </c>
      <c r="U22" s="13">
        <v>130</v>
      </c>
      <c r="V22" s="13">
        <f t="shared" si="8"/>
        <v>252</v>
      </c>
      <c r="W22" s="2">
        <f t="shared" si="9"/>
        <v>6.6003143006809845E-2</v>
      </c>
      <c r="X22" s="13">
        <v>121</v>
      </c>
      <c r="Y22" s="13">
        <v>126</v>
      </c>
      <c r="Z22" s="13">
        <f t="shared" si="10"/>
        <v>247</v>
      </c>
      <c r="AA22" s="2">
        <f t="shared" si="11"/>
        <v>6.3155203272820246E-2</v>
      </c>
      <c r="AB22" s="13">
        <v>137</v>
      </c>
      <c r="AC22" s="13">
        <v>121</v>
      </c>
      <c r="AD22" s="13">
        <f t="shared" si="12"/>
        <v>258</v>
      </c>
      <c r="AE22" s="2">
        <f t="shared" si="13"/>
        <v>6.859877692103164E-2</v>
      </c>
      <c r="AF22" s="13">
        <v>119</v>
      </c>
      <c r="AG22" s="13">
        <v>111</v>
      </c>
      <c r="AH22" s="13">
        <f t="shared" si="14"/>
        <v>230</v>
      </c>
      <c r="AI22" s="2">
        <f t="shared" si="15"/>
        <v>6.1994609164420483E-2</v>
      </c>
      <c r="AJ22" s="13">
        <v>133</v>
      </c>
      <c r="AK22" s="13">
        <v>128</v>
      </c>
      <c r="AL22" s="13">
        <f t="shared" si="16"/>
        <v>261</v>
      </c>
      <c r="AM22" s="2">
        <f t="shared" si="17"/>
        <v>5.8428475486903962E-2</v>
      </c>
      <c r="AN22" s="13">
        <v>130</v>
      </c>
      <c r="AO22" s="13">
        <v>138</v>
      </c>
      <c r="AP22" s="13">
        <f t="shared" si="18"/>
        <v>268</v>
      </c>
      <c r="AQ22" s="2">
        <f t="shared" si="19"/>
        <v>6.5413717354161585E-2</v>
      </c>
      <c r="AR22" s="13">
        <v>103</v>
      </c>
      <c r="AS22" s="13">
        <v>116</v>
      </c>
      <c r="AT22" s="13">
        <f t="shared" si="20"/>
        <v>219</v>
      </c>
      <c r="AU22" s="2">
        <f t="shared" si="21"/>
        <v>6.1638052350126656E-2</v>
      </c>
      <c r="AV22" s="13">
        <v>98</v>
      </c>
      <c r="AW22" s="13">
        <v>98</v>
      </c>
      <c r="AX22" s="13">
        <f t="shared" si="22"/>
        <v>196</v>
      </c>
      <c r="AY22" s="2">
        <f t="shared" si="23"/>
        <v>5.6976744186046514E-2</v>
      </c>
      <c r="AZ22" s="13">
        <v>96</v>
      </c>
      <c r="BA22" s="13">
        <v>97</v>
      </c>
      <c r="BB22" s="13">
        <f t="shared" si="24"/>
        <v>193</v>
      </c>
      <c r="BC22" s="2">
        <f t="shared" si="25"/>
        <v>6.2805076472502441E-2</v>
      </c>
      <c r="BD22" s="13">
        <v>82</v>
      </c>
      <c r="BE22" s="13">
        <v>79</v>
      </c>
      <c r="BF22" s="13">
        <f t="shared" si="26"/>
        <v>161</v>
      </c>
      <c r="BG22" s="2">
        <f t="shared" si="27"/>
        <v>6.1899269511726258E-2</v>
      </c>
      <c r="BH22" s="13">
        <v>51</v>
      </c>
      <c r="BI22" s="13">
        <v>41</v>
      </c>
      <c r="BJ22" s="13">
        <f t="shared" si="28"/>
        <v>92</v>
      </c>
      <c r="BK22" s="2">
        <f t="shared" si="29"/>
        <v>5.4117647058823527E-2</v>
      </c>
      <c r="BL22" s="13">
        <v>51</v>
      </c>
      <c r="BM22" s="13">
        <v>80</v>
      </c>
      <c r="BN22" s="13">
        <f t="shared" si="30"/>
        <v>131</v>
      </c>
      <c r="BO22" s="2">
        <f t="shared" si="31"/>
        <v>4.8917102315160568E-2</v>
      </c>
      <c r="BP22" s="13">
        <f t="shared" si="32"/>
        <v>3490</v>
      </c>
      <c r="BQ22" s="2">
        <f t="shared" si="33"/>
        <v>6.2295842778858683E-2</v>
      </c>
    </row>
    <row r="23" spans="1:69" x14ac:dyDescent="0.25">
      <c r="A23" s="4">
        <v>15</v>
      </c>
      <c r="B23" s="5">
        <v>2015</v>
      </c>
      <c r="C23" s="1" t="s">
        <v>113</v>
      </c>
      <c r="D23" s="13">
        <v>130</v>
      </c>
      <c r="E23" s="13">
        <v>96</v>
      </c>
      <c r="F23" s="13">
        <f t="shared" si="0"/>
        <v>226</v>
      </c>
      <c r="G23" s="2">
        <f t="shared" si="1"/>
        <v>8.2966226138032312E-2</v>
      </c>
      <c r="H23" s="13">
        <v>168</v>
      </c>
      <c r="I23" s="13">
        <v>184</v>
      </c>
      <c r="J23" s="13">
        <f t="shared" si="2"/>
        <v>352</v>
      </c>
      <c r="K23" s="2">
        <f t="shared" si="3"/>
        <v>8.7758663674894044E-2</v>
      </c>
      <c r="L23" s="13">
        <v>190</v>
      </c>
      <c r="M23" s="13">
        <v>178</v>
      </c>
      <c r="N23" s="13">
        <f t="shared" si="4"/>
        <v>368</v>
      </c>
      <c r="O23" s="2">
        <f t="shared" si="5"/>
        <v>8.8440278779139625E-2</v>
      </c>
      <c r="P23" s="13">
        <v>189</v>
      </c>
      <c r="Q23" s="13">
        <v>193</v>
      </c>
      <c r="R23" s="13">
        <f t="shared" si="6"/>
        <v>382</v>
      </c>
      <c r="S23" s="2">
        <f t="shared" si="7"/>
        <v>8.8466882816118572E-2</v>
      </c>
      <c r="T23" s="13">
        <v>175</v>
      </c>
      <c r="U23" s="13">
        <v>173</v>
      </c>
      <c r="V23" s="13">
        <f t="shared" si="8"/>
        <v>348</v>
      </c>
      <c r="W23" s="2">
        <f t="shared" si="9"/>
        <v>9.114719748559455E-2</v>
      </c>
      <c r="X23" s="13">
        <v>153</v>
      </c>
      <c r="Y23" s="13">
        <v>152</v>
      </c>
      <c r="Z23" s="13">
        <f t="shared" si="10"/>
        <v>305</v>
      </c>
      <c r="AA23" s="2">
        <f t="shared" si="11"/>
        <v>7.7985170033239584E-2</v>
      </c>
      <c r="AB23" s="13">
        <v>162</v>
      </c>
      <c r="AC23" s="13">
        <v>166</v>
      </c>
      <c r="AD23" s="13">
        <f t="shared" si="12"/>
        <v>328</v>
      </c>
      <c r="AE23" s="2">
        <f t="shared" si="13"/>
        <v>8.7210848178675887E-2</v>
      </c>
      <c r="AF23" s="13">
        <v>156</v>
      </c>
      <c r="AG23" s="13">
        <v>145</v>
      </c>
      <c r="AH23" s="13">
        <f t="shared" si="14"/>
        <v>301</v>
      </c>
      <c r="AI23" s="2">
        <f t="shared" si="15"/>
        <v>8.1132075471698109E-2</v>
      </c>
      <c r="AJ23" s="13">
        <v>187</v>
      </c>
      <c r="AK23" s="13">
        <v>175</v>
      </c>
      <c r="AL23" s="13">
        <f t="shared" si="16"/>
        <v>362</v>
      </c>
      <c r="AM23" s="2">
        <f t="shared" si="17"/>
        <v>8.103872845310052E-2</v>
      </c>
      <c r="AN23" s="13">
        <v>165</v>
      </c>
      <c r="AO23" s="13">
        <v>172</v>
      </c>
      <c r="AP23" s="13">
        <f t="shared" si="18"/>
        <v>337</v>
      </c>
      <c r="AQ23" s="2">
        <f t="shared" si="19"/>
        <v>8.2255308762509152E-2</v>
      </c>
      <c r="AR23" s="13">
        <v>145</v>
      </c>
      <c r="AS23" s="13">
        <v>152</v>
      </c>
      <c r="AT23" s="13">
        <f t="shared" si="20"/>
        <v>297</v>
      </c>
      <c r="AU23" s="2">
        <f t="shared" si="21"/>
        <v>8.3591331269349839E-2</v>
      </c>
      <c r="AV23" s="13">
        <v>139</v>
      </c>
      <c r="AW23" s="13">
        <v>128</v>
      </c>
      <c r="AX23" s="13">
        <f t="shared" si="22"/>
        <v>267</v>
      </c>
      <c r="AY23" s="2">
        <f t="shared" si="23"/>
        <v>7.7616279069767438E-2</v>
      </c>
      <c r="AZ23" s="13">
        <v>91</v>
      </c>
      <c r="BA23" s="13">
        <v>90</v>
      </c>
      <c r="BB23" s="13">
        <f t="shared" si="24"/>
        <v>181</v>
      </c>
      <c r="BC23" s="2">
        <f t="shared" si="25"/>
        <v>5.8900097624471202E-2</v>
      </c>
      <c r="BD23" s="13">
        <v>84</v>
      </c>
      <c r="BE23" s="13">
        <v>118</v>
      </c>
      <c r="BF23" s="13">
        <f t="shared" si="26"/>
        <v>202</v>
      </c>
      <c r="BG23" s="2">
        <f t="shared" si="27"/>
        <v>7.7662437524029224E-2</v>
      </c>
      <c r="BH23" s="13">
        <v>71</v>
      </c>
      <c r="BI23" s="13">
        <v>55</v>
      </c>
      <c r="BJ23" s="13">
        <f t="shared" si="28"/>
        <v>126</v>
      </c>
      <c r="BK23" s="2">
        <f t="shared" si="29"/>
        <v>7.4117647058823524E-2</v>
      </c>
      <c r="BL23" s="13">
        <v>110</v>
      </c>
      <c r="BM23" s="13">
        <v>74</v>
      </c>
      <c r="BN23" s="13">
        <f t="shared" si="30"/>
        <v>184</v>
      </c>
      <c r="BO23" s="2">
        <f t="shared" si="31"/>
        <v>6.8707991038088126E-2</v>
      </c>
      <c r="BP23" s="13">
        <f t="shared" si="32"/>
        <v>4566</v>
      </c>
      <c r="BQ23" s="2">
        <f t="shared" si="33"/>
        <v>8.1502240151366409E-2</v>
      </c>
    </row>
    <row r="24" spans="1:69" x14ac:dyDescent="0.25">
      <c r="A24" s="4">
        <v>16</v>
      </c>
      <c r="B24" s="5">
        <v>2016</v>
      </c>
      <c r="C24" s="1" t="s">
        <v>114</v>
      </c>
      <c r="D24" s="13">
        <v>119</v>
      </c>
      <c r="E24" s="13">
        <v>127</v>
      </c>
      <c r="F24" s="13">
        <f t="shared" si="0"/>
        <v>246</v>
      </c>
      <c r="G24" s="2">
        <f t="shared" si="1"/>
        <v>9.0308370044052858E-2</v>
      </c>
      <c r="H24" s="13">
        <v>194</v>
      </c>
      <c r="I24" s="13">
        <v>169</v>
      </c>
      <c r="J24" s="13">
        <f t="shared" si="2"/>
        <v>363</v>
      </c>
      <c r="K24" s="2">
        <f t="shared" si="3"/>
        <v>9.0501121914734486E-2</v>
      </c>
      <c r="L24" s="13">
        <v>204</v>
      </c>
      <c r="M24" s="13">
        <v>174</v>
      </c>
      <c r="N24" s="13">
        <f t="shared" si="4"/>
        <v>378</v>
      </c>
      <c r="O24" s="2">
        <f t="shared" si="5"/>
        <v>9.0843547224224941E-2</v>
      </c>
      <c r="P24" s="13">
        <v>214</v>
      </c>
      <c r="Q24" s="13">
        <v>204</v>
      </c>
      <c r="R24" s="13">
        <f t="shared" si="6"/>
        <v>418</v>
      </c>
      <c r="S24" s="2">
        <f t="shared" si="7"/>
        <v>9.6804075961093097E-2</v>
      </c>
      <c r="T24" s="13">
        <v>171</v>
      </c>
      <c r="U24" s="13">
        <v>177</v>
      </c>
      <c r="V24" s="13">
        <f t="shared" si="8"/>
        <v>348</v>
      </c>
      <c r="W24" s="2">
        <f t="shared" si="9"/>
        <v>9.114719748559455E-2</v>
      </c>
      <c r="X24" s="13">
        <v>180</v>
      </c>
      <c r="Y24" s="13">
        <v>172</v>
      </c>
      <c r="Z24" s="13">
        <f t="shared" si="10"/>
        <v>352</v>
      </c>
      <c r="AA24" s="2">
        <f t="shared" si="11"/>
        <v>9.0002556890820762E-2</v>
      </c>
      <c r="AB24" s="13">
        <v>173</v>
      </c>
      <c r="AC24" s="13">
        <v>184</v>
      </c>
      <c r="AD24" s="13">
        <f t="shared" si="12"/>
        <v>357</v>
      </c>
      <c r="AE24" s="2">
        <f t="shared" si="13"/>
        <v>9.4921563413985638E-2</v>
      </c>
      <c r="AF24" s="13">
        <v>181</v>
      </c>
      <c r="AG24" s="13">
        <v>174</v>
      </c>
      <c r="AH24" s="13">
        <f t="shared" si="14"/>
        <v>355</v>
      </c>
      <c r="AI24" s="2">
        <f t="shared" si="15"/>
        <v>9.5687331536388143E-2</v>
      </c>
      <c r="AJ24" s="13">
        <v>219</v>
      </c>
      <c r="AK24" s="13">
        <v>216</v>
      </c>
      <c r="AL24" s="13">
        <f t="shared" si="16"/>
        <v>435</v>
      </c>
      <c r="AM24" s="2">
        <f t="shared" si="17"/>
        <v>9.7380792478173273E-2</v>
      </c>
      <c r="AN24" s="13">
        <v>204</v>
      </c>
      <c r="AO24" s="13">
        <v>188</v>
      </c>
      <c r="AP24" s="13">
        <f t="shared" si="18"/>
        <v>392</v>
      </c>
      <c r="AQ24" s="2">
        <f t="shared" si="19"/>
        <v>9.5679765682206486E-2</v>
      </c>
      <c r="AR24" s="13">
        <v>181</v>
      </c>
      <c r="AS24" s="13">
        <v>185</v>
      </c>
      <c r="AT24" s="13">
        <f t="shared" si="20"/>
        <v>366</v>
      </c>
      <c r="AU24" s="2">
        <f t="shared" si="21"/>
        <v>0.10301153954404728</v>
      </c>
      <c r="AV24" s="13">
        <v>157</v>
      </c>
      <c r="AW24" s="13">
        <v>160</v>
      </c>
      <c r="AX24" s="13">
        <f t="shared" si="22"/>
        <v>317</v>
      </c>
      <c r="AY24" s="2">
        <f t="shared" si="23"/>
        <v>9.2151162790697669E-2</v>
      </c>
      <c r="AZ24" s="13">
        <v>141</v>
      </c>
      <c r="BA24" s="13">
        <v>155</v>
      </c>
      <c r="BB24" s="13">
        <f t="shared" si="24"/>
        <v>296</v>
      </c>
      <c r="BC24" s="2">
        <f t="shared" si="25"/>
        <v>9.6322811584770587E-2</v>
      </c>
      <c r="BD24" s="13">
        <v>104</v>
      </c>
      <c r="BE24" s="13">
        <v>98</v>
      </c>
      <c r="BF24" s="13">
        <f t="shared" si="26"/>
        <v>202</v>
      </c>
      <c r="BG24" s="2">
        <f t="shared" si="27"/>
        <v>7.7662437524029224E-2</v>
      </c>
      <c r="BH24" s="13">
        <v>73</v>
      </c>
      <c r="BI24" s="13">
        <v>85</v>
      </c>
      <c r="BJ24" s="13">
        <f t="shared" si="28"/>
        <v>158</v>
      </c>
      <c r="BK24" s="2">
        <f t="shared" si="29"/>
        <v>9.2941176470588235E-2</v>
      </c>
      <c r="BL24" s="13">
        <v>76</v>
      </c>
      <c r="BM24" s="13">
        <v>116</v>
      </c>
      <c r="BN24" s="13">
        <f t="shared" si="30"/>
        <v>192</v>
      </c>
      <c r="BO24" s="2">
        <f t="shared" si="31"/>
        <v>7.1695294996265868E-2</v>
      </c>
      <c r="BP24" s="13">
        <f t="shared" si="32"/>
        <v>5175</v>
      </c>
      <c r="BQ24" s="2">
        <f t="shared" si="33"/>
        <v>9.2372775467218823E-2</v>
      </c>
    </row>
    <row r="25" spans="1:69" x14ac:dyDescent="0.25">
      <c r="A25" s="17" t="s">
        <v>211</v>
      </c>
      <c r="B25" s="17"/>
      <c r="C25" s="17"/>
      <c r="D25" s="14">
        <f>SUM(D9:D24)</f>
        <v>1409</v>
      </c>
      <c r="E25" s="14">
        <f t="shared" ref="E25:F25" si="34">SUM(E9:E24)</f>
        <v>1315</v>
      </c>
      <c r="F25" s="14">
        <f t="shared" si="34"/>
        <v>2724</v>
      </c>
      <c r="G25" s="12">
        <f>'KAB SUKOHARJO'!G13</f>
        <v>5.9108169686448955E-2</v>
      </c>
      <c r="H25" s="14">
        <f>SUM(H9:H24)</f>
        <v>2164</v>
      </c>
      <c r="I25" s="14">
        <f t="shared" ref="I25:J25" si="35">SUM(I9:I24)</f>
        <v>1847</v>
      </c>
      <c r="J25" s="14">
        <f t="shared" si="35"/>
        <v>4011</v>
      </c>
      <c r="K25" s="12">
        <f>'KAB SUKOHARJO'!K13</f>
        <v>6.0683540856619818E-2</v>
      </c>
      <c r="L25" s="14">
        <f>SUM(L9:L24)</f>
        <v>2119</v>
      </c>
      <c r="M25" s="14">
        <f t="shared" ref="M25:N25" si="36">SUM(M9:M24)</f>
        <v>2042</v>
      </c>
      <c r="N25" s="14">
        <f t="shared" si="36"/>
        <v>4161</v>
      </c>
      <c r="O25" s="12">
        <f>'KAB SUKOHARJO'!O13</f>
        <v>5.9654203463699963E-2</v>
      </c>
      <c r="P25" s="14">
        <f>SUM(P9:P24)</f>
        <v>2221</v>
      </c>
      <c r="Q25" s="14">
        <f t="shared" ref="Q25:R25" si="37">SUM(Q9:Q24)</f>
        <v>2097</v>
      </c>
      <c r="R25" s="14">
        <f t="shared" si="37"/>
        <v>4318</v>
      </c>
      <c r="S25" s="12">
        <f>'KAB SUKOHARJO'!S13</f>
        <v>6.0129226313151006E-2</v>
      </c>
      <c r="T25" s="14">
        <f>SUM(T9:T24)</f>
        <v>1917</v>
      </c>
      <c r="U25" s="14">
        <f t="shared" ref="U25:V25" si="38">SUM(U9:U24)</f>
        <v>1901</v>
      </c>
      <c r="V25" s="14">
        <f t="shared" si="38"/>
        <v>3818</v>
      </c>
      <c r="W25" s="12">
        <f>'KAB SUKOHARJO'!W13</f>
        <v>5.5921727158215424E-2</v>
      </c>
      <c r="X25" s="14">
        <f>SUM(X9:X24)</f>
        <v>2028</v>
      </c>
      <c r="Y25" s="14">
        <f t="shared" ref="Y25:Z25" si="39">SUM(Y9:Y24)</f>
        <v>1883</v>
      </c>
      <c r="Z25" s="14">
        <f t="shared" si="39"/>
        <v>3911</v>
      </c>
      <c r="AA25" s="12">
        <f>'KAB SUKOHARJO'!AA13</f>
        <v>5.8491864082316346E-2</v>
      </c>
      <c r="AB25" s="14">
        <f>SUM(AB9:AB24)</f>
        <v>1906</v>
      </c>
      <c r="AC25" s="14">
        <f t="shared" ref="AC25:AD25" si="40">SUM(AC9:AC24)</f>
        <v>1855</v>
      </c>
      <c r="AD25" s="14">
        <f t="shared" si="40"/>
        <v>3761</v>
      </c>
      <c r="AE25" s="12">
        <f>'KAB SUKOHARJO'!AE13</f>
        <v>5.8122643258947886E-2</v>
      </c>
      <c r="AF25" s="14">
        <f>SUM(AF9:AF24)</f>
        <v>1870</v>
      </c>
      <c r="AG25" s="14">
        <f t="shared" ref="AG25:AH25" si="41">SUM(AG9:AG24)</f>
        <v>1840</v>
      </c>
      <c r="AH25" s="14">
        <f t="shared" si="41"/>
        <v>3710</v>
      </c>
      <c r="AI25" s="12">
        <f>'KAB SUKOHARJO'!AI13</f>
        <v>6.1289896253221433E-2</v>
      </c>
      <c r="AJ25" s="14">
        <f>SUM(AJ9:AJ24)</f>
        <v>2335</v>
      </c>
      <c r="AK25" s="14">
        <f t="shared" ref="AK25:AL25" si="42">SUM(AK9:AK24)</f>
        <v>2132</v>
      </c>
      <c r="AL25" s="14">
        <f t="shared" si="42"/>
        <v>4467</v>
      </c>
      <c r="AM25" s="12">
        <f>'KAB SUKOHARJO'!AM13</f>
        <v>6.3082528385019487E-2</v>
      </c>
      <c r="AN25" s="14">
        <f>SUM(AN9:AN24)</f>
        <v>2111</v>
      </c>
      <c r="AO25" s="14">
        <f t="shared" ref="AO25:AP25" si="43">SUM(AO9:AO24)</f>
        <v>1986</v>
      </c>
      <c r="AP25" s="14">
        <f t="shared" si="43"/>
        <v>4097</v>
      </c>
      <c r="AQ25" s="12">
        <f>'KAB SUKOHARJO'!AQ13</f>
        <v>5.8378455400398974E-2</v>
      </c>
      <c r="AR25" s="14">
        <f>SUM(AR9:AR24)</f>
        <v>1805</v>
      </c>
      <c r="AS25" s="14">
        <f t="shared" ref="AS25:AT25" si="44">SUM(AS9:AS24)</f>
        <v>1748</v>
      </c>
      <c r="AT25" s="14">
        <f t="shared" si="44"/>
        <v>3553</v>
      </c>
      <c r="AU25" s="12">
        <f>'KAB SUKOHARJO'!AU13</f>
        <v>5.7334193964821686E-2</v>
      </c>
      <c r="AV25" s="14">
        <f>SUM(AV9:AV24)</f>
        <v>1678</v>
      </c>
      <c r="AW25" s="14">
        <f t="shared" ref="AW25:AX25" si="45">SUM(AW9:AW24)</f>
        <v>1762</v>
      </c>
      <c r="AX25" s="14">
        <f t="shared" si="45"/>
        <v>3440</v>
      </c>
      <c r="AY25" s="12">
        <f>'KAB SUKOHARJO'!AY13</f>
        <v>5.9894835811540204E-2</v>
      </c>
      <c r="AZ25" s="14">
        <f>SUM(AZ9:AZ24)</f>
        <v>1485</v>
      </c>
      <c r="BA25" s="14">
        <f t="shared" ref="BA25:BB25" si="46">SUM(BA9:BA24)</f>
        <v>1588</v>
      </c>
      <c r="BB25" s="14">
        <f t="shared" si="46"/>
        <v>3073</v>
      </c>
      <c r="BC25" s="12">
        <f>'KAB SUKOHARJO'!BC13</f>
        <v>6.3095433639947435E-2</v>
      </c>
      <c r="BD25" s="14">
        <f>SUM(BD9:BD24)</f>
        <v>1280</v>
      </c>
      <c r="BE25" s="14">
        <f t="shared" ref="BE25:BF25" si="47">SUM(BE9:BE24)</f>
        <v>1321</v>
      </c>
      <c r="BF25" s="14">
        <f t="shared" si="47"/>
        <v>2601</v>
      </c>
      <c r="BG25" s="12">
        <f>'KAB SUKOHARJO'!BG13</f>
        <v>6.7280581494606695E-2</v>
      </c>
      <c r="BH25" s="14">
        <f>SUM(BH9:BH24)</f>
        <v>821</v>
      </c>
      <c r="BI25" s="14">
        <f t="shared" ref="BI25:BJ25" si="48">SUM(BI9:BI24)</f>
        <v>879</v>
      </c>
      <c r="BJ25" s="14">
        <f t="shared" si="48"/>
        <v>1700</v>
      </c>
      <c r="BK25" s="12">
        <f>'KAB SUKOHARJO'!BK13</f>
        <v>6.9192885343318813E-2</v>
      </c>
      <c r="BL25" s="14">
        <f>SUM(BL9:BL24)</f>
        <v>1120</v>
      </c>
      <c r="BM25" s="14">
        <f t="shared" ref="BM25:BN25" si="49">SUM(BM9:BM24)</f>
        <v>1558</v>
      </c>
      <c r="BN25" s="14">
        <f t="shared" si="49"/>
        <v>2678</v>
      </c>
      <c r="BO25" s="12">
        <f>'KAB SUKOHARJO'!BO13</f>
        <v>8.6565813291957588E-2</v>
      </c>
      <c r="BP25" s="15">
        <f>SUM(BP9:BP24)</f>
        <v>56023</v>
      </c>
      <c r="BQ25" s="12">
        <f>'KAB SUKOHARJO'!BQ13</f>
        <v>6.106794507885431E-2</v>
      </c>
    </row>
    <row r="26" spans="1:69" x14ac:dyDescent="0.25"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</sheetData>
  <mergeCells count="23">
    <mergeCell ref="A1:M2"/>
    <mergeCell ref="A5:D5"/>
    <mergeCell ref="A6:D6"/>
    <mergeCell ref="A7:A8"/>
    <mergeCell ref="B7:C7"/>
    <mergeCell ref="D7:G7"/>
    <mergeCell ref="H7:K7"/>
    <mergeCell ref="L7:O7"/>
    <mergeCell ref="BL7:BO7"/>
    <mergeCell ref="BP7:BQ7"/>
    <mergeCell ref="A25:C25"/>
    <mergeCell ref="AN7:AQ7"/>
    <mergeCell ref="AR7:AU7"/>
    <mergeCell ref="AV7:AY7"/>
    <mergeCell ref="AZ7:BC7"/>
    <mergeCell ref="BD7:BG7"/>
    <mergeCell ref="BH7:BK7"/>
    <mergeCell ref="P7:S7"/>
    <mergeCell ref="T7:W7"/>
    <mergeCell ref="X7:AA7"/>
    <mergeCell ref="AB7:AE7"/>
    <mergeCell ref="AF7:AI7"/>
    <mergeCell ref="AJ7:AM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4E2E0-154E-447A-BC59-F9C343995885}">
  <dimension ref="A1:BQ24"/>
  <sheetViews>
    <sheetView workbookViewId="0">
      <selection sqref="A1:M2"/>
    </sheetView>
  </sheetViews>
  <sheetFormatPr defaultRowHeight="15" x14ac:dyDescent="0.25"/>
  <cols>
    <col min="1" max="1" width="4.28515625" style="6" customWidth="1"/>
    <col min="3" max="3" width="17.140625" customWidth="1"/>
    <col min="4" max="4" width="10.140625" bestFit="1" customWidth="1"/>
    <col min="5" max="5" width="12.85546875" customWidth="1"/>
    <col min="6" max="6" width="10.140625" bestFit="1" customWidth="1"/>
    <col min="8" max="8" width="10.140625" bestFit="1" customWidth="1"/>
    <col min="9" max="9" width="12.85546875" customWidth="1"/>
    <col min="10" max="10" width="10.140625" bestFit="1" customWidth="1"/>
    <col min="12" max="12" width="10.140625" bestFit="1" customWidth="1"/>
    <col min="13" max="13" width="12.85546875" customWidth="1"/>
    <col min="14" max="14" width="10.140625" bestFit="1" customWidth="1"/>
    <col min="16" max="16" width="10.140625" bestFit="1" customWidth="1"/>
    <col min="17" max="17" width="12.85546875" customWidth="1"/>
    <col min="18" max="18" width="10.140625" bestFit="1" customWidth="1"/>
    <col min="20" max="20" width="10.140625" bestFit="1" customWidth="1"/>
    <col min="21" max="21" width="12.85546875" customWidth="1"/>
    <col min="22" max="22" width="10.140625" bestFit="1" customWidth="1"/>
    <col min="24" max="24" width="10.140625" bestFit="1" customWidth="1"/>
    <col min="25" max="25" width="12.85546875" customWidth="1"/>
    <col min="26" max="26" width="10.140625" bestFit="1" customWidth="1"/>
    <col min="28" max="28" width="10.140625" bestFit="1" customWidth="1"/>
    <col min="29" max="29" width="12.85546875" customWidth="1"/>
    <col min="30" max="30" width="10.140625" bestFit="1" customWidth="1"/>
    <col min="32" max="32" width="10.140625" bestFit="1" customWidth="1"/>
    <col min="33" max="33" width="12.85546875" customWidth="1"/>
    <col min="34" max="34" width="10.140625" bestFit="1" customWidth="1"/>
    <col min="36" max="36" width="10.140625" bestFit="1" customWidth="1"/>
    <col min="37" max="37" width="12.85546875" customWidth="1"/>
    <col min="38" max="38" width="10.140625" bestFit="1" customWidth="1"/>
    <col min="40" max="40" width="10.140625" bestFit="1" customWidth="1"/>
    <col min="41" max="41" width="12.85546875" customWidth="1"/>
    <col min="42" max="42" width="10.140625" bestFit="1" customWidth="1"/>
    <col min="44" max="44" width="10.140625" bestFit="1" customWidth="1"/>
    <col min="45" max="45" width="12.85546875" customWidth="1"/>
    <col min="46" max="46" width="10.140625" bestFit="1" customWidth="1"/>
    <col min="48" max="48" width="10.140625" bestFit="1" customWidth="1"/>
    <col min="49" max="49" width="12.85546875" customWidth="1"/>
    <col min="50" max="50" width="10.140625" bestFit="1" customWidth="1"/>
    <col min="52" max="52" width="10.140625" bestFit="1" customWidth="1"/>
    <col min="53" max="53" width="12.85546875" customWidth="1"/>
    <col min="54" max="54" width="10.140625" bestFit="1" customWidth="1"/>
    <col min="56" max="56" width="10.140625" bestFit="1" customWidth="1"/>
    <col min="57" max="57" width="12.85546875" customWidth="1"/>
    <col min="58" max="58" width="10.140625" bestFit="1" customWidth="1"/>
    <col min="60" max="60" width="10.140625" bestFit="1" customWidth="1"/>
    <col min="61" max="61" width="12.85546875" customWidth="1"/>
    <col min="62" max="62" width="10.140625" bestFit="1" customWidth="1"/>
    <col min="64" max="64" width="10.140625" bestFit="1" customWidth="1"/>
    <col min="65" max="65" width="12.85546875" customWidth="1"/>
    <col min="66" max="66" width="10.140625" bestFit="1" customWidth="1"/>
    <col min="68" max="68" width="11.140625" bestFit="1" customWidth="1"/>
  </cols>
  <sheetData>
    <row r="1" spans="1:69" ht="14.45" customHeight="1" x14ac:dyDescent="0.25">
      <c r="A1" s="20" t="s">
        <v>209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69" ht="14.4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6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69" x14ac:dyDescent="0.25">
      <c r="A5" s="19" t="s">
        <v>70</v>
      </c>
      <c r="B5" s="19"/>
      <c r="C5" s="19"/>
      <c r="D5" s="19"/>
    </row>
    <row r="6" spans="1:69" x14ac:dyDescent="0.25">
      <c r="A6" s="21" t="s">
        <v>115</v>
      </c>
      <c r="B6" s="21"/>
      <c r="C6" s="21"/>
      <c r="D6" s="21"/>
    </row>
    <row r="7" spans="1:69" s="7" customFormat="1" x14ac:dyDescent="0.25">
      <c r="A7" s="18" t="s">
        <v>67</v>
      </c>
      <c r="B7" s="17" t="s">
        <v>68</v>
      </c>
      <c r="C7" s="17"/>
      <c r="D7" s="17" t="s">
        <v>35</v>
      </c>
      <c r="E7" s="17"/>
      <c r="F7" s="17"/>
      <c r="G7" s="17"/>
      <c r="H7" s="17" t="s">
        <v>38</v>
      </c>
      <c r="I7" s="17"/>
      <c r="J7" s="17"/>
      <c r="K7" s="17"/>
      <c r="L7" s="17" t="s">
        <v>39</v>
      </c>
      <c r="M7" s="17"/>
      <c r="N7" s="17"/>
      <c r="O7" s="17"/>
      <c r="P7" s="17" t="s">
        <v>40</v>
      </c>
      <c r="Q7" s="17"/>
      <c r="R7" s="17"/>
      <c r="S7" s="17"/>
      <c r="T7" s="17" t="s">
        <v>41</v>
      </c>
      <c r="U7" s="17"/>
      <c r="V7" s="17"/>
      <c r="W7" s="17"/>
      <c r="X7" s="17" t="s">
        <v>42</v>
      </c>
      <c r="Y7" s="17"/>
      <c r="Z7" s="17"/>
      <c r="AA7" s="17"/>
      <c r="AB7" s="17" t="s">
        <v>43</v>
      </c>
      <c r="AC7" s="17"/>
      <c r="AD7" s="17"/>
      <c r="AE7" s="17"/>
      <c r="AF7" s="17" t="s">
        <v>44</v>
      </c>
      <c r="AG7" s="17"/>
      <c r="AH7" s="17"/>
      <c r="AI7" s="17"/>
      <c r="AJ7" s="17" t="s">
        <v>45</v>
      </c>
      <c r="AK7" s="17"/>
      <c r="AL7" s="17"/>
      <c r="AM7" s="17"/>
      <c r="AN7" s="17" t="s">
        <v>46</v>
      </c>
      <c r="AO7" s="17"/>
      <c r="AP7" s="17"/>
      <c r="AQ7" s="17"/>
      <c r="AR7" s="17" t="s">
        <v>47</v>
      </c>
      <c r="AS7" s="17"/>
      <c r="AT7" s="17"/>
      <c r="AU7" s="17"/>
      <c r="AV7" s="17" t="s">
        <v>48</v>
      </c>
      <c r="AW7" s="17"/>
      <c r="AX7" s="17"/>
      <c r="AY7" s="17"/>
      <c r="AZ7" s="17" t="s">
        <v>49</v>
      </c>
      <c r="BA7" s="17"/>
      <c r="BB7" s="17"/>
      <c r="BC7" s="17"/>
      <c r="BD7" s="17" t="s">
        <v>50</v>
      </c>
      <c r="BE7" s="17"/>
      <c r="BF7" s="17"/>
      <c r="BG7" s="17"/>
      <c r="BH7" s="17" t="s">
        <v>51</v>
      </c>
      <c r="BI7" s="17"/>
      <c r="BJ7" s="17"/>
      <c r="BK7" s="17"/>
      <c r="BL7" s="17" t="s">
        <v>52</v>
      </c>
      <c r="BM7" s="17"/>
      <c r="BN7" s="17"/>
      <c r="BO7" s="17"/>
      <c r="BP7" s="17" t="s">
        <v>36</v>
      </c>
      <c r="BQ7" s="17"/>
    </row>
    <row r="8" spans="1:69" s="7" customFormat="1" x14ac:dyDescent="0.25">
      <c r="A8" s="18"/>
      <c r="B8" s="11" t="s">
        <v>65</v>
      </c>
      <c r="C8" s="11" t="s">
        <v>66</v>
      </c>
      <c r="D8" s="11" t="s">
        <v>212</v>
      </c>
      <c r="E8" s="11" t="s">
        <v>213</v>
      </c>
      <c r="F8" s="11" t="s">
        <v>36</v>
      </c>
      <c r="G8" s="11" t="s">
        <v>37</v>
      </c>
      <c r="H8" s="11" t="s">
        <v>212</v>
      </c>
      <c r="I8" s="11" t="s">
        <v>213</v>
      </c>
      <c r="J8" s="11" t="s">
        <v>36</v>
      </c>
      <c r="K8" s="11" t="s">
        <v>37</v>
      </c>
      <c r="L8" s="11" t="s">
        <v>212</v>
      </c>
      <c r="M8" s="11" t="s">
        <v>213</v>
      </c>
      <c r="N8" s="11" t="s">
        <v>36</v>
      </c>
      <c r="O8" s="11" t="s">
        <v>37</v>
      </c>
      <c r="P8" s="11" t="s">
        <v>212</v>
      </c>
      <c r="Q8" s="11" t="s">
        <v>213</v>
      </c>
      <c r="R8" s="11" t="s">
        <v>36</v>
      </c>
      <c r="S8" s="11" t="s">
        <v>37</v>
      </c>
      <c r="T8" s="11" t="s">
        <v>212</v>
      </c>
      <c r="U8" s="11" t="s">
        <v>213</v>
      </c>
      <c r="V8" s="11" t="s">
        <v>36</v>
      </c>
      <c r="W8" s="11" t="s">
        <v>37</v>
      </c>
      <c r="X8" s="11" t="s">
        <v>212</v>
      </c>
      <c r="Y8" s="11" t="s">
        <v>213</v>
      </c>
      <c r="Z8" s="11" t="s">
        <v>36</v>
      </c>
      <c r="AA8" s="11" t="s">
        <v>37</v>
      </c>
      <c r="AB8" s="11" t="s">
        <v>212</v>
      </c>
      <c r="AC8" s="11" t="s">
        <v>213</v>
      </c>
      <c r="AD8" s="11" t="s">
        <v>36</v>
      </c>
      <c r="AE8" s="11" t="s">
        <v>37</v>
      </c>
      <c r="AF8" s="11" t="s">
        <v>212</v>
      </c>
      <c r="AG8" s="11" t="s">
        <v>213</v>
      </c>
      <c r="AH8" s="11" t="s">
        <v>36</v>
      </c>
      <c r="AI8" s="11" t="s">
        <v>37</v>
      </c>
      <c r="AJ8" s="11" t="s">
        <v>212</v>
      </c>
      <c r="AK8" s="11" t="s">
        <v>213</v>
      </c>
      <c r="AL8" s="11" t="s">
        <v>36</v>
      </c>
      <c r="AM8" s="11" t="s">
        <v>37</v>
      </c>
      <c r="AN8" s="11" t="s">
        <v>212</v>
      </c>
      <c r="AO8" s="11" t="s">
        <v>213</v>
      </c>
      <c r="AP8" s="11" t="s">
        <v>36</v>
      </c>
      <c r="AQ8" s="11" t="s">
        <v>37</v>
      </c>
      <c r="AR8" s="11" t="s">
        <v>212</v>
      </c>
      <c r="AS8" s="11" t="s">
        <v>213</v>
      </c>
      <c r="AT8" s="11" t="s">
        <v>36</v>
      </c>
      <c r="AU8" s="11" t="s">
        <v>37</v>
      </c>
      <c r="AV8" s="11" t="s">
        <v>212</v>
      </c>
      <c r="AW8" s="11" t="s">
        <v>213</v>
      </c>
      <c r="AX8" s="11" t="s">
        <v>36</v>
      </c>
      <c r="AY8" s="11" t="s">
        <v>37</v>
      </c>
      <c r="AZ8" s="11" t="s">
        <v>212</v>
      </c>
      <c r="BA8" s="11" t="s">
        <v>213</v>
      </c>
      <c r="BB8" s="11" t="s">
        <v>36</v>
      </c>
      <c r="BC8" s="11" t="s">
        <v>37</v>
      </c>
      <c r="BD8" s="11" t="s">
        <v>212</v>
      </c>
      <c r="BE8" s="11" t="s">
        <v>213</v>
      </c>
      <c r="BF8" s="11" t="s">
        <v>36</v>
      </c>
      <c r="BG8" s="11" t="s">
        <v>37</v>
      </c>
      <c r="BH8" s="11" t="s">
        <v>212</v>
      </c>
      <c r="BI8" s="11" t="s">
        <v>213</v>
      </c>
      <c r="BJ8" s="11" t="s">
        <v>36</v>
      </c>
      <c r="BK8" s="11" t="s">
        <v>37</v>
      </c>
      <c r="BL8" s="11" t="s">
        <v>212</v>
      </c>
      <c r="BM8" s="11" t="s">
        <v>213</v>
      </c>
      <c r="BN8" s="11" t="s">
        <v>36</v>
      </c>
      <c r="BO8" s="11" t="s">
        <v>37</v>
      </c>
      <c r="BP8" s="11" t="s">
        <v>210</v>
      </c>
      <c r="BQ8" s="11" t="s">
        <v>37</v>
      </c>
    </row>
    <row r="9" spans="1:69" x14ac:dyDescent="0.25">
      <c r="A9" s="4">
        <v>1</v>
      </c>
      <c r="B9" s="5">
        <v>1001</v>
      </c>
      <c r="C9" s="1" t="s">
        <v>116</v>
      </c>
      <c r="D9" s="13">
        <v>242</v>
      </c>
      <c r="E9" s="13">
        <v>205</v>
      </c>
      <c r="F9" s="13">
        <f>SUM(D9:E9)</f>
        <v>447</v>
      </c>
      <c r="G9" s="2">
        <f t="shared" ref="G9:G22" si="0">F9/$F$23</f>
        <v>0.13766553741915613</v>
      </c>
      <c r="H9" s="13">
        <v>360</v>
      </c>
      <c r="I9" s="13">
        <v>343</v>
      </c>
      <c r="J9" s="13">
        <f>SUM(H9:I9)</f>
        <v>703</v>
      </c>
      <c r="K9" s="2">
        <f t="shared" ref="K9:K22" si="1">J9/$J$23</f>
        <v>0.14856297548605241</v>
      </c>
      <c r="L9" s="13">
        <v>404</v>
      </c>
      <c r="M9" s="13">
        <v>400</v>
      </c>
      <c r="N9" s="13">
        <f>SUM(L9:M9)</f>
        <v>804</v>
      </c>
      <c r="O9" s="2">
        <f t="shared" ref="O9:O22" si="2">N9/$N$23</f>
        <v>0.15467487495190457</v>
      </c>
      <c r="P9" s="13">
        <v>374</v>
      </c>
      <c r="Q9" s="13">
        <v>368</v>
      </c>
      <c r="R9" s="13">
        <f>SUM(P9:Q9)</f>
        <v>742</v>
      </c>
      <c r="S9" s="2">
        <f t="shared" ref="S9:S22" si="3">R9/$R$23</f>
        <v>0.14646664034741413</v>
      </c>
      <c r="T9" s="13">
        <v>354</v>
      </c>
      <c r="U9" s="13">
        <v>349</v>
      </c>
      <c r="V9" s="13">
        <f>SUM(T9:U9)</f>
        <v>703</v>
      </c>
      <c r="W9" s="2">
        <f t="shared" ref="W9:W22" si="4">V9/$V$23</f>
        <v>0.15092314297981965</v>
      </c>
      <c r="X9" s="13">
        <v>354</v>
      </c>
      <c r="Y9" s="13">
        <v>338</v>
      </c>
      <c r="Z9" s="13">
        <f>SUM(X9:Y9)</f>
        <v>692</v>
      </c>
      <c r="AA9" s="2">
        <f t="shared" ref="AA9:AA22" si="5">Z9/$Z$23</f>
        <v>0.14830690098585511</v>
      </c>
      <c r="AB9" s="13">
        <v>305</v>
      </c>
      <c r="AC9" s="13">
        <v>332</v>
      </c>
      <c r="AD9" s="13">
        <f>SUM(AB9:AC9)</f>
        <v>637</v>
      </c>
      <c r="AE9" s="2">
        <f t="shared" ref="AE9:AE22" si="6">AD9/$AD$23</f>
        <v>0.14467408585055644</v>
      </c>
      <c r="AF9" s="13">
        <v>314</v>
      </c>
      <c r="AG9" s="13">
        <v>320</v>
      </c>
      <c r="AH9" s="13">
        <f>SUM(AF9:AG9)</f>
        <v>634</v>
      </c>
      <c r="AI9" s="2">
        <f t="shared" ref="AI9:AI22" si="7">AH9/$AH$23</f>
        <v>0.14638651581620873</v>
      </c>
      <c r="AJ9" s="13">
        <v>407</v>
      </c>
      <c r="AK9" s="13">
        <v>385</v>
      </c>
      <c r="AL9" s="13">
        <f>SUM(AJ9:AK9)</f>
        <v>792</v>
      </c>
      <c r="AM9" s="2">
        <f t="shared" ref="AM9:AM22" si="8">AL9/$AL$23</f>
        <v>0.15795771838851216</v>
      </c>
      <c r="AN9" s="13">
        <v>338</v>
      </c>
      <c r="AO9" s="13">
        <v>383</v>
      </c>
      <c r="AP9" s="13">
        <f>SUM(AN9:AO9)</f>
        <v>721</v>
      </c>
      <c r="AQ9" s="2">
        <f t="shared" ref="AQ9:AQ22" si="9">AP9/$AP$23</f>
        <v>0.14492462311557788</v>
      </c>
      <c r="AR9" s="13">
        <v>304</v>
      </c>
      <c r="AS9" s="13">
        <v>328</v>
      </c>
      <c r="AT9" s="13">
        <f>SUM(AR9:AS9)</f>
        <v>632</v>
      </c>
      <c r="AU9" s="2">
        <f t="shared" ref="AU9:AU22" si="10">AT9/$AT$23</f>
        <v>0.14535418583256671</v>
      </c>
      <c r="AV9" s="13">
        <v>286</v>
      </c>
      <c r="AW9" s="13">
        <v>303</v>
      </c>
      <c r="AX9" s="13">
        <f>SUM(AV9:AW9)</f>
        <v>589</v>
      </c>
      <c r="AY9" s="2">
        <f t="shared" ref="AY9:AY22" si="11">AX9/$AX$23</f>
        <v>0.14937864570124271</v>
      </c>
      <c r="AZ9" s="13">
        <v>246</v>
      </c>
      <c r="BA9" s="13">
        <v>266</v>
      </c>
      <c r="BB9" s="13">
        <f>SUM(AZ9:BA9)</f>
        <v>512</v>
      </c>
      <c r="BC9" s="2">
        <f t="shared" ref="BC9:BC22" si="12">BB9/$BB$23</f>
        <v>0.14784868611030899</v>
      </c>
      <c r="BD9" s="13">
        <v>191</v>
      </c>
      <c r="BE9" s="13">
        <v>184</v>
      </c>
      <c r="BF9" s="13">
        <f>SUM(BD9:BE9)</f>
        <v>375</v>
      </c>
      <c r="BG9" s="2">
        <f t="shared" ref="BG9:BG22" si="13">BF9/$BF$23</f>
        <v>0.13093575418994413</v>
      </c>
      <c r="BH9" s="13">
        <v>116</v>
      </c>
      <c r="BI9" s="13">
        <v>91</v>
      </c>
      <c r="BJ9" s="13">
        <f>SUM(BH9:BI9)</f>
        <v>207</v>
      </c>
      <c r="BK9" s="2">
        <f t="shared" ref="BK9:BK22" si="14">BJ9/$BJ$23</f>
        <v>0.11668545659526494</v>
      </c>
      <c r="BL9" s="13">
        <v>92</v>
      </c>
      <c r="BM9" s="13">
        <v>112</v>
      </c>
      <c r="BN9" s="13">
        <f>SUM(BL9:BM9)</f>
        <v>204</v>
      </c>
      <c r="BO9" s="2">
        <f t="shared" ref="BO9:BO22" si="15">BN9/$BN$23</f>
        <v>7.9223300970873781E-2</v>
      </c>
      <c r="BP9" s="13">
        <f>BN9+BJ9+BF9+BB9+AX9+AT9+AP9+AL9+AH9+AD9+Z9+V9+R9+N9+J9+F9</f>
        <v>9394</v>
      </c>
      <c r="BQ9" s="2">
        <f t="shared" ref="BQ9:BQ22" si="16">BP9/$BP$23</f>
        <v>0.14395390532816402</v>
      </c>
    </row>
    <row r="10" spans="1:69" x14ac:dyDescent="0.25">
      <c r="A10" s="4">
        <v>2</v>
      </c>
      <c r="B10" s="5">
        <v>2002</v>
      </c>
      <c r="C10" s="1" t="s">
        <v>117</v>
      </c>
      <c r="D10" s="13">
        <v>174</v>
      </c>
      <c r="E10" s="13">
        <v>147</v>
      </c>
      <c r="F10" s="13">
        <f t="shared" ref="F10:F22" si="17">SUM(D10:E10)</f>
        <v>321</v>
      </c>
      <c r="G10" s="2">
        <f t="shared" si="0"/>
        <v>9.8860486603018174E-2</v>
      </c>
      <c r="H10" s="13">
        <v>248</v>
      </c>
      <c r="I10" s="13">
        <v>229</v>
      </c>
      <c r="J10" s="13">
        <f t="shared" ref="J10:J22" si="18">SUM(H10:I10)</f>
        <v>477</v>
      </c>
      <c r="K10" s="2">
        <f t="shared" si="1"/>
        <v>0.10080304311073542</v>
      </c>
      <c r="L10" s="13">
        <v>251</v>
      </c>
      <c r="M10" s="13">
        <v>236</v>
      </c>
      <c r="N10" s="13">
        <f t="shared" ref="N10:N22" si="19">SUM(L10:M10)</f>
        <v>487</v>
      </c>
      <c r="O10" s="2">
        <f t="shared" si="2"/>
        <v>9.3689880723355143E-2</v>
      </c>
      <c r="P10" s="13">
        <v>278</v>
      </c>
      <c r="Q10" s="13">
        <v>268</v>
      </c>
      <c r="R10" s="13">
        <f t="shared" ref="R10:R22" si="20">SUM(P10:Q10)</f>
        <v>546</v>
      </c>
      <c r="S10" s="2">
        <f t="shared" si="3"/>
        <v>0.10777733912356889</v>
      </c>
      <c r="T10" s="13">
        <v>230</v>
      </c>
      <c r="U10" s="13">
        <v>191</v>
      </c>
      <c r="V10" s="13">
        <f t="shared" ref="V10:V22" si="21">SUM(T10:U10)</f>
        <v>421</v>
      </c>
      <c r="W10" s="2">
        <f t="shared" si="4"/>
        <v>9.0382138256762556E-2</v>
      </c>
      <c r="X10" s="13">
        <v>256</v>
      </c>
      <c r="Y10" s="13">
        <v>224</v>
      </c>
      <c r="Z10" s="13">
        <f t="shared" ref="Z10:Z22" si="22">SUM(X10:Y10)</f>
        <v>480</v>
      </c>
      <c r="AA10" s="2">
        <f t="shared" si="5"/>
        <v>0.10287183883411916</v>
      </c>
      <c r="AB10" s="13">
        <v>191</v>
      </c>
      <c r="AC10" s="13">
        <v>197</v>
      </c>
      <c r="AD10" s="13">
        <f t="shared" ref="AD10:AD22" si="23">SUM(AB10:AC10)</f>
        <v>388</v>
      </c>
      <c r="AE10" s="2">
        <f t="shared" si="6"/>
        <v>8.8121735180558713E-2</v>
      </c>
      <c r="AF10" s="13">
        <v>219</v>
      </c>
      <c r="AG10" s="13">
        <v>207</v>
      </c>
      <c r="AH10" s="13">
        <f t="shared" ref="AH10:AH22" si="24">SUM(AF10:AG10)</f>
        <v>426</v>
      </c>
      <c r="AI10" s="2">
        <f t="shared" si="7"/>
        <v>9.8360655737704916E-2</v>
      </c>
      <c r="AJ10" s="13">
        <v>241</v>
      </c>
      <c r="AK10" s="13">
        <v>260</v>
      </c>
      <c r="AL10" s="13">
        <f t="shared" ref="AL10:AL22" si="25">SUM(AJ10:AK10)</f>
        <v>501</v>
      </c>
      <c r="AM10" s="2">
        <f t="shared" si="8"/>
        <v>9.9920223374551254E-2</v>
      </c>
      <c r="AN10" s="13">
        <v>247</v>
      </c>
      <c r="AO10" s="13">
        <v>244</v>
      </c>
      <c r="AP10" s="13">
        <f t="shared" ref="AP10:AP22" si="26">SUM(AN10:AO10)</f>
        <v>491</v>
      </c>
      <c r="AQ10" s="2">
        <f t="shared" si="9"/>
        <v>9.869346733668341E-2</v>
      </c>
      <c r="AR10" s="13">
        <v>203</v>
      </c>
      <c r="AS10" s="13">
        <v>207</v>
      </c>
      <c r="AT10" s="13">
        <f t="shared" ref="AT10:AT22" si="27">SUM(AR10:AS10)</f>
        <v>410</v>
      </c>
      <c r="AU10" s="2">
        <f t="shared" si="10"/>
        <v>9.4296228150873962E-2</v>
      </c>
      <c r="AV10" s="13">
        <v>171</v>
      </c>
      <c r="AW10" s="13">
        <v>169</v>
      </c>
      <c r="AX10" s="13">
        <f t="shared" ref="AX10:AX22" si="28">SUM(AV10:AW10)</f>
        <v>340</v>
      </c>
      <c r="AY10" s="2">
        <f t="shared" si="11"/>
        <v>8.6228759827542481E-2</v>
      </c>
      <c r="AZ10" s="13">
        <v>157</v>
      </c>
      <c r="BA10" s="13">
        <v>139</v>
      </c>
      <c r="BB10" s="13">
        <f t="shared" ref="BB10:BB22" si="29">SUM(AZ10:BA10)</f>
        <v>296</v>
      </c>
      <c r="BC10" s="2">
        <f t="shared" si="12"/>
        <v>8.5475021657522382E-2</v>
      </c>
      <c r="BD10" s="13">
        <v>114</v>
      </c>
      <c r="BE10" s="13">
        <v>134</v>
      </c>
      <c r="BF10" s="13">
        <f t="shared" ref="BF10:BF22" si="30">SUM(BD10:BE10)</f>
        <v>248</v>
      </c>
      <c r="BG10" s="2">
        <f t="shared" si="13"/>
        <v>8.6592178770949726E-2</v>
      </c>
      <c r="BH10" s="13">
        <v>92</v>
      </c>
      <c r="BI10" s="13">
        <v>76</v>
      </c>
      <c r="BJ10" s="13">
        <f t="shared" ref="BJ10:BJ22" si="31">SUM(BH10:BI10)</f>
        <v>168</v>
      </c>
      <c r="BK10" s="2">
        <f t="shared" si="14"/>
        <v>9.4701240135287482E-2</v>
      </c>
      <c r="BL10" s="13">
        <v>92</v>
      </c>
      <c r="BM10" s="13">
        <v>92</v>
      </c>
      <c r="BN10" s="13">
        <f t="shared" ref="BN10:BN22" si="32">SUM(BL10:BM10)</f>
        <v>184</v>
      </c>
      <c r="BO10" s="2">
        <f t="shared" si="15"/>
        <v>7.1456310679611654E-2</v>
      </c>
      <c r="BP10" s="13">
        <f t="shared" ref="BP10:BP22" si="33">BN10+BJ10+BF10+BB10+AX10+AT10+AP10+AL10+AH10+AD10+Z10+V10+R10+N10+J10+F10</f>
        <v>6184</v>
      </c>
      <c r="BQ10" s="2">
        <f t="shared" si="16"/>
        <v>9.4763780130867184E-2</v>
      </c>
    </row>
    <row r="11" spans="1:69" x14ac:dyDescent="0.25">
      <c r="A11" s="4">
        <v>3</v>
      </c>
      <c r="B11" s="5">
        <v>2003</v>
      </c>
      <c r="C11" s="1" t="s">
        <v>118</v>
      </c>
      <c r="D11" s="13">
        <v>184</v>
      </c>
      <c r="E11" s="13">
        <v>192</v>
      </c>
      <c r="F11" s="13">
        <f t="shared" si="17"/>
        <v>376</v>
      </c>
      <c r="G11" s="2">
        <f t="shared" si="0"/>
        <v>0.11579919926085618</v>
      </c>
      <c r="H11" s="13">
        <v>291</v>
      </c>
      <c r="I11" s="13">
        <v>295</v>
      </c>
      <c r="J11" s="13">
        <f t="shared" si="18"/>
        <v>586</v>
      </c>
      <c r="K11" s="2">
        <f t="shared" si="1"/>
        <v>0.12383770076077769</v>
      </c>
      <c r="L11" s="13">
        <v>338</v>
      </c>
      <c r="M11" s="13">
        <v>337</v>
      </c>
      <c r="N11" s="13">
        <f t="shared" si="19"/>
        <v>675</v>
      </c>
      <c r="O11" s="2">
        <f t="shared" si="2"/>
        <v>0.12985763755290497</v>
      </c>
      <c r="P11" s="13">
        <v>335</v>
      </c>
      <c r="Q11" s="13">
        <v>314</v>
      </c>
      <c r="R11" s="13">
        <f t="shared" si="20"/>
        <v>649</v>
      </c>
      <c r="S11" s="2">
        <f t="shared" si="3"/>
        <v>0.12810896170548755</v>
      </c>
      <c r="T11" s="13">
        <v>294</v>
      </c>
      <c r="U11" s="13">
        <v>291</v>
      </c>
      <c r="V11" s="13">
        <f t="shared" si="21"/>
        <v>585</v>
      </c>
      <c r="W11" s="2">
        <f t="shared" si="4"/>
        <v>0.12559038213825677</v>
      </c>
      <c r="X11" s="13">
        <v>264</v>
      </c>
      <c r="Y11" s="13">
        <v>291</v>
      </c>
      <c r="Z11" s="13">
        <f t="shared" si="22"/>
        <v>555</v>
      </c>
      <c r="AA11" s="2">
        <f t="shared" si="5"/>
        <v>0.11894556365195028</v>
      </c>
      <c r="AB11" s="13">
        <v>263</v>
      </c>
      <c r="AC11" s="13">
        <v>275</v>
      </c>
      <c r="AD11" s="13">
        <f t="shared" si="23"/>
        <v>538</v>
      </c>
      <c r="AE11" s="2">
        <f t="shared" si="6"/>
        <v>0.12218941630706337</v>
      </c>
      <c r="AF11" s="13">
        <v>265</v>
      </c>
      <c r="AG11" s="13">
        <v>242</v>
      </c>
      <c r="AH11" s="13">
        <f t="shared" si="24"/>
        <v>507</v>
      </c>
      <c r="AI11" s="2">
        <f t="shared" si="7"/>
        <v>0.11706303394135303</v>
      </c>
      <c r="AJ11" s="13">
        <v>328</v>
      </c>
      <c r="AK11" s="13">
        <v>320</v>
      </c>
      <c r="AL11" s="13">
        <f t="shared" si="25"/>
        <v>648</v>
      </c>
      <c r="AM11" s="2">
        <f t="shared" si="8"/>
        <v>0.12923813322696451</v>
      </c>
      <c r="AN11" s="13">
        <v>284</v>
      </c>
      <c r="AO11" s="13">
        <v>309</v>
      </c>
      <c r="AP11" s="13">
        <f t="shared" si="26"/>
        <v>593</v>
      </c>
      <c r="AQ11" s="2">
        <f t="shared" si="9"/>
        <v>0.11919597989949748</v>
      </c>
      <c r="AR11" s="13">
        <v>297</v>
      </c>
      <c r="AS11" s="13">
        <v>280</v>
      </c>
      <c r="AT11" s="13">
        <f t="shared" si="27"/>
        <v>577</v>
      </c>
      <c r="AU11" s="2">
        <f t="shared" si="10"/>
        <v>0.1327046918123275</v>
      </c>
      <c r="AV11" s="13">
        <v>217</v>
      </c>
      <c r="AW11" s="13">
        <v>263</v>
      </c>
      <c r="AX11" s="13">
        <f t="shared" si="28"/>
        <v>480</v>
      </c>
      <c r="AY11" s="2">
        <f t="shared" si="11"/>
        <v>0.12173471975653057</v>
      </c>
      <c r="AZ11" s="13">
        <v>225</v>
      </c>
      <c r="BA11" s="13">
        <v>214</v>
      </c>
      <c r="BB11" s="13">
        <f t="shared" si="29"/>
        <v>439</v>
      </c>
      <c r="BC11" s="2">
        <f t="shared" si="12"/>
        <v>0.12676869766098758</v>
      </c>
      <c r="BD11" s="13">
        <v>160</v>
      </c>
      <c r="BE11" s="13">
        <v>176</v>
      </c>
      <c r="BF11" s="13">
        <f t="shared" si="30"/>
        <v>336</v>
      </c>
      <c r="BG11" s="2">
        <f t="shared" si="13"/>
        <v>0.11731843575418995</v>
      </c>
      <c r="BH11" s="13">
        <v>102</v>
      </c>
      <c r="BI11" s="13">
        <v>99</v>
      </c>
      <c r="BJ11" s="13">
        <f t="shared" si="31"/>
        <v>201</v>
      </c>
      <c r="BK11" s="2">
        <f t="shared" si="14"/>
        <v>0.1133032694475761</v>
      </c>
      <c r="BL11" s="13">
        <v>131</v>
      </c>
      <c r="BM11" s="13">
        <v>163</v>
      </c>
      <c r="BN11" s="13">
        <f t="shared" si="32"/>
        <v>294</v>
      </c>
      <c r="BO11" s="2">
        <f t="shared" si="15"/>
        <v>0.11417475728155339</v>
      </c>
      <c r="BP11" s="13">
        <f t="shared" si="33"/>
        <v>8039</v>
      </c>
      <c r="BQ11" s="2">
        <f t="shared" si="16"/>
        <v>0.1231898493648191</v>
      </c>
    </row>
    <row r="12" spans="1:69" x14ac:dyDescent="0.25">
      <c r="A12" s="4">
        <v>4</v>
      </c>
      <c r="B12" s="5">
        <v>2004</v>
      </c>
      <c r="C12" s="1" t="s">
        <v>119</v>
      </c>
      <c r="D12" s="13">
        <v>45</v>
      </c>
      <c r="E12" s="13">
        <v>67</v>
      </c>
      <c r="F12" s="13">
        <f t="shared" si="17"/>
        <v>112</v>
      </c>
      <c r="G12" s="2">
        <f t="shared" si="0"/>
        <v>3.4493378503233751E-2</v>
      </c>
      <c r="H12" s="13">
        <v>86</v>
      </c>
      <c r="I12" s="13">
        <v>80</v>
      </c>
      <c r="J12" s="13">
        <f t="shared" si="18"/>
        <v>166</v>
      </c>
      <c r="K12" s="2">
        <f t="shared" si="1"/>
        <v>3.5080304311073542E-2</v>
      </c>
      <c r="L12" s="13">
        <v>87</v>
      </c>
      <c r="M12" s="13">
        <v>72</v>
      </c>
      <c r="N12" s="13">
        <f t="shared" si="19"/>
        <v>159</v>
      </c>
      <c r="O12" s="2">
        <f t="shared" si="2"/>
        <v>3.0588687956906502E-2</v>
      </c>
      <c r="P12" s="13">
        <v>76</v>
      </c>
      <c r="Q12" s="13">
        <v>82</v>
      </c>
      <c r="R12" s="13">
        <f t="shared" si="20"/>
        <v>158</v>
      </c>
      <c r="S12" s="2">
        <f t="shared" si="3"/>
        <v>3.1188314251875248E-2</v>
      </c>
      <c r="T12" s="13">
        <v>87</v>
      </c>
      <c r="U12" s="13">
        <v>67</v>
      </c>
      <c r="V12" s="13">
        <f t="shared" si="21"/>
        <v>154</v>
      </c>
      <c r="W12" s="2">
        <f t="shared" si="4"/>
        <v>3.3061399742378705E-2</v>
      </c>
      <c r="X12" s="13">
        <v>85</v>
      </c>
      <c r="Y12" s="13">
        <v>76</v>
      </c>
      <c r="Z12" s="13">
        <f t="shared" si="22"/>
        <v>161</v>
      </c>
      <c r="AA12" s="2">
        <f t="shared" si="5"/>
        <v>3.4504929275610802E-2</v>
      </c>
      <c r="AB12" s="13">
        <v>72</v>
      </c>
      <c r="AC12" s="13">
        <v>86</v>
      </c>
      <c r="AD12" s="13">
        <f t="shared" si="23"/>
        <v>158</v>
      </c>
      <c r="AE12" s="2">
        <f t="shared" si="6"/>
        <v>3.5884624119918239E-2</v>
      </c>
      <c r="AF12" s="13">
        <v>72</v>
      </c>
      <c r="AG12" s="13">
        <v>81</v>
      </c>
      <c r="AH12" s="13">
        <f t="shared" si="24"/>
        <v>153</v>
      </c>
      <c r="AI12" s="2">
        <f t="shared" si="7"/>
        <v>3.5326714384668667E-2</v>
      </c>
      <c r="AJ12" s="13">
        <v>93</v>
      </c>
      <c r="AK12" s="13">
        <v>75</v>
      </c>
      <c r="AL12" s="13">
        <f t="shared" si="25"/>
        <v>168</v>
      </c>
      <c r="AM12" s="2">
        <f t="shared" si="8"/>
        <v>3.3506182688472275E-2</v>
      </c>
      <c r="AN12" s="13">
        <v>76</v>
      </c>
      <c r="AO12" s="13">
        <v>76</v>
      </c>
      <c r="AP12" s="13">
        <f t="shared" si="26"/>
        <v>152</v>
      </c>
      <c r="AQ12" s="2">
        <f t="shared" si="9"/>
        <v>3.0552763819095479E-2</v>
      </c>
      <c r="AR12" s="13">
        <v>83</v>
      </c>
      <c r="AS12" s="13">
        <v>86</v>
      </c>
      <c r="AT12" s="13">
        <f t="shared" si="27"/>
        <v>169</v>
      </c>
      <c r="AU12" s="2">
        <f t="shared" si="10"/>
        <v>3.8868445262189515E-2</v>
      </c>
      <c r="AV12" s="13">
        <v>72</v>
      </c>
      <c r="AW12" s="13">
        <v>61</v>
      </c>
      <c r="AX12" s="13">
        <f t="shared" si="28"/>
        <v>133</v>
      </c>
      <c r="AY12" s="2">
        <f t="shared" si="11"/>
        <v>3.3730661932538673E-2</v>
      </c>
      <c r="AZ12" s="13">
        <v>62</v>
      </c>
      <c r="BA12" s="13">
        <v>72</v>
      </c>
      <c r="BB12" s="13">
        <f t="shared" si="29"/>
        <v>134</v>
      </c>
      <c r="BC12" s="2">
        <f t="shared" si="12"/>
        <v>3.8694773317932425E-2</v>
      </c>
      <c r="BD12" s="13">
        <v>56</v>
      </c>
      <c r="BE12" s="13">
        <v>52</v>
      </c>
      <c r="BF12" s="13">
        <f t="shared" si="30"/>
        <v>108</v>
      </c>
      <c r="BG12" s="2">
        <f t="shared" si="13"/>
        <v>3.7709497206703912E-2</v>
      </c>
      <c r="BH12" s="13">
        <v>34</v>
      </c>
      <c r="BI12" s="13">
        <v>35</v>
      </c>
      <c r="BJ12" s="13">
        <f t="shared" si="31"/>
        <v>69</v>
      </c>
      <c r="BK12" s="2">
        <f t="shared" si="14"/>
        <v>3.8895152198421649E-2</v>
      </c>
      <c r="BL12" s="13">
        <v>51</v>
      </c>
      <c r="BM12" s="13">
        <v>76</v>
      </c>
      <c r="BN12" s="13">
        <f t="shared" si="32"/>
        <v>127</v>
      </c>
      <c r="BO12" s="2">
        <f t="shared" si="15"/>
        <v>4.9320388349514563E-2</v>
      </c>
      <c r="BP12" s="13">
        <f t="shared" si="33"/>
        <v>2281</v>
      </c>
      <c r="BQ12" s="2">
        <f t="shared" si="16"/>
        <v>3.4954104540509061E-2</v>
      </c>
    </row>
    <row r="13" spans="1:69" x14ac:dyDescent="0.25">
      <c r="A13" s="4">
        <v>5</v>
      </c>
      <c r="B13" s="5">
        <v>2005</v>
      </c>
      <c r="C13" s="1" t="s">
        <v>120</v>
      </c>
      <c r="D13" s="13">
        <v>80</v>
      </c>
      <c r="E13" s="13">
        <v>78</v>
      </c>
      <c r="F13" s="13">
        <f t="shared" si="17"/>
        <v>158</v>
      </c>
      <c r="G13" s="2">
        <f t="shared" si="0"/>
        <v>4.86603018170619E-2</v>
      </c>
      <c r="H13" s="13">
        <v>119</v>
      </c>
      <c r="I13" s="13">
        <v>105</v>
      </c>
      <c r="J13" s="13">
        <f t="shared" si="18"/>
        <v>224</v>
      </c>
      <c r="K13" s="2">
        <f t="shared" si="1"/>
        <v>4.7337278106508875E-2</v>
      </c>
      <c r="L13" s="13">
        <v>126</v>
      </c>
      <c r="M13" s="13">
        <v>139</v>
      </c>
      <c r="N13" s="13">
        <f t="shared" si="19"/>
        <v>265</v>
      </c>
      <c r="O13" s="2">
        <f t="shared" si="2"/>
        <v>5.0981146594844172E-2</v>
      </c>
      <c r="P13" s="13">
        <v>145</v>
      </c>
      <c r="Q13" s="13">
        <v>109</v>
      </c>
      <c r="R13" s="13">
        <f t="shared" si="20"/>
        <v>254</v>
      </c>
      <c r="S13" s="2">
        <f t="shared" si="3"/>
        <v>5.013817607579945E-2</v>
      </c>
      <c r="T13" s="13">
        <v>106</v>
      </c>
      <c r="U13" s="13">
        <v>106</v>
      </c>
      <c r="V13" s="13">
        <f t="shared" si="21"/>
        <v>212</v>
      </c>
      <c r="W13" s="2">
        <f t="shared" si="4"/>
        <v>4.5513095749248604E-2</v>
      </c>
      <c r="X13" s="13">
        <v>129</v>
      </c>
      <c r="Y13" s="13">
        <v>110</v>
      </c>
      <c r="Z13" s="13">
        <f t="shared" si="22"/>
        <v>239</v>
      </c>
      <c r="AA13" s="2">
        <f t="shared" si="5"/>
        <v>5.1221603086155164E-2</v>
      </c>
      <c r="AB13" s="13">
        <v>105</v>
      </c>
      <c r="AC13" s="13">
        <v>103</v>
      </c>
      <c r="AD13" s="13">
        <f t="shared" si="23"/>
        <v>208</v>
      </c>
      <c r="AE13" s="2">
        <f t="shared" si="6"/>
        <v>4.7240517828753124E-2</v>
      </c>
      <c r="AF13" s="13">
        <v>108</v>
      </c>
      <c r="AG13" s="13">
        <v>118</v>
      </c>
      <c r="AH13" s="13">
        <f t="shared" si="24"/>
        <v>226</v>
      </c>
      <c r="AI13" s="2">
        <f t="shared" si="7"/>
        <v>5.2181944123758948E-2</v>
      </c>
      <c r="AJ13" s="13">
        <v>150</v>
      </c>
      <c r="AK13" s="13">
        <v>120</v>
      </c>
      <c r="AL13" s="13">
        <f t="shared" si="25"/>
        <v>270</v>
      </c>
      <c r="AM13" s="2">
        <f t="shared" si="8"/>
        <v>5.3849222177901876E-2</v>
      </c>
      <c r="AN13" s="13">
        <v>134</v>
      </c>
      <c r="AO13" s="13">
        <v>108</v>
      </c>
      <c r="AP13" s="13">
        <f t="shared" si="26"/>
        <v>242</v>
      </c>
      <c r="AQ13" s="2">
        <f t="shared" si="9"/>
        <v>4.8643216080402008E-2</v>
      </c>
      <c r="AR13" s="13">
        <v>95</v>
      </c>
      <c r="AS13" s="13">
        <v>83</v>
      </c>
      <c r="AT13" s="13">
        <f t="shared" si="27"/>
        <v>178</v>
      </c>
      <c r="AU13" s="2">
        <f t="shared" si="10"/>
        <v>4.0938362465501379E-2</v>
      </c>
      <c r="AV13" s="13">
        <v>92</v>
      </c>
      <c r="AW13" s="13">
        <v>96</v>
      </c>
      <c r="AX13" s="13">
        <f t="shared" si="28"/>
        <v>188</v>
      </c>
      <c r="AY13" s="2">
        <f t="shared" si="11"/>
        <v>4.7679431904641134E-2</v>
      </c>
      <c r="AZ13" s="13">
        <v>79</v>
      </c>
      <c r="BA13" s="13">
        <v>95</v>
      </c>
      <c r="BB13" s="13">
        <f t="shared" si="29"/>
        <v>174</v>
      </c>
      <c r="BC13" s="2">
        <f t="shared" si="12"/>
        <v>5.0245451920300319E-2</v>
      </c>
      <c r="BD13" s="13">
        <v>68</v>
      </c>
      <c r="BE13" s="13">
        <v>72</v>
      </c>
      <c r="BF13" s="13">
        <f t="shared" si="30"/>
        <v>140</v>
      </c>
      <c r="BG13" s="2">
        <f t="shared" si="13"/>
        <v>4.8882681564245807E-2</v>
      </c>
      <c r="BH13" s="13">
        <v>45</v>
      </c>
      <c r="BI13" s="13">
        <v>41</v>
      </c>
      <c r="BJ13" s="13">
        <f t="shared" si="31"/>
        <v>86</v>
      </c>
      <c r="BK13" s="2">
        <f t="shared" si="14"/>
        <v>4.8478015783540024E-2</v>
      </c>
      <c r="BL13" s="13">
        <v>65</v>
      </c>
      <c r="BM13" s="13">
        <v>86</v>
      </c>
      <c r="BN13" s="13">
        <f t="shared" si="32"/>
        <v>151</v>
      </c>
      <c r="BO13" s="2">
        <f t="shared" si="15"/>
        <v>5.8640776699029125E-2</v>
      </c>
      <c r="BP13" s="13">
        <f t="shared" si="33"/>
        <v>3215</v>
      </c>
      <c r="BQ13" s="2">
        <f t="shared" si="16"/>
        <v>4.9266745330002915E-2</v>
      </c>
    </row>
    <row r="14" spans="1:69" x14ac:dyDescent="0.25">
      <c r="A14" s="4">
        <v>6</v>
      </c>
      <c r="B14" s="5">
        <v>2006</v>
      </c>
      <c r="C14" s="1" t="s">
        <v>121</v>
      </c>
      <c r="D14" s="13">
        <v>66</v>
      </c>
      <c r="E14" s="13">
        <v>54</v>
      </c>
      <c r="F14" s="13">
        <f t="shared" si="17"/>
        <v>120</v>
      </c>
      <c r="G14" s="2">
        <f t="shared" si="0"/>
        <v>3.6957191253464736E-2</v>
      </c>
      <c r="H14" s="13">
        <v>93</v>
      </c>
      <c r="I14" s="13">
        <v>97</v>
      </c>
      <c r="J14" s="13">
        <f t="shared" si="18"/>
        <v>190</v>
      </c>
      <c r="K14" s="2">
        <f t="shared" si="1"/>
        <v>4.0152155536770921E-2</v>
      </c>
      <c r="L14" s="13">
        <v>101</v>
      </c>
      <c r="M14" s="13">
        <v>91</v>
      </c>
      <c r="N14" s="13">
        <f t="shared" si="19"/>
        <v>192</v>
      </c>
      <c r="O14" s="2">
        <f t="shared" si="2"/>
        <v>3.6937283570604079E-2</v>
      </c>
      <c r="P14" s="13">
        <v>103</v>
      </c>
      <c r="Q14" s="13">
        <v>86</v>
      </c>
      <c r="R14" s="13">
        <f t="shared" si="20"/>
        <v>189</v>
      </c>
      <c r="S14" s="2">
        <f t="shared" si="3"/>
        <v>3.7307540465850768E-2</v>
      </c>
      <c r="T14" s="13">
        <v>91</v>
      </c>
      <c r="U14" s="13">
        <v>88</v>
      </c>
      <c r="V14" s="13">
        <f t="shared" si="21"/>
        <v>179</v>
      </c>
      <c r="W14" s="2">
        <f t="shared" si="4"/>
        <v>3.8428510090167456E-2</v>
      </c>
      <c r="X14" s="13">
        <v>86</v>
      </c>
      <c r="Y14" s="13">
        <v>84</v>
      </c>
      <c r="Z14" s="13">
        <f t="shared" si="22"/>
        <v>170</v>
      </c>
      <c r="AA14" s="2">
        <f t="shared" si="5"/>
        <v>3.6433776253750536E-2</v>
      </c>
      <c r="AB14" s="13">
        <v>74</v>
      </c>
      <c r="AC14" s="13">
        <v>92</v>
      </c>
      <c r="AD14" s="13">
        <f t="shared" si="23"/>
        <v>166</v>
      </c>
      <c r="AE14" s="2">
        <f t="shared" si="6"/>
        <v>3.7701567113331821E-2</v>
      </c>
      <c r="AF14" s="13">
        <v>87</v>
      </c>
      <c r="AG14" s="13">
        <v>77</v>
      </c>
      <c r="AH14" s="13">
        <f t="shared" si="24"/>
        <v>164</v>
      </c>
      <c r="AI14" s="2">
        <f t="shared" si="7"/>
        <v>3.7866543523435693E-2</v>
      </c>
      <c r="AJ14" s="13">
        <v>81</v>
      </c>
      <c r="AK14" s="13">
        <v>86</v>
      </c>
      <c r="AL14" s="13">
        <f t="shared" si="25"/>
        <v>167</v>
      </c>
      <c r="AM14" s="2">
        <f t="shared" si="8"/>
        <v>3.3306741124850416E-2</v>
      </c>
      <c r="AN14" s="13">
        <v>86</v>
      </c>
      <c r="AO14" s="13">
        <v>83</v>
      </c>
      <c r="AP14" s="13">
        <f t="shared" si="26"/>
        <v>169</v>
      </c>
      <c r="AQ14" s="2">
        <f t="shared" si="9"/>
        <v>3.3969849246231157E-2</v>
      </c>
      <c r="AR14" s="13">
        <v>78</v>
      </c>
      <c r="AS14" s="13">
        <v>82</v>
      </c>
      <c r="AT14" s="13">
        <f t="shared" si="27"/>
        <v>160</v>
      </c>
      <c r="AU14" s="2">
        <f t="shared" si="10"/>
        <v>3.6798528058877643E-2</v>
      </c>
      <c r="AV14" s="13">
        <v>75</v>
      </c>
      <c r="AW14" s="13">
        <v>70</v>
      </c>
      <c r="AX14" s="13">
        <f t="shared" si="28"/>
        <v>145</v>
      </c>
      <c r="AY14" s="2">
        <f t="shared" si="11"/>
        <v>3.6774029926451943E-2</v>
      </c>
      <c r="AZ14" s="13">
        <v>61</v>
      </c>
      <c r="BA14" s="13">
        <v>61</v>
      </c>
      <c r="BB14" s="13">
        <f t="shared" si="29"/>
        <v>122</v>
      </c>
      <c r="BC14" s="2">
        <f t="shared" si="12"/>
        <v>3.5229569737222063E-2</v>
      </c>
      <c r="BD14" s="13">
        <v>59</v>
      </c>
      <c r="BE14" s="13">
        <v>66</v>
      </c>
      <c r="BF14" s="13">
        <f t="shared" si="30"/>
        <v>125</v>
      </c>
      <c r="BG14" s="2">
        <f t="shared" si="13"/>
        <v>4.3645251396648044E-2</v>
      </c>
      <c r="BH14" s="13">
        <v>32</v>
      </c>
      <c r="BI14" s="13">
        <v>38</v>
      </c>
      <c r="BJ14" s="13">
        <f t="shared" si="31"/>
        <v>70</v>
      </c>
      <c r="BK14" s="2">
        <f t="shared" si="14"/>
        <v>3.9458850056369787E-2</v>
      </c>
      <c r="BL14" s="13">
        <v>75</v>
      </c>
      <c r="BM14" s="13">
        <v>86</v>
      </c>
      <c r="BN14" s="13">
        <f t="shared" si="32"/>
        <v>161</v>
      </c>
      <c r="BO14" s="2">
        <f t="shared" si="15"/>
        <v>6.2524271844660195E-2</v>
      </c>
      <c r="BP14" s="13">
        <f t="shared" si="33"/>
        <v>2489</v>
      </c>
      <c r="BQ14" s="2">
        <f t="shared" si="16"/>
        <v>3.8141502061081571E-2</v>
      </c>
    </row>
    <row r="15" spans="1:69" x14ac:dyDescent="0.25">
      <c r="A15" s="4">
        <v>7</v>
      </c>
      <c r="B15" s="5">
        <v>2007</v>
      </c>
      <c r="C15" s="1" t="s">
        <v>122</v>
      </c>
      <c r="D15" s="13">
        <v>71</v>
      </c>
      <c r="E15" s="13">
        <v>76</v>
      </c>
      <c r="F15" s="13">
        <f t="shared" si="17"/>
        <v>147</v>
      </c>
      <c r="G15" s="2">
        <f t="shared" si="0"/>
        <v>4.5272559285494306E-2</v>
      </c>
      <c r="H15" s="13">
        <v>92</v>
      </c>
      <c r="I15" s="13">
        <v>94</v>
      </c>
      <c r="J15" s="13">
        <f t="shared" si="18"/>
        <v>186</v>
      </c>
      <c r="K15" s="2">
        <f t="shared" si="1"/>
        <v>3.9306846999154689E-2</v>
      </c>
      <c r="L15" s="13">
        <v>97</v>
      </c>
      <c r="M15" s="13">
        <v>85</v>
      </c>
      <c r="N15" s="13">
        <f t="shared" si="19"/>
        <v>182</v>
      </c>
      <c r="O15" s="2">
        <f t="shared" si="2"/>
        <v>3.5013466717968449E-2</v>
      </c>
      <c r="P15" s="13">
        <v>105</v>
      </c>
      <c r="Q15" s="13">
        <v>94</v>
      </c>
      <c r="R15" s="13">
        <f t="shared" si="20"/>
        <v>199</v>
      </c>
      <c r="S15" s="2">
        <f t="shared" si="3"/>
        <v>3.9281484405842872E-2</v>
      </c>
      <c r="T15" s="13">
        <v>100</v>
      </c>
      <c r="U15" s="13">
        <v>92</v>
      </c>
      <c r="V15" s="13">
        <f t="shared" si="21"/>
        <v>192</v>
      </c>
      <c r="W15" s="2">
        <f t="shared" si="4"/>
        <v>4.1219407471017606E-2</v>
      </c>
      <c r="X15" s="13">
        <v>100</v>
      </c>
      <c r="Y15" s="13">
        <v>98</v>
      </c>
      <c r="Z15" s="13">
        <f t="shared" si="22"/>
        <v>198</v>
      </c>
      <c r="AA15" s="2">
        <f t="shared" si="5"/>
        <v>4.2434633519074151E-2</v>
      </c>
      <c r="AB15" s="13">
        <v>106</v>
      </c>
      <c r="AC15" s="13">
        <v>94</v>
      </c>
      <c r="AD15" s="13">
        <f t="shared" si="23"/>
        <v>200</v>
      </c>
      <c r="AE15" s="2">
        <f t="shared" si="6"/>
        <v>4.5423574835339542E-2</v>
      </c>
      <c r="AF15" s="13">
        <v>73</v>
      </c>
      <c r="AG15" s="13">
        <v>68</v>
      </c>
      <c r="AH15" s="13">
        <f t="shared" si="24"/>
        <v>141</v>
      </c>
      <c r="AI15" s="2">
        <f t="shared" si="7"/>
        <v>3.2555991687831909E-2</v>
      </c>
      <c r="AJ15" s="13">
        <v>87</v>
      </c>
      <c r="AK15" s="13">
        <v>81</v>
      </c>
      <c r="AL15" s="13">
        <f t="shared" si="25"/>
        <v>168</v>
      </c>
      <c r="AM15" s="2">
        <f t="shared" si="8"/>
        <v>3.3506182688472275E-2</v>
      </c>
      <c r="AN15" s="13">
        <v>98</v>
      </c>
      <c r="AO15" s="13">
        <v>91</v>
      </c>
      <c r="AP15" s="13">
        <f t="shared" si="26"/>
        <v>189</v>
      </c>
      <c r="AQ15" s="2">
        <f t="shared" si="9"/>
        <v>3.7989949748743722E-2</v>
      </c>
      <c r="AR15" s="13">
        <v>76</v>
      </c>
      <c r="AS15" s="13">
        <v>102</v>
      </c>
      <c r="AT15" s="13">
        <f t="shared" si="27"/>
        <v>178</v>
      </c>
      <c r="AU15" s="2">
        <f t="shared" si="10"/>
        <v>4.0938362465501379E-2</v>
      </c>
      <c r="AV15" s="13">
        <v>93</v>
      </c>
      <c r="AW15" s="13">
        <v>79</v>
      </c>
      <c r="AX15" s="13">
        <f t="shared" si="28"/>
        <v>172</v>
      </c>
      <c r="AY15" s="2">
        <f t="shared" si="11"/>
        <v>4.3621607912756787E-2</v>
      </c>
      <c r="AZ15" s="13">
        <v>77</v>
      </c>
      <c r="BA15" s="13">
        <v>73</v>
      </c>
      <c r="BB15" s="13">
        <f t="shared" si="29"/>
        <v>150</v>
      </c>
      <c r="BC15" s="2">
        <f t="shared" si="12"/>
        <v>4.3315044758879581E-2</v>
      </c>
      <c r="BD15" s="13">
        <v>57</v>
      </c>
      <c r="BE15" s="13">
        <v>64</v>
      </c>
      <c r="BF15" s="13">
        <f t="shared" si="30"/>
        <v>121</v>
      </c>
      <c r="BG15" s="2">
        <f t="shared" si="13"/>
        <v>4.2248603351955308E-2</v>
      </c>
      <c r="BH15" s="13">
        <v>34</v>
      </c>
      <c r="BI15" s="13">
        <v>41</v>
      </c>
      <c r="BJ15" s="13">
        <f t="shared" si="31"/>
        <v>75</v>
      </c>
      <c r="BK15" s="2">
        <f t="shared" si="14"/>
        <v>4.2277339346110485E-2</v>
      </c>
      <c r="BL15" s="13">
        <v>60</v>
      </c>
      <c r="BM15" s="13">
        <v>79</v>
      </c>
      <c r="BN15" s="13">
        <f t="shared" si="32"/>
        <v>139</v>
      </c>
      <c r="BO15" s="2">
        <f t="shared" si="15"/>
        <v>5.3980582524271847E-2</v>
      </c>
      <c r="BP15" s="13">
        <f t="shared" si="33"/>
        <v>2637</v>
      </c>
      <c r="BQ15" s="2">
        <f t="shared" si="16"/>
        <v>4.040945798918124E-2</v>
      </c>
    </row>
    <row r="16" spans="1:69" x14ac:dyDescent="0.25">
      <c r="A16" s="4">
        <v>8</v>
      </c>
      <c r="B16" s="5">
        <v>2008</v>
      </c>
      <c r="C16" s="1" t="s">
        <v>123</v>
      </c>
      <c r="D16" s="13">
        <v>55</v>
      </c>
      <c r="E16" s="13">
        <v>29</v>
      </c>
      <c r="F16" s="13">
        <f t="shared" si="17"/>
        <v>84</v>
      </c>
      <c r="G16" s="2">
        <f t="shared" si="0"/>
        <v>2.5870033877425317E-2</v>
      </c>
      <c r="H16" s="13">
        <v>84</v>
      </c>
      <c r="I16" s="13">
        <v>79</v>
      </c>
      <c r="J16" s="13">
        <f t="shared" si="18"/>
        <v>163</v>
      </c>
      <c r="K16" s="2">
        <f t="shared" si="1"/>
        <v>3.4446322907861371E-2</v>
      </c>
      <c r="L16" s="13">
        <v>96</v>
      </c>
      <c r="M16" s="13">
        <v>86</v>
      </c>
      <c r="N16" s="13">
        <f t="shared" si="19"/>
        <v>182</v>
      </c>
      <c r="O16" s="2">
        <f t="shared" si="2"/>
        <v>3.5013466717968449E-2</v>
      </c>
      <c r="P16" s="13">
        <v>84</v>
      </c>
      <c r="Q16" s="13">
        <v>97</v>
      </c>
      <c r="R16" s="13">
        <f t="shared" si="20"/>
        <v>181</v>
      </c>
      <c r="S16" s="2">
        <f t="shared" si="3"/>
        <v>3.5728385313857088E-2</v>
      </c>
      <c r="T16" s="13">
        <v>81</v>
      </c>
      <c r="U16" s="13">
        <v>76</v>
      </c>
      <c r="V16" s="13">
        <f t="shared" si="21"/>
        <v>157</v>
      </c>
      <c r="W16" s="2">
        <f t="shared" si="4"/>
        <v>3.370545298411335E-2</v>
      </c>
      <c r="X16" s="13">
        <v>65</v>
      </c>
      <c r="Y16" s="13">
        <v>65</v>
      </c>
      <c r="Z16" s="13">
        <f t="shared" si="22"/>
        <v>130</v>
      </c>
      <c r="AA16" s="2">
        <f t="shared" si="5"/>
        <v>2.786112301757394E-2</v>
      </c>
      <c r="AB16" s="13">
        <v>65</v>
      </c>
      <c r="AC16" s="13">
        <v>66</v>
      </c>
      <c r="AD16" s="13">
        <f t="shared" si="23"/>
        <v>131</v>
      </c>
      <c r="AE16" s="2">
        <f t="shared" si="6"/>
        <v>2.9752441517147399E-2</v>
      </c>
      <c r="AF16" s="13">
        <v>91</v>
      </c>
      <c r="AG16" s="13">
        <v>76</v>
      </c>
      <c r="AH16" s="13">
        <f t="shared" si="24"/>
        <v>167</v>
      </c>
      <c r="AI16" s="2">
        <f t="shared" si="7"/>
        <v>3.8559224197644883E-2</v>
      </c>
      <c r="AJ16" s="13">
        <v>77</v>
      </c>
      <c r="AK16" s="13">
        <v>81</v>
      </c>
      <c r="AL16" s="13">
        <f t="shared" si="25"/>
        <v>158</v>
      </c>
      <c r="AM16" s="2">
        <f t="shared" si="8"/>
        <v>3.1511767052253691E-2</v>
      </c>
      <c r="AN16" s="13">
        <v>102</v>
      </c>
      <c r="AO16" s="13">
        <v>89</v>
      </c>
      <c r="AP16" s="13">
        <f t="shared" si="26"/>
        <v>191</v>
      </c>
      <c r="AQ16" s="2">
        <f t="shared" si="9"/>
        <v>3.8391959798994978E-2</v>
      </c>
      <c r="AR16" s="13">
        <v>69</v>
      </c>
      <c r="AS16" s="13">
        <v>81</v>
      </c>
      <c r="AT16" s="13">
        <f t="shared" si="27"/>
        <v>150</v>
      </c>
      <c r="AU16" s="2">
        <f t="shared" si="10"/>
        <v>3.4498620055197791E-2</v>
      </c>
      <c r="AV16" s="13">
        <v>62</v>
      </c>
      <c r="AW16" s="13">
        <v>76</v>
      </c>
      <c r="AX16" s="13">
        <f t="shared" si="28"/>
        <v>138</v>
      </c>
      <c r="AY16" s="2">
        <f t="shared" si="11"/>
        <v>3.4998731930002538E-2</v>
      </c>
      <c r="AZ16" s="13">
        <v>81</v>
      </c>
      <c r="BA16" s="13">
        <v>66</v>
      </c>
      <c r="BB16" s="13">
        <f t="shared" si="29"/>
        <v>147</v>
      </c>
      <c r="BC16" s="2">
        <f t="shared" si="12"/>
        <v>4.2448743863701996E-2</v>
      </c>
      <c r="BD16" s="13">
        <v>55</v>
      </c>
      <c r="BE16" s="13">
        <v>46</v>
      </c>
      <c r="BF16" s="13">
        <f t="shared" si="30"/>
        <v>101</v>
      </c>
      <c r="BG16" s="2">
        <f t="shared" si="13"/>
        <v>3.5265363128491621E-2</v>
      </c>
      <c r="BH16" s="13">
        <v>33</v>
      </c>
      <c r="BI16" s="13">
        <v>42</v>
      </c>
      <c r="BJ16" s="13">
        <f t="shared" si="31"/>
        <v>75</v>
      </c>
      <c r="BK16" s="2">
        <f t="shared" si="14"/>
        <v>4.2277339346110485E-2</v>
      </c>
      <c r="BL16" s="13">
        <v>56</v>
      </c>
      <c r="BM16" s="13">
        <v>84</v>
      </c>
      <c r="BN16" s="13">
        <f t="shared" si="32"/>
        <v>140</v>
      </c>
      <c r="BO16" s="2">
        <f t="shared" si="15"/>
        <v>5.4368932038834951E-2</v>
      </c>
      <c r="BP16" s="13">
        <f t="shared" si="33"/>
        <v>2295</v>
      </c>
      <c r="BQ16" s="2">
        <f t="shared" si="16"/>
        <v>3.516864091208606E-2</v>
      </c>
    </row>
    <row r="17" spans="1:69" x14ac:dyDescent="0.25">
      <c r="A17" s="4">
        <v>9</v>
      </c>
      <c r="B17" s="5">
        <v>2009</v>
      </c>
      <c r="C17" s="1" t="s">
        <v>29</v>
      </c>
      <c r="D17" s="13">
        <v>52</v>
      </c>
      <c r="E17" s="13">
        <v>61</v>
      </c>
      <c r="F17" s="13">
        <f t="shared" si="17"/>
        <v>113</v>
      </c>
      <c r="G17" s="2">
        <f t="shared" si="0"/>
        <v>3.4801355097012626E-2</v>
      </c>
      <c r="H17" s="13">
        <v>83</v>
      </c>
      <c r="I17" s="13">
        <v>74</v>
      </c>
      <c r="J17" s="13">
        <f t="shared" si="18"/>
        <v>157</v>
      </c>
      <c r="K17" s="2">
        <f t="shared" si="1"/>
        <v>3.3178360101437022E-2</v>
      </c>
      <c r="L17" s="13">
        <v>77</v>
      </c>
      <c r="M17" s="13">
        <v>60</v>
      </c>
      <c r="N17" s="13">
        <f t="shared" si="19"/>
        <v>137</v>
      </c>
      <c r="O17" s="2">
        <f t="shared" si="2"/>
        <v>2.6356290881108118E-2</v>
      </c>
      <c r="P17" s="13">
        <v>83</v>
      </c>
      <c r="Q17" s="13">
        <v>87</v>
      </c>
      <c r="R17" s="13">
        <f t="shared" si="20"/>
        <v>170</v>
      </c>
      <c r="S17" s="2">
        <f t="shared" si="3"/>
        <v>3.3557046979865772E-2</v>
      </c>
      <c r="T17" s="13">
        <v>78</v>
      </c>
      <c r="U17" s="13">
        <v>80</v>
      </c>
      <c r="V17" s="13">
        <f t="shared" si="21"/>
        <v>158</v>
      </c>
      <c r="W17" s="2">
        <f t="shared" si="4"/>
        <v>3.3920137398024901E-2</v>
      </c>
      <c r="X17" s="13">
        <v>92</v>
      </c>
      <c r="Y17" s="13">
        <v>84</v>
      </c>
      <c r="Z17" s="13">
        <f t="shared" si="22"/>
        <v>176</v>
      </c>
      <c r="AA17" s="2">
        <f t="shared" si="5"/>
        <v>3.7719674239177027E-2</v>
      </c>
      <c r="AB17" s="13">
        <v>68</v>
      </c>
      <c r="AC17" s="13">
        <v>78</v>
      </c>
      <c r="AD17" s="13">
        <f t="shared" si="23"/>
        <v>146</v>
      </c>
      <c r="AE17" s="2">
        <f t="shared" si="6"/>
        <v>3.3159209629797862E-2</v>
      </c>
      <c r="AF17" s="13">
        <v>74</v>
      </c>
      <c r="AG17" s="13">
        <v>53</v>
      </c>
      <c r="AH17" s="13">
        <f t="shared" si="24"/>
        <v>127</v>
      </c>
      <c r="AI17" s="2">
        <f t="shared" si="7"/>
        <v>2.932348187485569E-2</v>
      </c>
      <c r="AJ17" s="13">
        <v>57</v>
      </c>
      <c r="AK17" s="13">
        <v>67</v>
      </c>
      <c r="AL17" s="13">
        <f t="shared" si="25"/>
        <v>124</v>
      </c>
      <c r="AM17" s="2">
        <f t="shared" si="8"/>
        <v>2.4730753889110491E-2</v>
      </c>
      <c r="AN17" s="13">
        <v>72</v>
      </c>
      <c r="AO17" s="13">
        <v>81</v>
      </c>
      <c r="AP17" s="13">
        <f t="shared" si="26"/>
        <v>153</v>
      </c>
      <c r="AQ17" s="2">
        <f t="shared" si="9"/>
        <v>3.0753768844221107E-2</v>
      </c>
      <c r="AR17" s="13">
        <v>82</v>
      </c>
      <c r="AS17" s="13">
        <v>86</v>
      </c>
      <c r="AT17" s="13">
        <f t="shared" si="27"/>
        <v>168</v>
      </c>
      <c r="AU17" s="2">
        <f t="shared" si="10"/>
        <v>3.8638454461821528E-2</v>
      </c>
      <c r="AV17" s="13">
        <v>73</v>
      </c>
      <c r="AW17" s="13">
        <v>75</v>
      </c>
      <c r="AX17" s="13">
        <f t="shared" si="28"/>
        <v>148</v>
      </c>
      <c r="AY17" s="2">
        <f t="shared" si="11"/>
        <v>3.7534871924930255E-2</v>
      </c>
      <c r="AZ17" s="13">
        <v>62</v>
      </c>
      <c r="BA17" s="13">
        <v>65</v>
      </c>
      <c r="BB17" s="13">
        <f t="shared" si="29"/>
        <v>127</v>
      </c>
      <c r="BC17" s="2">
        <f t="shared" si="12"/>
        <v>3.6673404562518046E-2</v>
      </c>
      <c r="BD17" s="13">
        <v>53</v>
      </c>
      <c r="BE17" s="13">
        <v>68</v>
      </c>
      <c r="BF17" s="13">
        <f t="shared" si="30"/>
        <v>121</v>
      </c>
      <c r="BG17" s="2">
        <f t="shared" si="13"/>
        <v>4.2248603351955308E-2</v>
      </c>
      <c r="BH17" s="13">
        <v>50</v>
      </c>
      <c r="BI17" s="13">
        <v>53</v>
      </c>
      <c r="BJ17" s="13">
        <f t="shared" si="31"/>
        <v>103</v>
      </c>
      <c r="BK17" s="2">
        <f t="shared" si="14"/>
        <v>5.8060879368658398E-2</v>
      </c>
      <c r="BL17" s="13">
        <v>74</v>
      </c>
      <c r="BM17" s="13">
        <v>92</v>
      </c>
      <c r="BN17" s="13">
        <f t="shared" si="32"/>
        <v>166</v>
      </c>
      <c r="BO17" s="2">
        <f t="shared" si="15"/>
        <v>6.4466019417475734E-2</v>
      </c>
      <c r="BP17" s="13">
        <f t="shared" si="33"/>
        <v>2294</v>
      </c>
      <c r="BQ17" s="2">
        <f t="shared" si="16"/>
        <v>3.5153316885544843E-2</v>
      </c>
    </row>
    <row r="18" spans="1:69" x14ac:dyDescent="0.25">
      <c r="A18" s="4">
        <v>10</v>
      </c>
      <c r="B18" s="5">
        <v>2010</v>
      </c>
      <c r="C18" s="1" t="s">
        <v>124</v>
      </c>
      <c r="D18" s="13">
        <v>56</v>
      </c>
      <c r="E18" s="13">
        <v>48</v>
      </c>
      <c r="F18" s="13">
        <f t="shared" si="17"/>
        <v>104</v>
      </c>
      <c r="G18" s="2">
        <f t="shared" si="0"/>
        <v>3.2029565753002774E-2</v>
      </c>
      <c r="H18" s="13">
        <v>67</v>
      </c>
      <c r="I18" s="13">
        <v>59</v>
      </c>
      <c r="J18" s="13">
        <f t="shared" si="18"/>
        <v>126</v>
      </c>
      <c r="K18" s="2">
        <f t="shared" si="1"/>
        <v>2.6627218934911243E-2</v>
      </c>
      <c r="L18" s="13">
        <v>75</v>
      </c>
      <c r="M18" s="13">
        <v>73</v>
      </c>
      <c r="N18" s="13">
        <f t="shared" si="19"/>
        <v>148</v>
      </c>
      <c r="O18" s="2">
        <f t="shared" si="2"/>
        <v>2.8472489419007312E-2</v>
      </c>
      <c r="P18" s="13">
        <v>77</v>
      </c>
      <c r="Q18" s="13">
        <v>83</v>
      </c>
      <c r="R18" s="13">
        <f t="shared" si="20"/>
        <v>160</v>
      </c>
      <c r="S18" s="2">
        <f t="shared" si="3"/>
        <v>3.1583103039873668E-2</v>
      </c>
      <c r="T18" s="13">
        <v>85</v>
      </c>
      <c r="U18" s="13">
        <v>64</v>
      </c>
      <c r="V18" s="13">
        <f t="shared" si="21"/>
        <v>149</v>
      </c>
      <c r="W18" s="2">
        <f t="shared" si="4"/>
        <v>3.1987977672820953E-2</v>
      </c>
      <c r="X18" s="13">
        <v>74</v>
      </c>
      <c r="Y18" s="13">
        <v>96</v>
      </c>
      <c r="Z18" s="13">
        <f t="shared" si="22"/>
        <v>170</v>
      </c>
      <c r="AA18" s="2">
        <f t="shared" si="5"/>
        <v>3.6433776253750536E-2</v>
      </c>
      <c r="AB18" s="13">
        <v>84</v>
      </c>
      <c r="AC18" s="13">
        <v>65</v>
      </c>
      <c r="AD18" s="13">
        <f t="shared" si="23"/>
        <v>149</v>
      </c>
      <c r="AE18" s="2">
        <f t="shared" si="6"/>
        <v>3.3840563252327961E-2</v>
      </c>
      <c r="AF18" s="13">
        <v>62</v>
      </c>
      <c r="AG18" s="13">
        <v>67</v>
      </c>
      <c r="AH18" s="13">
        <f t="shared" si="24"/>
        <v>129</v>
      </c>
      <c r="AI18" s="2">
        <f t="shared" si="7"/>
        <v>2.9785268990995151E-2</v>
      </c>
      <c r="AJ18" s="13">
        <v>68</v>
      </c>
      <c r="AK18" s="13">
        <v>73</v>
      </c>
      <c r="AL18" s="13">
        <f t="shared" si="25"/>
        <v>141</v>
      </c>
      <c r="AM18" s="2">
        <f t="shared" si="8"/>
        <v>2.8121260470682089E-2</v>
      </c>
      <c r="AN18" s="13">
        <v>71</v>
      </c>
      <c r="AO18" s="13">
        <v>74</v>
      </c>
      <c r="AP18" s="13">
        <f t="shared" si="26"/>
        <v>145</v>
      </c>
      <c r="AQ18" s="2">
        <f t="shared" si="9"/>
        <v>2.914572864321608E-2</v>
      </c>
      <c r="AR18" s="13">
        <v>70</v>
      </c>
      <c r="AS18" s="13">
        <v>82</v>
      </c>
      <c r="AT18" s="13">
        <f t="shared" si="27"/>
        <v>152</v>
      </c>
      <c r="AU18" s="2">
        <f t="shared" si="10"/>
        <v>3.4958601655933765E-2</v>
      </c>
      <c r="AV18" s="13">
        <v>84</v>
      </c>
      <c r="AW18" s="13">
        <v>78</v>
      </c>
      <c r="AX18" s="13">
        <f t="shared" si="28"/>
        <v>162</v>
      </c>
      <c r="AY18" s="2">
        <f t="shared" si="11"/>
        <v>4.1085467917829063E-2</v>
      </c>
      <c r="AZ18" s="13">
        <v>68</v>
      </c>
      <c r="BA18" s="13">
        <v>58</v>
      </c>
      <c r="BB18" s="13">
        <f t="shared" si="29"/>
        <v>126</v>
      </c>
      <c r="BC18" s="2">
        <f t="shared" si="12"/>
        <v>3.6384637597458851E-2</v>
      </c>
      <c r="BD18" s="13">
        <v>46</v>
      </c>
      <c r="BE18" s="13">
        <v>62</v>
      </c>
      <c r="BF18" s="13">
        <f t="shared" si="30"/>
        <v>108</v>
      </c>
      <c r="BG18" s="2">
        <f t="shared" si="13"/>
        <v>3.7709497206703912E-2</v>
      </c>
      <c r="BH18" s="13">
        <v>39</v>
      </c>
      <c r="BI18" s="13">
        <v>30</v>
      </c>
      <c r="BJ18" s="13">
        <f t="shared" si="31"/>
        <v>69</v>
      </c>
      <c r="BK18" s="2">
        <f t="shared" si="14"/>
        <v>3.8895152198421649E-2</v>
      </c>
      <c r="BL18" s="13">
        <v>39</v>
      </c>
      <c r="BM18" s="13">
        <v>52</v>
      </c>
      <c r="BN18" s="13">
        <f t="shared" si="32"/>
        <v>91</v>
      </c>
      <c r="BO18" s="2">
        <f t="shared" si="15"/>
        <v>3.5339805825242716E-2</v>
      </c>
      <c r="BP18" s="13">
        <f t="shared" si="33"/>
        <v>2129</v>
      </c>
      <c r="BQ18" s="2">
        <f t="shared" si="16"/>
        <v>3.2624852506244542E-2</v>
      </c>
    </row>
    <row r="19" spans="1:69" x14ac:dyDescent="0.25">
      <c r="A19" s="4">
        <v>11</v>
      </c>
      <c r="B19" s="5">
        <v>2011</v>
      </c>
      <c r="C19" s="1" t="s">
        <v>125</v>
      </c>
      <c r="D19" s="13">
        <v>205</v>
      </c>
      <c r="E19" s="13">
        <v>198</v>
      </c>
      <c r="F19" s="13">
        <f t="shared" si="17"/>
        <v>403</v>
      </c>
      <c r="G19" s="2">
        <f t="shared" si="0"/>
        <v>0.12411456729288574</v>
      </c>
      <c r="H19" s="13">
        <v>278</v>
      </c>
      <c r="I19" s="13">
        <v>266</v>
      </c>
      <c r="J19" s="13">
        <f t="shared" si="18"/>
        <v>544</v>
      </c>
      <c r="K19" s="2">
        <f t="shared" si="1"/>
        <v>0.11496196111580727</v>
      </c>
      <c r="L19" s="13">
        <v>304</v>
      </c>
      <c r="M19" s="13">
        <v>296</v>
      </c>
      <c r="N19" s="13">
        <f t="shared" si="19"/>
        <v>600</v>
      </c>
      <c r="O19" s="2">
        <f t="shared" si="2"/>
        <v>0.11542901115813775</v>
      </c>
      <c r="P19" s="13">
        <v>268</v>
      </c>
      <c r="Q19" s="13">
        <v>266</v>
      </c>
      <c r="R19" s="13">
        <f t="shared" si="20"/>
        <v>534</v>
      </c>
      <c r="S19" s="2">
        <f t="shared" si="3"/>
        <v>0.10540860639557836</v>
      </c>
      <c r="T19" s="13">
        <v>247</v>
      </c>
      <c r="U19" s="13">
        <v>259</v>
      </c>
      <c r="V19" s="13">
        <f t="shared" si="21"/>
        <v>506</v>
      </c>
      <c r="W19" s="2">
        <f t="shared" si="4"/>
        <v>0.10863031343924431</v>
      </c>
      <c r="X19" s="13">
        <v>266</v>
      </c>
      <c r="Y19" s="13">
        <v>263</v>
      </c>
      <c r="Z19" s="13">
        <f t="shared" si="22"/>
        <v>529</v>
      </c>
      <c r="AA19" s="2">
        <f t="shared" si="5"/>
        <v>0.1133733390484355</v>
      </c>
      <c r="AB19" s="13">
        <v>280</v>
      </c>
      <c r="AC19" s="13">
        <v>278</v>
      </c>
      <c r="AD19" s="13">
        <f t="shared" si="23"/>
        <v>558</v>
      </c>
      <c r="AE19" s="2">
        <f t="shared" si="6"/>
        <v>0.12673177379059733</v>
      </c>
      <c r="AF19" s="13">
        <v>289</v>
      </c>
      <c r="AG19" s="13">
        <v>227</v>
      </c>
      <c r="AH19" s="13">
        <f t="shared" si="24"/>
        <v>516</v>
      </c>
      <c r="AI19" s="2">
        <f t="shared" si="7"/>
        <v>0.1191410759639806</v>
      </c>
      <c r="AJ19" s="13">
        <v>307</v>
      </c>
      <c r="AK19" s="13">
        <v>252</v>
      </c>
      <c r="AL19" s="13">
        <f t="shared" si="25"/>
        <v>559</v>
      </c>
      <c r="AM19" s="2">
        <f t="shared" si="8"/>
        <v>0.11148783406461907</v>
      </c>
      <c r="AN19" s="13">
        <v>280</v>
      </c>
      <c r="AO19" s="13">
        <v>294</v>
      </c>
      <c r="AP19" s="13">
        <f t="shared" si="26"/>
        <v>574</v>
      </c>
      <c r="AQ19" s="2">
        <f t="shared" si="9"/>
        <v>0.11537688442211055</v>
      </c>
      <c r="AR19" s="13">
        <v>211</v>
      </c>
      <c r="AS19" s="13">
        <v>230</v>
      </c>
      <c r="AT19" s="13">
        <f t="shared" si="27"/>
        <v>441</v>
      </c>
      <c r="AU19" s="2">
        <f t="shared" si="10"/>
        <v>0.10142594296228151</v>
      </c>
      <c r="AV19" s="13">
        <v>235</v>
      </c>
      <c r="AW19" s="13">
        <v>237</v>
      </c>
      <c r="AX19" s="13">
        <f t="shared" si="28"/>
        <v>472</v>
      </c>
      <c r="AY19" s="2">
        <f t="shared" si="11"/>
        <v>0.11970580776058838</v>
      </c>
      <c r="AZ19" s="13">
        <v>191</v>
      </c>
      <c r="BA19" s="13">
        <v>169</v>
      </c>
      <c r="BB19" s="13">
        <f t="shared" si="29"/>
        <v>360</v>
      </c>
      <c r="BC19" s="2">
        <f t="shared" si="12"/>
        <v>0.10395610742131101</v>
      </c>
      <c r="BD19" s="13">
        <v>148</v>
      </c>
      <c r="BE19" s="13">
        <v>195</v>
      </c>
      <c r="BF19" s="13">
        <f t="shared" si="30"/>
        <v>343</v>
      </c>
      <c r="BG19" s="2">
        <f t="shared" si="13"/>
        <v>0.11976256983240223</v>
      </c>
      <c r="BH19" s="13">
        <v>108</v>
      </c>
      <c r="BI19" s="13">
        <v>104</v>
      </c>
      <c r="BJ19" s="13">
        <f t="shared" si="31"/>
        <v>212</v>
      </c>
      <c r="BK19" s="2">
        <f t="shared" si="14"/>
        <v>0.11950394588500564</v>
      </c>
      <c r="BL19" s="13">
        <v>134</v>
      </c>
      <c r="BM19" s="13">
        <v>206</v>
      </c>
      <c r="BN19" s="13">
        <f t="shared" si="32"/>
        <v>340</v>
      </c>
      <c r="BO19" s="2">
        <f t="shared" si="15"/>
        <v>0.13203883495145632</v>
      </c>
      <c r="BP19" s="13">
        <f t="shared" si="33"/>
        <v>7491</v>
      </c>
      <c r="BQ19" s="2">
        <f t="shared" si="16"/>
        <v>0.11479228282023385</v>
      </c>
    </row>
    <row r="20" spans="1:69" x14ac:dyDescent="0.25">
      <c r="A20" s="4">
        <v>12</v>
      </c>
      <c r="B20" s="5">
        <v>2012</v>
      </c>
      <c r="C20" s="1" t="s">
        <v>126</v>
      </c>
      <c r="D20" s="13">
        <v>113</v>
      </c>
      <c r="E20" s="13">
        <v>104</v>
      </c>
      <c r="F20" s="13">
        <f t="shared" si="17"/>
        <v>217</v>
      </c>
      <c r="G20" s="2">
        <f t="shared" si="0"/>
        <v>6.6830920850015393E-2</v>
      </c>
      <c r="H20" s="13">
        <v>165</v>
      </c>
      <c r="I20" s="13">
        <v>143</v>
      </c>
      <c r="J20" s="13">
        <f t="shared" si="18"/>
        <v>308</v>
      </c>
      <c r="K20" s="2">
        <f t="shared" si="1"/>
        <v>6.5088757396449703E-2</v>
      </c>
      <c r="L20" s="13">
        <v>175</v>
      </c>
      <c r="M20" s="13">
        <v>173</v>
      </c>
      <c r="N20" s="13">
        <f t="shared" si="19"/>
        <v>348</v>
      </c>
      <c r="O20" s="2">
        <f t="shared" si="2"/>
        <v>6.6948826471719888E-2</v>
      </c>
      <c r="P20" s="13">
        <v>175</v>
      </c>
      <c r="Q20" s="13">
        <v>162</v>
      </c>
      <c r="R20" s="13">
        <f t="shared" si="20"/>
        <v>337</v>
      </c>
      <c r="S20" s="2">
        <f t="shared" si="3"/>
        <v>6.6521910777733909E-2</v>
      </c>
      <c r="T20" s="13">
        <v>186</v>
      </c>
      <c r="U20" s="13">
        <v>173</v>
      </c>
      <c r="V20" s="13">
        <f t="shared" si="21"/>
        <v>359</v>
      </c>
      <c r="W20" s="2">
        <f t="shared" si="4"/>
        <v>7.7071704594246462E-2</v>
      </c>
      <c r="X20" s="13">
        <v>180</v>
      </c>
      <c r="Y20" s="13">
        <v>159</v>
      </c>
      <c r="Z20" s="13">
        <f t="shared" si="22"/>
        <v>339</v>
      </c>
      <c r="AA20" s="2">
        <f t="shared" si="5"/>
        <v>7.265323617659665E-2</v>
      </c>
      <c r="AB20" s="13">
        <v>176</v>
      </c>
      <c r="AC20" s="13">
        <v>154</v>
      </c>
      <c r="AD20" s="13">
        <f t="shared" si="23"/>
        <v>330</v>
      </c>
      <c r="AE20" s="2">
        <f t="shared" si="6"/>
        <v>7.4948898478310239E-2</v>
      </c>
      <c r="AF20" s="13">
        <v>141</v>
      </c>
      <c r="AG20" s="13">
        <v>130</v>
      </c>
      <c r="AH20" s="13">
        <f t="shared" si="24"/>
        <v>271</v>
      </c>
      <c r="AI20" s="2">
        <f t="shared" si="7"/>
        <v>6.2572154236896785E-2</v>
      </c>
      <c r="AJ20" s="13">
        <v>153</v>
      </c>
      <c r="AK20" s="13">
        <v>174</v>
      </c>
      <c r="AL20" s="13">
        <f t="shared" si="25"/>
        <v>327</v>
      </c>
      <c r="AM20" s="2">
        <f t="shared" si="8"/>
        <v>6.5217391304347824E-2</v>
      </c>
      <c r="AN20" s="13">
        <v>169</v>
      </c>
      <c r="AO20" s="13">
        <v>160</v>
      </c>
      <c r="AP20" s="13">
        <f t="shared" si="26"/>
        <v>329</v>
      </c>
      <c r="AQ20" s="2">
        <f t="shared" si="9"/>
        <v>6.6130653266331663E-2</v>
      </c>
      <c r="AR20" s="13">
        <v>148</v>
      </c>
      <c r="AS20" s="13">
        <v>187</v>
      </c>
      <c r="AT20" s="13">
        <f t="shared" si="27"/>
        <v>335</v>
      </c>
      <c r="AU20" s="2">
        <f t="shared" si="10"/>
        <v>7.7046918123275063E-2</v>
      </c>
      <c r="AV20" s="13">
        <v>139</v>
      </c>
      <c r="AW20" s="13">
        <v>140</v>
      </c>
      <c r="AX20" s="13">
        <f t="shared" si="28"/>
        <v>279</v>
      </c>
      <c r="AY20" s="2">
        <f t="shared" si="11"/>
        <v>7.0758305858483389E-2</v>
      </c>
      <c r="AZ20" s="13">
        <v>129</v>
      </c>
      <c r="BA20" s="13">
        <v>111</v>
      </c>
      <c r="BB20" s="13">
        <f t="shared" si="29"/>
        <v>240</v>
      </c>
      <c r="BC20" s="2">
        <f t="shared" si="12"/>
        <v>6.9304071614207333E-2</v>
      </c>
      <c r="BD20" s="13">
        <v>86</v>
      </c>
      <c r="BE20" s="13">
        <v>84</v>
      </c>
      <c r="BF20" s="13">
        <f t="shared" si="30"/>
        <v>170</v>
      </c>
      <c r="BG20" s="2">
        <f t="shared" si="13"/>
        <v>5.9357541899441341E-2</v>
      </c>
      <c r="BH20" s="13">
        <v>55</v>
      </c>
      <c r="BI20" s="13">
        <v>61</v>
      </c>
      <c r="BJ20" s="13">
        <f t="shared" si="31"/>
        <v>116</v>
      </c>
      <c r="BK20" s="2">
        <f t="shared" si="14"/>
        <v>6.538895152198422E-2</v>
      </c>
      <c r="BL20" s="13">
        <v>84</v>
      </c>
      <c r="BM20" s="13">
        <v>126</v>
      </c>
      <c r="BN20" s="13">
        <f t="shared" si="32"/>
        <v>210</v>
      </c>
      <c r="BO20" s="2">
        <f t="shared" si="15"/>
        <v>8.155339805825243E-2</v>
      </c>
      <c r="BP20" s="13">
        <f t="shared" si="33"/>
        <v>4515</v>
      </c>
      <c r="BQ20" s="2">
        <f t="shared" si="16"/>
        <v>6.9187979833581076E-2</v>
      </c>
    </row>
    <row r="21" spans="1:69" x14ac:dyDescent="0.25">
      <c r="A21" s="4">
        <v>13</v>
      </c>
      <c r="B21" s="5">
        <v>2013</v>
      </c>
      <c r="C21" s="1" t="s">
        <v>127</v>
      </c>
      <c r="D21" s="13">
        <v>149</v>
      </c>
      <c r="E21" s="13">
        <v>136</v>
      </c>
      <c r="F21" s="13">
        <f t="shared" si="17"/>
        <v>285</v>
      </c>
      <c r="G21" s="2">
        <f t="shared" si="0"/>
        <v>8.7773329226978752E-2</v>
      </c>
      <c r="H21" s="13">
        <v>219</v>
      </c>
      <c r="I21" s="13">
        <v>183</v>
      </c>
      <c r="J21" s="13">
        <f t="shared" si="18"/>
        <v>402</v>
      </c>
      <c r="K21" s="2">
        <f t="shared" si="1"/>
        <v>8.4953508030431113E-2</v>
      </c>
      <c r="L21" s="13">
        <v>223</v>
      </c>
      <c r="M21" s="13">
        <v>223</v>
      </c>
      <c r="N21" s="13">
        <f t="shared" si="19"/>
        <v>446</v>
      </c>
      <c r="O21" s="2">
        <f t="shared" si="2"/>
        <v>8.5802231627549061E-2</v>
      </c>
      <c r="P21" s="13">
        <v>225</v>
      </c>
      <c r="Q21" s="13">
        <v>223</v>
      </c>
      <c r="R21" s="13">
        <f t="shared" si="20"/>
        <v>448</v>
      </c>
      <c r="S21" s="2">
        <f t="shared" si="3"/>
        <v>8.8432688511646262E-2</v>
      </c>
      <c r="T21" s="13">
        <v>203</v>
      </c>
      <c r="U21" s="13">
        <v>220</v>
      </c>
      <c r="V21" s="13">
        <f t="shared" si="21"/>
        <v>423</v>
      </c>
      <c r="W21" s="2">
        <f t="shared" si="4"/>
        <v>9.0811507084585658E-2</v>
      </c>
      <c r="X21" s="13">
        <v>198</v>
      </c>
      <c r="Y21" s="13">
        <v>201</v>
      </c>
      <c r="Z21" s="13">
        <f t="shared" si="22"/>
        <v>399</v>
      </c>
      <c r="AA21" s="2">
        <f t="shared" si="5"/>
        <v>8.5512216030861551E-2</v>
      </c>
      <c r="AB21" s="13">
        <v>180</v>
      </c>
      <c r="AC21" s="13">
        <v>171</v>
      </c>
      <c r="AD21" s="13">
        <f t="shared" si="23"/>
        <v>351</v>
      </c>
      <c r="AE21" s="2">
        <f t="shared" si="6"/>
        <v>7.97183738360209E-2</v>
      </c>
      <c r="AF21" s="13">
        <v>178</v>
      </c>
      <c r="AG21" s="13">
        <v>203</v>
      </c>
      <c r="AH21" s="13">
        <f t="shared" si="24"/>
        <v>381</v>
      </c>
      <c r="AI21" s="2">
        <f t="shared" si="7"/>
        <v>8.7970445624567073E-2</v>
      </c>
      <c r="AJ21" s="13">
        <v>196</v>
      </c>
      <c r="AK21" s="13">
        <v>209</v>
      </c>
      <c r="AL21" s="13">
        <f t="shared" si="25"/>
        <v>405</v>
      </c>
      <c r="AM21" s="2">
        <f t="shared" si="8"/>
        <v>8.0773833266852807E-2</v>
      </c>
      <c r="AN21" s="13">
        <v>226</v>
      </c>
      <c r="AO21" s="13">
        <v>222</v>
      </c>
      <c r="AP21" s="13">
        <f t="shared" si="26"/>
        <v>448</v>
      </c>
      <c r="AQ21" s="2">
        <f t="shared" si="9"/>
        <v>9.0050251256281411E-2</v>
      </c>
      <c r="AR21" s="13">
        <v>181</v>
      </c>
      <c r="AS21" s="13">
        <v>185</v>
      </c>
      <c r="AT21" s="13">
        <f t="shared" si="27"/>
        <v>366</v>
      </c>
      <c r="AU21" s="2">
        <f t="shared" si="10"/>
        <v>8.417663293468261E-2</v>
      </c>
      <c r="AV21" s="13">
        <v>153</v>
      </c>
      <c r="AW21" s="13">
        <v>163</v>
      </c>
      <c r="AX21" s="13">
        <f t="shared" si="28"/>
        <v>316</v>
      </c>
      <c r="AY21" s="2">
        <f t="shared" si="11"/>
        <v>8.0142023839715956E-2</v>
      </c>
      <c r="AZ21" s="13">
        <v>116</v>
      </c>
      <c r="BA21" s="13">
        <v>142</v>
      </c>
      <c r="BB21" s="13">
        <f t="shared" si="29"/>
        <v>258</v>
      </c>
      <c r="BC21" s="2">
        <f t="shared" si="12"/>
        <v>7.4501876985272886E-2</v>
      </c>
      <c r="BD21" s="13">
        <v>114</v>
      </c>
      <c r="BE21" s="13">
        <v>98</v>
      </c>
      <c r="BF21" s="13">
        <f t="shared" si="30"/>
        <v>212</v>
      </c>
      <c r="BG21" s="2">
        <f t="shared" si="13"/>
        <v>7.4022346368715089E-2</v>
      </c>
      <c r="BH21" s="13">
        <v>65</v>
      </c>
      <c r="BI21" s="13">
        <v>63</v>
      </c>
      <c r="BJ21" s="13">
        <f t="shared" si="31"/>
        <v>128</v>
      </c>
      <c r="BK21" s="2">
        <f t="shared" si="14"/>
        <v>7.2153325817361891E-2</v>
      </c>
      <c r="BL21" s="13">
        <v>57</v>
      </c>
      <c r="BM21" s="13">
        <v>91</v>
      </c>
      <c r="BN21" s="13">
        <f t="shared" si="32"/>
        <v>148</v>
      </c>
      <c r="BO21" s="2">
        <f t="shared" si="15"/>
        <v>5.7475728155339807E-2</v>
      </c>
      <c r="BP21" s="13">
        <f t="shared" si="33"/>
        <v>5416</v>
      </c>
      <c r="BQ21" s="2">
        <f t="shared" si="16"/>
        <v>8.2994927747214856E-2</v>
      </c>
    </row>
    <row r="22" spans="1:69" x14ac:dyDescent="0.25">
      <c r="A22" s="4">
        <v>14</v>
      </c>
      <c r="B22" s="5">
        <v>2014</v>
      </c>
      <c r="C22" s="1" t="s">
        <v>56</v>
      </c>
      <c r="D22" s="13">
        <v>180</v>
      </c>
      <c r="E22" s="13">
        <v>180</v>
      </c>
      <c r="F22" s="13">
        <f t="shared" si="17"/>
        <v>360</v>
      </c>
      <c r="G22" s="2">
        <f t="shared" si="0"/>
        <v>0.11087157376039421</v>
      </c>
      <c r="H22" s="13">
        <v>239</v>
      </c>
      <c r="I22" s="13">
        <v>261</v>
      </c>
      <c r="J22" s="13">
        <f t="shared" si="18"/>
        <v>500</v>
      </c>
      <c r="K22" s="2">
        <f t="shared" si="1"/>
        <v>0.10566356720202874</v>
      </c>
      <c r="L22" s="13">
        <v>287</v>
      </c>
      <c r="M22" s="13">
        <v>286</v>
      </c>
      <c r="N22" s="13">
        <f t="shared" si="19"/>
        <v>573</v>
      </c>
      <c r="O22" s="2">
        <f t="shared" si="2"/>
        <v>0.11023470565602154</v>
      </c>
      <c r="P22" s="13">
        <v>236</v>
      </c>
      <c r="Q22" s="13">
        <v>263</v>
      </c>
      <c r="R22" s="13">
        <f t="shared" si="20"/>
        <v>499</v>
      </c>
      <c r="S22" s="2">
        <f t="shared" si="3"/>
        <v>9.8499802605606007E-2</v>
      </c>
      <c r="T22" s="13">
        <v>238</v>
      </c>
      <c r="U22" s="13">
        <v>222</v>
      </c>
      <c r="V22" s="13">
        <f t="shared" si="21"/>
        <v>460</v>
      </c>
      <c r="W22" s="2">
        <f t="shared" si="4"/>
        <v>9.8754830399313015E-2</v>
      </c>
      <c r="X22" s="13">
        <v>218</v>
      </c>
      <c r="Y22" s="13">
        <v>210</v>
      </c>
      <c r="Z22" s="13">
        <f t="shared" si="22"/>
        <v>428</v>
      </c>
      <c r="AA22" s="2">
        <f t="shared" si="5"/>
        <v>9.1727389627089581E-2</v>
      </c>
      <c r="AB22" s="13">
        <v>214</v>
      </c>
      <c r="AC22" s="13">
        <v>229</v>
      </c>
      <c r="AD22" s="13">
        <f t="shared" si="23"/>
        <v>443</v>
      </c>
      <c r="AE22" s="2">
        <f t="shared" si="6"/>
        <v>0.10061321826027708</v>
      </c>
      <c r="AF22" s="13">
        <v>234</v>
      </c>
      <c r="AG22" s="13">
        <v>255</v>
      </c>
      <c r="AH22" s="13">
        <f t="shared" si="24"/>
        <v>489</v>
      </c>
      <c r="AI22" s="2">
        <f t="shared" si="7"/>
        <v>0.1129069498960979</v>
      </c>
      <c r="AJ22" s="13">
        <v>303</v>
      </c>
      <c r="AK22" s="13">
        <v>283</v>
      </c>
      <c r="AL22" s="13">
        <f t="shared" si="25"/>
        <v>586</v>
      </c>
      <c r="AM22" s="2">
        <f t="shared" si="8"/>
        <v>0.11687275628240926</v>
      </c>
      <c r="AN22" s="13">
        <v>294</v>
      </c>
      <c r="AO22" s="13">
        <v>284</v>
      </c>
      <c r="AP22" s="13">
        <f t="shared" si="26"/>
        <v>578</v>
      </c>
      <c r="AQ22" s="2">
        <f t="shared" si="9"/>
        <v>0.11618090452261307</v>
      </c>
      <c r="AR22" s="13">
        <v>220</v>
      </c>
      <c r="AS22" s="13">
        <v>212</v>
      </c>
      <c r="AT22" s="13">
        <f t="shared" si="27"/>
        <v>432</v>
      </c>
      <c r="AU22" s="2">
        <f t="shared" si="10"/>
        <v>9.9356025758969638E-2</v>
      </c>
      <c r="AV22" s="13">
        <v>184</v>
      </c>
      <c r="AW22" s="13">
        <v>197</v>
      </c>
      <c r="AX22" s="13">
        <f t="shared" si="28"/>
        <v>381</v>
      </c>
      <c r="AY22" s="2">
        <f t="shared" si="11"/>
        <v>9.6626933806746126E-2</v>
      </c>
      <c r="AZ22" s="13">
        <v>173</v>
      </c>
      <c r="BA22" s="13">
        <v>205</v>
      </c>
      <c r="BB22" s="13">
        <f t="shared" si="29"/>
        <v>378</v>
      </c>
      <c r="BC22" s="2">
        <f t="shared" si="12"/>
        <v>0.10915391279237656</v>
      </c>
      <c r="BD22" s="13">
        <v>192</v>
      </c>
      <c r="BE22" s="13">
        <v>164</v>
      </c>
      <c r="BF22" s="13">
        <f t="shared" si="30"/>
        <v>356</v>
      </c>
      <c r="BG22" s="2">
        <f t="shared" si="13"/>
        <v>0.12430167597765363</v>
      </c>
      <c r="BH22" s="13">
        <v>102</v>
      </c>
      <c r="BI22" s="13">
        <v>93</v>
      </c>
      <c r="BJ22" s="13">
        <f t="shared" si="31"/>
        <v>195</v>
      </c>
      <c r="BK22" s="2">
        <f t="shared" si="14"/>
        <v>0.10992108229988726</v>
      </c>
      <c r="BL22" s="13">
        <v>92</v>
      </c>
      <c r="BM22" s="13">
        <v>128</v>
      </c>
      <c r="BN22" s="13">
        <f t="shared" si="32"/>
        <v>220</v>
      </c>
      <c r="BO22" s="2">
        <f t="shared" si="15"/>
        <v>8.5436893203883493E-2</v>
      </c>
      <c r="BP22" s="13">
        <f t="shared" si="33"/>
        <v>6878</v>
      </c>
      <c r="BQ22" s="2">
        <f t="shared" si="16"/>
        <v>0.10539865455046968</v>
      </c>
    </row>
    <row r="23" spans="1:69" x14ac:dyDescent="0.25">
      <c r="A23" s="17" t="s">
        <v>211</v>
      </c>
      <c r="B23" s="17"/>
      <c r="C23" s="17"/>
      <c r="D23" s="14">
        <f>SUM(D9:D22)</f>
        <v>1672</v>
      </c>
      <c r="E23" s="14">
        <f>SUM(E9:E22)</f>
        <v>1575</v>
      </c>
      <c r="F23" s="14">
        <f>SUM(F9:F22)</f>
        <v>3247</v>
      </c>
      <c r="G23" s="12">
        <f>'KAB SUKOHARJO'!G14</f>
        <v>7.0456764673972008E-2</v>
      </c>
      <c r="H23" s="14">
        <f>SUM(H9:H22)</f>
        <v>2424</v>
      </c>
      <c r="I23" s="14">
        <f>SUM(I9:I22)</f>
        <v>2308</v>
      </c>
      <c r="J23" s="14">
        <f>SUM(J9:J22)</f>
        <v>4732</v>
      </c>
      <c r="K23" s="12">
        <f>'KAB SUKOHARJO'!K14</f>
        <v>7.1591751516710295E-2</v>
      </c>
      <c r="L23" s="14">
        <f>SUM(L9:L22)</f>
        <v>2641</v>
      </c>
      <c r="M23" s="14">
        <f>SUM(M9:M22)</f>
        <v>2557</v>
      </c>
      <c r="N23" s="14">
        <f>SUM(N9:N22)</f>
        <v>5198</v>
      </c>
      <c r="O23" s="12">
        <f>'KAB SUKOHARJO'!O14</f>
        <v>7.4521160683564625E-2</v>
      </c>
      <c r="P23" s="14">
        <f>SUM(P9:P22)</f>
        <v>2564</v>
      </c>
      <c r="Q23" s="14">
        <f>SUM(Q9:Q22)</f>
        <v>2502</v>
      </c>
      <c r="R23" s="14">
        <f>SUM(R9:R22)</f>
        <v>5066</v>
      </c>
      <c r="S23" s="12">
        <f>'KAB SUKOHARJO'!S14</f>
        <v>7.0545312761098419E-2</v>
      </c>
      <c r="T23" s="14">
        <f>SUM(T9:T22)</f>
        <v>2380</v>
      </c>
      <c r="U23" s="14">
        <f>SUM(U9:U22)</f>
        <v>2278</v>
      </c>
      <c r="V23" s="14">
        <f>SUM(V9:V22)</f>
        <v>4658</v>
      </c>
      <c r="W23" s="12">
        <f>'KAB SUKOHARJO'!W14</f>
        <v>6.822509300758707E-2</v>
      </c>
      <c r="X23" s="14">
        <f>SUM(X9:X22)</f>
        <v>2367</v>
      </c>
      <c r="Y23" s="14">
        <f>SUM(Y9:Y22)</f>
        <v>2299</v>
      </c>
      <c r="Z23" s="14">
        <f>SUM(Z9:Z22)</f>
        <v>4666</v>
      </c>
      <c r="AA23" s="12">
        <f>'KAB SUKOHARJO'!AA14</f>
        <v>6.9783441014596798E-2</v>
      </c>
      <c r="AB23" s="14">
        <f>SUM(AB9:AB22)</f>
        <v>2183</v>
      </c>
      <c r="AC23" s="14">
        <f>SUM(AC9:AC22)</f>
        <v>2220</v>
      </c>
      <c r="AD23" s="14">
        <f>SUM(AD9:AD22)</f>
        <v>4403</v>
      </c>
      <c r="AE23" s="12">
        <f>'KAB SUKOHARJO'!AE14</f>
        <v>6.8044136737343136E-2</v>
      </c>
      <c r="AF23" s="14">
        <f>SUM(AF9:AF22)</f>
        <v>2207</v>
      </c>
      <c r="AG23" s="14">
        <f>SUM(AG9:AG22)</f>
        <v>2124</v>
      </c>
      <c r="AH23" s="14">
        <f>SUM(AH9:AH22)</f>
        <v>4331</v>
      </c>
      <c r="AI23" s="12">
        <f>'KAB SUKOHARJO'!AI14</f>
        <v>7.1548932795876555E-2</v>
      </c>
      <c r="AJ23" s="14">
        <f>SUM(AJ9:AJ22)</f>
        <v>2548</v>
      </c>
      <c r="AK23" s="14">
        <f>SUM(AK9:AK22)</f>
        <v>2466</v>
      </c>
      <c r="AL23" s="14">
        <f>SUM(AL9:AL22)</f>
        <v>5014</v>
      </c>
      <c r="AM23" s="12">
        <f>'KAB SUKOHARJO'!AM14</f>
        <v>7.080720781788398E-2</v>
      </c>
      <c r="AN23" s="14">
        <f>SUM(AN9:AN22)</f>
        <v>2477</v>
      </c>
      <c r="AO23" s="14">
        <f>SUM(AO9:AO22)</f>
        <v>2498</v>
      </c>
      <c r="AP23" s="14">
        <f>SUM(AP9:AP22)</f>
        <v>4975</v>
      </c>
      <c r="AQ23" s="12">
        <f>'KAB SUKOHARJO'!AQ14</f>
        <v>7.0889142205756622E-2</v>
      </c>
      <c r="AR23" s="14">
        <f>SUM(AR9:AR22)</f>
        <v>2117</v>
      </c>
      <c r="AS23" s="14">
        <f>SUM(AS9:AS22)</f>
        <v>2231</v>
      </c>
      <c r="AT23" s="14">
        <f>SUM(AT9:AT22)</f>
        <v>4348</v>
      </c>
      <c r="AU23" s="12">
        <f>'KAB SUKOHARJO'!AU14</f>
        <v>7.0162982088107145E-2</v>
      </c>
      <c r="AV23" s="14">
        <f>SUM(AV9:AV22)</f>
        <v>1936</v>
      </c>
      <c r="AW23" s="14">
        <f>SUM(AW9:AW22)</f>
        <v>2007</v>
      </c>
      <c r="AX23" s="14">
        <f>SUM(AX9:AX22)</f>
        <v>3943</v>
      </c>
      <c r="AY23" s="12">
        <f>'KAB SUKOHARJO'!AY14</f>
        <v>6.8652714420029945E-2</v>
      </c>
      <c r="AZ23" s="14">
        <f>SUM(AZ9:AZ22)</f>
        <v>1727</v>
      </c>
      <c r="BA23" s="14">
        <f>SUM(BA9:BA22)</f>
        <v>1736</v>
      </c>
      <c r="BB23" s="14">
        <f>SUM(BB9:BB22)</f>
        <v>3463</v>
      </c>
      <c r="BC23" s="12">
        <f>'KAB SUKOHARJO'!BC14</f>
        <v>7.1102989487516421E-2</v>
      </c>
      <c r="BD23" s="14">
        <f>SUM(BD9:BD22)</f>
        <v>1399</v>
      </c>
      <c r="BE23" s="14">
        <f>SUM(BE9:BE22)</f>
        <v>1465</v>
      </c>
      <c r="BF23" s="14">
        <f>SUM(BF9:BF22)</f>
        <v>2864</v>
      </c>
      <c r="BG23" s="12">
        <f>'KAB SUKOHARJO'!BG14</f>
        <v>7.4083654517706099E-2</v>
      </c>
      <c r="BH23" s="14">
        <f>SUM(BH9:BH22)</f>
        <v>907</v>
      </c>
      <c r="BI23" s="14">
        <f>SUM(BI9:BI22)</f>
        <v>867</v>
      </c>
      <c r="BJ23" s="14">
        <f>SUM(BJ9:BJ22)</f>
        <v>1774</v>
      </c>
      <c r="BK23" s="12">
        <f>'KAB SUKOHARJO'!BK14</f>
        <v>7.2204810940616218E-2</v>
      </c>
      <c r="BL23" s="14">
        <f>SUM(BL9:BL22)</f>
        <v>1102</v>
      </c>
      <c r="BM23" s="14">
        <f>SUM(BM9:BM22)</f>
        <v>1473</v>
      </c>
      <c r="BN23" s="14">
        <f>SUM(BN9:BN22)</f>
        <v>2575</v>
      </c>
      <c r="BO23" s="12">
        <f>'KAB SUKOHARJO'!BO14</f>
        <v>8.3236358934574609E-2</v>
      </c>
      <c r="BP23" s="15">
        <f>SUM(BP9:BP22)</f>
        <v>65257</v>
      </c>
      <c r="BQ23" s="12">
        <f>'KAB SUKOHARJO'!BQ14</f>
        <v>7.1133478964189631E-2</v>
      </c>
    </row>
    <row r="24" spans="1:69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</sheetData>
  <mergeCells count="23">
    <mergeCell ref="A1:M2"/>
    <mergeCell ref="A5:D5"/>
    <mergeCell ref="A6:D6"/>
    <mergeCell ref="A7:A8"/>
    <mergeCell ref="B7:C7"/>
    <mergeCell ref="D7:G7"/>
    <mergeCell ref="H7:K7"/>
    <mergeCell ref="L7:O7"/>
    <mergeCell ref="BL7:BO7"/>
    <mergeCell ref="BP7:BQ7"/>
    <mergeCell ref="A23:C23"/>
    <mergeCell ref="AN7:AQ7"/>
    <mergeCell ref="AR7:AU7"/>
    <mergeCell ref="AV7:AY7"/>
    <mergeCell ref="AZ7:BC7"/>
    <mergeCell ref="BD7:BG7"/>
    <mergeCell ref="BH7:BK7"/>
    <mergeCell ref="P7:S7"/>
    <mergeCell ref="T7:W7"/>
    <mergeCell ref="X7:AA7"/>
    <mergeCell ref="AB7:AE7"/>
    <mergeCell ref="AF7:AI7"/>
    <mergeCell ref="AJ7:AM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0922D-7D3F-4256-89FC-9B56384C41E1}">
  <dimension ref="A1:BQ27"/>
  <sheetViews>
    <sheetView workbookViewId="0">
      <selection sqref="A1:M2"/>
    </sheetView>
  </sheetViews>
  <sheetFormatPr defaultRowHeight="15" x14ac:dyDescent="0.25"/>
  <cols>
    <col min="1" max="1" width="4.28515625" style="6" customWidth="1"/>
    <col min="3" max="3" width="17.140625" customWidth="1"/>
    <col min="4" max="4" width="10.140625" bestFit="1" customWidth="1"/>
    <col min="5" max="5" width="12.85546875" customWidth="1"/>
    <col min="6" max="6" width="10.140625" bestFit="1" customWidth="1"/>
    <col min="8" max="8" width="10.140625" bestFit="1" customWidth="1"/>
    <col min="9" max="9" width="12.85546875" customWidth="1"/>
    <col min="10" max="10" width="10.140625" bestFit="1" customWidth="1"/>
    <col min="12" max="12" width="10.140625" bestFit="1" customWidth="1"/>
    <col min="13" max="13" width="12.85546875" customWidth="1"/>
    <col min="14" max="14" width="10.140625" bestFit="1" customWidth="1"/>
    <col min="16" max="16" width="10.140625" bestFit="1" customWidth="1"/>
    <col min="17" max="17" width="12.85546875" customWidth="1"/>
    <col min="18" max="18" width="10.140625" bestFit="1" customWidth="1"/>
    <col min="20" max="20" width="10.140625" bestFit="1" customWidth="1"/>
    <col min="21" max="21" width="12.85546875" customWidth="1"/>
    <col min="22" max="22" width="10.140625" bestFit="1" customWidth="1"/>
    <col min="24" max="24" width="10.140625" bestFit="1" customWidth="1"/>
    <col min="25" max="25" width="12.85546875" customWidth="1"/>
    <col min="26" max="26" width="10.140625" bestFit="1" customWidth="1"/>
    <col min="28" max="28" width="10.140625" bestFit="1" customWidth="1"/>
    <col min="29" max="29" width="12.85546875" customWidth="1"/>
    <col min="30" max="30" width="10.140625" bestFit="1" customWidth="1"/>
    <col min="32" max="32" width="10.140625" bestFit="1" customWidth="1"/>
    <col min="33" max="33" width="12.85546875" customWidth="1"/>
    <col min="34" max="34" width="10.140625" bestFit="1" customWidth="1"/>
    <col min="36" max="36" width="10.140625" bestFit="1" customWidth="1"/>
    <col min="37" max="37" width="12.85546875" customWidth="1"/>
    <col min="38" max="38" width="10.140625" bestFit="1" customWidth="1"/>
    <col min="40" max="40" width="10.140625" bestFit="1" customWidth="1"/>
    <col min="41" max="41" width="12.85546875" customWidth="1"/>
    <col min="42" max="42" width="10.140625" bestFit="1" customWidth="1"/>
    <col min="44" max="44" width="10.140625" bestFit="1" customWidth="1"/>
    <col min="45" max="45" width="12.85546875" customWidth="1"/>
    <col min="46" max="46" width="10.140625" bestFit="1" customWidth="1"/>
    <col min="48" max="48" width="10.140625" bestFit="1" customWidth="1"/>
    <col min="49" max="49" width="12.85546875" customWidth="1"/>
    <col min="50" max="50" width="10.140625" bestFit="1" customWidth="1"/>
    <col min="52" max="52" width="10.140625" bestFit="1" customWidth="1"/>
    <col min="53" max="53" width="12.85546875" customWidth="1"/>
    <col min="54" max="54" width="10.140625" bestFit="1" customWidth="1"/>
    <col min="56" max="56" width="10.140625" bestFit="1" customWidth="1"/>
    <col min="57" max="57" width="12.85546875" customWidth="1"/>
    <col min="58" max="58" width="10.140625" bestFit="1" customWidth="1"/>
    <col min="60" max="60" width="10.140625" bestFit="1" customWidth="1"/>
    <col min="61" max="61" width="12.85546875" customWidth="1"/>
    <col min="62" max="62" width="10.140625" bestFit="1" customWidth="1"/>
    <col min="64" max="64" width="10.140625" bestFit="1" customWidth="1"/>
    <col min="65" max="65" width="12.85546875" customWidth="1"/>
    <col min="66" max="66" width="10.140625" bestFit="1" customWidth="1"/>
    <col min="68" max="68" width="11.140625" bestFit="1" customWidth="1"/>
  </cols>
  <sheetData>
    <row r="1" spans="1:69" ht="14.45" customHeight="1" x14ac:dyDescent="0.25">
      <c r="A1" s="20" t="s">
        <v>209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69" ht="14.4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6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69" x14ac:dyDescent="0.25">
      <c r="A5" s="19" t="s">
        <v>70</v>
      </c>
      <c r="B5" s="19"/>
      <c r="C5" s="19"/>
      <c r="D5" s="19"/>
    </row>
    <row r="6" spans="1:69" x14ac:dyDescent="0.25">
      <c r="A6" s="21" t="s">
        <v>128</v>
      </c>
      <c r="B6" s="21"/>
      <c r="C6" s="21"/>
      <c r="D6" s="21"/>
    </row>
    <row r="7" spans="1:69" s="7" customFormat="1" x14ac:dyDescent="0.25">
      <c r="A7" s="18" t="s">
        <v>67</v>
      </c>
      <c r="B7" s="17" t="s">
        <v>68</v>
      </c>
      <c r="C7" s="17"/>
      <c r="D7" s="17" t="s">
        <v>35</v>
      </c>
      <c r="E7" s="17"/>
      <c r="F7" s="17"/>
      <c r="G7" s="17"/>
      <c r="H7" s="17" t="s">
        <v>38</v>
      </c>
      <c r="I7" s="17"/>
      <c r="J7" s="17"/>
      <c r="K7" s="17"/>
      <c r="L7" s="17" t="s">
        <v>39</v>
      </c>
      <c r="M7" s="17"/>
      <c r="N7" s="17"/>
      <c r="O7" s="17"/>
      <c r="P7" s="17" t="s">
        <v>40</v>
      </c>
      <c r="Q7" s="17"/>
      <c r="R7" s="17"/>
      <c r="S7" s="17"/>
      <c r="T7" s="17" t="s">
        <v>41</v>
      </c>
      <c r="U7" s="17"/>
      <c r="V7" s="17"/>
      <c r="W7" s="17"/>
      <c r="X7" s="17" t="s">
        <v>42</v>
      </c>
      <c r="Y7" s="17"/>
      <c r="Z7" s="17"/>
      <c r="AA7" s="17"/>
      <c r="AB7" s="17" t="s">
        <v>43</v>
      </c>
      <c r="AC7" s="17"/>
      <c r="AD7" s="17"/>
      <c r="AE7" s="17"/>
      <c r="AF7" s="17" t="s">
        <v>44</v>
      </c>
      <c r="AG7" s="17"/>
      <c r="AH7" s="17"/>
      <c r="AI7" s="17"/>
      <c r="AJ7" s="17" t="s">
        <v>45</v>
      </c>
      <c r="AK7" s="17"/>
      <c r="AL7" s="17"/>
      <c r="AM7" s="17"/>
      <c r="AN7" s="17" t="s">
        <v>46</v>
      </c>
      <c r="AO7" s="17"/>
      <c r="AP7" s="17"/>
      <c r="AQ7" s="17"/>
      <c r="AR7" s="17" t="s">
        <v>47</v>
      </c>
      <c r="AS7" s="17"/>
      <c r="AT7" s="17"/>
      <c r="AU7" s="17"/>
      <c r="AV7" s="17" t="s">
        <v>48</v>
      </c>
      <c r="AW7" s="17"/>
      <c r="AX7" s="17"/>
      <c r="AY7" s="17"/>
      <c r="AZ7" s="17" t="s">
        <v>49</v>
      </c>
      <c r="BA7" s="17"/>
      <c r="BB7" s="17"/>
      <c r="BC7" s="17"/>
      <c r="BD7" s="17" t="s">
        <v>50</v>
      </c>
      <c r="BE7" s="17"/>
      <c r="BF7" s="17"/>
      <c r="BG7" s="17"/>
      <c r="BH7" s="17" t="s">
        <v>51</v>
      </c>
      <c r="BI7" s="17"/>
      <c r="BJ7" s="17"/>
      <c r="BK7" s="17"/>
      <c r="BL7" s="17" t="s">
        <v>52</v>
      </c>
      <c r="BM7" s="17"/>
      <c r="BN7" s="17"/>
      <c r="BO7" s="17"/>
      <c r="BP7" s="17" t="s">
        <v>36</v>
      </c>
      <c r="BQ7" s="17"/>
    </row>
    <row r="8" spans="1:69" s="7" customFormat="1" x14ac:dyDescent="0.25">
      <c r="A8" s="18"/>
      <c r="B8" s="11" t="s">
        <v>65</v>
      </c>
      <c r="C8" s="11" t="s">
        <v>66</v>
      </c>
      <c r="D8" s="11" t="s">
        <v>212</v>
      </c>
      <c r="E8" s="11" t="s">
        <v>213</v>
      </c>
      <c r="F8" s="11" t="s">
        <v>36</v>
      </c>
      <c r="G8" s="11" t="s">
        <v>37</v>
      </c>
      <c r="H8" s="11" t="s">
        <v>212</v>
      </c>
      <c r="I8" s="11" t="s">
        <v>213</v>
      </c>
      <c r="J8" s="11" t="s">
        <v>36</v>
      </c>
      <c r="K8" s="11" t="s">
        <v>37</v>
      </c>
      <c r="L8" s="11" t="s">
        <v>212</v>
      </c>
      <c r="M8" s="11" t="s">
        <v>213</v>
      </c>
      <c r="N8" s="11" t="s">
        <v>36</v>
      </c>
      <c r="O8" s="11" t="s">
        <v>37</v>
      </c>
      <c r="P8" s="11" t="s">
        <v>212</v>
      </c>
      <c r="Q8" s="11" t="s">
        <v>213</v>
      </c>
      <c r="R8" s="11" t="s">
        <v>36</v>
      </c>
      <c r="S8" s="11" t="s">
        <v>37</v>
      </c>
      <c r="T8" s="11" t="s">
        <v>212</v>
      </c>
      <c r="U8" s="11" t="s">
        <v>213</v>
      </c>
      <c r="V8" s="11" t="s">
        <v>36</v>
      </c>
      <c r="W8" s="11" t="s">
        <v>37</v>
      </c>
      <c r="X8" s="11" t="s">
        <v>212</v>
      </c>
      <c r="Y8" s="11" t="s">
        <v>213</v>
      </c>
      <c r="Z8" s="11" t="s">
        <v>36</v>
      </c>
      <c r="AA8" s="11" t="s">
        <v>37</v>
      </c>
      <c r="AB8" s="11" t="s">
        <v>212</v>
      </c>
      <c r="AC8" s="11" t="s">
        <v>213</v>
      </c>
      <c r="AD8" s="11" t="s">
        <v>36</v>
      </c>
      <c r="AE8" s="11" t="s">
        <v>37</v>
      </c>
      <c r="AF8" s="11" t="s">
        <v>212</v>
      </c>
      <c r="AG8" s="11" t="s">
        <v>213</v>
      </c>
      <c r="AH8" s="11" t="s">
        <v>36</v>
      </c>
      <c r="AI8" s="11" t="s">
        <v>37</v>
      </c>
      <c r="AJ8" s="11" t="s">
        <v>212</v>
      </c>
      <c r="AK8" s="11" t="s">
        <v>213</v>
      </c>
      <c r="AL8" s="11" t="s">
        <v>36</v>
      </c>
      <c r="AM8" s="11" t="s">
        <v>37</v>
      </c>
      <c r="AN8" s="11" t="s">
        <v>212</v>
      </c>
      <c r="AO8" s="11" t="s">
        <v>213</v>
      </c>
      <c r="AP8" s="11" t="s">
        <v>36</v>
      </c>
      <c r="AQ8" s="11" t="s">
        <v>37</v>
      </c>
      <c r="AR8" s="11" t="s">
        <v>212</v>
      </c>
      <c r="AS8" s="11" t="s">
        <v>213</v>
      </c>
      <c r="AT8" s="11" t="s">
        <v>36</v>
      </c>
      <c r="AU8" s="11" t="s">
        <v>37</v>
      </c>
      <c r="AV8" s="11" t="s">
        <v>212</v>
      </c>
      <c r="AW8" s="11" t="s">
        <v>213</v>
      </c>
      <c r="AX8" s="11" t="s">
        <v>36</v>
      </c>
      <c r="AY8" s="11" t="s">
        <v>37</v>
      </c>
      <c r="AZ8" s="11" t="s">
        <v>212</v>
      </c>
      <c r="BA8" s="11" t="s">
        <v>213</v>
      </c>
      <c r="BB8" s="11" t="s">
        <v>36</v>
      </c>
      <c r="BC8" s="11" t="s">
        <v>37</v>
      </c>
      <c r="BD8" s="11" t="s">
        <v>212</v>
      </c>
      <c r="BE8" s="11" t="s">
        <v>213</v>
      </c>
      <c r="BF8" s="11" t="s">
        <v>36</v>
      </c>
      <c r="BG8" s="11" t="s">
        <v>37</v>
      </c>
      <c r="BH8" s="11" t="s">
        <v>212</v>
      </c>
      <c r="BI8" s="11" t="s">
        <v>213</v>
      </c>
      <c r="BJ8" s="11" t="s">
        <v>36</v>
      </c>
      <c r="BK8" s="11" t="s">
        <v>37</v>
      </c>
      <c r="BL8" s="11" t="s">
        <v>212</v>
      </c>
      <c r="BM8" s="11" t="s">
        <v>213</v>
      </c>
      <c r="BN8" s="11" t="s">
        <v>36</v>
      </c>
      <c r="BO8" s="11" t="s">
        <v>37</v>
      </c>
      <c r="BP8" s="11" t="s">
        <v>210</v>
      </c>
      <c r="BQ8" s="11" t="s">
        <v>37</v>
      </c>
    </row>
    <row r="9" spans="1:69" x14ac:dyDescent="0.25">
      <c r="A9" s="4">
        <v>1</v>
      </c>
      <c r="B9" s="5">
        <v>2001</v>
      </c>
      <c r="C9" s="1" t="s">
        <v>129</v>
      </c>
      <c r="D9" s="13">
        <v>103</v>
      </c>
      <c r="E9" s="13">
        <v>96</v>
      </c>
      <c r="F9" s="13">
        <f>SUM(D9:E9)</f>
        <v>199</v>
      </c>
      <c r="G9" s="2">
        <f>F9/$F$26</f>
        <v>4.1234977206796516E-2</v>
      </c>
      <c r="H9" s="13">
        <v>131</v>
      </c>
      <c r="I9" s="13">
        <v>133</v>
      </c>
      <c r="J9" s="13">
        <f>SUM(H9:I9)</f>
        <v>264</v>
      </c>
      <c r="K9" s="2">
        <f>J9/$J$26</f>
        <v>4.0103296369436429E-2</v>
      </c>
      <c r="L9" s="13">
        <v>153</v>
      </c>
      <c r="M9" s="13">
        <v>139</v>
      </c>
      <c r="N9" s="13">
        <f>SUM(L9:M9)</f>
        <v>292</v>
      </c>
      <c r="O9" s="2">
        <f>N9/$N$26</f>
        <v>4.214780600461894E-2</v>
      </c>
      <c r="P9" s="13">
        <v>151</v>
      </c>
      <c r="Q9" s="13">
        <v>155</v>
      </c>
      <c r="R9" s="13">
        <f>SUM(P9:Q9)</f>
        <v>306</v>
      </c>
      <c r="S9" s="2">
        <f>R9/$R$26</f>
        <v>4.2582799888672418E-2</v>
      </c>
      <c r="T9" s="13">
        <v>151</v>
      </c>
      <c r="U9" s="13">
        <v>119</v>
      </c>
      <c r="V9" s="13">
        <f>SUM(T9:U9)</f>
        <v>270</v>
      </c>
      <c r="W9" s="2">
        <f>V9/$V$26</f>
        <v>4.0681030586108183E-2</v>
      </c>
      <c r="X9" s="13">
        <v>117</v>
      </c>
      <c r="Y9" s="13">
        <v>134</v>
      </c>
      <c r="Z9" s="13">
        <f>SUM(X9:Y9)</f>
        <v>251</v>
      </c>
      <c r="AA9" s="2">
        <f>Z9/$Z$26</f>
        <v>3.7653765376537654E-2</v>
      </c>
      <c r="AB9" s="13">
        <v>102</v>
      </c>
      <c r="AC9" s="13">
        <v>128</v>
      </c>
      <c r="AD9" s="13">
        <f>SUM(AB9:AC9)</f>
        <v>230</v>
      </c>
      <c r="AE9" s="2">
        <f>AD9/$AD$26</f>
        <v>3.7252996436669905E-2</v>
      </c>
      <c r="AF9" s="13">
        <v>134</v>
      </c>
      <c r="AG9" s="13">
        <v>126</v>
      </c>
      <c r="AH9" s="13">
        <f>SUM(AF9:AG9)</f>
        <v>260</v>
      </c>
      <c r="AI9" s="2">
        <f>AH9/$AH$26</f>
        <v>4.5185957594716719E-2</v>
      </c>
      <c r="AJ9" s="13">
        <v>153</v>
      </c>
      <c r="AK9" s="13">
        <v>148</v>
      </c>
      <c r="AL9" s="13">
        <f>SUM(AJ9:AK9)</f>
        <v>301</v>
      </c>
      <c r="AM9" s="2">
        <f>AL9/$AL$26</f>
        <v>4.4678640344366929E-2</v>
      </c>
      <c r="AN9" s="13">
        <v>142</v>
      </c>
      <c r="AO9" s="13">
        <v>146</v>
      </c>
      <c r="AP9" s="13">
        <f>SUM(AN9:AO9)</f>
        <v>288</v>
      </c>
      <c r="AQ9" s="2">
        <f>AP9/$AP$26</f>
        <v>4.21792618629174E-2</v>
      </c>
      <c r="AR9" s="13">
        <v>128</v>
      </c>
      <c r="AS9" s="13">
        <v>114</v>
      </c>
      <c r="AT9" s="13">
        <f>SUM(AR9:AS9)</f>
        <v>242</v>
      </c>
      <c r="AU9" s="2">
        <f>AT9/$AT$26</f>
        <v>4.0563191418035535E-2</v>
      </c>
      <c r="AV9" s="13">
        <v>111</v>
      </c>
      <c r="AW9" s="13">
        <v>112</v>
      </c>
      <c r="AX9" s="13">
        <f>SUM(AV9:AW9)</f>
        <v>223</v>
      </c>
      <c r="AY9" s="2">
        <f>AX9/$AX$26</f>
        <v>4.177594604720869E-2</v>
      </c>
      <c r="AZ9" s="13">
        <v>92</v>
      </c>
      <c r="BA9" s="13">
        <v>71</v>
      </c>
      <c r="BB9" s="13">
        <f>SUM(AZ9:BA9)</f>
        <v>163</v>
      </c>
      <c r="BC9" s="2">
        <f>BB9/$BB$26</f>
        <v>3.7146763901549681E-2</v>
      </c>
      <c r="BD9" s="13">
        <v>73</v>
      </c>
      <c r="BE9" s="13">
        <v>76</v>
      </c>
      <c r="BF9" s="13">
        <f>SUM(BD9:BE9)</f>
        <v>149</v>
      </c>
      <c r="BG9" s="2">
        <f>BF9/$BF$26</f>
        <v>4.0215924426450743E-2</v>
      </c>
      <c r="BH9" s="13">
        <v>39</v>
      </c>
      <c r="BI9" s="13">
        <v>37</v>
      </c>
      <c r="BJ9" s="13">
        <f>SUM(BH9:BI9)</f>
        <v>76</v>
      </c>
      <c r="BK9" s="2">
        <f>BJ9/$BJ$26</f>
        <v>3.3853006681514475E-2</v>
      </c>
      <c r="BL9" s="13">
        <v>34</v>
      </c>
      <c r="BM9" s="13">
        <v>51</v>
      </c>
      <c r="BN9" s="13">
        <f>SUM(BL9:BM9)</f>
        <v>85</v>
      </c>
      <c r="BO9" s="2">
        <f>BN9/$BN$26</f>
        <v>2.9493407356002775E-2</v>
      </c>
      <c r="BP9" s="13">
        <f>BN9+BJ9+BF9+BB9+AX9+AT9+AP9+AL9+AH9+AD9+Z9+V9+R9+N9+J9+F9</f>
        <v>3599</v>
      </c>
      <c r="BQ9" s="2">
        <f>BP9/$BP$26</f>
        <v>4.0509663113582388E-2</v>
      </c>
    </row>
    <row r="10" spans="1:69" x14ac:dyDescent="0.25">
      <c r="A10" s="4">
        <v>2</v>
      </c>
      <c r="B10" s="5">
        <v>2002</v>
      </c>
      <c r="C10" s="1" t="s">
        <v>15</v>
      </c>
      <c r="D10" s="13">
        <v>88</v>
      </c>
      <c r="E10" s="13">
        <v>103</v>
      </c>
      <c r="F10" s="13">
        <f t="shared" ref="F10:F25" si="0">SUM(D10:E10)</f>
        <v>191</v>
      </c>
      <c r="G10" s="2">
        <f t="shared" ref="G10:G25" si="1">F10/$F$26</f>
        <v>3.9577289680895154E-2</v>
      </c>
      <c r="H10" s="13">
        <v>139</v>
      </c>
      <c r="I10" s="13">
        <v>126</v>
      </c>
      <c r="J10" s="13">
        <f t="shared" ref="J10:J25" si="2">SUM(H10:I10)</f>
        <v>265</v>
      </c>
      <c r="K10" s="2">
        <f t="shared" ref="K10:K25" si="3">J10/$J$26</f>
        <v>4.0255202795078229E-2</v>
      </c>
      <c r="L10" s="13">
        <v>123</v>
      </c>
      <c r="M10" s="13">
        <v>133</v>
      </c>
      <c r="N10" s="13">
        <f t="shared" ref="N10:N25" si="4">SUM(L10:M10)</f>
        <v>256</v>
      </c>
      <c r="O10" s="2">
        <f t="shared" ref="O10:O25" si="5">N10/$N$26</f>
        <v>3.695150115473441E-2</v>
      </c>
      <c r="P10" s="13">
        <v>156</v>
      </c>
      <c r="Q10" s="13">
        <v>142</v>
      </c>
      <c r="R10" s="13">
        <f t="shared" ref="R10:R25" si="6">SUM(P10:Q10)</f>
        <v>298</v>
      </c>
      <c r="S10" s="2">
        <f t="shared" ref="S10:S25" si="7">R10/$R$26</f>
        <v>4.1469524074589481E-2</v>
      </c>
      <c r="T10" s="13">
        <v>115</v>
      </c>
      <c r="U10" s="13">
        <v>120</v>
      </c>
      <c r="V10" s="13">
        <f t="shared" ref="V10:V25" si="8">SUM(T10:U10)</f>
        <v>235</v>
      </c>
      <c r="W10" s="2">
        <f t="shared" ref="W10:W25" si="9">V10/$V$26</f>
        <v>3.5407563658279344E-2</v>
      </c>
      <c r="X10" s="13">
        <v>121</v>
      </c>
      <c r="Y10" s="13">
        <v>136</v>
      </c>
      <c r="Z10" s="13">
        <f t="shared" ref="Z10:Z25" si="10">SUM(X10:Y10)</f>
        <v>257</v>
      </c>
      <c r="AA10" s="2">
        <f t="shared" ref="AA10:AA25" si="11">Z10/$Z$26</f>
        <v>3.855385538553855E-2</v>
      </c>
      <c r="AB10" s="13">
        <v>133</v>
      </c>
      <c r="AC10" s="13">
        <v>122</v>
      </c>
      <c r="AD10" s="13">
        <f t="shared" ref="AD10:AD25" si="12">SUM(AB10:AC10)</f>
        <v>255</v>
      </c>
      <c r="AE10" s="2">
        <f t="shared" ref="AE10:AE25" si="13">AD10/$AD$26</f>
        <v>4.1302235179786199E-2</v>
      </c>
      <c r="AF10" s="13">
        <v>118</v>
      </c>
      <c r="AG10" s="13">
        <v>124</v>
      </c>
      <c r="AH10" s="13">
        <f t="shared" ref="AH10:AH25" si="14">SUM(AF10:AG10)</f>
        <v>242</v>
      </c>
      <c r="AI10" s="2">
        <f t="shared" ref="AI10:AI25" si="15">AH10/$AH$26</f>
        <v>4.2057698992005559E-2</v>
      </c>
      <c r="AJ10" s="13">
        <v>139</v>
      </c>
      <c r="AK10" s="13">
        <v>133</v>
      </c>
      <c r="AL10" s="13">
        <f t="shared" ref="AL10:AL25" si="16">SUM(AJ10:AK10)</f>
        <v>272</v>
      </c>
      <c r="AM10" s="2">
        <f t="shared" ref="AM10:AM25" si="17">AL10/$AL$26</f>
        <v>4.0374053733115631E-2</v>
      </c>
      <c r="AN10" s="13">
        <v>146</v>
      </c>
      <c r="AO10" s="13">
        <v>132</v>
      </c>
      <c r="AP10" s="13">
        <f t="shared" ref="AP10:AP25" si="18">SUM(AN10:AO10)</f>
        <v>278</v>
      </c>
      <c r="AQ10" s="2">
        <f t="shared" ref="AQ10:AQ25" si="19">AP10/$AP$26</f>
        <v>4.0714704159343876E-2</v>
      </c>
      <c r="AR10" s="13">
        <v>107</v>
      </c>
      <c r="AS10" s="13">
        <v>110</v>
      </c>
      <c r="AT10" s="13">
        <f t="shared" ref="AT10:AT25" si="20">SUM(AR10:AS10)</f>
        <v>217</v>
      </c>
      <c r="AU10" s="2">
        <f t="shared" ref="AU10:AU25" si="21">AT10/$AT$26</f>
        <v>3.6372779081461616E-2</v>
      </c>
      <c r="AV10" s="13">
        <v>98</v>
      </c>
      <c r="AW10" s="13">
        <v>111</v>
      </c>
      <c r="AX10" s="13">
        <f t="shared" ref="AX10:AX25" si="22">SUM(AV10:AW10)</f>
        <v>209</v>
      </c>
      <c r="AY10" s="2">
        <f t="shared" ref="AY10:AY25" si="23">AX10/$AX$26</f>
        <v>3.9153240914200076E-2</v>
      </c>
      <c r="AZ10" s="13">
        <v>84</v>
      </c>
      <c r="BA10" s="13">
        <v>91</v>
      </c>
      <c r="BB10" s="13">
        <f t="shared" ref="BB10:BB25" si="24">SUM(AZ10:BA10)</f>
        <v>175</v>
      </c>
      <c r="BC10" s="2">
        <f t="shared" ref="BC10:BC25" si="25">BB10/$BB$26</f>
        <v>3.9881494986326343E-2</v>
      </c>
      <c r="BD10" s="13">
        <v>70</v>
      </c>
      <c r="BE10" s="13">
        <v>79</v>
      </c>
      <c r="BF10" s="13">
        <f t="shared" ref="BF10:BF25" si="26">SUM(BD10:BE10)</f>
        <v>149</v>
      </c>
      <c r="BG10" s="2">
        <f t="shared" ref="BG10:BG25" si="27">BF10/$BF$26</f>
        <v>4.0215924426450743E-2</v>
      </c>
      <c r="BH10" s="13">
        <v>35</v>
      </c>
      <c r="BI10" s="13">
        <v>51</v>
      </c>
      <c r="BJ10" s="13">
        <f t="shared" ref="BJ10:BJ25" si="28">SUM(BH10:BI10)</f>
        <v>86</v>
      </c>
      <c r="BK10" s="2">
        <f t="shared" ref="BK10:BK25" si="29">BJ10/$BJ$26</f>
        <v>3.8307349665924278E-2</v>
      </c>
      <c r="BL10" s="13">
        <v>58</v>
      </c>
      <c r="BM10" s="13">
        <v>53</v>
      </c>
      <c r="BN10" s="13">
        <f t="shared" ref="BN10:BN25" si="30">SUM(BL10:BM10)</f>
        <v>111</v>
      </c>
      <c r="BO10" s="2">
        <f t="shared" ref="BO10:BO25" si="31">BN10/$BN$26</f>
        <v>3.8514920194309507E-2</v>
      </c>
      <c r="BP10" s="13">
        <f t="shared" ref="BP10:BP25" si="32">BN10+BJ10+BF10+BB10+AX10+AT10+AP10+AL10+AH10+AD10+Z10+V10+R10+N10+J10+F10</f>
        <v>3496</v>
      </c>
      <c r="BQ10" s="2">
        <f t="shared" ref="BQ10:BQ25" si="33">BP10/$BP$26</f>
        <v>3.9350314599912208E-2</v>
      </c>
    </row>
    <row r="11" spans="1:69" x14ac:dyDescent="0.25">
      <c r="A11" s="4">
        <v>3</v>
      </c>
      <c r="B11" s="5">
        <v>2003</v>
      </c>
      <c r="C11" s="1" t="s">
        <v>130</v>
      </c>
      <c r="D11" s="13">
        <v>92</v>
      </c>
      <c r="E11" s="13">
        <v>98</v>
      </c>
      <c r="F11" s="13">
        <f t="shared" si="0"/>
        <v>190</v>
      </c>
      <c r="G11" s="2">
        <f t="shared" si="1"/>
        <v>3.937007874015748E-2</v>
      </c>
      <c r="H11" s="13">
        <v>137</v>
      </c>
      <c r="I11" s="13">
        <v>147</v>
      </c>
      <c r="J11" s="13">
        <f t="shared" si="2"/>
        <v>284</v>
      </c>
      <c r="K11" s="2">
        <f t="shared" si="3"/>
        <v>4.3141424882272524E-2</v>
      </c>
      <c r="L11" s="13">
        <v>172</v>
      </c>
      <c r="M11" s="13">
        <v>150</v>
      </c>
      <c r="N11" s="13">
        <f t="shared" si="4"/>
        <v>322</v>
      </c>
      <c r="O11" s="2">
        <f t="shared" si="5"/>
        <v>4.6478060046189373E-2</v>
      </c>
      <c r="P11" s="13">
        <v>175</v>
      </c>
      <c r="Q11" s="13">
        <v>139</v>
      </c>
      <c r="R11" s="13">
        <f t="shared" si="6"/>
        <v>314</v>
      </c>
      <c r="S11" s="2">
        <f t="shared" si="7"/>
        <v>4.3696075702755355E-2</v>
      </c>
      <c r="T11" s="13">
        <v>145</v>
      </c>
      <c r="U11" s="13">
        <v>154</v>
      </c>
      <c r="V11" s="13">
        <f t="shared" si="8"/>
        <v>299</v>
      </c>
      <c r="W11" s="2">
        <f t="shared" si="9"/>
        <v>4.5050474612023501E-2</v>
      </c>
      <c r="X11" s="13">
        <v>145</v>
      </c>
      <c r="Y11" s="13">
        <v>128</v>
      </c>
      <c r="Z11" s="13">
        <f t="shared" si="10"/>
        <v>273</v>
      </c>
      <c r="AA11" s="2">
        <f t="shared" si="11"/>
        <v>4.0954095409540953E-2</v>
      </c>
      <c r="AB11" s="13">
        <v>131</v>
      </c>
      <c r="AC11" s="13">
        <v>122</v>
      </c>
      <c r="AD11" s="13">
        <f t="shared" si="12"/>
        <v>253</v>
      </c>
      <c r="AE11" s="2">
        <f t="shared" si="13"/>
        <v>4.0978296080336894E-2</v>
      </c>
      <c r="AF11" s="13">
        <v>143</v>
      </c>
      <c r="AG11" s="13">
        <v>147</v>
      </c>
      <c r="AH11" s="13">
        <f t="shared" si="14"/>
        <v>290</v>
      </c>
      <c r="AI11" s="2">
        <f t="shared" si="15"/>
        <v>5.0399721932568649E-2</v>
      </c>
      <c r="AJ11" s="13">
        <v>148</v>
      </c>
      <c r="AK11" s="13">
        <v>174</v>
      </c>
      <c r="AL11" s="13">
        <f t="shared" si="16"/>
        <v>322</v>
      </c>
      <c r="AM11" s="2">
        <f t="shared" si="17"/>
        <v>4.7795754786997179E-2</v>
      </c>
      <c r="AN11" s="13">
        <v>166</v>
      </c>
      <c r="AO11" s="13">
        <v>167</v>
      </c>
      <c r="AP11" s="13">
        <f t="shared" si="18"/>
        <v>333</v>
      </c>
      <c r="AQ11" s="2">
        <f t="shared" si="19"/>
        <v>4.8769771528998244E-2</v>
      </c>
      <c r="AR11" s="13">
        <v>148</v>
      </c>
      <c r="AS11" s="13">
        <v>110</v>
      </c>
      <c r="AT11" s="13">
        <f t="shared" si="20"/>
        <v>258</v>
      </c>
      <c r="AU11" s="2">
        <f t="shared" si="21"/>
        <v>4.3245055313442846E-2</v>
      </c>
      <c r="AV11" s="13">
        <v>108</v>
      </c>
      <c r="AW11" s="13">
        <v>130</v>
      </c>
      <c r="AX11" s="13">
        <f t="shared" si="22"/>
        <v>238</v>
      </c>
      <c r="AY11" s="2">
        <f t="shared" si="23"/>
        <v>4.4585987261146494E-2</v>
      </c>
      <c r="AZ11" s="13">
        <v>77</v>
      </c>
      <c r="BA11" s="13">
        <v>90</v>
      </c>
      <c r="BB11" s="13">
        <f t="shared" si="24"/>
        <v>167</v>
      </c>
      <c r="BC11" s="2">
        <f t="shared" si="25"/>
        <v>3.8058340929808566E-2</v>
      </c>
      <c r="BD11" s="13">
        <v>84</v>
      </c>
      <c r="BE11" s="13">
        <v>90</v>
      </c>
      <c r="BF11" s="13">
        <f t="shared" si="26"/>
        <v>174</v>
      </c>
      <c r="BG11" s="2">
        <f t="shared" si="27"/>
        <v>4.6963562753036439E-2</v>
      </c>
      <c r="BH11" s="13">
        <v>52</v>
      </c>
      <c r="BI11" s="13">
        <v>34</v>
      </c>
      <c r="BJ11" s="13">
        <f t="shared" si="28"/>
        <v>86</v>
      </c>
      <c r="BK11" s="2">
        <f t="shared" si="29"/>
        <v>3.8307349665924278E-2</v>
      </c>
      <c r="BL11" s="13">
        <v>57</v>
      </c>
      <c r="BM11" s="13">
        <v>69</v>
      </c>
      <c r="BN11" s="13">
        <f t="shared" si="30"/>
        <v>126</v>
      </c>
      <c r="BO11" s="2">
        <f t="shared" si="31"/>
        <v>4.3719639139486469E-2</v>
      </c>
      <c r="BP11" s="13">
        <f t="shared" si="32"/>
        <v>3929</v>
      </c>
      <c r="BQ11" s="2">
        <f t="shared" si="33"/>
        <v>4.4224080681651901E-2</v>
      </c>
    </row>
    <row r="12" spans="1:69" x14ac:dyDescent="0.25">
      <c r="A12" s="4">
        <v>4</v>
      </c>
      <c r="B12" s="5">
        <v>2004</v>
      </c>
      <c r="C12" s="1" t="s">
        <v>131</v>
      </c>
      <c r="D12" s="13">
        <v>140</v>
      </c>
      <c r="E12" s="13">
        <v>112</v>
      </c>
      <c r="F12" s="13">
        <f t="shared" si="0"/>
        <v>252</v>
      </c>
      <c r="G12" s="2">
        <f t="shared" si="1"/>
        <v>5.2217157065893076E-2</v>
      </c>
      <c r="H12" s="13">
        <v>140</v>
      </c>
      <c r="I12" s="13">
        <v>160</v>
      </c>
      <c r="J12" s="13">
        <f t="shared" si="2"/>
        <v>300</v>
      </c>
      <c r="K12" s="2">
        <f t="shared" si="3"/>
        <v>4.5571927692541397E-2</v>
      </c>
      <c r="L12" s="13">
        <v>177</v>
      </c>
      <c r="M12" s="13">
        <v>169</v>
      </c>
      <c r="N12" s="13">
        <f t="shared" si="4"/>
        <v>346</v>
      </c>
      <c r="O12" s="2">
        <f t="shared" si="5"/>
        <v>4.9942263279445724E-2</v>
      </c>
      <c r="P12" s="13">
        <v>173</v>
      </c>
      <c r="Q12" s="13">
        <v>149</v>
      </c>
      <c r="R12" s="13">
        <f t="shared" si="6"/>
        <v>322</v>
      </c>
      <c r="S12" s="2">
        <f t="shared" si="7"/>
        <v>4.4809351516838299E-2</v>
      </c>
      <c r="T12" s="13">
        <v>149</v>
      </c>
      <c r="U12" s="13">
        <v>150</v>
      </c>
      <c r="V12" s="13">
        <f t="shared" si="8"/>
        <v>299</v>
      </c>
      <c r="W12" s="2">
        <f t="shared" si="9"/>
        <v>4.5050474612023501E-2</v>
      </c>
      <c r="X12" s="13">
        <v>155</v>
      </c>
      <c r="Y12" s="13">
        <v>150</v>
      </c>
      <c r="Z12" s="13">
        <f t="shared" si="10"/>
        <v>305</v>
      </c>
      <c r="AA12" s="2">
        <f t="shared" si="11"/>
        <v>4.5754575457545757E-2</v>
      </c>
      <c r="AB12" s="13">
        <v>150</v>
      </c>
      <c r="AC12" s="13">
        <v>146</v>
      </c>
      <c r="AD12" s="13">
        <f t="shared" si="12"/>
        <v>296</v>
      </c>
      <c r="AE12" s="2">
        <f t="shared" si="13"/>
        <v>4.7942986718496922E-2</v>
      </c>
      <c r="AF12" s="13">
        <v>158</v>
      </c>
      <c r="AG12" s="13">
        <v>150</v>
      </c>
      <c r="AH12" s="13">
        <f t="shared" si="14"/>
        <v>308</v>
      </c>
      <c r="AI12" s="2">
        <f t="shared" si="15"/>
        <v>5.3527980535279802E-2</v>
      </c>
      <c r="AJ12" s="13">
        <v>168</v>
      </c>
      <c r="AK12" s="13">
        <v>166</v>
      </c>
      <c r="AL12" s="13">
        <f t="shared" si="16"/>
        <v>334</v>
      </c>
      <c r="AM12" s="2">
        <f t="shared" si="17"/>
        <v>4.9576963039928749E-2</v>
      </c>
      <c r="AN12" s="13">
        <v>168</v>
      </c>
      <c r="AO12" s="13">
        <v>152</v>
      </c>
      <c r="AP12" s="13">
        <f t="shared" si="18"/>
        <v>320</v>
      </c>
      <c r="AQ12" s="2">
        <f t="shared" si="19"/>
        <v>4.6865846514352667E-2</v>
      </c>
      <c r="AR12" s="13">
        <v>142</v>
      </c>
      <c r="AS12" s="13">
        <v>163</v>
      </c>
      <c r="AT12" s="13">
        <f t="shared" si="20"/>
        <v>305</v>
      </c>
      <c r="AU12" s="2">
        <f t="shared" si="21"/>
        <v>5.1123030506201809E-2</v>
      </c>
      <c r="AV12" s="13">
        <v>123</v>
      </c>
      <c r="AW12" s="13">
        <v>132</v>
      </c>
      <c r="AX12" s="13">
        <f t="shared" si="22"/>
        <v>255</v>
      </c>
      <c r="AY12" s="2">
        <f t="shared" si="23"/>
        <v>4.7770700636942678E-2</v>
      </c>
      <c r="AZ12" s="13">
        <v>113</v>
      </c>
      <c r="BA12" s="13">
        <v>101</v>
      </c>
      <c r="BB12" s="13">
        <f t="shared" si="24"/>
        <v>214</v>
      </c>
      <c r="BC12" s="2">
        <f t="shared" si="25"/>
        <v>4.8769371011850499E-2</v>
      </c>
      <c r="BD12" s="13">
        <v>74</v>
      </c>
      <c r="BE12" s="13">
        <v>90</v>
      </c>
      <c r="BF12" s="13">
        <f t="shared" si="26"/>
        <v>164</v>
      </c>
      <c r="BG12" s="2">
        <f t="shared" si="27"/>
        <v>4.4264507422402156E-2</v>
      </c>
      <c r="BH12" s="13">
        <v>74</v>
      </c>
      <c r="BI12" s="13">
        <v>54</v>
      </c>
      <c r="BJ12" s="13">
        <f t="shared" si="28"/>
        <v>128</v>
      </c>
      <c r="BK12" s="2">
        <f t="shared" si="29"/>
        <v>5.7015590200445436E-2</v>
      </c>
      <c r="BL12" s="13">
        <v>55</v>
      </c>
      <c r="BM12" s="13">
        <v>77</v>
      </c>
      <c r="BN12" s="13">
        <f t="shared" si="30"/>
        <v>132</v>
      </c>
      <c r="BO12" s="2">
        <f t="shared" si="31"/>
        <v>4.5801526717557252E-2</v>
      </c>
      <c r="BP12" s="13">
        <f t="shared" si="32"/>
        <v>4280</v>
      </c>
      <c r="BQ12" s="2">
        <f t="shared" si="33"/>
        <v>4.8174870276780385E-2</v>
      </c>
    </row>
    <row r="13" spans="1:69" x14ac:dyDescent="0.25">
      <c r="A13" s="4">
        <v>5</v>
      </c>
      <c r="B13" s="5">
        <v>2005</v>
      </c>
      <c r="C13" s="1" t="s">
        <v>132</v>
      </c>
      <c r="D13" s="13">
        <v>166</v>
      </c>
      <c r="E13" s="13">
        <v>169</v>
      </c>
      <c r="F13" s="13">
        <f t="shared" si="0"/>
        <v>335</v>
      </c>
      <c r="G13" s="2">
        <f t="shared" si="1"/>
        <v>6.9415665147119762E-2</v>
      </c>
      <c r="H13" s="13">
        <v>222</v>
      </c>
      <c r="I13" s="13">
        <v>205</v>
      </c>
      <c r="J13" s="13">
        <f t="shared" si="2"/>
        <v>427</v>
      </c>
      <c r="K13" s="2">
        <f t="shared" si="3"/>
        <v>6.4864043749050582E-2</v>
      </c>
      <c r="L13" s="13">
        <v>220</v>
      </c>
      <c r="M13" s="13">
        <v>244</v>
      </c>
      <c r="N13" s="13">
        <f t="shared" si="4"/>
        <v>464</v>
      </c>
      <c r="O13" s="2">
        <f t="shared" si="5"/>
        <v>6.6974595842956119E-2</v>
      </c>
      <c r="P13" s="13">
        <v>264</v>
      </c>
      <c r="Q13" s="13">
        <v>246</v>
      </c>
      <c r="R13" s="13">
        <f t="shared" si="6"/>
        <v>510</v>
      </c>
      <c r="S13" s="2">
        <f t="shared" si="7"/>
        <v>7.0971333147787363E-2</v>
      </c>
      <c r="T13" s="13">
        <v>210</v>
      </c>
      <c r="U13" s="13">
        <v>243</v>
      </c>
      <c r="V13" s="13">
        <f t="shared" si="8"/>
        <v>453</v>
      </c>
      <c r="W13" s="2">
        <f t="shared" si="9"/>
        <v>6.8253729094470389E-2</v>
      </c>
      <c r="X13" s="13">
        <v>222</v>
      </c>
      <c r="Y13" s="13">
        <v>232</v>
      </c>
      <c r="Z13" s="13">
        <f t="shared" si="10"/>
        <v>454</v>
      </c>
      <c r="AA13" s="2">
        <f t="shared" si="11"/>
        <v>6.8106810681068108E-2</v>
      </c>
      <c r="AB13" s="13">
        <v>203</v>
      </c>
      <c r="AC13" s="13">
        <v>208</v>
      </c>
      <c r="AD13" s="13">
        <f t="shared" si="12"/>
        <v>411</v>
      </c>
      <c r="AE13" s="2">
        <f t="shared" si="13"/>
        <v>6.6569484936831874E-2</v>
      </c>
      <c r="AF13" s="13">
        <v>207</v>
      </c>
      <c r="AG13" s="13">
        <v>197</v>
      </c>
      <c r="AH13" s="13">
        <f t="shared" si="14"/>
        <v>404</v>
      </c>
      <c r="AI13" s="2">
        <f t="shared" si="15"/>
        <v>7.0212026416405976E-2</v>
      </c>
      <c r="AJ13" s="13">
        <v>254</v>
      </c>
      <c r="AK13" s="13">
        <v>254</v>
      </c>
      <c r="AL13" s="13">
        <f t="shared" si="16"/>
        <v>508</v>
      </c>
      <c r="AM13" s="2">
        <f t="shared" si="17"/>
        <v>7.5404482707436549E-2</v>
      </c>
      <c r="AN13" s="13">
        <v>226</v>
      </c>
      <c r="AO13" s="13">
        <v>245</v>
      </c>
      <c r="AP13" s="13">
        <f t="shared" si="18"/>
        <v>471</v>
      </c>
      <c r="AQ13" s="2">
        <f t="shared" si="19"/>
        <v>6.8980667838312831E-2</v>
      </c>
      <c r="AR13" s="13">
        <v>205</v>
      </c>
      <c r="AS13" s="13">
        <v>226</v>
      </c>
      <c r="AT13" s="13">
        <f t="shared" si="20"/>
        <v>431</v>
      </c>
      <c r="AU13" s="2">
        <f t="shared" si="21"/>
        <v>7.2242708682534365E-2</v>
      </c>
      <c r="AV13" s="13">
        <v>202</v>
      </c>
      <c r="AW13" s="13">
        <v>206</v>
      </c>
      <c r="AX13" s="13">
        <f t="shared" si="22"/>
        <v>408</v>
      </c>
      <c r="AY13" s="2">
        <f t="shared" si="23"/>
        <v>7.6433121019108277E-2</v>
      </c>
      <c r="AZ13" s="13">
        <v>156</v>
      </c>
      <c r="BA13" s="13">
        <v>160</v>
      </c>
      <c r="BB13" s="13">
        <f t="shared" si="24"/>
        <v>316</v>
      </c>
      <c r="BC13" s="2">
        <f t="shared" si="25"/>
        <v>7.2014585232452147E-2</v>
      </c>
      <c r="BD13" s="13">
        <v>126</v>
      </c>
      <c r="BE13" s="13">
        <v>95</v>
      </c>
      <c r="BF13" s="13">
        <f t="shared" si="26"/>
        <v>221</v>
      </c>
      <c r="BG13" s="2">
        <f t="shared" si="27"/>
        <v>5.9649122807017542E-2</v>
      </c>
      <c r="BH13" s="13">
        <v>73</v>
      </c>
      <c r="BI13" s="13">
        <v>64</v>
      </c>
      <c r="BJ13" s="13">
        <f t="shared" si="28"/>
        <v>137</v>
      </c>
      <c r="BK13" s="2">
        <f t="shared" si="29"/>
        <v>6.1024498886414251E-2</v>
      </c>
      <c r="BL13" s="13">
        <v>95</v>
      </c>
      <c r="BM13" s="13">
        <v>110</v>
      </c>
      <c r="BN13" s="13">
        <f t="shared" si="30"/>
        <v>205</v>
      </c>
      <c r="BO13" s="2">
        <f t="shared" si="31"/>
        <v>7.1131158917418461E-2</v>
      </c>
      <c r="BP13" s="13">
        <f t="shared" si="32"/>
        <v>6155</v>
      </c>
      <c r="BQ13" s="2">
        <f t="shared" si="33"/>
        <v>6.9279515549902637E-2</v>
      </c>
    </row>
    <row r="14" spans="1:69" x14ac:dyDescent="0.25">
      <c r="A14" s="4">
        <v>6</v>
      </c>
      <c r="B14" s="5">
        <v>2006</v>
      </c>
      <c r="C14" s="1" t="s">
        <v>133</v>
      </c>
      <c r="D14" s="13">
        <v>137</v>
      </c>
      <c r="E14" s="13">
        <v>143</v>
      </c>
      <c r="F14" s="13">
        <f t="shared" si="0"/>
        <v>280</v>
      </c>
      <c r="G14" s="2">
        <f t="shared" si="1"/>
        <v>5.8019063406547867E-2</v>
      </c>
      <c r="H14" s="13">
        <v>204</v>
      </c>
      <c r="I14" s="13">
        <v>192</v>
      </c>
      <c r="J14" s="13">
        <f t="shared" si="2"/>
        <v>396</v>
      </c>
      <c r="K14" s="2">
        <f t="shared" si="3"/>
        <v>6.0154944554154641E-2</v>
      </c>
      <c r="L14" s="13">
        <v>210</v>
      </c>
      <c r="M14" s="13">
        <v>199</v>
      </c>
      <c r="N14" s="13">
        <f t="shared" si="4"/>
        <v>409</v>
      </c>
      <c r="O14" s="2">
        <f t="shared" si="5"/>
        <v>5.9035796766743649E-2</v>
      </c>
      <c r="P14" s="13">
        <v>243</v>
      </c>
      <c r="Q14" s="13">
        <v>221</v>
      </c>
      <c r="R14" s="13">
        <f t="shared" si="6"/>
        <v>464</v>
      </c>
      <c r="S14" s="2">
        <f t="shared" si="7"/>
        <v>6.4569997216810462E-2</v>
      </c>
      <c r="T14" s="13">
        <v>226</v>
      </c>
      <c r="U14" s="13">
        <v>215</v>
      </c>
      <c r="V14" s="13">
        <f t="shared" si="8"/>
        <v>441</v>
      </c>
      <c r="W14" s="2">
        <f t="shared" si="9"/>
        <v>6.6445683290643362E-2</v>
      </c>
      <c r="X14" s="13">
        <v>212</v>
      </c>
      <c r="Y14" s="13">
        <v>224</v>
      </c>
      <c r="Z14" s="13">
        <f t="shared" si="10"/>
        <v>436</v>
      </c>
      <c r="AA14" s="2">
        <f t="shared" si="11"/>
        <v>6.5406540654065412E-2</v>
      </c>
      <c r="AB14" s="13">
        <v>179</v>
      </c>
      <c r="AC14" s="13">
        <v>164</v>
      </c>
      <c r="AD14" s="13">
        <f t="shared" si="12"/>
        <v>343</v>
      </c>
      <c r="AE14" s="2">
        <f t="shared" si="13"/>
        <v>5.5555555555555552E-2</v>
      </c>
      <c r="AF14" s="13">
        <v>147</v>
      </c>
      <c r="AG14" s="13">
        <v>160</v>
      </c>
      <c r="AH14" s="13">
        <f t="shared" si="14"/>
        <v>307</v>
      </c>
      <c r="AI14" s="2">
        <f t="shared" si="15"/>
        <v>5.3354188390684738E-2</v>
      </c>
      <c r="AJ14" s="13">
        <v>155</v>
      </c>
      <c r="AK14" s="13">
        <v>175</v>
      </c>
      <c r="AL14" s="13">
        <f t="shared" si="16"/>
        <v>330</v>
      </c>
      <c r="AM14" s="2">
        <f t="shared" si="17"/>
        <v>4.8983226955618228E-2</v>
      </c>
      <c r="AN14" s="13">
        <v>197</v>
      </c>
      <c r="AO14" s="13">
        <v>211</v>
      </c>
      <c r="AP14" s="13">
        <f t="shared" si="18"/>
        <v>408</v>
      </c>
      <c r="AQ14" s="2">
        <f t="shared" si="19"/>
        <v>5.9753954305799648E-2</v>
      </c>
      <c r="AR14" s="13">
        <v>162</v>
      </c>
      <c r="AS14" s="13">
        <v>152</v>
      </c>
      <c r="AT14" s="13">
        <f t="shared" si="20"/>
        <v>314</v>
      </c>
      <c r="AU14" s="2">
        <f t="shared" si="21"/>
        <v>5.2631578947368418E-2</v>
      </c>
      <c r="AV14" s="13">
        <v>171</v>
      </c>
      <c r="AW14" s="13">
        <v>145</v>
      </c>
      <c r="AX14" s="13">
        <f t="shared" si="22"/>
        <v>316</v>
      </c>
      <c r="AY14" s="2">
        <f t="shared" si="23"/>
        <v>5.9198201573623078E-2</v>
      </c>
      <c r="AZ14" s="13">
        <v>108</v>
      </c>
      <c r="BA14" s="13">
        <v>121</v>
      </c>
      <c r="BB14" s="13">
        <f t="shared" si="24"/>
        <v>229</v>
      </c>
      <c r="BC14" s="2">
        <f t="shared" si="25"/>
        <v>5.218778486782133E-2</v>
      </c>
      <c r="BD14" s="13">
        <v>97</v>
      </c>
      <c r="BE14" s="13">
        <v>132</v>
      </c>
      <c r="BF14" s="13">
        <f t="shared" si="26"/>
        <v>229</v>
      </c>
      <c r="BG14" s="2">
        <f t="shared" si="27"/>
        <v>6.1808367071524969E-2</v>
      </c>
      <c r="BH14" s="13">
        <v>80</v>
      </c>
      <c r="BI14" s="13">
        <v>64</v>
      </c>
      <c r="BJ14" s="13">
        <f t="shared" si="28"/>
        <v>144</v>
      </c>
      <c r="BK14" s="2">
        <f t="shared" si="29"/>
        <v>6.4142538975501109E-2</v>
      </c>
      <c r="BL14" s="13">
        <v>68</v>
      </c>
      <c r="BM14" s="13">
        <v>96</v>
      </c>
      <c r="BN14" s="13">
        <f t="shared" si="30"/>
        <v>164</v>
      </c>
      <c r="BO14" s="2">
        <f t="shared" si="31"/>
        <v>5.6904927133934767E-2</v>
      </c>
      <c r="BP14" s="13">
        <f t="shared" si="32"/>
        <v>5210</v>
      </c>
      <c r="BQ14" s="2">
        <f t="shared" si="33"/>
        <v>5.8642774332249022E-2</v>
      </c>
    </row>
    <row r="15" spans="1:69" x14ac:dyDescent="0.25">
      <c r="A15" s="4">
        <v>7</v>
      </c>
      <c r="B15" s="5">
        <v>2007</v>
      </c>
      <c r="C15" s="1" t="s">
        <v>134</v>
      </c>
      <c r="D15" s="13">
        <v>164</v>
      </c>
      <c r="E15" s="13">
        <v>150</v>
      </c>
      <c r="F15" s="13">
        <f t="shared" si="0"/>
        <v>314</v>
      </c>
      <c r="G15" s="2">
        <f t="shared" si="1"/>
        <v>6.5064235391628672E-2</v>
      </c>
      <c r="H15" s="13">
        <v>215</v>
      </c>
      <c r="I15" s="13">
        <v>195</v>
      </c>
      <c r="J15" s="13">
        <f t="shared" si="2"/>
        <v>410</v>
      </c>
      <c r="K15" s="2">
        <f t="shared" si="3"/>
        <v>6.2281634513139908E-2</v>
      </c>
      <c r="L15" s="13">
        <v>193</v>
      </c>
      <c r="M15" s="13">
        <v>189</v>
      </c>
      <c r="N15" s="13">
        <f t="shared" si="4"/>
        <v>382</v>
      </c>
      <c r="O15" s="2">
        <f t="shared" si="5"/>
        <v>5.5138568129330254E-2</v>
      </c>
      <c r="P15" s="13">
        <v>215</v>
      </c>
      <c r="Q15" s="13">
        <v>205</v>
      </c>
      <c r="R15" s="13">
        <f t="shared" si="6"/>
        <v>420</v>
      </c>
      <c r="S15" s="2">
        <f t="shared" si="7"/>
        <v>5.8446980239354303E-2</v>
      </c>
      <c r="T15" s="13">
        <v>216</v>
      </c>
      <c r="U15" s="13">
        <v>195</v>
      </c>
      <c r="V15" s="13">
        <f t="shared" si="8"/>
        <v>411</v>
      </c>
      <c r="W15" s="2">
        <f t="shared" si="9"/>
        <v>6.1925568781075788E-2</v>
      </c>
      <c r="X15" s="13">
        <v>208</v>
      </c>
      <c r="Y15" s="13">
        <v>213</v>
      </c>
      <c r="Z15" s="13">
        <f t="shared" si="10"/>
        <v>421</v>
      </c>
      <c r="AA15" s="2">
        <f t="shared" si="11"/>
        <v>6.3156315631563154E-2</v>
      </c>
      <c r="AB15" s="13">
        <v>192</v>
      </c>
      <c r="AC15" s="13">
        <v>186</v>
      </c>
      <c r="AD15" s="13">
        <f t="shared" si="12"/>
        <v>378</v>
      </c>
      <c r="AE15" s="2">
        <f t="shared" si="13"/>
        <v>6.1224489795918366E-2</v>
      </c>
      <c r="AF15" s="13">
        <v>146</v>
      </c>
      <c r="AG15" s="13">
        <v>152</v>
      </c>
      <c r="AH15" s="13">
        <f t="shared" si="14"/>
        <v>298</v>
      </c>
      <c r="AI15" s="2">
        <f t="shared" si="15"/>
        <v>5.1790059089329162E-2</v>
      </c>
      <c r="AJ15" s="13">
        <v>198</v>
      </c>
      <c r="AK15" s="13">
        <v>197</v>
      </c>
      <c r="AL15" s="13">
        <f t="shared" si="16"/>
        <v>395</v>
      </c>
      <c r="AM15" s="2">
        <f t="shared" si="17"/>
        <v>5.863143832566424E-2</v>
      </c>
      <c r="AN15" s="13">
        <v>210</v>
      </c>
      <c r="AO15" s="13">
        <v>198</v>
      </c>
      <c r="AP15" s="13">
        <f t="shared" si="18"/>
        <v>408</v>
      </c>
      <c r="AQ15" s="2">
        <f t="shared" si="19"/>
        <v>5.9753954305799648E-2</v>
      </c>
      <c r="AR15" s="13">
        <v>173</v>
      </c>
      <c r="AS15" s="13">
        <v>191</v>
      </c>
      <c r="AT15" s="13">
        <f t="shared" si="20"/>
        <v>364</v>
      </c>
      <c r="AU15" s="2">
        <f t="shared" si="21"/>
        <v>6.1012403620516256E-2</v>
      </c>
      <c r="AV15" s="13">
        <v>146</v>
      </c>
      <c r="AW15" s="13">
        <v>148</v>
      </c>
      <c r="AX15" s="13">
        <f t="shared" si="22"/>
        <v>294</v>
      </c>
      <c r="AY15" s="2">
        <f t="shared" si="23"/>
        <v>5.5076807793180964E-2</v>
      </c>
      <c r="AZ15" s="13">
        <v>121</v>
      </c>
      <c r="BA15" s="13">
        <v>126</v>
      </c>
      <c r="BB15" s="13">
        <f t="shared" si="24"/>
        <v>247</v>
      </c>
      <c r="BC15" s="2">
        <f t="shared" si="25"/>
        <v>5.628988149498633E-2</v>
      </c>
      <c r="BD15" s="13">
        <v>127</v>
      </c>
      <c r="BE15" s="13">
        <v>132</v>
      </c>
      <c r="BF15" s="13">
        <f t="shared" si="26"/>
        <v>259</v>
      </c>
      <c r="BG15" s="2">
        <f t="shared" si="27"/>
        <v>6.9905533063427797E-2</v>
      </c>
      <c r="BH15" s="13">
        <v>63</v>
      </c>
      <c r="BI15" s="13">
        <v>82</v>
      </c>
      <c r="BJ15" s="13">
        <f t="shared" si="28"/>
        <v>145</v>
      </c>
      <c r="BK15" s="2">
        <f t="shared" si="29"/>
        <v>6.4587973273942098E-2</v>
      </c>
      <c r="BL15" s="13">
        <v>88</v>
      </c>
      <c r="BM15" s="13">
        <v>102</v>
      </c>
      <c r="BN15" s="13">
        <f t="shared" si="30"/>
        <v>190</v>
      </c>
      <c r="BO15" s="2">
        <f t="shared" si="31"/>
        <v>6.5926439972241499E-2</v>
      </c>
      <c r="BP15" s="13">
        <f t="shared" si="32"/>
        <v>5336</v>
      </c>
      <c r="BQ15" s="2">
        <f t="shared" si="33"/>
        <v>6.0061006494602838E-2</v>
      </c>
    </row>
    <row r="16" spans="1:69" x14ac:dyDescent="0.25">
      <c r="A16" s="4">
        <v>8</v>
      </c>
      <c r="B16" s="5">
        <v>2008</v>
      </c>
      <c r="C16" s="1" t="s">
        <v>135</v>
      </c>
      <c r="D16" s="13">
        <v>142</v>
      </c>
      <c r="E16" s="13">
        <v>106</v>
      </c>
      <c r="F16" s="13">
        <f t="shared" si="0"/>
        <v>248</v>
      </c>
      <c r="G16" s="2">
        <f t="shared" si="1"/>
        <v>5.1388313302942398E-2</v>
      </c>
      <c r="H16" s="13">
        <v>168</v>
      </c>
      <c r="I16" s="13">
        <v>144</v>
      </c>
      <c r="J16" s="13">
        <f t="shared" si="2"/>
        <v>312</v>
      </c>
      <c r="K16" s="2">
        <f t="shared" si="3"/>
        <v>4.7394804800243051E-2</v>
      </c>
      <c r="L16" s="13">
        <v>176</v>
      </c>
      <c r="M16" s="13">
        <v>187</v>
      </c>
      <c r="N16" s="13">
        <f t="shared" si="4"/>
        <v>363</v>
      </c>
      <c r="O16" s="2">
        <f t="shared" si="5"/>
        <v>5.2396073903002306E-2</v>
      </c>
      <c r="P16" s="13">
        <v>190</v>
      </c>
      <c r="Q16" s="13">
        <v>183</v>
      </c>
      <c r="R16" s="13">
        <f t="shared" si="6"/>
        <v>373</v>
      </c>
      <c r="S16" s="2">
        <f t="shared" si="7"/>
        <v>5.1906484831617035E-2</v>
      </c>
      <c r="T16" s="13">
        <v>176</v>
      </c>
      <c r="U16" s="13">
        <v>209</v>
      </c>
      <c r="V16" s="13">
        <f t="shared" si="8"/>
        <v>385</v>
      </c>
      <c r="W16" s="2">
        <f t="shared" si="9"/>
        <v>5.8008136206117222E-2</v>
      </c>
      <c r="X16" s="13">
        <v>207</v>
      </c>
      <c r="Y16" s="13">
        <v>160</v>
      </c>
      <c r="Z16" s="13">
        <f t="shared" si="10"/>
        <v>367</v>
      </c>
      <c r="AA16" s="2">
        <f t="shared" si="11"/>
        <v>5.5055505550555058E-2</v>
      </c>
      <c r="AB16" s="13">
        <v>163</v>
      </c>
      <c r="AC16" s="13">
        <v>147</v>
      </c>
      <c r="AD16" s="13">
        <f t="shared" si="12"/>
        <v>310</v>
      </c>
      <c r="AE16" s="2">
        <f t="shared" si="13"/>
        <v>5.0210560414642044E-2</v>
      </c>
      <c r="AF16" s="13">
        <v>139</v>
      </c>
      <c r="AG16" s="13">
        <v>135</v>
      </c>
      <c r="AH16" s="13">
        <f t="shared" si="14"/>
        <v>274</v>
      </c>
      <c r="AI16" s="2">
        <f t="shared" si="15"/>
        <v>4.7619047619047616E-2</v>
      </c>
      <c r="AJ16" s="13">
        <v>168</v>
      </c>
      <c r="AK16" s="13">
        <v>188</v>
      </c>
      <c r="AL16" s="13">
        <f t="shared" si="16"/>
        <v>356</v>
      </c>
      <c r="AM16" s="2">
        <f t="shared" si="17"/>
        <v>5.2842511503636634E-2</v>
      </c>
      <c r="AN16" s="13">
        <v>191</v>
      </c>
      <c r="AO16" s="13">
        <v>189</v>
      </c>
      <c r="AP16" s="13">
        <f t="shared" si="18"/>
        <v>380</v>
      </c>
      <c r="AQ16" s="2">
        <f t="shared" si="19"/>
        <v>5.5653192735793791E-2</v>
      </c>
      <c r="AR16" s="13">
        <v>190</v>
      </c>
      <c r="AS16" s="13">
        <v>180</v>
      </c>
      <c r="AT16" s="13">
        <f t="shared" si="20"/>
        <v>370</v>
      </c>
      <c r="AU16" s="2">
        <f t="shared" si="21"/>
        <v>6.2018102581293998E-2</v>
      </c>
      <c r="AV16" s="13">
        <v>153</v>
      </c>
      <c r="AW16" s="13">
        <v>164</v>
      </c>
      <c r="AX16" s="13">
        <f t="shared" si="22"/>
        <v>317</v>
      </c>
      <c r="AY16" s="2">
        <f t="shared" si="23"/>
        <v>5.9385537654552269E-2</v>
      </c>
      <c r="AZ16" s="13">
        <v>131</v>
      </c>
      <c r="BA16" s="13">
        <v>125</v>
      </c>
      <c r="BB16" s="13">
        <f t="shared" si="24"/>
        <v>256</v>
      </c>
      <c r="BC16" s="2">
        <f t="shared" si="25"/>
        <v>5.8340929808568823E-2</v>
      </c>
      <c r="BD16" s="13">
        <v>92</v>
      </c>
      <c r="BE16" s="13">
        <v>107</v>
      </c>
      <c r="BF16" s="13">
        <f t="shared" si="26"/>
        <v>199</v>
      </c>
      <c r="BG16" s="2">
        <f t="shared" si="27"/>
        <v>5.3711201079622135E-2</v>
      </c>
      <c r="BH16" s="13">
        <v>59</v>
      </c>
      <c r="BI16" s="13">
        <v>79</v>
      </c>
      <c r="BJ16" s="13">
        <f t="shared" si="28"/>
        <v>138</v>
      </c>
      <c r="BK16" s="2">
        <f t="shared" si="29"/>
        <v>6.1469933184855233E-2</v>
      </c>
      <c r="BL16" s="13">
        <v>102</v>
      </c>
      <c r="BM16" s="13">
        <v>147</v>
      </c>
      <c r="BN16" s="13">
        <f t="shared" si="30"/>
        <v>249</v>
      </c>
      <c r="BO16" s="2">
        <f t="shared" si="31"/>
        <v>8.6398334489937542E-2</v>
      </c>
      <c r="BP16" s="13">
        <f t="shared" si="32"/>
        <v>4897</v>
      </c>
      <c r="BQ16" s="2">
        <f t="shared" si="33"/>
        <v>5.5119705547989152E-2</v>
      </c>
    </row>
    <row r="17" spans="1:69" x14ac:dyDescent="0.25">
      <c r="A17" s="4">
        <v>9</v>
      </c>
      <c r="B17" s="5">
        <v>2009</v>
      </c>
      <c r="C17" s="1" t="s">
        <v>136</v>
      </c>
      <c r="D17" s="13">
        <v>73</v>
      </c>
      <c r="E17" s="13">
        <v>62</v>
      </c>
      <c r="F17" s="13">
        <f t="shared" si="0"/>
        <v>135</v>
      </c>
      <c r="G17" s="2">
        <f t="shared" si="1"/>
        <v>2.7973476999585578E-2</v>
      </c>
      <c r="H17" s="13">
        <v>133</v>
      </c>
      <c r="I17" s="13">
        <v>105</v>
      </c>
      <c r="J17" s="13">
        <f t="shared" si="2"/>
        <v>238</v>
      </c>
      <c r="K17" s="2">
        <f t="shared" si="3"/>
        <v>3.6153729302749509E-2</v>
      </c>
      <c r="L17" s="13">
        <v>130</v>
      </c>
      <c r="M17" s="13">
        <v>117</v>
      </c>
      <c r="N17" s="13">
        <f t="shared" si="4"/>
        <v>247</v>
      </c>
      <c r="O17" s="2">
        <f t="shared" si="5"/>
        <v>3.5652424942263276E-2</v>
      </c>
      <c r="P17" s="13">
        <v>110</v>
      </c>
      <c r="Q17" s="13">
        <v>130</v>
      </c>
      <c r="R17" s="13">
        <f t="shared" si="6"/>
        <v>240</v>
      </c>
      <c r="S17" s="2">
        <f t="shared" si="7"/>
        <v>3.3398274422488168E-2</v>
      </c>
      <c r="T17" s="13">
        <v>103</v>
      </c>
      <c r="U17" s="13">
        <v>99</v>
      </c>
      <c r="V17" s="13">
        <f t="shared" si="8"/>
        <v>202</v>
      </c>
      <c r="W17" s="2">
        <f t="shared" si="9"/>
        <v>3.0435437697755009E-2</v>
      </c>
      <c r="X17" s="13">
        <v>125</v>
      </c>
      <c r="Y17" s="13">
        <v>96</v>
      </c>
      <c r="Z17" s="13">
        <f t="shared" si="10"/>
        <v>221</v>
      </c>
      <c r="AA17" s="2">
        <f t="shared" si="11"/>
        <v>3.3153315331533151E-2</v>
      </c>
      <c r="AB17" s="13">
        <v>104</v>
      </c>
      <c r="AC17" s="13">
        <v>111</v>
      </c>
      <c r="AD17" s="13">
        <f t="shared" si="12"/>
        <v>215</v>
      </c>
      <c r="AE17" s="2">
        <f t="shared" si="13"/>
        <v>3.482345319080013E-2</v>
      </c>
      <c r="AF17" s="13">
        <v>89</v>
      </c>
      <c r="AG17" s="13">
        <v>110</v>
      </c>
      <c r="AH17" s="13">
        <f t="shared" si="14"/>
        <v>199</v>
      </c>
      <c r="AI17" s="2">
        <f t="shared" si="15"/>
        <v>3.4584636774417796E-2</v>
      </c>
      <c r="AJ17" s="13">
        <v>148</v>
      </c>
      <c r="AK17" s="13">
        <v>121</v>
      </c>
      <c r="AL17" s="13">
        <f t="shared" si="16"/>
        <v>269</v>
      </c>
      <c r="AM17" s="2">
        <f t="shared" si="17"/>
        <v>3.9928751669882738E-2</v>
      </c>
      <c r="AN17" s="13">
        <v>117</v>
      </c>
      <c r="AO17" s="13">
        <v>112</v>
      </c>
      <c r="AP17" s="13">
        <f t="shared" si="18"/>
        <v>229</v>
      </c>
      <c r="AQ17" s="2">
        <f t="shared" si="19"/>
        <v>3.3538371411833627E-2</v>
      </c>
      <c r="AR17" s="13">
        <v>115</v>
      </c>
      <c r="AS17" s="13">
        <v>105</v>
      </c>
      <c r="AT17" s="13">
        <f t="shared" si="20"/>
        <v>220</v>
      </c>
      <c r="AU17" s="2">
        <f t="shared" si="21"/>
        <v>3.6875628561850483E-2</v>
      </c>
      <c r="AV17" s="13">
        <v>80</v>
      </c>
      <c r="AW17" s="13">
        <v>90</v>
      </c>
      <c r="AX17" s="13">
        <f t="shared" si="22"/>
        <v>170</v>
      </c>
      <c r="AY17" s="2">
        <f t="shared" si="23"/>
        <v>3.1847133757961783E-2</v>
      </c>
      <c r="AZ17" s="13">
        <v>73</v>
      </c>
      <c r="BA17" s="13">
        <v>95</v>
      </c>
      <c r="BB17" s="13">
        <f t="shared" si="24"/>
        <v>168</v>
      </c>
      <c r="BC17" s="2">
        <f t="shared" si="25"/>
        <v>3.8286235186873289E-2</v>
      </c>
      <c r="BD17" s="13">
        <v>71</v>
      </c>
      <c r="BE17" s="13">
        <v>87</v>
      </c>
      <c r="BF17" s="13">
        <f t="shared" si="26"/>
        <v>158</v>
      </c>
      <c r="BG17" s="2">
        <f t="shared" si="27"/>
        <v>4.2645074224021591E-2</v>
      </c>
      <c r="BH17" s="13">
        <v>60</v>
      </c>
      <c r="BI17" s="13">
        <v>45</v>
      </c>
      <c r="BJ17" s="13">
        <f t="shared" si="28"/>
        <v>105</v>
      </c>
      <c r="BK17" s="2">
        <f t="shared" si="29"/>
        <v>4.6770601336302897E-2</v>
      </c>
      <c r="BL17" s="13">
        <v>46</v>
      </c>
      <c r="BM17" s="13">
        <v>75</v>
      </c>
      <c r="BN17" s="13">
        <f t="shared" si="30"/>
        <v>121</v>
      </c>
      <c r="BO17" s="2">
        <f t="shared" si="31"/>
        <v>4.1984732824427481E-2</v>
      </c>
      <c r="BP17" s="13">
        <f t="shared" si="32"/>
        <v>3137</v>
      </c>
      <c r="BQ17" s="2">
        <f t="shared" si="33"/>
        <v>3.5309478518285066E-2</v>
      </c>
    </row>
    <row r="18" spans="1:69" x14ac:dyDescent="0.25">
      <c r="A18" s="4">
        <v>10</v>
      </c>
      <c r="B18" s="5">
        <v>2010</v>
      </c>
      <c r="C18" s="1" t="s">
        <v>25</v>
      </c>
      <c r="D18" s="13">
        <v>85</v>
      </c>
      <c r="E18" s="13">
        <v>98</v>
      </c>
      <c r="F18" s="13">
        <f t="shared" si="0"/>
        <v>183</v>
      </c>
      <c r="G18" s="2">
        <f t="shared" si="1"/>
        <v>3.7919602154993785E-2</v>
      </c>
      <c r="H18" s="13">
        <v>125</v>
      </c>
      <c r="I18" s="13">
        <v>131</v>
      </c>
      <c r="J18" s="13">
        <f t="shared" si="2"/>
        <v>256</v>
      </c>
      <c r="K18" s="2">
        <f t="shared" si="3"/>
        <v>3.8888044964301989E-2</v>
      </c>
      <c r="L18" s="13">
        <v>139</v>
      </c>
      <c r="M18" s="13">
        <v>142</v>
      </c>
      <c r="N18" s="13">
        <f t="shared" si="4"/>
        <v>281</v>
      </c>
      <c r="O18" s="2">
        <f t="shared" si="5"/>
        <v>4.0560046189376441E-2</v>
      </c>
      <c r="P18" s="13">
        <v>147</v>
      </c>
      <c r="Q18" s="13">
        <v>137</v>
      </c>
      <c r="R18" s="13">
        <f t="shared" si="6"/>
        <v>284</v>
      </c>
      <c r="S18" s="2">
        <f t="shared" si="7"/>
        <v>3.9521291399944335E-2</v>
      </c>
      <c r="T18" s="13">
        <v>131</v>
      </c>
      <c r="U18" s="13">
        <v>135</v>
      </c>
      <c r="V18" s="13">
        <f t="shared" si="8"/>
        <v>266</v>
      </c>
      <c r="W18" s="2">
        <f t="shared" si="9"/>
        <v>4.0078348651499174E-2</v>
      </c>
      <c r="X18" s="13">
        <v>110</v>
      </c>
      <c r="Y18" s="13">
        <v>130</v>
      </c>
      <c r="Z18" s="13">
        <f t="shared" si="10"/>
        <v>240</v>
      </c>
      <c r="AA18" s="2">
        <f t="shared" si="11"/>
        <v>3.6003600360036005E-2</v>
      </c>
      <c r="AB18" s="13">
        <v>126</v>
      </c>
      <c r="AC18" s="13">
        <v>125</v>
      </c>
      <c r="AD18" s="13">
        <f t="shared" si="12"/>
        <v>251</v>
      </c>
      <c r="AE18" s="2">
        <f t="shared" si="13"/>
        <v>4.0654356980887596E-2</v>
      </c>
      <c r="AF18" s="13">
        <v>119</v>
      </c>
      <c r="AG18" s="13">
        <v>127</v>
      </c>
      <c r="AH18" s="13">
        <f t="shared" si="14"/>
        <v>246</v>
      </c>
      <c r="AI18" s="2">
        <f t="shared" si="15"/>
        <v>4.2752867570385822E-2</v>
      </c>
      <c r="AJ18" s="13">
        <v>128</v>
      </c>
      <c r="AK18" s="13">
        <v>127</v>
      </c>
      <c r="AL18" s="13">
        <f t="shared" si="16"/>
        <v>255</v>
      </c>
      <c r="AM18" s="2">
        <f t="shared" si="17"/>
        <v>3.7850675374795903E-2</v>
      </c>
      <c r="AN18" s="13">
        <v>125</v>
      </c>
      <c r="AO18" s="13">
        <v>130</v>
      </c>
      <c r="AP18" s="13">
        <f t="shared" si="18"/>
        <v>255</v>
      </c>
      <c r="AQ18" s="2">
        <f t="shared" si="19"/>
        <v>3.7346221441124781E-2</v>
      </c>
      <c r="AR18" s="13">
        <v>120</v>
      </c>
      <c r="AS18" s="13">
        <v>103</v>
      </c>
      <c r="AT18" s="13">
        <f t="shared" si="20"/>
        <v>223</v>
      </c>
      <c r="AU18" s="2">
        <f t="shared" si="21"/>
        <v>3.7378478042239358E-2</v>
      </c>
      <c r="AV18" s="13">
        <v>84</v>
      </c>
      <c r="AW18" s="13">
        <v>101</v>
      </c>
      <c r="AX18" s="13">
        <f t="shared" si="22"/>
        <v>185</v>
      </c>
      <c r="AY18" s="2">
        <f t="shared" si="23"/>
        <v>3.4657174971899588E-2</v>
      </c>
      <c r="AZ18" s="13">
        <v>91</v>
      </c>
      <c r="BA18" s="13">
        <v>132</v>
      </c>
      <c r="BB18" s="13">
        <f t="shared" si="24"/>
        <v>223</v>
      </c>
      <c r="BC18" s="2">
        <f t="shared" si="25"/>
        <v>5.0820419325432999E-2</v>
      </c>
      <c r="BD18" s="13">
        <v>107</v>
      </c>
      <c r="BE18" s="13">
        <v>108</v>
      </c>
      <c r="BF18" s="13">
        <f t="shared" si="26"/>
        <v>215</v>
      </c>
      <c r="BG18" s="2">
        <f t="shared" si="27"/>
        <v>5.8029689608636977E-2</v>
      </c>
      <c r="BH18" s="13">
        <v>61</v>
      </c>
      <c r="BI18" s="13">
        <v>57</v>
      </c>
      <c r="BJ18" s="13">
        <f t="shared" si="28"/>
        <v>118</v>
      </c>
      <c r="BK18" s="2">
        <f t="shared" si="29"/>
        <v>5.2561247216035632E-2</v>
      </c>
      <c r="BL18" s="13">
        <v>70</v>
      </c>
      <c r="BM18" s="13">
        <v>102</v>
      </c>
      <c r="BN18" s="13">
        <f t="shared" si="30"/>
        <v>172</v>
      </c>
      <c r="BO18" s="2">
        <f t="shared" si="31"/>
        <v>5.9680777238029149E-2</v>
      </c>
      <c r="BP18" s="13">
        <f t="shared" si="32"/>
        <v>3653</v>
      </c>
      <c r="BQ18" s="2">
        <f t="shared" si="33"/>
        <v>4.111747689744831E-2</v>
      </c>
    </row>
    <row r="19" spans="1:69" x14ac:dyDescent="0.25">
      <c r="A19" s="4">
        <v>11</v>
      </c>
      <c r="B19" s="5">
        <v>2011</v>
      </c>
      <c r="C19" s="1" t="s">
        <v>137</v>
      </c>
      <c r="D19" s="13">
        <v>104</v>
      </c>
      <c r="E19" s="13">
        <v>103</v>
      </c>
      <c r="F19" s="13">
        <f t="shared" si="0"/>
        <v>207</v>
      </c>
      <c r="G19" s="2">
        <f t="shared" si="1"/>
        <v>4.2892664732697885E-2</v>
      </c>
      <c r="H19" s="13">
        <v>159</v>
      </c>
      <c r="I19" s="13">
        <v>140</v>
      </c>
      <c r="J19" s="13">
        <f t="shared" si="2"/>
        <v>299</v>
      </c>
      <c r="K19" s="2">
        <f t="shared" si="3"/>
        <v>4.5420021266899591E-2</v>
      </c>
      <c r="L19" s="13">
        <v>169</v>
      </c>
      <c r="M19" s="13">
        <v>158</v>
      </c>
      <c r="N19" s="13">
        <f t="shared" si="4"/>
        <v>327</v>
      </c>
      <c r="O19" s="2">
        <f t="shared" si="5"/>
        <v>4.7199769053117784E-2</v>
      </c>
      <c r="P19" s="13">
        <v>165</v>
      </c>
      <c r="Q19" s="13">
        <v>162</v>
      </c>
      <c r="R19" s="13">
        <f t="shared" si="6"/>
        <v>327</v>
      </c>
      <c r="S19" s="2">
        <f t="shared" si="7"/>
        <v>4.5505148900640134E-2</v>
      </c>
      <c r="T19" s="13">
        <v>158</v>
      </c>
      <c r="U19" s="13">
        <v>133</v>
      </c>
      <c r="V19" s="13">
        <f t="shared" si="8"/>
        <v>291</v>
      </c>
      <c r="W19" s="2">
        <f t="shared" si="9"/>
        <v>4.3845110742805483E-2</v>
      </c>
      <c r="X19" s="13">
        <v>164</v>
      </c>
      <c r="Y19" s="13">
        <v>146</v>
      </c>
      <c r="Z19" s="13">
        <f t="shared" si="10"/>
        <v>310</v>
      </c>
      <c r="AA19" s="2">
        <f t="shared" si="11"/>
        <v>4.6504650465046503E-2</v>
      </c>
      <c r="AB19" s="13">
        <v>132</v>
      </c>
      <c r="AC19" s="13">
        <v>153</v>
      </c>
      <c r="AD19" s="13">
        <f t="shared" si="12"/>
        <v>285</v>
      </c>
      <c r="AE19" s="2">
        <f t="shared" si="13"/>
        <v>4.616132167152575E-2</v>
      </c>
      <c r="AF19" s="13">
        <v>157</v>
      </c>
      <c r="AG19" s="13">
        <v>122</v>
      </c>
      <c r="AH19" s="13">
        <f t="shared" si="14"/>
        <v>279</v>
      </c>
      <c r="AI19" s="2">
        <f t="shared" si="15"/>
        <v>4.8488008342022944E-2</v>
      </c>
      <c r="AJ19" s="13">
        <v>127</v>
      </c>
      <c r="AK19" s="13">
        <v>143</v>
      </c>
      <c r="AL19" s="13">
        <f t="shared" si="16"/>
        <v>270</v>
      </c>
      <c r="AM19" s="2">
        <f t="shared" si="17"/>
        <v>4.0077185690960367E-2</v>
      </c>
      <c r="AN19" s="13">
        <v>157</v>
      </c>
      <c r="AO19" s="13">
        <v>177</v>
      </c>
      <c r="AP19" s="13">
        <f t="shared" si="18"/>
        <v>334</v>
      </c>
      <c r="AQ19" s="2">
        <f t="shared" si="19"/>
        <v>4.8916227299355595E-2</v>
      </c>
      <c r="AR19" s="13">
        <v>137</v>
      </c>
      <c r="AS19" s="13">
        <v>126</v>
      </c>
      <c r="AT19" s="13">
        <f t="shared" si="20"/>
        <v>263</v>
      </c>
      <c r="AU19" s="2">
        <f t="shared" si="21"/>
        <v>4.4083137780757627E-2</v>
      </c>
      <c r="AV19" s="13">
        <v>112</v>
      </c>
      <c r="AW19" s="13">
        <v>116</v>
      </c>
      <c r="AX19" s="13">
        <f t="shared" si="22"/>
        <v>228</v>
      </c>
      <c r="AY19" s="2">
        <f t="shared" si="23"/>
        <v>4.2712626451854627E-2</v>
      </c>
      <c r="AZ19" s="13">
        <v>95</v>
      </c>
      <c r="BA19" s="13">
        <v>109</v>
      </c>
      <c r="BB19" s="13">
        <f t="shared" si="24"/>
        <v>204</v>
      </c>
      <c r="BC19" s="2">
        <f t="shared" si="25"/>
        <v>4.6490428441203283E-2</v>
      </c>
      <c r="BD19" s="13">
        <v>88</v>
      </c>
      <c r="BE19" s="13">
        <v>102</v>
      </c>
      <c r="BF19" s="13">
        <f t="shared" si="26"/>
        <v>190</v>
      </c>
      <c r="BG19" s="2">
        <f t="shared" si="27"/>
        <v>5.128205128205128E-2</v>
      </c>
      <c r="BH19" s="13">
        <v>59</v>
      </c>
      <c r="BI19" s="13">
        <v>63</v>
      </c>
      <c r="BJ19" s="13">
        <f t="shared" si="28"/>
        <v>122</v>
      </c>
      <c r="BK19" s="2">
        <f t="shared" si="29"/>
        <v>5.4342984409799552E-2</v>
      </c>
      <c r="BL19" s="13">
        <v>83</v>
      </c>
      <c r="BM19" s="13">
        <v>89</v>
      </c>
      <c r="BN19" s="13">
        <f t="shared" si="30"/>
        <v>172</v>
      </c>
      <c r="BO19" s="2">
        <f t="shared" si="31"/>
        <v>5.9680777238029149E-2</v>
      </c>
      <c r="BP19" s="13">
        <f t="shared" si="32"/>
        <v>4108</v>
      </c>
      <c r="BQ19" s="2">
        <f t="shared" si="33"/>
        <v>4.6238870817059304E-2</v>
      </c>
    </row>
    <row r="20" spans="1:69" x14ac:dyDescent="0.25">
      <c r="A20" s="4">
        <v>12</v>
      </c>
      <c r="B20" s="5">
        <v>2012</v>
      </c>
      <c r="C20" s="1" t="s">
        <v>30</v>
      </c>
      <c r="D20" s="13">
        <v>239</v>
      </c>
      <c r="E20" s="13">
        <v>230</v>
      </c>
      <c r="F20" s="13">
        <f t="shared" si="0"/>
        <v>469</v>
      </c>
      <c r="G20" s="2">
        <f t="shared" si="1"/>
        <v>9.7181931205967673E-2</v>
      </c>
      <c r="H20" s="13">
        <v>335</v>
      </c>
      <c r="I20" s="13">
        <v>320</v>
      </c>
      <c r="J20" s="13">
        <f t="shared" si="2"/>
        <v>655</v>
      </c>
      <c r="K20" s="2">
        <f t="shared" si="3"/>
        <v>9.9498708795382043E-2</v>
      </c>
      <c r="L20" s="13">
        <v>360</v>
      </c>
      <c r="M20" s="13">
        <v>309</v>
      </c>
      <c r="N20" s="13">
        <f t="shared" si="4"/>
        <v>669</v>
      </c>
      <c r="O20" s="2">
        <f t="shared" si="5"/>
        <v>9.6564665127020791E-2</v>
      </c>
      <c r="P20" s="13">
        <v>339</v>
      </c>
      <c r="Q20" s="13">
        <v>311</v>
      </c>
      <c r="R20" s="13">
        <f t="shared" si="6"/>
        <v>650</v>
      </c>
      <c r="S20" s="2">
        <f t="shared" si="7"/>
        <v>9.04536598942388E-2</v>
      </c>
      <c r="T20" s="13">
        <v>310</v>
      </c>
      <c r="U20" s="13">
        <v>326</v>
      </c>
      <c r="V20" s="13">
        <f t="shared" si="8"/>
        <v>636</v>
      </c>
      <c r="W20" s="2">
        <f t="shared" si="9"/>
        <v>9.5826427602832609E-2</v>
      </c>
      <c r="X20" s="13">
        <v>346</v>
      </c>
      <c r="Y20" s="13">
        <v>335</v>
      </c>
      <c r="Z20" s="13">
        <f t="shared" si="10"/>
        <v>681</v>
      </c>
      <c r="AA20" s="2">
        <f t="shared" si="11"/>
        <v>0.10216021602160216</v>
      </c>
      <c r="AB20" s="13">
        <v>310</v>
      </c>
      <c r="AC20" s="13">
        <v>310</v>
      </c>
      <c r="AD20" s="13">
        <f t="shared" si="12"/>
        <v>620</v>
      </c>
      <c r="AE20" s="2">
        <f t="shared" si="13"/>
        <v>0.10042112082928409</v>
      </c>
      <c r="AF20" s="13">
        <v>282</v>
      </c>
      <c r="AG20" s="13">
        <v>294</v>
      </c>
      <c r="AH20" s="13">
        <f t="shared" si="14"/>
        <v>576</v>
      </c>
      <c r="AI20" s="2">
        <f t="shared" si="15"/>
        <v>0.10010427528675704</v>
      </c>
      <c r="AJ20" s="13">
        <v>315</v>
      </c>
      <c r="AK20" s="13">
        <v>338</v>
      </c>
      <c r="AL20" s="13">
        <f t="shared" si="16"/>
        <v>653</v>
      </c>
      <c r="AM20" s="2">
        <f t="shared" si="17"/>
        <v>9.6927415763693042E-2</v>
      </c>
      <c r="AN20" s="13">
        <v>327</v>
      </c>
      <c r="AO20" s="13">
        <v>273</v>
      </c>
      <c r="AP20" s="13">
        <f t="shared" si="18"/>
        <v>600</v>
      </c>
      <c r="AQ20" s="2">
        <f t="shared" si="19"/>
        <v>8.7873462214411252E-2</v>
      </c>
      <c r="AR20" s="13">
        <v>244</v>
      </c>
      <c r="AS20" s="13">
        <v>265</v>
      </c>
      <c r="AT20" s="13">
        <f t="shared" si="20"/>
        <v>509</v>
      </c>
      <c r="AU20" s="2">
        <f t="shared" si="21"/>
        <v>8.5316795172644982E-2</v>
      </c>
      <c r="AV20" s="13">
        <v>275</v>
      </c>
      <c r="AW20" s="13">
        <v>267</v>
      </c>
      <c r="AX20" s="13">
        <f t="shared" si="22"/>
        <v>542</v>
      </c>
      <c r="AY20" s="2">
        <f t="shared" si="23"/>
        <v>0.10153615586361933</v>
      </c>
      <c r="AZ20" s="13">
        <v>206</v>
      </c>
      <c r="BA20" s="13">
        <v>240</v>
      </c>
      <c r="BB20" s="13">
        <f t="shared" si="24"/>
        <v>446</v>
      </c>
      <c r="BC20" s="2">
        <f t="shared" si="25"/>
        <v>0.101640838650866</v>
      </c>
      <c r="BD20" s="13">
        <v>188</v>
      </c>
      <c r="BE20" s="13">
        <v>169</v>
      </c>
      <c r="BF20" s="13">
        <f t="shared" si="26"/>
        <v>357</v>
      </c>
      <c r="BG20" s="2">
        <f t="shared" si="27"/>
        <v>9.6356275303643726E-2</v>
      </c>
      <c r="BH20" s="13">
        <v>113</v>
      </c>
      <c r="BI20" s="13">
        <v>81</v>
      </c>
      <c r="BJ20" s="13">
        <f t="shared" si="28"/>
        <v>194</v>
      </c>
      <c r="BK20" s="2">
        <f t="shared" si="29"/>
        <v>8.6414253897550114E-2</v>
      </c>
      <c r="BL20" s="13">
        <v>95</v>
      </c>
      <c r="BM20" s="13">
        <v>140</v>
      </c>
      <c r="BN20" s="13">
        <f t="shared" si="30"/>
        <v>235</v>
      </c>
      <c r="BO20" s="2">
        <f t="shared" si="31"/>
        <v>8.1540596807772384E-2</v>
      </c>
      <c r="BP20" s="13">
        <f t="shared" si="32"/>
        <v>8492</v>
      </c>
      <c r="BQ20" s="2">
        <f t="shared" si="33"/>
        <v>9.5584345418322211E-2</v>
      </c>
    </row>
    <row r="21" spans="1:69" x14ac:dyDescent="0.25">
      <c r="A21" s="4">
        <v>13</v>
      </c>
      <c r="B21" s="5">
        <v>2013</v>
      </c>
      <c r="C21" s="1" t="s">
        <v>138</v>
      </c>
      <c r="D21" s="13">
        <v>338</v>
      </c>
      <c r="E21" s="13">
        <v>305</v>
      </c>
      <c r="F21" s="13">
        <f t="shared" si="0"/>
        <v>643</v>
      </c>
      <c r="G21" s="2">
        <f t="shared" si="1"/>
        <v>0.13323663489432241</v>
      </c>
      <c r="H21" s="13">
        <v>486</v>
      </c>
      <c r="I21" s="13">
        <v>430</v>
      </c>
      <c r="J21" s="13">
        <f t="shared" si="2"/>
        <v>916</v>
      </c>
      <c r="K21" s="2">
        <f t="shared" si="3"/>
        <v>0.13914628588789305</v>
      </c>
      <c r="L21" s="13">
        <v>508</v>
      </c>
      <c r="M21" s="13">
        <v>439</v>
      </c>
      <c r="N21" s="13">
        <f t="shared" si="4"/>
        <v>947</v>
      </c>
      <c r="O21" s="2">
        <f t="shared" si="5"/>
        <v>0.13669168591224018</v>
      </c>
      <c r="P21" s="13">
        <v>481</v>
      </c>
      <c r="Q21" s="13">
        <v>441</v>
      </c>
      <c r="R21" s="13">
        <f t="shared" si="6"/>
        <v>922</v>
      </c>
      <c r="S21" s="2">
        <f t="shared" si="7"/>
        <v>0.12830503757305872</v>
      </c>
      <c r="T21" s="13">
        <v>428</v>
      </c>
      <c r="U21" s="13">
        <v>416</v>
      </c>
      <c r="V21" s="13">
        <f t="shared" si="8"/>
        <v>844</v>
      </c>
      <c r="W21" s="2">
        <f t="shared" si="9"/>
        <v>0.12716588820250113</v>
      </c>
      <c r="X21" s="13">
        <v>396</v>
      </c>
      <c r="Y21" s="13">
        <v>424</v>
      </c>
      <c r="Z21" s="13">
        <f t="shared" si="10"/>
        <v>820</v>
      </c>
      <c r="AA21" s="2">
        <f t="shared" si="11"/>
        <v>0.12301230123012301</v>
      </c>
      <c r="AB21" s="13">
        <v>406</v>
      </c>
      <c r="AC21" s="13">
        <v>412</v>
      </c>
      <c r="AD21" s="13">
        <f t="shared" si="12"/>
        <v>818</v>
      </c>
      <c r="AE21" s="2">
        <f t="shared" si="13"/>
        <v>0.13249109167476514</v>
      </c>
      <c r="AF21" s="13">
        <v>388</v>
      </c>
      <c r="AG21" s="13">
        <v>391</v>
      </c>
      <c r="AH21" s="13">
        <f t="shared" si="14"/>
        <v>779</v>
      </c>
      <c r="AI21" s="2">
        <f t="shared" si="15"/>
        <v>0.13538408063955509</v>
      </c>
      <c r="AJ21" s="13">
        <v>457</v>
      </c>
      <c r="AK21" s="13">
        <v>403</v>
      </c>
      <c r="AL21" s="13">
        <f t="shared" si="16"/>
        <v>860</v>
      </c>
      <c r="AM21" s="2">
        <f t="shared" si="17"/>
        <v>0.12765325812676265</v>
      </c>
      <c r="AN21" s="13">
        <v>423</v>
      </c>
      <c r="AO21" s="13">
        <v>432</v>
      </c>
      <c r="AP21" s="13">
        <f t="shared" si="18"/>
        <v>855</v>
      </c>
      <c r="AQ21" s="2">
        <f t="shared" si="19"/>
        <v>0.12521968365553604</v>
      </c>
      <c r="AR21" s="13">
        <v>393</v>
      </c>
      <c r="AS21" s="13">
        <v>421</v>
      </c>
      <c r="AT21" s="13">
        <f t="shared" si="20"/>
        <v>814</v>
      </c>
      <c r="AU21" s="2">
        <f t="shared" si="21"/>
        <v>0.1364398256788468</v>
      </c>
      <c r="AV21" s="13">
        <v>315</v>
      </c>
      <c r="AW21" s="13">
        <v>318</v>
      </c>
      <c r="AX21" s="13">
        <f t="shared" si="22"/>
        <v>633</v>
      </c>
      <c r="AY21" s="2">
        <f t="shared" si="23"/>
        <v>0.11858373922817535</v>
      </c>
      <c r="AZ21" s="13">
        <v>237</v>
      </c>
      <c r="BA21" s="13">
        <v>298</v>
      </c>
      <c r="BB21" s="13">
        <f t="shared" si="24"/>
        <v>535</v>
      </c>
      <c r="BC21" s="2">
        <f t="shared" si="25"/>
        <v>0.12192342752962625</v>
      </c>
      <c r="BD21" s="13">
        <v>210</v>
      </c>
      <c r="BE21" s="13">
        <v>183</v>
      </c>
      <c r="BF21" s="13">
        <f t="shared" si="26"/>
        <v>393</v>
      </c>
      <c r="BG21" s="2">
        <f t="shared" si="27"/>
        <v>0.10607287449392712</v>
      </c>
      <c r="BH21" s="13">
        <v>138</v>
      </c>
      <c r="BI21" s="13">
        <v>109</v>
      </c>
      <c r="BJ21" s="13">
        <f t="shared" si="28"/>
        <v>247</v>
      </c>
      <c r="BK21" s="2">
        <f t="shared" si="29"/>
        <v>0.11002227171492204</v>
      </c>
      <c r="BL21" s="13">
        <v>123</v>
      </c>
      <c r="BM21" s="13">
        <v>165</v>
      </c>
      <c r="BN21" s="13">
        <f t="shared" si="30"/>
        <v>288</v>
      </c>
      <c r="BO21" s="2">
        <f t="shared" si="31"/>
        <v>9.9930603747397637E-2</v>
      </c>
      <c r="BP21" s="13">
        <f t="shared" si="32"/>
        <v>11314</v>
      </c>
      <c r="BQ21" s="2">
        <f t="shared" si="33"/>
        <v>0.12734824353072274</v>
      </c>
    </row>
    <row r="22" spans="1:69" x14ac:dyDescent="0.25">
      <c r="A22" s="4">
        <v>14</v>
      </c>
      <c r="B22" s="5">
        <v>2014</v>
      </c>
      <c r="C22" s="1" t="s">
        <v>139</v>
      </c>
      <c r="D22" s="13">
        <v>191</v>
      </c>
      <c r="E22" s="13">
        <v>203</v>
      </c>
      <c r="F22" s="13">
        <f t="shared" si="0"/>
        <v>394</v>
      </c>
      <c r="G22" s="2">
        <f t="shared" si="1"/>
        <v>8.1641110650642348E-2</v>
      </c>
      <c r="H22" s="13">
        <v>276</v>
      </c>
      <c r="I22" s="13">
        <v>261</v>
      </c>
      <c r="J22" s="13">
        <f t="shared" si="2"/>
        <v>537</v>
      </c>
      <c r="K22" s="2">
        <f t="shared" si="3"/>
        <v>8.1573750569649092E-2</v>
      </c>
      <c r="L22" s="13">
        <v>281</v>
      </c>
      <c r="M22" s="13">
        <v>234</v>
      </c>
      <c r="N22" s="13">
        <f t="shared" si="4"/>
        <v>515</v>
      </c>
      <c r="O22" s="2">
        <f t="shared" si="5"/>
        <v>7.4336027713625866E-2</v>
      </c>
      <c r="P22" s="13">
        <v>293</v>
      </c>
      <c r="Q22" s="13">
        <v>265</v>
      </c>
      <c r="R22" s="13">
        <f t="shared" si="6"/>
        <v>558</v>
      </c>
      <c r="S22" s="2">
        <f t="shared" si="7"/>
        <v>7.7650988032284998E-2</v>
      </c>
      <c r="T22" s="13">
        <v>256</v>
      </c>
      <c r="U22" s="13">
        <v>266</v>
      </c>
      <c r="V22" s="13">
        <f t="shared" si="8"/>
        <v>522</v>
      </c>
      <c r="W22" s="2">
        <f t="shared" si="9"/>
        <v>7.8649992466475818E-2</v>
      </c>
      <c r="X22" s="13">
        <v>274</v>
      </c>
      <c r="Y22" s="13">
        <v>268</v>
      </c>
      <c r="Z22" s="13">
        <f t="shared" si="10"/>
        <v>542</v>
      </c>
      <c r="AA22" s="2">
        <f t="shared" si="11"/>
        <v>8.1308130813081303E-2</v>
      </c>
      <c r="AB22" s="13">
        <v>235</v>
      </c>
      <c r="AC22" s="13">
        <v>250</v>
      </c>
      <c r="AD22" s="13">
        <f t="shared" si="12"/>
        <v>485</v>
      </c>
      <c r="AE22" s="2">
        <f t="shared" si="13"/>
        <v>7.8555231616456112E-2</v>
      </c>
      <c r="AF22" s="13">
        <v>225</v>
      </c>
      <c r="AG22" s="13">
        <v>188</v>
      </c>
      <c r="AH22" s="13">
        <f t="shared" si="14"/>
        <v>413</v>
      </c>
      <c r="AI22" s="2">
        <f t="shared" si="15"/>
        <v>7.1776155717761553E-2</v>
      </c>
      <c r="AJ22" s="13">
        <v>263</v>
      </c>
      <c r="AK22" s="13">
        <v>234</v>
      </c>
      <c r="AL22" s="13">
        <f t="shared" si="16"/>
        <v>497</v>
      </c>
      <c r="AM22" s="2">
        <f t="shared" si="17"/>
        <v>7.3771708475582606E-2</v>
      </c>
      <c r="AN22" s="13">
        <v>213</v>
      </c>
      <c r="AO22" s="13">
        <v>239</v>
      </c>
      <c r="AP22" s="13">
        <f t="shared" si="18"/>
        <v>452</v>
      </c>
      <c r="AQ22" s="2">
        <f t="shared" si="19"/>
        <v>6.6198008201523134E-2</v>
      </c>
      <c r="AR22" s="13">
        <v>213</v>
      </c>
      <c r="AS22" s="13">
        <v>216</v>
      </c>
      <c r="AT22" s="13">
        <f t="shared" si="20"/>
        <v>429</v>
      </c>
      <c r="AU22" s="2">
        <f t="shared" si="21"/>
        <v>7.1907475695608444E-2</v>
      </c>
      <c r="AV22" s="13">
        <v>189</v>
      </c>
      <c r="AW22" s="13">
        <v>205</v>
      </c>
      <c r="AX22" s="13">
        <f t="shared" si="22"/>
        <v>394</v>
      </c>
      <c r="AY22" s="2">
        <f t="shared" si="23"/>
        <v>7.3810415886099656E-2</v>
      </c>
      <c r="AZ22" s="13">
        <v>159</v>
      </c>
      <c r="BA22" s="13">
        <v>173</v>
      </c>
      <c r="BB22" s="13">
        <f t="shared" si="24"/>
        <v>332</v>
      </c>
      <c r="BC22" s="2">
        <f t="shared" si="25"/>
        <v>7.5660893345487687E-2</v>
      </c>
      <c r="BD22" s="13">
        <v>123</v>
      </c>
      <c r="BE22" s="13">
        <v>116</v>
      </c>
      <c r="BF22" s="13">
        <f t="shared" si="26"/>
        <v>239</v>
      </c>
      <c r="BG22" s="2">
        <f t="shared" si="27"/>
        <v>6.4507422402159245E-2</v>
      </c>
      <c r="BH22" s="13">
        <v>71</v>
      </c>
      <c r="BI22" s="13">
        <v>75</v>
      </c>
      <c r="BJ22" s="13">
        <f t="shared" si="28"/>
        <v>146</v>
      </c>
      <c r="BK22" s="2">
        <f t="shared" si="29"/>
        <v>6.5033407572383073E-2</v>
      </c>
      <c r="BL22" s="13">
        <v>74</v>
      </c>
      <c r="BM22" s="13">
        <v>102</v>
      </c>
      <c r="BN22" s="13">
        <f t="shared" si="30"/>
        <v>176</v>
      </c>
      <c r="BO22" s="2">
        <f t="shared" si="31"/>
        <v>6.1068702290076333E-2</v>
      </c>
      <c r="BP22" s="13">
        <f t="shared" si="32"/>
        <v>6631</v>
      </c>
      <c r="BQ22" s="2">
        <f t="shared" si="33"/>
        <v>7.4637281496572602E-2</v>
      </c>
    </row>
    <row r="23" spans="1:69" x14ac:dyDescent="0.25">
      <c r="A23" s="4">
        <v>15</v>
      </c>
      <c r="B23" s="5">
        <v>2015</v>
      </c>
      <c r="C23" s="1" t="s">
        <v>140</v>
      </c>
      <c r="D23" s="13">
        <v>130</v>
      </c>
      <c r="E23" s="13">
        <v>134</v>
      </c>
      <c r="F23" s="13">
        <f t="shared" si="0"/>
        <v>264</v>
      </c>
      <c r="G23" s="2">
        <f t="shared" si="1"/>
        <v>5.4703688354745129E-2</v>
      </c>
      <c r="H23" s="13">
        <v>206</v>
      </c>
      <c r="I23" s="13">
        <v>165</v>
      </c>
      <c r="J23" s="13">
        <f t="shared" si="2"/>
        <v>371</v>
      </c>
      <c r="K23" s="2">
        <f t="shared" si="3"/>
        <v>5.6357283913109527E-2</v>
      </c>
      <c r="L23" s="13">
        <v>176</v>
      </c>
      <c r="M23" s="13">
        <v>237</v>
      </c>
      <c r="N23" s="13">
        <f t="shared" si="4"/>
        <v>413</v>
      </c>
      <c r="O23" s="2">
        <f t="shared" si="5"/>
        <v>5.9613163972286373E-2</v>
      </c>
      <c r="P23" s="13">
        <v>214</v>
      </c>
      <c r="Q23" s="13">
        <v>210</v>
      </c>
      <c r="R23" s="13">
        <f t="shared" si="6"/>
        <v>424</v>
      </c>
      <c r="S23" s="2">
        <f t="shared" si="7"/>
        <v>5.9003618146395771E-2</v>
      </c>
      <c r="T23" s="13">
        <v>195</v>
      </c>
      <c r="U23" s="13">
        <v>194</v>
      </c>
      <c r="V23" s="13">
        <f t="shared" si="8"/>
        <v>389</v>
      </c>
      <c r="W23" s="2">
        <f t="shared" si="9"/>
        <v>5.8610818140726231E-2</v>
      </c>
      <c r="X23" s="13">
        <v>206</v>
      </c>
      <c r="Y23" s="13">
        <v>180</v>
      </c>
      <c r="Z23" s="13">
        <f t="shared" si="10"/>
        <v>386</v>
      </c>
      <c r="AA23" s="2">
        <f t="shared" si="11"/>
        <v>5.7905790579057904E-2</v>
      </c>
      <c r="AB23" s="13">
        <v>193</v>
      </c>
      <c r="AC23" s="13">
        <v>168</v>
      </c>
      <c r="AD23" s="13">
        <f t="shared" si="12"/>
        <v>361</v>
      </c>
      <c r="AE23" s="2">
        <f t="shared" si="13"/>
        <v>5.8471007450599286E-2</v>
      </c>
      <c r="AF23" s="13">
        <v>167</v>
      </c>
      <c r="AG23" s="13">
        <v>158</v>
      </c>
      <c r="AH23" s="13">
        <f t="shared" si="14"/>
        <v>325</v>
      </c>
      <c r="AI23" s="2">
        <f t="shared" si="15"/>
        <v>5.6482446993395899E-2</v>
      </c>
      <c r="AJ23" s="13">
        <v>215</v>
      </c>
      <c r="AK23" s="13">
        <v>209</v>
      </c>
      <c r="AL23" s="13">
        <f t="shared" si="16"/>
        <v>424</v>
      </c>
      <c r="AM23" s="2">
        <f t="shared" si="17"/>
        <v>6.2936024936915538E-2</v>
      </c>
      <c r="AN23" s="13">
        <v>207</v>
      </c>
      <c r="AO23" s="13">
        <v>233</v>
      </c>
      <c r="AP23" s="13">
        <f t="shared" si="18"/>
        <v>440</v>
      </c>
      <c r="AQ23" s="2">
        <f t="shared" si="19"/>
        <v>6.4440538957234922E-2</v>
      </c>
      <c r="AR23" s="13">
        <v>190</v>
      </c>
      <c r="AS23" s="13">
        <v>160</v>
      </c>
      <c r="AT23" s="13">
        <f t="shared" si="20"/>
        <v>350</v>
      </c>
      <c r="AU23" s="2">
        <f t="shared" si="21"/>
        <v>5.8665772712034867E-2</v>
      </c>
      <c r="AV23" s="13">
        <v>159</v>
      </c>
      <c r="AW23" s="13">
        <v>171</v>
      </c>
      <c r="AX23" s="13">
        <f t="shared" si="22"/>
        <v>330</v>
      </c>
      <c r="AY23" s="2">
        <f t="shared" si="23"/>
        <v>6.1820906706631699E-2</v>
      </c>
      <c r="AZ23" s="13">
        <v>120</v>
      </c>
      <c r="BA23" s="13">
        <v>137</v>
      </c>
      <c r="BB23" s="13">
        <f t="shared" si="24"/>
        <v>257</v>
      </c>
      <c r="BC23" s="2">
        <f t="shared" si="25"/>
        <v>5.8568824065633546E-2</v>
      </c>
      <c r="BD23" s="13">
        <v>100</v>
      </c>
      <c r="BE23" s="13">
        <v>119</v>
      </c>
      <c r="BF23" s="13">
        <f t="shared" si="26"/>
        <v>219</v>
      </c>
      <c r="BG23" s="2">
        <f t="shared" si="27"/>
        <v>5.9109311740890687E-2</v>
      </c>
      <c r="BH23" s="13">
        <v>81</v>
      </c>
      <c r="BI23" s="13">
        <v>57</v>
      </c>
      <c r="BJ23" s="13">
        <f t="shared" si="28"/>
        <v>138</v>
      </c>
      <c r="BK23" s="2">
        <f t="shared" si="29"/>
        <v>6.1469933184855233E-2</v>
      </c>
      <c r="BL23" s="13">
        <v>63</v>
      </c>
      <c r="BM23" s="13">
        <v>102</v>
      </c>
      <c r="BN23" s="13">
        <f t="shared" si="30"/>
        <v>165</v>
      </c>
      <c r="BO23" s="2">
        <f t="shared" si="31"/>
        <v>5.7251908396946563E-2</v>
      </c>
      <c r="BP23" s="13">
        <f t="shared" si="32"/>
        <v>5256</v>
      </c>
      <c r="BQ23" s="2">
        <f t="shared" si="33"/>
        <v>5.9160541629616287E-2</v>
      </c>
    </row>
    <row r="24" spans="1:69" x14ac:dyDescent="0.25">
      <c r="A24" s="4">
        <v>16</v>
      </c>
      <c r="B24" s="5">
        <v>2016</v>
      </c>
      <c r="C24" s="1" t="s">
        <v>141</v>
      </c>
      <c r="D24" s="13">
        <v>134</v>
      </c>
      <c r="E24" s="13">
        <v>134</v>
      </c>
      <c r="F24" s="13">
        <f t="shared" si="0"/>
        <v>268</v>
      </c>
      <c r="G24" s="2">
        <f t="shared" si="1"/>
        <v>5.5532532117695814E-2</v>
      </c>
      <c r="H24" s="13">
        <v>140</v>
      </c>
      <c r="I24" s="13">
        <v>142</v>
      </c>
      <c r="J24" s="13">
        <f t="shared" si="2"/>
        <v>282</v>
      </c>
      <c r="K24" s="2">
        <f t="shared" si="3"/>
        <v>4.283761203098891E-2</v>
      </c>
      <c r="L24" s="13">
        <v>158</v>
      </c>
      <c r="M24" s="13">
        <v>148</v>
      </c>
      <c r="N24" s="13">
        <f t="shared" si="4"/>
        <v>306</v>
      </c>
      <c r="O24" s="2">
        <f t="shared" si="5"/>
        <v>4.4168591224018477E-2</v>
      </c>
      <c r="P24" s="13">
        <v>171</v>
      </c>
      <c r="Q24" s="13">
        <v>184</v>
      </c>
      <c r="R24" s="13">
        <f t="shared" si="6"/>
        <v>355</v>
      </c>
      <c r="S24" s="2">
        <f t="shared" si="7"/>
        <v>4.940161424993042E-2</v>
      </c>
      <c r="T24" s="13">
        <v>156</v>
      </c>
      <c r="U24" s="13">
        <v>171</v>
      </c>
      <c r="V24" s="13">
        <f t="shared" si="8"/>
        <v>327</v>
      </c>
      <c r="W24" s="2">
        <f t="shared" si="9"/>
        <v>4.9269248154286578E-2</v>
      </c>
      <c r="X24" s="13">
        <v>163</v>
      </c>
      <c r="Y24" s="13">
        <v>166</v>
      </c>
      <c r="Z24" s="13">
        <f t="shared" si="10"/>
        <v>329</v>
      </c>
      <c r="AA24" s="2">
        <f t="shared" si="11"/>
        <v>4.9354935493549357E-2</v>
      </c>
      <c r="AB24" s="13">
        <v>154</v>
      </c>
      <c r="AC24" s="13">
        <v>136</v>
      </c>
      <c r="AD24" s="13">
        <f t="shared" si="12"/>
        <v>290</v>
      </c>
      <c r="AE24" s="2">
        <f t="shared" si="13"/>
        <v>4.6971169420149013E-2</v>
      </c>
      <c r="AF24" s="13">
        <v>122</v>
      </c>
      <c r="AG24" s="13">
        <v>122</v>
      </c>
      <c r="AH24" s="13">
        <f t="shared" si="14"/>
        <v>244</v>
      </c>
      <c r="AI24" s="2">
        <f t="shared" si="15"/>
        <v>4.2405283281195687E-2</v>
      </c>
      <c r="AJ24" s="13">
        <v>133</v>
      </c>
      <c r="AK24" s="13">
        <v>155</v>
      </c>
      <c r="AL24" s="13">
        <f t="shared" si="16"/>
        <v>288</v>
      </c>
      <c r="AM24" s="2">
        <f t="shared" si="17"/>
        <v>4.2748998070357723E-2</v>
      </c>
      <c r="AN24" s="13">
        <v>167</v>
      </c>
      <c r="AO24" s="13">
        <v>180</v>
      </c>
      <c r="AP24" s="13">
        <f t="shared" si="18"/>
        <v>347</v>
      </c>
      <c r="AQ24" s="2">
        <f t="shared" si="19"/>
        <v>5.0820152314001173E-2</v>
      </c>
      <c r="AR24" s="13">
        <v>158</v>
      </c>
      <c r="AS24" s="13">
        <v>161</v>
      </c>
      <c r="AT24" s="13">
        <f t="shared" si="20"/>
        <v>319</v>
      </c>
      <c r="AU24" s="2">
        <f t="shared" si="21"/>
        <v>5.3469661414683206E-2</v>
      </c>
      <c r="AV24" s="13">
        <v>139</v>
      </c>
      <c r="AW24" s="13">
        <v>143</v>
      </c>
      <c r="AX24" s="13">
        <f t="shared" si="22"/>
        <v>282</v>
      </c>
      <c r="AY24" s="2">
        <f t="shared" si="23"/>
        <v>5.2828774822030723E-2</v>
      </c>
      <c r="AZ24" s="13">
        <v>109</v>
      </c>
      <c r="BA24" s="13">
        <v>105</v>
      </c>
      <c r="BB24" s="13">
        <f t="shared" si="24"/>
        <v>214</v>
      </c>
      <c r="BC24" s="2">
        <f t="shared" si="25"/>
        <v>4.8769371011850499E-2</v>
      </c>
      <c r="BD24" s="13">
        <v>89</v>
      </c>
      <c r="BE24" s="13">
        <v>80</v>
      </c>
      <c r="BF24" s="13">
        <f t="shared" si="26"/>
        <v>169</v>
      </c>
      <c r="BG24" s="2">
        <f t="shared" si="27"/>
        <v>4.5614035087719301E-2</v>
      </c>
      <c r="BH24" s="13">
        <v>56</v>
      </c>
      <c r="BI24" s="13">
        <v>54</v>
      </c>
      <c r="BJ24" s="13">
        <f t="shared" si="28"/>
        <v>110</v>
      </c>
      <c r="BK24" s="2">
        <f t="shared" si="29"/>
        <v>4.8997772828507792E-2</v>
      </c>
      <c r="BL24" s="13">
        <v>55</v>
      </c>
      <c r="BM24" s="13">
        <v>64</v>
      </c>
      <c r="BN24" s="13">
        <f t="shared" si="30"/>
        <v>119</v>
      </c>
      <c r="BO24" s="2">
        <f t="shared" si="31"/>
        <v>4.1290770298403889E-2</v>
      </c>
      <c r="BP24" s="13">
        <f t="shared" si="32"/>
        <v>4249</v>
      </c>
      <c r="BQ24" s="2">
        <f t="shared" si="33"/>
        <v>4.7825940141598099E-2</v>
      </c>
    </row>
    <row r="25" spans="1:69" x14ac:dyDescent="0.25">
      <c r="A25" s="4">
        <v>17</v>
      </c>
      <c r="B25" s="5">
        <v>2017</v>
      </c>
      <c r="C25" s="1" t="s">
        <v>142</v>
      </c>
      <c r="D25" s="13">
        <v>131</v>
      </c>
      <c r="E25" s="13">
        <v>123</v>
      </c>
      <c r="F25" s="13">
        <f t="shared" si="0"/>
        <v>254</v>
      </c>
      <c r="G25" s="2">
        <f t="shared" si="1"/>
        <v>5.2631578947368418E-2</v>
      </c>
      <c r="H25" s="13">
        <v>208</v>
      </c>
      <c r="I25" s="13">
        <v>163</v>
      </c>
      <c r="J25" s="13">
        <f t="shared" si="2"/>
        <v>371</v>
      </c>
      <c r="K25" s="2">
        <f t="shared" si="3"/>
        <v>5.6357283913109527E-2</v>
      </c>
      <c r="L25" s="13">
        <v>189</v>
      </c>
      <c r="M25" s="13">
        <v>200</v>
      </c>
      <c r="N25" s="13">
        <f t="shared" si="4"/>
        <v>389</v>
      </c>
      <c r="O25" s="2">
        <f t="shared" si="5"/>
        <v>5.6148960739030022E-2</v>
      </c>
      <c r="P25" s="13">
        <v>215</v>
      </c>
      <c r="Q25" s="13">
        <v>204</v>
      </c>
      <c r="R25" s="13">
        <f t="shared" si="6"/>
        <v>419</v>
      </c>
      <c r="S25" s="2">
        <f t="shared" si="7"/>
        <v>5.8307820762593936E-2</v>
      </c>
      <c r="T25" s="13">
        <v>195</v>
      </c>
      <c r="U25" s="13">
        <v>172</v>
      </c>
      <c r="V25" s="13">
        <f t="shared" si="8"/>
        <v>367</v>
      </c>
      <c r="W25" s="2">
        <f t="shared" si="9"/>
        <v>5.5296067500376675E-2</v>
      </c>
      <c r="X25" s="13">
        <v>177</v>
      </c>
      <c r="Y25" s="13">
        <v>196</v>
      </c>
      <c r="Z25" s="13">
        <f t="shared" si="10"/>
        <v>373</v>
      </c>
      <c r="AA25" s="2">
        <f t="shared" si="11"/>
        <v>5.5955595559555954E-2</v>
      </c>
      <c r="AB25" s="13">
        <v>177</v>
      </c>
      <c r="AC25" s="13">
        <v>196</v>
      </c>
      <c r="AD25" s="13">
        <f t="shared" si="12"/>
        <v>373</v>
      </c>
      <c r="AE25" s="2">
        <f t="shared" si="13"/>
        <v>6.041464204729511E-2</v>
      </c>
      <c r="AF25" s="13">
        <v>158</v>
      </c>
      <c r="AG25" s="13">
        <v>152</v>
      </c>
      <c r="AH25" s="13">
        <f t="shared" si="14"/>
        <v>310</v>
      </c>
      <c r="AI25" s="2">
        <f t="shared" si="15"/>
        <v>5.3875564824469931E-2</v>
      </c>
      <c r="AJ25" s="13">
        <v>192</v>
      </c>
      <c r="AK25" s="13">
        <v>211</v>
      </c>
      <c r="AL25" s="13">
        <f t="shared" si="16"/>
        <v>403</v>
      </c>
      <c r="AM25" s="2">
        <f t="shared" si="17"/>
        <v>5.9818910494285289E-2</v>
      </c>
      <c r="AN25" s="13">
        <v>217</v>
      </c>
      <c r="AO25" s="13">
        <v>213</v>
      </c>
      <c r="AP25" s="13">
        <f t="shared" si="18"/>
        <v>430</v>
      </c>
      <c r="AQ25" s="2">
        <f t="shared" si="19"/>
        <v>6.2975981253661398E-2</v>
      </c>
      <c r="AR25" s="13">
        <v>181</v>
      </c>
      <c r="AS25" s="13">
        <v>157</v>
      </c>
      <c r="AT25" s="13">
        <f t="shared" si="20"/>
        <v>338</v>
      </c>
      <c r="AU25" s="2">
        <f t="shared" si="21"/>
        <v>5.6654374790479384E-2</v>
      </c>
      <c r="AV25" s="13">
        <v>153</v>
      </c>
      <c r="AW25" s="13">
        <v>161</v>
      </c>
      <c r="AX25" s="13">
        <f t="shared" si="22"/>
        <v>314</v>
      </c>
      <c r="AY25" s="2">
        <f t="shared" si="23"/>
        <v>5.8823529411764705E-2</v>
      </c>
      <c r="AZ25" s="13">
        <v>106</v>
      </c>
      <c r="BA25" s="13">
        <v>136</v>
      </c>
      <c r="BB25" s="13">
        <f t="shared" si="24"/>
        <v>242</v>
      </c>
      <c r="BC25" s="2">
        <f t="shared" si="25"/>
        <v>5.5150410209662715E-2</v>
      </c>
      <c r="BD25" s="13">
        <v>114</v>
      </c>
      <c r="BE25" s="13">
        <v>107</v>
      </c>
      <c r="BF25" s="13">
        <f t="shared" si="26"/>
        <v>221</v>
      </c>
      <c r="BG25" s="2">
        <f t="shared" si="27"/>
        <v>5.9649122807017542E-2</v>
      </c>
      <c r="BH25" s="13">
        <v>57</v>
      </c>
      <c r="BI25" s="13">
        <v>68</v>
      </c>
      <c r="BJ25" s="13">
        <f t="shared" si="28"/>
        <v>125</v>
      </c>
      <c r="BK25" s="2">
        <f t="shared" si="29"/>
        <v>5.5679287305122498E-2</v>
      </c>
      <c r="BL25" s="13">
        <v>67</v>
      </c>
      <c r="BM25" s="13">
        <v>105</v>
      </c>
      <c r="BN25" s="13">
        <f t="shared" si="30"/>
        <v>172</v>
      </c>
      <c r="BO25" s="2">
        <f t="shared" si="31"/>
        <v>5.9680777238029149E-2</v>
      </c>
      <c r="BP25" s="13">
        <f t="shared" si="32"/>
        <v>5101</v>
      </c>
      <c r="BQ25" s="2">
        <f t="shared" si="33"/>
        <v>5.7415890953704848E-2</v>
      </c>
    </row>
    <row r="26" spans="1:69" x14ac:dyDescent="0.25">
      <c r="A26" s="17" t="s">
        <v>211</v>
      </c>
      <c r="B26" s="17"/>
      <c r="C26" s="17"/>
      <c r="D26" s="14">
        <f>SUM(D9:D25)</f>
        <v>2457</v>
      </c>
      <c r="E26" s="14">
        <f t="shared" ref="E26:F26" si="34">SUM(E9:E25)</f>
        <v>2369</v>
      </c>
      <c r="F26" s="14">
        <f t="shared" si="34"/>
        <v>4826</v>
      </c>
      <c r="G26" s="12">
        <f>'KAB SUKOHARJO'!G15</f>
        <v>0.10471953998047087</v>
      </c>
      <c r="H26" s="14">
        <f>SUM(H9:H25)</f>
        <v>3424</v>
      </c>
      <c r="I26" s="14">
        <f t="shared" ref="I26:J26" si="35">SUM(I9:I25)</f>
        <v>3159</v>
      </c>
      <c r="J26" s="14">
        <f t="shared" si="35"/>
        <v>6583</v>
      </c>
      <c r="K26" s="12">
        <f>'KAB SUKOHARJO'!K15</f>
        <v>9.9596048232143672E-2</v>
      </c>
      <c r="L26" s="14">
        <f>SUM(L9:L25)</f>
        <v>3534</v>
      </c>
      <c r="M26" s="14">
        <f t="shared" ref="M26:N26" si="36">SUM(M9:M25)</f>
        <v>3394</v>
      </c>
      <c r="N26" s="14">
        <f t="shared" si="36"/>
        <v>6928</v>
      </c>
      <c r="O26" s="12">
        <f>'KAB SUKOHARJO'!O15</f>
        <v>9.932331689413923E-2</v>
      </c>
      <c r="P26" s="14">
        <f>SUM(P9:P25)</f>
        <v>3702</v>
      </c>
      <c r="Q26" s="14">
        <f t="shared" ref="Q26:R26" si="37">SUM(Q9:Q25)</f>
        <v>3484</v>
      </c>
      <c r="R26" s="14">
        <f t="shared" si="37"/>
        <v>7186</v>
      </c>
      <c r="S26" s="12">
        <f>'KAB SUKOHARJO'!S15</f>
        <v>0.10006684119645742</v>
      </c>
      <c r="T26" s="14">
        <f>SUM(T9:T25)</f>
        <v>3320</v>
      </c>
      <c r="U26" s="14">
        <f t="shared" ref="U26:V26" si="38">SUM(U9:U25)</f>
        <v>3317</v>
      </c>
      <c r="V26" s="14">
        <f t="shared" si="38"/>
        <v>6637</v>
      </c>
      <c r="W26" s="12">
        <f>'KAB SUKOHARJO'!W15</f>
        <v>9.721123707414242E-2</v>
      </c>
      <c r="X26" s="14">
        <f>SUM(X9:X25)</f>
        <v>3348</v>
      </c>
      <c r="Y26" s="14">
        <f t="shared" ref="Y26:Z26" si="39">SUM(Y9:Y25)</f>
        <v>3318</v>
      </c>
      <c r="Z26" s="14">
        <f t="shared" si="39"/>
        <v>6666</v>
      </c>
      <c r="AA26" s="12">
        <f>'KAB SUKOHARJO'!AA15</f>
        <v>9.9694903086862879E-2</v>
      </c>
      <c r="AB26" s="14">
        <f>SUM(AB9:AB25)</f>
        <v>3090</v>
      </c>
      <c r="AC26" s="14">
        <f t="shared" ref="AC26:AD26" si="40">SUM(AC9:AC25)</f>
        <v>3084</v>
      </c>
      <c r="AD26" s="14">
        <f t="shared" si="40"/>
        <v>6174</v>
      </c>
      <c r="AE26" s="12">
        <f>'KAB SUKOHARJO'!AE15</f>
        <v>9.5413241021202938E-2</v>
      </c>
      <c r="AF26" s="14">
        <f>SUM(AF9:AF25)</f>
        <v>2899</v>
      </c>
      <c r="AG26" s="14">
        <f t="shared" ref="AG26:AH26" si="41">SUM(AG9:AG25)</f>
        <v>2855</v>
      </c>
      <c r="AH26" s="14">
        <f t="shared" si="41"/>
        <v>5754</v>
      </c>
      <c r="AI26" s="12">
        <f>'KAB SUKOHARJO'!AI15</f>
        <v>9.5057159849335882E-2</v>
      </c>
      <c r="AJ26" s="14">
        <f>SUM(AJ9:AJ25)</f>
        <v>3361</v>
      </c>
      <c r="AK26" s="14">
        <f t="shared" ref="AK26:AL26" si="42">SUM(AK9:AK25)</f>
        <v>3376</v>
      </c>
      <c r="AL26" s="14">
        <f t="shared" si="42"/>
        <v>6737</v>
      </c>
      <c r="AM26" s="12">
        <f>'KAB SUKOHARJO'!AM15</f>
        <v>9.5139241936394961E-2</v>
      </c>
      <c r="AN26" s="14">
        <f>SUM(AN9:AN25)</f>
        <v>3399</v>
      </c>
      <c r="AO26" s="14">
        <f t="shared" ref="AO26:AP26" si="43">SUM(AO9:AO25)</f>
        <v>3429</v>
      </c>
      <c r="AP26" s="14">
        <f t="shared" si="43"/>
        <v>6828</v>
      </c>
      <c r="AQ26" s="12">
        <f>'KAB SUKOHARJO'!AQ15</f>
        <v>9.729267597606156E-2</v>
      </c>
      <c r="AR26" s="14">
        <f>SUM(AR9:AR25)</f>
        <v>3006</v>
      </c>
      <c r="AS26" s="14">
        <f t="shared" ref="AS26:AT26" si="44">SUM(AS9:AS25)</f>
        <v>2960</v>
      </c>
      <c r="AT26" s="14">
        <f t="shared" si="44"/>
        <v>5966</v>
      </c>
      <c r="AU26" s="12">
        <f>'KAB SUKOHARJO'!AU15</f>
        <v>9.627238986606422E-2</v>
      </c>
      <c r="AV26" s="14">
        <f>SUM(AV9:AV25)</f>
        <v>2618</v>
      </c>
      <c r="AW26" s="14">
        <f t="shared" ref="AW26:AX26" si="45">SUM(AW9:AW25)</f>
        <v>2720</v>
      </c>
      <c r="AX26" s="14">
        <f t="shared" si="45"/>
        <v>5338</v>
      </c>
      <c r="AY26" s="12">
        <f>'KAB SUKOHARJO'!AY15</f>
        <v>9.2941463244767902E-2</v>
      </c>
      <c r="AZ26" s="14">
        <f>SUM(AZ9:AZ25)</f>
        <v>2078</v>
      </c>
      <c r="BA26" s="14">
        <f>SUM(BA9:BA25)</f>
        <v>2310</v>
      </c>
      <c r="BB26" s="14">
        <f>SUM(BB9:BB25)</f>
        <v>4388</v>
      </c>
      <c r="BC26" s="12">
        <f>'KAB SUKOHARJO'!BC15</f>
        <v>9.0095269382391596E-2</v>
      </c>
      <c r="BD26" s="14">
        <f>SUM(BD9:BD25)</f>
        <v>1833</v>
      </c>
      <c r="BE26" s="14">
        <f t="shared" ref="BE26:BF26" si="46">SUM(BE9:BE25)</f>
        <v>1872</v>
      </c>
      <c r="BF26" s="14">
        <f t="shared" si="46"/>
        <v>3705</v>
      </c>
      <c r="BG26" s="12">
        <f>'KAB SUKOHARJO'!BG15</f>
        <v>9.5837967872940327E-2</v>
      </c>
      <c r="BH26" s="14">
        <f>SUM(BH9:BH25)</f>
        <v>1171</v>
      </c>
      <c r="BI26" s="14">
        <f t="shared" ref="BI26:BJ26" si="47">SUM(BI9:BI25)</f>
        <v>1074</v>
      </c>
      <c r="BJ26" s="14">
        <f t="shared" si="47"/>
        <v>2245</v>
      </c>
      <c r="BK26" s="12">
        <f>'KAB SUKOHARJO'!BK15</f>
        <v>9.1375310350441608E-2</v>
      </c>
      <c r="BL26" s="14">
        <f>SUM(BL9:BL25)</f>
        <v>1233</v>
      </c>
      <c r="BM26" s="14">
        <f t="shared" ref="BM26:BN26" si="48">SUM(BM9:BM25)</f>
        <v>1649</v>
      </c>
      <c r="BN26" s="14">
        <f t="shared" si="48"/>
        <v>2882</v>
      </c>
      <c r="BO26" s="12">
        <f>'KAB SUKOHARJO'!BO15</f>
        <v>9.3160072407551073E-2</v>
      </c>
      <c r="BP26" s="15">
        <f>SUM(BP9:BP25)</f>
        <v>88843</v>
      </c>
      <c r="BQ26" s="12">
        <f>'KAB SUKOHARJO'!BQ15</f>
        <v>9.6843429388655616E-2</v>
      </c>
    </row>
    <row r="27" spans="1:69" x14ac:dyDescent="0.25"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23">
    <mergeCell ref="A1:M2"/>
    <mergeCell ref="A5:D5"/>
    <mergeCell ref="A6:D6"/>
    <mergeCell ref="A7:A8"/>
    <mergeCell ref="B7:C7"/>
    <mergeCell ref="D7:G7"/>
    <mergeCell ref="H7:K7"/>
    <mergeCell ref="L7:O7"/>
    <mergeCell ref="BL7:BO7"/>
    <mergeCell ref="BP7:BQ7"/>
    <mergeCell ref="A26:C26"/>
    <mergeCell ref="AN7:AQ7"/>
    <mergeCell ref="AR7:AU7"/>
    <mergeCell ref="AV7:AY7"/>
    <mergeCell ref="AZ7:BC7"/>
    <mergeCell ref="BD7:BG7"/>
    <mergeCell ref="BH7:BK7"/>
    <mergeCell ref="P7:S7"/>
    <mergeCell ref="T7:W7"/>
    <mergeCell ref="X7:AA7"/>
    <mergeCell ref="AB7:AE7"/>
    <mergeCell ref="AF7:AI7"/>
    <mergeCell ref="AJ7:AM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30CF4-AC99-4700-B951-6837AFB11139}">
  <dimension ref="A1:BQ25"/>
  <sheetViews>
    <sheetView workbookViewId="0">
      <selection sqref="A1:M2"/>
    </sheetView>
  </sheetViews>
  <sheetFormatPr defaultRowHeight="15" x14ac:dyDescent="0.25"/>
  <cols>
    <col min="1" max="1" width="4.28515625" style="6" customWidth="1"/>
    <col min="3" max="3" width="17.140625" customWidth="1"/>
    <col min="4" max="4" width="10.140625" bestFit="1" customWidth="1"/>
    <col min="5" max="5" width="12.85546875" customWidth="1"/>
    <col min="6" max="6" width="10.140625" bestFit="1" customWidth="1"/>
    <col min="8" max="8" width="10.140625" bestFit="1" customWidth="1"/>
    <col min="9" max="9" width="12.85546875" customWidth="1"/>
    <col min="10" max="10" width="10.140625" bestFit="1" customWidth="1"/>
    <col min="12" max="12" width="10.140625" bestFit="1" customWidth="1"/>
    <col min="13" max="13" width="12.85546875" customWidth="1"/>
    <col min="14" max="14" width="10.140625" bestFit="1" customWidth="1"/>
    <col min="16" max="16" width="10.140625" bestFit="1" customWidth="1"/>
    <col min="17" max="17" width="12.85546875" customWidth="1"/>
    <col min="18" max="18" width="10.140625" bestFit="1" customWidth="1"/>
    <col min="20" max="20" width="10.140625" bestFit="1" customWidth="1"/>
    <col min="21" max="21" width="12.85546875" customWidth="1"/>
    <col min="22" max="22" width="10.140625" bestFit="1" customWidth="1"/>
    <col min="24" max="24" width="10.140625" bestFit="1" customWidth="1"/>
    <col min="25" max="25" width="12.85546875" customWidth="1"/>
    <col min="26" max="26" width="10.140625" bestFit="1" customWidth="1"/>
    <col min="28" max="28" width="10.140625" bestFit="1" customWidth="1"/>
    <col min="29" max="29" width="12.85546875" customWidth="1"/>
    <col min="30" max="30" width="10.140625" bestFit="1" customWidth="1"/>
    <col min="32" max="32" width="10.140625" bestFit="1" customWidth="1"/>
    <col min="33" max="33" width="12.85546875" customWidth="1"/>
    <col min="34" max="34" width="10.140625" bestFit="1" customWidth="1"/>
    <col min="36" max="36" width="10.140625" bestFit="1" customWidth="1"/>
    <col min="37" max="37" width="12.85546875" customWidth="1"/>
    <col min="38" max="38" width="10.140625" bestFit="1" customWidth="1"/>
    <col min="40" max="40" width="10.140625" bestFit="1" customWidth="1"/>
    <col min="41" max="41" width="12.85546875" customWidth="1"/>
    <col min="42" max="42" width="10.140625" bestFit="1" customWidth="1"/>
    <col min="44" max="44" width="10.140625" bestFit="1" customWidth="1"/>
    <col min="45" max="45" width="12.85546875" customWidth="1"/>
    <col min="46" max="46" width="10.140625" bestFit="1" customWidth="1"/>
    <col min="48" max="48" width="10.140625" bestFit="1" customWidth="1"/>
    <col min="49" max="49" width="12.85546875" customWidth="1"/>
    <col min="50" max="50" width="10.140625" bestFit="1" customWidth="1"/>
    <col min="52" max="52" width="10.140625" bestFit="1" customWidth="1"/>
    <col min="53" max="53" width="12.85546875" customWidth="1"/>
    <col min="54" max="54" width="10.140625" bestFit="1" customWidth="1"/>
    <col min="56" max="56" width="10.140625" bestFit="1" customWidth="1"/>
    <col min="57" max="57" width="12.85546875" customWidth="1"/>
    <col min="58" max="58" width="10.140625" bestFit="1" customWidth="1"/>
    <col min="60" max="60" width="10.140625" bestFit="1" customWidth="1"/>
    <col min="61" max="61" width="12.85546875" customWidth="1"/>
    <col min="62" max="62" width="10.140625" bestFit="1" customWidth="1"/>
    <col min="64" max="64" width="10.140625" bestFit="1" customWidth="1"/>
    <col min="65" max="65" width="12.85546875" customWidth="1"/>
    <col min="66" max="66" width="10.140625" bestFit="1" customWidth="1"/>
    <col min="68" max="68" width="11.140625" bestFit="1" customWidth="1"/>
  </cols>
  <sheetData>
    <row r="1" spans="1:69" ht="14.45" customHeight="1" x14ac:dyDescent="0.25">
      <c r="A1" s="20" t="s">
        <v>209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69" ht="14.4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6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69" x14ac:dyDescent="0.25">
      <c r="A5" s="19" t="s">
        <v>70</v>
      </c>
      <c r="B5" s="19"/>
      <c r="C5" s="19"/>
      <c r="D5" s="19"/>
    </row>
    <row r="6" spans="1:69" x14ac:dyDescent="0.25">
      <c r="A6" s="21" t="s">
        <v>156</v>
      </c>
      <c r="B6" s="21"/>
      <c r="C6" s="21"/>
      <c r="D6" s="21"/>
    </row>
    <row r="7" spans="1:69" s="7" customFormat="1" x14ac:dyDescent="0.25">
      <c r="A7" s="18" t="s">
        <v>67</v>
      </c>
      <c r="B7" s="17" t="s">
        <v>68</v>
      </c>
      <c r="C7" s="17"/>
      <c r="D7" s="17" t="s">
        <v>35</v>
      </c>
      <c r="E7" s="17"/>
      <c r="F7" s="17"/>
      <c r="G7" s="17"/>
      <c r="H7" s="17" t="s">
        <v>38</v>
      </c>
      <c r="I7" s="17"/>
      <c r="J7" s="17"/>
      <c r="K7" s="17"/>
      <c r="L7" s="17" t="s">
        <v>39</v>
      </c>
      <c r="M7" s="17"/>
      <c r="N7" s="17"/>
      <c r="O7" s="17"/>
      <c r="P7" s="17" t="s">
        <v>40</v>
      </c>
      <c r="Q7" s="17"/>
      <c r="R7" s="17"/>
      <c r="S7" s="17"/>
      <c r="T7" s="17" t="s">
        <v>41</v>
      </c>
      <c r="U7" s="17"/>
      <c r="V7" s="17"/>
      <c r="W7" s="17"/>
      <c r="X7" s="17" t="s">
        <v>42</v>
      </c>
      <c r="Y7" s="17"/>
      <c r="Z7" s="17"/>
      <c r="AA7" s="17"/>
      <c r="AB7" s="17" t="s">
        <v>43</v>
      </c>
      <c r="AC7" s="17"/>
      <c r="AD7" s="17"/>
      <c r="AE7" s="17"/>
      <c r="AF7" s="17" t="s">
        <v>44</v>
      </c>
      <c r="AG7" s="17"/>
      <c r="AH7" s="17"/>
      <c r="AI7" s="17"/>
      <c r="AJ7" s="17" t="s">
        <v>45</v>
      </c>
      <c r="AK7" s="17"/>
      <c r="AL7" s="17"/>
      <c r="AM7" s="17"/>
      <c r="AN7" s="17" t="s">
        <v>46</v>
      </c>
      <c r="AO7" s="17"/>
      <c r="AP7" s="17"/>
      <c r="AQ7" s="17"/>
      <c r="AR7" s="17" t="s">
        <v>47</v>
      </c>
      <c r="AS7" s="17"/>
      <c r="AT7" s="17"/>
      <c r="AU7" s="17"/>
      <c r="AV7" s="17" t="s">
        <v>48</v>
      </c>
      <c r="AW7" s="17"/>
      <c r="AX7" s="17"/>
      <c r="AY7" s="17"/>
      <c r="AZ7" s="17" t="s">
        <v>49</v>
      </c>
      <c r="BA7" s="17"/>
      <c r="BB7" s="17"/>
      <c r="BC7" s="17"/>
      <c r="BD7" s="17" t="s">
        <v>50</v>
      </c>
      <c r="BE7" s="17"/>
      <c r="BF7" s="17"/>
      <c r="BG7" s="17"/>
      <c r="BH7" s="17" t="s">
        <v>51</v>
      </c>
      <c r="BI7" s="17"/>
      <c r="BJ7" s="17"/>
      <c r="BK7" s="17"/>
      <c r="BL7" s="17" t="s">
        <v>52</v>
      </c>
      <c r="BM7" s="17"/>
      <c r="BN7" s="17"/>
      <c r="BO7" s="17"/>
      <c r="BP7" s="17" t="s">
        <v>36</v>
      </c>
      <c r="BQ7" s="17"/>
    </row>
    <row r="8" spans="1:69" s="7" customFormat="1" x14ac:dyDescent="0.25">
      <c r="A8" s="18"/>
      <c r="B8" s="11" t="s">
        <v>65</v>
      </c>
      <c r="C8" s="11" t="s">
        <v>66</v>
      </c>
      <c r="D8" s="11" t="s">
        <v>212</v>
      </c>
      <c r="E8" s="11" t="s">
        <v>213</v>
      </c>
      <c r="F8" s="11" t="s">
        <v>36</v>
      </c>
      <c r="G8" s="11" t="s">
        <v>37</v>
      </c>
      <c r="H8" s="11" t="s">
        <v>212</v>
      </c>
      <c r="I8" s="11" t="s">
        <v>213</v>
      </c>
      <c r="J8" s="11" t="s">
        <v>36</v>
      </c>
      <c r="K8" s="11" t="s">
        <v>37</v>
      </c>
      <c r="L8" s="11" t="s">
        <v>212</v>
      </c>
      <c r="M8" s="11" t="s">
        <v>213</v>
      </c>
      <c r="N8" s="11" t="s">
        <v>36</v>
      </c>
      <c r="O8" s="11" t="s">
        <v>37</v>
      </c>
      <c r="P8" s="11" t="s">
        <v>212</v>
      </c>
      <c r="Q8" s="11" t="s">
        <v>213</v>
      </c>
      <c r="R8" s="11" t="s">
        <v>36</v>
      </c>
      <c r="S8" s="11" t="s">
        <v>37</v>
      </c>
      <c r="T8" s="11" t="s">
        <v>212</v>
      </c>
      <c r="U8" s="11" t="s">
        <v>213</v>
      </c>
      <c r="V8" s="11" t="s">
        <v>36</v>
      </c>
      <c r="W8" s="11" t="s">
        <v>37</v>
      </c>
      <c r="X8" s="11" t="s">
        <v>212</v>
      </c>
      <c r="Y8" s="11" t="s">
        <v>213</v>
      </c>
      <c r="Z8" s="11" t="s">
        <v>36</v>
      </c>
      <c r="AA8" s="11" t="s">
        <v>37</v>
      </c>
      <c r="AB8" s="11" t="s">
        <v>212</v>
      </c>
      <c r="AC8" s="11" t="s">
        <v>213</v>
      </c>
      <c r="AD8" s="11" t="s">
        <v>36</v>
      </c>
      <c r="AE8" s="11" t="s">
        <v>37</v>
      </c>
      <c r="AF8" s="11" t="s">
        <v>212</v>
      </c>
      <c r="AG8" s="11" t="s">
        <v>213</v>
      </c>
      <c r="AH8" s="11" t="s">
        <v>36</v>
      </c>
      <c r="AI8" s="11" t="s">
        <v>37</v>
      </c>
      <c r="AJ8" s="11" t="s">
        <v>212</v>
      </c>
      <c r="AK8" s="11" t="s">
        <v>213</v>
      </c>
      <c r="AL8" s="11" t="s">
        <v>36</v>
      </c>
      <c r="AM8" s="11" t="s">
        <v>37</v>
      </c>
      <c r="AN8" s="11" t="s">
        <v>212</v>
      </c>
      <c r="AO8" s="11" t="s">
        <v>213</v>
      </c>
      <c r="AP8" s="11" t="s">
        <v>36</v>
      </c>
      <c r="AQ8" s="11" t="s">
        <v>37</v>
      </c>
      <c r="AR8" s="11" t="s">
        <v>212</v>
      </c>
      <c r="AS8" s="11" t="s">
        <v>213</v>
      </c>
      <c r="AT8" s="11" t="s">
        <v>36</v>
      </c>
      <c r="AU8" s="11" t="s">
        <v>37</v>
      </c>
      <c r="AV8" s="11" t="s">
        <v>212</v>
      </c>
      <c r="AW8" s="11" t="s">
        <v>213</v>
      </c>
      <c r="AX8" s="11" t="s">
        <v>36</v>
      </c>
      <c r="AY8" s="11" t="s">
        <v>37</v>
      </c>
      <c r="AZ8" s="11" t="s">
        <v>212</v>
      </c>
      <c r="BA8" s="11" t="s">
        <v>213</v>
      </c>
      <c r="BB8" s="11" t="s">
        <v>36</v>
      </c>
      <c r="BC8" s="11" t="s">
        <v>37</v>
      </c>
      <c r="BD8" s="11" t="s">
        <v>212</v>
      </c>
      <c r="BE8" s="11" t="s">
        <v>213</v>
      </c>
      <c r="BF8" s="11" t="s">
        <v>36</v>
      </c>
      <c r="BG8" s="11" t="s">
        <v>37</v>
      </c>
      <c r="BH8" s="11" t="s">
        <v>212</v>
      </c>
      <c r="BI8" s="11" t="s">
        <v>213</v>
      </c>
      <c r="BJ8" s="11" t="s">
        <v>36</v>
      </c>
      <c r="BK8" s="11" t="s">
        <v>37</v>
      </c>
      <c r="BL8" s="11" t="s">
        <v>212</v>
      </c>
      <c r="BM8" s="11" t="s">
        <v>213</v>
      </c>
      <c r="BN8" s="11" t="s">
        <v>36</v>
      </c>
      <c r="BO8" s="11" t="s">
        <v>37</v>
      </c>
      <c r="BP8" s="11" t="s">
        <v>210</v>
      </c>
      <c r="BQ8" s="11" t="s">
        <v>37</v>
      </c>
    </row>
    <row r="9" spans="1:69" x14ac:dyDescent="0.25">
      <c r="A9" s="4">
        <v>1</v>
      </c>
      <c r="B9" s="5">
        <v>2001</v>
      </c>
      <c r="C9" s="1" t="s">
        <v>143</v>
      </c>
      <c r="D9" s="13">
        <v>158</v>
      </c>
      <c r="E9" s="13">
        <v>129</v>
      </c>
      <c r="F9" s="13">
        <f>SUM(D9:E9)</f>
        <v>287</v>
      </c>
      <c r="G9" s="2">
        <f t="shared" ref="G9:G23" si="0">F9/$F$24</f>
        <v>6.0548523206751054E-2</v>
      </c>
      <c r="H9" s="13">
        <v>188</v>
      </c>
      <c r="I9" s="13">
        <v>190</v>
      </c>
      <c r="J9" s="13">
        <f>SUM(H9:I9)</f>
        <v>378</v>
      </c>
      <c r="K9" s="2">
        <f t="shared" ref="K9:K23" si="1">J9/$J$24</f>
        <v>5.5776892430278883E-2</v>
      </c>
      <c r="L9" s="13">
        <v>200</v>
      </c>
      <c r="M9" s="13">
        <v>193</v>
      </c>
      <c r="N9" s="13">
        <f>SUM(L9:M9)</f>
        <v>393</v>
      </c>
      <c r="O9" s="2">
        <f t="shared" ref="O9:O23" si="2">N9/$N$24</f>
        <v>5.5461473327688401E-2</v>
      </c>
      <c r="P9" s="13">
        <v>236</v>
      </c>
      <c r="Q9" s="13">
        <v>193</v>
      </c>
      <c r="R9" s="13">
        <f>SUM(P9:Q9)</f>
        <v>429</v>
      </c>
      <c r="S9" s="2">
        <f t="shared" ref="S9:S23" si="3">R9/$R$24</f>
        <v>5.9691108946709336E-2</v>
      </c>
      <c r="T9" s="13">
        <v>213</v>
      </c>
      <c r="U9" s="13">
        <v>218</v>
      </c>
      <c r="V9" s="13">
        <f>SUM(T9:U9)</f>
        <v>431</v>
      </c>
      <c r="W9" s="2">
        <f t="shared" ref="W9:W23" si="4">V9/$V$24</f>
        <v>5.9571527297857634E-2</v>
      </c>
      <c r="X9" s="13">
        <v>222</v>
      </c>
      <c r="Y9" s="13">
        <v>195</v>
      </c>
      <c r="Z9" s="13">
        <f>SUM(X9:Y9)</f>
        <v>417</v>
      </c>
      <c r="AA9" s="2">
        <f t="shared" ref="AA9:AA23" si="5">Z9/$Z$24</f>
        <v>6.0619276057566507E-2</v>
      </c>
      <c r="AB9" s="13">
        <v>208</v>
      </c>
      <c r="AC9" s="13">
        <v>200</v>
      </c>
      <c r="AD9" s="13">
        <f>SUM(AB9:AC9)</f>
        <v>408</v>
      </c>
      <c r="AE9" s="2">
        <f t="shared" ref="AE9:AE23" si="6">AD9/$AD$24</f>
        <v>6.0850111856823264E-2</v>
      </c>
      <c r="AF9" s="13">
        <v>167</v>
      </c>
      <c r="AG9" s="13">
        <v>167</v>
      </c>
      <c r="AH9" s="13">
        <f>SUM(AF9:AG9)</f>
        <v>334</v>
      </c>
      <c r="AI9" s="2">
        <f t="shared" ref="AI9:AI23" si="7">AH9/$AH$24</f>
        <v>5.4503916449086164E-2</v>
      </c>
      <c r="AJ9" s="13">
        <v>223</v>
      </c>
      <c r="AK9" s="13">
        <v>207</v>
      </c>
      <c r="AL9" s="13">
        <f>SUM(AJ9:AK9)</f>
        <v>430</v>
      </c>
      <c r="AM9" s="2">
        <f t="shared" ref="AM9:AM23" si="8">AL9/$AL$24</f>
        <v>5.8759223831647993E-2</v>
      </c>
      <c r="AN9" s="13">
        <v>211</v>
      </c>
      <c r="AO9" s="13">
        <v>230</v>
      </c>
      <c r="AP9" s="13">
        <f>SUM(AN9:AO9)</f>
        <v>441</v>
      </c>
      <c r="AQ9" s="2">
        <f t="shared" ref="AQ9:AQ23" si="9">AP9/$AP$24</f>
        <v>6.0386142681089966E-2</v>
      </c>
      <c r="AR9" s="13">
        <v>178</v>
      </c>
      <c r="AS9" s="13">
        <v>205</v>
      </c>
      <c r="AT9" s="13">
        <f>SUM(AR9:AS9)</f>
        <v>383</v>
      </c>
      <c r="AU9" s="2">
        <f t="shared" ref="AU9:AU23" si="10">AT9/$AT$24</f>
        <v>5.8733323109952461E-2</v>
      </c>
      <c r="AV9" s="13">
        <v>170</v>
      </c>
      <c r="AW9" s="13">
        <v>181</v>
      </c>
      <c r="AX9" s="13">
        <f>SUM(AV9:AW9)</f>
        <v>351</v>
      </c>
      <c r="AY9" s="2">
        <f t="shared" ref="AY9:AY23" si="11">AX9/$AX$24</f>
        <v>5.6832901554404146E-2</v>
      </c>
      <c r="AZ9" s="13">
        <v>117</v>
      </c>
      <c r="BA9" s="13">
        <v>171</v>
      </c>
      <c r="BB9" s="13">
        <f>SUM(AZ9:BA9)</f>
        <v>288</v>
      </c>
      <c r="BC9" s="2">
        <f t="shared" ref="BC9:BC23" si="12">BB9/$BB$24</f>
        <v>5.9332509270704575E-2</v>
      </c>
      <c r="BD9" s="13">
        <v>143</v>
      </c>
      <c r="BE9" s="13">
        <v>103</v>
      </c>
      <c r="BF9" s="13">
        <f>SUM(BD9:BE9)</f>
        <v>246</v>
      </c>
      <c r="BG9" s="2">
        <f t="shared" ref="BG9:BG23" si="13">BF9/$BF$24</f>
        <v>6.6075745366639807E-2</v>
      </c>
      <c r="BH9" s="13">
        <v>65</v>
      </c>
      <c r="BI9" s="13">
        <v>53</v>
      </c>
      <c r="BJ9" s="13">
        <f>SUM(BH9:BI9)</f>
        <v>118</v>
      </c>
      <c r="BK9" s="2">
        <f t="shared" ref="BK9:BK23" si="14">BJ9/$BJ$24</f>
        <v>5.3490480507706259E-2</v>
      </c>
      <c r="BL9" s="13">
        <v>49</v>
      </c>
      <c r="BM9" s="13">
        <v>67</v>
      </c>
      <c r="BN9" s="13">
        <f>SUM(BL9:BM9)</f>
        <v>116</v>
      </c>
      <c r="BO9" s="2">
        <f t="shared" ref="BO9:BO23" si="15">BN9/$BN$24</f>
        <v>4.8293089092422983E-2</v>
      </c>
      <c r="BP9" s="13">
        <f>BN9+BJ9+BF9+BB9+AX9+AT9+AP9+AL9+AH9+AD9+Z9+V9+R9+N9+J9+F9</f>
        <v>5450</v>
      </c>
      <c r="BQ9" s="2">
        <f t="shared" ref="BQ9:BQ23" si="16">BP9/$BP$24</f>
        <v>5.8451308451308449E-2</v>
      </c>
    </row>
    <row r="10" spans="1:69" x14ac:dyDescent="0.25">
      <c r="A10" s="4">
        <v>2</v>
      </c>
      <c r="B10" s="5">
        <v>2002</v>
      </c>
      <c r="C10" s="1" t="s">
        <v>144</v>
      </c>
      <c r="D10" s="13">
        <v>50</v>
      </c>
      <c r="E10" s="13">
        <v>56</v>
      </c>
      <c r="F10" s="13">
        <f t="shared" ref="F10:F23" si="17">SUM(D10:E10)</f>
        <v>106</v>
      </c>
      <c r="G10" s="2">
        <f t="shared" si="0"/>
        <v>2.2362869198312235E-2</v>
      </c>
      <c r="H10" s="13">
        <v>75</v>
      </c>
      <c r="I10" s="13">
        <v>72</v>
      </c>
      <c r="J10" s="13">
        <f t="shared" ref="J10:J23" si="18">SUM(H10:I10)</f>
        <v>147</v>
      </c>
      <c r="K10" s="2">
        <f t="shared" si="1"/>
        <v>2.1691013722886232E-2</v>
      </c>
      <c r="L10" s="13">
        <v>83</v>
      </c>
      <c r="M10" s="13">
        <v>75</v>
      </c>
      <c r="N10" s="13">
        <f t="shared" ref="N10:N23" si="19">SUM(L10:M10)</f>
        <v>158</v>
      </c>
      <c r="O10" s="2">
        <f t="shared" si="2"/>
        <v>2.2297488004515947E-2</v>
      </c>
      <c r="P10" s="13">
        <v>88</v>
      </c>
      <c r="Q10" s="13">
        <v>83</v>
      </c>
      <c r="R10" s="13">
        <f t="shared" ref="R10:R23" si="20">SUM(P10:Q10)</f>
        <v>171</v>
      </c>
      <c r="S10" s="2">
        <f t="shared" si="3"/>
        <v>2.3792959510226797E-2</v>
      </c>
      <c r="T10" s="13">
        <v>100</v>
      </c>
      <c r="U10" s="13">
        <v>77</v>
      </c>
      <c r="V10" s="13">
        <f t="shared" ref="V10:V23" si="21">SUM(T10:U10)</f>
        <v>177</v>
      </c>
      <c r="W10" s="2">
        <f t="shared" si="4"/>
        <v>2.4464409122322044E-2</v>
      </c>
      <c r="X10" s="13">
        <v>83</v>
      </c>
      <c r="Y10" s="13">
        <v>75</v>
      </c>
      <c r="Z10" s="13">
        <f t="shared" ref="Z10:Z23" si="22">SUM(X10:Y10)</f>
        <v>158</v>
      </c>
      <c r="AA10" s="2">
        <f t="shared" si="5"/>
        <v>2.2968454717255414E-2</v>
      </c>
      <c r="AB10" s="13">
        <v>76</v>
      </c>
      <c r="AC10" s="13">
        <v>93</v>
      </c>
      <c r="AD10" s="13">
        <f t="shared" ref="AD10:AD23" si="23">SUM(AB10:AC10)</f>
        <v>169</v>
      </c>
      <c r="AE10" s="2">
        <f t="shared" si="6"/>
        <v>2.5205070842654734E-2</v>
      </c>
      <c r="AF10" s="13">
        <v>81</v>
      </c>
      <c r="AG10" s="13">
        <v>71</v>
      </c>
      <c r="AH10" s="13">
        <f t="shared" ref="AH10:AH23" si="24">SUM(AF10:AG10)</f>
        <v>152</v>
      </c>
      <c r="AI10" s="2">
        <f t="shared" si="7"/>
        <v>2.4804177545691905E-2</v>
      </c>
      <c r="AJ10" s="13">
        <v>80</v>
      </c>
      <c r="AK10" s="13">
        <v>73</v>
      </c>
      <c r="AL10" s="13">
        <f t="shared" ref="AL10:AL23" si="25">SUM(AJ10:AK10)</f>
        <v>153</v>
      </c>
      <c r="AM10" s="2">
        <f t="shared" si="8"/>
        <v>2.0907351735446843E-2</v>
      </c>
      <c r="AN10" s="13">
        <v>83</v>
      </c>
      <c r="AO10" s="13">
        <v>75</v>
      </c>
      <c r="AP10" s="13">
        <f t="shared" ref="AP10:AP23" si="26">SUM(AN10:AO10)</f>
        <v>158</v>
      </c>
      <c r="AQ10" s="2">
        <f t="shared" si="9"/>
        <v>2.1634944543338353E-2</v>
      </c>
      <c r="AR10" s="13">
        <v>72</v>
      </c>
      <c r="AS10" s="13">
        <v>73</v>
      </c>
      <c r="AT10" s="13">
        <f t="shared" ref="AT10:AT23" si="27">SUM(AR10:AS10)</f>
        <v>145</v>
      </c>
      <c r="AU10" s="2">
        <f t="shared" si="10"/>
        <v>2.2235853396718294E-2</v>
      </c>
      <c r="AV10" s="13">
        <v>74</v>
      </c>
      <c r="AW10" s="13">
        <v>89</v>
      </c>
      <c r="AX10" s="13">
        <f t="shared" ref="AX10:AX23" si="28">SUM(AV10:AW10)</f>
        <v>163</v>
      </c>
      <c r="AY10" s="2">
        <f t="shared" si="11"/>
        <v>2.6392487046632124E-2</v>
      </c>
      <c r="AZ10" s="13">
        <v>64</v>
      </c>
      <c r="BA10" s="13">
        <v>65</v>
      </c>
      <c r="BB10" s="13">
        <f t="shared" ref="BB10:BB23" si="29">SUM(AZ10:BA10)</f>
        <v>129</v>
      </c>
      <c r="BC10" s="2">
        <f t="shared" si="12"/>
        <v>2.6576019777503089E-2</v>
      </c>
      <c r="BD10" s="13">
        <v>57</v>
      </c>
      <c r="BE10" s="13">
        <v>48</v>
      </c>
      <c r="BF10" s="13">
        <f t="shared" ref="BF10:BF23" si="30">SUM(BD10:BE10)</f>
        <v>105</v>
      </c>
      <c r="BG10" s="2">
        <f t="shared" si="13"/>
        <v>2.8203062046736505E-2</v>
      </c>
      <c r="BH10" s="13">
        <v>35</v>
      </c>
      <c r="BI10" s="13">
        <v>31</v>
      </c>
      <c r="BJ10" s="13">
        <f t="shared" ref="BJ10:BJ23" si="31">SUM(BH10:BI10)</f>
        <v>66</v>
      </c>
      <c r="BK10" s="2">
        <f t="shared" si="14"/>
        <v>2.9918404351767906E-2</v>
      </c>
      <c r="BL10" s="13">
        <v>33</v>
      </c>
      <c r="BM10" s="13">
        <v>35</v>
      </c>
      <c r="BN10" s="13">
        <f t="shared" ref="BN10:BN23" si="32">SUM(BL10:BM10)</f>
        <v>68</v>
      </c>
      <c r="BO10" s="2">
        <f t="shared" si="15"/>
        <v>2.8309741881765195E-2</v>
      </c>
      <c r="BP10" s="13">
        <f t="shared" ref="BP10:BP23" si="33">BN10+BJ10+BF10+BB10+AX10+AT10+AP10+AL10+AH10+AD10+Z10+V10+R10+N10+J10+F10</f>
        <v>2225</v>
      </c>
      <c r="BQ10" s="2">
        <f t="shared" si="16"/>
        <v>2.3863148863148862E-2</v>
      </c>
    </row>
    <row r="11" spans="1:69" x14ac:dyDescent="0.25">
      <c r="A11" s="4">
        <v>3</v>
      </c>
      <c r="B11" s="5">
        <v>2003</v>
      </c>
      <c r="C11" s="1" t="s">
        <v>145</v>
      </c>
      <c r="D11" s="13">
        <v>182</v>
      </c>
      <c r="E11" s="13">
        <v>179</v>
      </c>
      <c r="F11" s="13">
        <f t="shared" si="17"/>
        <v>361</v>
      </c>
      <c r="G11" s="2">
        <f t="shared" si="0"/>
        <v>7.616033755274261E-2</v>
      </c>
      <c r="H11" s="13">
        <v>303</v>
      </c>
      <c r="I11" s="13">
        <v>268</v>
      </c>
      <c r="J11" s="13">
        <f t="shared" si="18"/>
        <v>571</v>
      </c>
      <c r="K11" s="2">
        <f t="shared" si="1"/>
        <v>8.42555703113472E-2</v>
      </c>
      <c r="L11" s="13">
        <v>300</v>
      </c>
      <c r="M11" s="13">
        <v>307</v>
      </c>
      <c r="N11" s="13">
        <f t="shared" si="19"/>
        <v>607</v>
      </c>
      <c r="O11" s="2">
        <f t="shared" si="2"/>
        <v>8.5661868473045438E-2</v>
      </c>
      <c r="P11" s="13">
        <v>321</v>
      </c>
      <c r="Q11" s="13">
        <v>338</v>
      </c>
      <c r="R11" s="13">
        <f t="shared" si="20"/>
        <v>659</v>
      </c>
      <c r="S11" s="2">
        <f t="shared" si="3"/>
        <v>9.1693335188534855E-2</v>
      </c>
      <c r="T11" s="13">
        <v>330</v>
      </c>
      <c r="U11" s="13">
        <v>262</v>
      </c>
      <c r="V11" s="13">
        <f t="shared" si="21"/>
        <v>592</v>
      </c>
      <c r="W11" s="2">
        <f t="shared" si="4"/>
        <v>8.1824464409122319E-2</v>
      </c>
      <c r="X11" s="13">
        <v>274</v>
      </c>
      <c r="Y11" s="13">
        <v>284</v>
      </c>
      <c r="Z11" s="13">
        <f t="shared" si="22"/>
        <v>558</v>
      </c>
      <c r="AA11" s="2">
        <f t="shared" si="5"/>
        <v>8.1116441343218493E-2</v>
      </c>
      <c r="AB11" s="13">
        <v>262</v>
      </c>
      <c r="AC11" s="13">
        <v>254</v>
      </c>
      <c r="AD11" s="13">
        <f t="shared" si="23"/>
        <v>516</v>
      </c>
      <c r="AE11" s="2">
        <f t="shared" si="6"/>
        <v>7.6957494407158836E-2</v>
      </c>
      <c r="AF11" s="13">
        <v>252</v>
      </c>
      <c r="AG11" s="13">
        <v>257</v>
      </c>
      <c r="AH11" s="13">
        <f t="shared" si="24"/>
        <v>509</v>
      </c>
      <c r="AI11" s="2">
        <f t="shared" si="7"/>
        <v>8.3061357702349875E-2</v>
      </c>
      <c r="AJ11" s="13">
        <v>326</v>
      </c>
      <c r="AK11" s="13">
        <v>297</v>
      </c>
      <c r="AL11" s="13">
        <f t="shared" si="25"/>
        <v>623</v>
      </c>
      <c r="AM11" s="2">
        <f t="shared" si="8"/>
        <v>8.5132549877015573E-2</v>
      </c>
      <c r="AN11" s="13">
        <v>312</v>
      </c>
      <c r="AO11" s="13">
        <v>330</v>
      </c>
      <c r="AP11" s="13">
        <f t="shared" si="26"/>
        <v>642</v>
      </c>
      <c r="AQ11" s="2">
        <f t="shared" si="9"/>
        <v>8.7909078460906481E-2</v>
      </c>
      <c r="AR11" s="13">
        <v>278</v>
      </c>
      <c r="AS11" s="13">
        <v>275</v>
      </c>
      <c r="AT11" s="13">
        <f t="shared" si="27"/>
        <v>553</v>
      </c>
      <c r="AU11" s="2">
        <f t="shared" si="10"/>
        <v>8.4802944333691149E-2</v>
      </c>
      <c r="AV11" s="13">
        <v>242</v>
      </c>
      <c r="AW11" s="13">
        <v>293</v>
      </c>
      <c r="AX11" s="13">
        <f t="shared" si="28"/>
        <v>535</v>
      </c>
      <c r="AY11" s="2">
        <f t="shared" si="11"/>
        <v>8.6625647668393785E-2</v>
      </c>
      <c r="AZ11" s="13">
        <v>177</v>
      </c>
      <c r="BA11" s="13">
        <v>248</v>
      </c>
      <c r="BB11" s="13">
        <f t="shared" si="29"/>
        <v>425</v>
      </c>
      <c r="BC11" s="2">
        <f t="shared" si="12"/>
        <v>8.7556654305727233E-2</v>
      </c>
      <c r="BD11" s="13">
        <v>193</v>
      </c>
      <c r="BE11" s="13">
        <v>170</v>
      </c>
      <c r="BF11" s="13">
        <f t="shared" si="30"/>
        <v>363</v>
      </c>
      <c r="BG11" s="2">
        <f t="shared" si="13"/>
        <v>9.7502014504431911E-2</v>
      </c>
      <c r="BH11" s="13">
        <v>86</v>
      </c>
      <c r="BI11" s="13">
        <v>83</v>
      </c>
      <c r="BJ11" s="13">
        <f t="shared" si="31"/>
        <v>169</v>
      </c>
      <c r="BK11" s="2">
        <f t="shared" si="14"/>
        <v>7.6609247506799635E-2</v>
      </c>
      <c r="BL11" s="13">
        <v>102</v>
      </c>
      <c r="BM11" s="13">
        <v>127</v>
      </c>
      <c r="BN11" s="13">
        <f t="shared" si="32"/>
        <v>229</v>
      </c>
      <c r="BO11" s="2">
        <f t="shared" si="15"/>
        <v>9.533721898417985E-2</v>
      </c>
      <c r="BP11" s="13">
        <f t="shared" si="33"/>
        <v>7912</v>
      </c>
      <c r="BQ11" s="2">
        <f t="shared" si="16"/>
        <v>8.4856284856284853E-2</v>
      </c>
    </row>
    <row r="12" spans="1:69" x14ac:dyDescent="0.25">
      <c r="A12" s="4">
        <v>4</v>
      </c>
      <c r="B12" s="5">
        <v>2004</v>
      </c>
      <c r="C12" s="1" t="s">
        <v>146</v>
      </c>
      <c r="D12" s="13">
        <v>137</v>
      </c>
      <c r="E12" s="13">
        <v>139</v>
      </c>
      <c r="F12" s="13">
        <f t="shared" si="17"/>
        <v>276</v>
      </c>
      <c r="G12" s="2">
        <f t="shared" si="0"/>
        <v>5.8227848101265821E-2</v>
      </c>
      <c r="H12" s="13">
        <v>206</v>
      </c>
      <c r="I12" s="13">
        <v>201</v>
      </c>
      <c r="J12" s="13">
        <f t="shared" si="18"/>
        <v>407</v>
      </c>
      <c r="K12" s="2">
        <f t="shared" si="1"/>
        <v>6.0056072008263246E-2</v>
      </c>
      <c r="L12" s="13">
        <v>242</v>
      </c>
      <c r="M12" s="13">
        <v>233</v>
      </c>
      <c r="N12" s="13">
        <f t="shared" si="19"/>
        <v>475</v>
      </c>
      <c r="O12" s="2">
        <f t="shared" si="2"/>
        <v>6.7033587355348576E-2</v>
      </c>
      <c r="P12" s="13">
        <v>226</v>
      </c>
      <c r="Q12" s="13">
        <v>224</v>
      </c>
      <c r="R12" s="13">
        <f t="shared" si="20"/>
        <v>450</v>
      </c>
      <c r="S12" s="2">
        <f t="shared" si="3"/>
        <v>6.2613051342702106E-2</v>
      </c>
      <c r="T12" s="13">
        <v>233</v>
      </c>
      <c r="U12" s="13">
        <v>205</v>
      </c>
      <c r="V12" s="13">
        <f t="shared" si="21"/>
        <v>438</v>
      </c>
      <c r="W12" s="2">
        <f t="shared" si="4"/>
        <v>6.0539046302695229E-2</v>
      </c>
      <c r="X12" s="13">
        <v>194</v>
      </c>
      <c r="Y12" s="13">
        <v>215</v>
      </c>
      <c r="Z12" s="13">
        <f t="shared" si="22"/>
        <v>409</v>
      </c>
      <c r="AA12" s="2">
        <f t="shared" si="5"/>
        <v>5.9456316325047248E-2</v>
      </c>
      <c r="AB12" s="13">
        <v>224</v>
      </c>
      <c r="AC12" s="13">
        <v>189</v>
      </c>
      <c r="AD12" s="13">
        <f t="shared" si="23"/>
        <v>413</v>
      </c>
      <c r="AE12" s="2">
        <f t="shared" si="6"/>
        <v>6.1595824011931394E-2</v>
      </c>
      <c r="AF12" s="13">
        <v>175</v>
      </c>
      <c r="AG12" s="13">
        <v>202</v>
      </c>
      <c r="AH12" s="13">
        <f t="shared" si="24"/>
        <v>377</v>
      </c>
      <c r="AI12" s="2">
        <f t="shared" si="7"/>
        <v>6.1520887728459532E-2</v>
      </c>
      <c r="AJ12" s="13">
        <v>236</v>
      </c>
      <c r="AK12" s="13">
        <v>233</v>
      </c>
      <c r="AL12" s="13">
        <f t="shared" si="25"/>
        <v>469</v>
      </c>
      <c r="AM12" s="2">
        <f t="shared" si="8"/>
        <v>6.4088548783820712E-2</v>
      </c>
      <c r="AN12" s="13">
        <v>230</v>
      </c>
      <c r="AO12" s="13">
        <v>237</v>
      </c>
      <c r="AP12" s="13">
        <f t="shared" si="26"/>
        <v>467</v>
      </c>
      <c r="AQ12" s="2">
        <f t="shared" si="9"/>
        <v>6.3946323428727914E-2</v>
      </c>
      <c r="AR12" s="13">
        <v>195</v>
      </c>
      <c r="AS12" s="13">
        <v>204</v>
      </c>
      <c r="AT12" s="13">
        <f t="shared" si="27"/>
        <v>399</v>
      </c>
      <c r="AU12" s="2">
        <f t="shared" si="10"/>
        <v>6.1186934519245513E-2</v>
      </c>
      <c r="AV12" s="13">
        <v>184</v>
      </c>
      <c r="AW12" s="13">
        <v>209</v>
      </c>
      <c r="AX12" s="13">
        <f t="shared" si="28"/>
        <v>393</v>
      </c>
      <c r="AY12" s="2">
        <f t="shared" si="11"/>
        <v>6.3633419689119175E-2</v>
      </c>
      <c r="AZ12" s="13">
        <v>177</v>
      </c>
      <c r="BA12" s="13">
        <v>179</v>
      </c>
      <c r="BB12" s="13">
        <f t="shared" si="29"/>
        <v>356</v>
      </c>
      <c r="BC12" s="2">
        <f t="shared" si="12"/>
        <v>7.3341573959620932E-2</v>
      </c>
      <c r="BD12" s="13">
        <v>132</v>
      </c>
      <c r="BE12" s="13">
        <v>133</v>
      </c>
      <c r="BF12" s="13">
        <f t="shared" si="30"/>
        <v>265</v>
      </c>
      <c r="BG12" s="2">
        <f t="shared" si="13"/>
        <v>7.1179156594144505E-2</v>
      </c>
      <c r="BH12" s="13">
        <v>65</v>
      </c>
      <c r="BI12" s="13">
        <v>92</v>
      </c>
      <c r="BJ12" s="13">
        <f t="shared" si="31"/>
        <v>157</v>
      </c>
      <c r="BK12" s="2">
        <f t="shared" si="14"/>
        <v>7.1169537624660023E-2</v>
      </c>
      <c r="BL12" s="13">
        <v>75</v>
      </c>
      <c r="BM12" s="13">
        <v>116</v>
      </c>
      <c r="BN12" s="13">
        <f t="shared" si="32"/>
        <v>191</v>
      </c>
      <c r="BO12" s="2">
        <f t="shared" si="15"/>
        <v>7.9517069109075772E-2</v>
      </c>
      <c r="BP12" s="13">
        <f t="shared" si="33"/>
        <v>5942</v>
      </c>
      <c r="BQ12" s="2">
        <f t="shared" si="16"/>
        <v>6.3728013728013733E-2</v>
      </c>
    </row>
    <row r="13" spans="1:69" x14ac:dyDescent="0.25">
      <c r="A13" s="4">
        <v>5</v>
      </c>
      <c r="B13" s="5">
        <v>2005</v>
      </c>
      <c r="C13" s="1" t="s">
        <v>147</v>
      </c>
      <c r="D13" s="13">
        <v>135</v>
      </c>
      <c r="E13" s="13">
        <v>150</v>
      </c>
      <c r="F13" s="13">
        <f t="shared" si="17"/>
        <v>285</v>
      </c>
      <c r="G13" s="2">
        <f t="shared" si="0"/>
        <v>6.0126582278481014E-2</v>
      </c>
      <c r="H13" s="13">
        <v>201</v>
      </c>
      <c r="I13" s="13">
        <v>221</v>
      </c>
      <c r="J13" s="13">
        <f t="shared" si="18"/>
        <v>422</v>
      </c>
      <c r="K13" s="2">
        <f t="shared" si="1"/>
        <v>6.2269440755496536E-2</v>
      </c>
      <c r="L13" s="13">
        <v>248</v>
      </c>
      <c r="M13" s="13">
        <v>224</v>
      </c>
      <c r="N13" s="13">
        <f t="shared" si="19"/>
        <v>472</v>
      </c>
      <c r="O13" s="2">
        <f t="shared" si="2"/>
        <v>6.6610217329946375E-2</v>
      </c>
      <c r="P13" s="13">
        <v>244</v>
      </c>
      <c r="Q13" s="13">
        <v>244</v>
      </c>
      <c r="R13" s="13">
        <f t="shared" si="20"/>
        <v>488</v>
      </c>
      <c r="S13" s="2">
        <f t="shared" si="3"/>
        <v>6.7900375678308061E-2</v>
      </c>
      <c r="T13" s="13">
        <v>228</v>
      </c>
      <c r="U13" s="13">
        <v>231</v>
      </c>
      <c r="V13" s="13">
        <f t="shared" si="21"/>
        <v>459</v>
      </c>
      <c r="W13" s="2">
        <f t="shared" si="4"/>
        <v>6.3441603317208023E-2</v>
      </c>
      <c r="X13" s="13">
        <v>226</v>
      </c>
      <c r="Y13" s="13">
        <v>214</v>
      </c>
      <c r="Z13" s="13">
        <f t="shared" si="22"/>
        <v>440</v>
      </c>
      <c r="AA13" s="2">
        <f t="shared" si="5"/>
        <v>6.3962785288559379E-2</v>
      </c>
      <c r="AB13" s="13">
        <v>195</v>
      </c>
      <c r="AC13" s="13">
        <v>207</v>
      </c>
      <c r="AD13" s="13">
        <f t="shared" si="23"/>
        <v>402</v>
      </c>
      <c r="AE13" s="2">
        <f t="shared" si="6"/>
        <v>5.9955257270693514E-2</v>
      </c>
      <c r="AF13" s="13">
        <v>167</v>
      </c>
      <c r="AG13" s="13">
        <v>194</v>
      </c>
      <c r="AH13" s="13">
        <f t="shared" si="24"/>
        <v>361</v>
      </c>
      <c r="AI13" s="2">
        <f t="shared" si="7"/>
        <v>5.890992167101828E-2</v>
      </c>
      <c r="AJ13" s="13">
        <v>261</v>
      </c>
      <c r="AK13" s="13">
        <v>244</v>
      </c>
      <c r="AL13" s="13">
        <f t="shared" si="25"/>
        <v>505</v>
      </c>
      <c r="AM13" s="2">
        <f t="shared" si="8"/>
        <v>6.9007925662749381E-2</v>
      </c>
      <c r="AN13" s="13">
        <v>215</v>
      </c>
      <c r="AO13" s="13">
        <v>243</v>
      </c>
      <c r="AP13" s="13">
        <f t="shared" si="26"/>
        <v>458</v>
      </c>
      <c r="AQ13" s="2">
        <f t="shared" si="9"/>
        <v>6.271395316993017E-2</v>
      </c>
      <c r="AR13" s="13">
        <v>262</v>
      </c>
      <c r="AS13" s="13">
        <v>236</v>
      </c>
      <c r="AT13" s="13">
        <f t="shared" si="27"/>
        <v>498</v>
      </c>
      <c r="AU13" s="2">
        <f t="shared" si="10"/>
        <v>7.6368655114246287E-2</v>
      </c>
      <c r="AV13" s="13">
        <v>201</v>
      </c>
      <c r="AW13" s="13">
        <v>219</v>
      </c>
      <c r="AX13" s="13">
        <f t="shared" si="28"/>
        <v>420</v>
      </c>
      <c r="AY13" s="2">
        <f t="shared" si="11"/>
        <v>6.8005181347150265E-2</v>
      </c>
      <c r="AZ13" s="13">
        <v>172</v>
      </c>
      <c r="BA13" s="13">
        <v>169</v>
      </c>
      <c r="BB13" s="13">
        <f t="shared" si="29"/>
        <v>341</v>
      </c>
      <c r="BC13" s="2">
        <f t="shared" si="12"/>
        <v>7.025133910177174E-2</v>
      </c>
      <c r="BD13" s="13">
        <v>107</v>
      </c>
      <c r="BE13" s="13">
        <v>102</v>
      </c>
      <c r="BF13" s="13">
        <f t="shared" si="30"/>
        <v>209</v>
      </c>
      <c r="BG13" s="2">
        <f t="shared" si="13"/>
        <v>5.6137523502551703E-2</v>
      </c>
      <c r="BH13" s="13">
        <v>81</v>
      </c>
      <c r="BI13" s="13">
        <v>68</v>
      </c>
      <c r="BJ13" s="13">
        <f t="shared" si="31"/>
        <v>149</v>
      </c>
      <c r="BK13" s="2">
        <f t="shared" si="14"/>
        <v>6.7543064369900277E-2</v>
      </c>
      <c r="BL13" s="13">
        <v>67</v>
      </c>
      <c r="BM13" s="13">
        <v>97</v>
      </c>
      <c r="BN13" s="13">
        <f t="shared" si="32"/>
        <v>164</v>
      </c>
      <c r="BO13" s="2">
        <f t="shared" si="15"/>
        <v>6.8276436303080765E-2</v>
      </c>
      <c r="BP13" s="13">
        <f t="shared" si="33"/>
        <v>6073</v>
      </c>
      <c r="BQ13" s="2">
        <f t="shared" si="16"/>
        <v>6.5132990132990135E-2</v>
      </c>
    </row>
    <row r="14" spans="1:69" x14ac:dyDescent="0.25">
      <c r="A14" s="4">
        <v>6</v>
      </c>
      <c r="B14" s="5">
        <v>2006</v>
      </c>
      <c r="C14" s="1" t="s">
        <v>148</v>
      </c>
      <c r="D14" s="13">
        <v>156</v>
      </c>
      <c r="E14" s="13">
        <v>134</v>
      </c>
      <c r="F14" s="13">
        <f t="shared" si="17"/>
        <v>290</v>
      </c>
      <c r="G14" s="2">
        <f t="shared" si="0"/>
        <v>6.118143459915612E-2</v>
      </c>
      <c r="H14" s="13">
        <v>190</v>
      </c>
      <c r="I14" s="13">
        <v>200</v>
      </c>
      <c r="J14" s="13">
        <f t="shared" si="18"/>
        <v>390</v>
      </c>
      <c r="K14" s="2">
        <f t="shared" si="1"/>
        <v>5.7547587428065518E-2</v>
      </c>
      <c r="L14" s="13">
        <v>215</v>
      </c>
      <c r="M14" s="13">
        <v>229</v>
      </c>
      <c r="N14" s="13">
        <f t="shared" si="19"/>
        <v>444</v>
      </c>
      <c r="O14" s="2">
        <f t="shared" si="2"/>
        <v>6.2658763759525823E-2</v>
      </c>
      <c r="P14" s="13">
        <v>208</v>
      </c>
      <c r="Q14" s="13">
        <v>192</v>
      </c>
      <c r="R14" s="13">
        <f t="shared" si="20"/>
        <v>400</v>
      </c>
      <c r="S14" s="2">
        <f t="shared" si="3"/>
        <v>5.5656045637957424E-2</v>
      </c>
      <c r="T14" s="13">
        <v>221</v>
      </c>
      <c r="U14" s="13">
        <v>204</v>
      </c>
      <c r="V14" s="13">
        <f t="shared" si="21"/>
        <v>425</v>
      </c>
      <c r="W14" s="2">
        <f t="shared" si="4"/>
        <v>5.8742225293711127E-2</v>
      </c>
      <c r="X14" s="13">
        <v>195</v>
      </c>
      <c r="Y14" s="13">
        <v>208</v>
      </c>
      <c r="Z14" s="13">
        <f t="shared" si="22"/>
        <v>403</v>
      </c>
      <c r="AA14" s="2">
        <f t="shared" si="5"/>
        <v>5.8584096525657797E-2</v>
      </c>
      <c r="AB14" s="13">
        <v>210</v>
      </c>
      <c r="AC14" s="13">
        <v>203</v>
      </c>
      <c r="AD14" s="13">
        <f t="shared" si="23"/>
        <v>413</v>
      </c>
      <c r="AE14" s="2">
        <f t="shared" si="6"/>
        <v>6.1595824011931394E-2</v>
      </c>
      <c r="AF14" s="13">
        <v>167</v>
      </c>
      <c r="AG14" s="13">
        <v>179</v>
      </c>
      <c r="AH14" s="13">
        <f t="shared" si="24"/>
        <v>346</v>
      </c>
      <c r="AI14" s="2">
        <f t="shared" si="7"/>
        <v>5.6462140992167099E-2</v>
      </c>
      <c r="AJ14" s="13">
        <v>235</v>
      </c>
      <c r="AK14" s="13">
        <v>216</v>
      </c>
      <c r="AL14" s="13">
        <f t="shared" si="25"/>
        <v>451</v>
      </c>
      <c r="AM14" s="2">
        <f t="shared" si="8"/>
        <v>6.1628860344356384E-2</v>
      </c>
      <c r="AN14" s="13">
        <v>217</v>
      </c>
      <c r="AO14" s="13">
        <v>208</v>
      </c>
      <c r="AP14" s="13">
        <f t="shared" si="26"/>
        <v>425</v>
      </c>
      <c r="AQ14" s="2">
        <f t="shared" si="9"/>
        <v>5.8195262221005066E-2</v>
      </c>
      <c r="AR14" s="13">
        <v>161</v>
      </c>
      <c r="AS14" s="13">
        <v>194</v>
      </c>
      <c r="AT14" s="13">
        <f t="shared" si="27"/>
        <v>355</v>
      </c>
      <c r="AU14" s="2">
        <f t="shared" si="10"/>
        <v>5.4439503143689616E-2</v>
      </c>
      <c r="AV14" s="13">
        <v>174</v>
      </c>
      <c r="AW14" s="13">
        <v>163</v>
      </c>
      <c r="AX14" s="13">
        <f t="shared" si="28"/>
        <v>337</v>
      </c>
      <c r="AY14" s="2">
        <f t="shared" si="11"/>
        <v>5.4566062176165803E-2</v>
      </c>
      <c r="AZ14" s="13">
        <v>138</v>
      </c>
      <c r="BA14" s="13">
        <v>144</v>
      </c>
      <c r="BB14" s="13">
        <f t="shared" si="29"/>
        <v>282</v>
      </c>
      <c r="BC14" s="2">
        <f t="shared" si="12"/>
        <v>5.8096415327564897E-2</v>
      </c>
      <c r="BD14" s="13">
        <v>94</v>
      </c>
      <c r="BE14" s="13">
        <v>118</v>
      </c>
      <c r="BF14" s="13">
        <f t="shared" si="30"/>
        <v>212</v>
      </c>
      <c r="BG14" s="2">
        <f t="shared" si="13"/>
        <v>5.6943325275315607E-2</v>
      </c>
      <c r="BH14" s="13">
        <v>59</v>
      </c>
      <c r="BI14" s="13">
        <v>82</v>
      </c>
      <c r="BJ14" s="13">
        <f t="shared" si="31"/>
        <v>141</v>
      </c>
      <c r="BK14" s="2">
        <f t="shared" si="14"/>
        <v>6.3916591115140531E-2</v>
      </c>
      <c r="BL14" s="13">
        <v>76</v>
      </c>
      <c r="BM14" s="13">
        <v>97</v>
      </c>
      <c r="BN14" s="13">
        <f t="shared" si="32"/>
        <v>173</v>
      </c>
      <c r="BO14" s="2">
        <f t="shared" si="15"/>
        <v>7.20233139050791E-2</v>
      </c>
      <c r="BP14" s="13">
        <f t="shared" si="33"/>
        <v>5487</v>
      </c>
      <c r="BQ14" s="2">
        <f t="shared" si="16"/>
        <v>5.8848133848133845E-2</v>
      </c>
    </row>
    <row r="15" spans="1:69" x14ac:dyDescent="0.25">
      <c r="A15" s="4">
        <v>7</v>
      </c>
      <c r="B15" s="5">
        <v>2007</v>
      </c>
      <c r="C15" s="1" t="s">
        <v>149</v>
      </c>
      <c r="D15" s="13">
        <v>96</v>
      </c>
      <c r="E15" s="13">
        <v>98</v>
      </c>
      <c r="F15" s="13">
        <f t="shared" si="17"/>
        <v>194</v>
      </c>
      <c r="G15" s="2">
        <f t="shared" si="0"/>
        <v>4.0928270042194091E-2</v>
      </c>
      <c r="H15" s="13">
        <v>135</v>
      </c>
      <c r="I15" s="13">
        <v>123</v>
      </c>
      <c r="J15" s="13">
        <f t="shared" si="18"/>
        <v>258</v>
      </c>
      <c r="K15" s="2">
        <f t="shared" si="1"/>
        <v>3.8069942452412575E-2</v>
      </c>
      <c r="L15" s="13">
        <v>137</v>
      </c>
      <c r="M15" s="13">
        <v>143</v>
      </c>
      <c r="N15" s="13">
        <f t="shared" si="19"/>
        <v>280</v>
      </c>
      <c r="O15" s="2">
        <f t="shared" si="2"/>
        <v>3.9514535704205475E-2</v>
      </c>
      <c r="P15" s="13">
        <v>137</v>
      </c>
      <c r="Q15" s="13">
        <v>163</v>
      </c>
      <c r="R15" s="13">
        <f t="shared" si="20"/>
        <v>300</v>
      </c>
      <c r="S15" s="2">
        <f t="shared" si="3"/>
        <v>4.1742034228468068E-2</v>
      </c>
      <c r="T15" s="13">
        <v>125</v>
      </c>
      <c r="U15" s="13">
        <v>139</v>
      </c>
      <c r="V15" s="13">
        <f t="shared" si="21"/>
        <v>264</v>
      </c>
      <c r="W15" s="2">
        <f t="shared" si="4"/>
        <v>3.6489288182446442E-2</v>
      </c>
      <c r="X15" s="13">
        <v>118</v>
      </c>
      <c r="Y15" s="13">
        <v>158</v>
      </c>
      <c r="Z15" s="13">
        <f t="shared" si="22"/>
        <v>276</v>
      </c>
      <c r="AA15" s="2">
        <f t="shared" si="5"/>
        <v>4.0122110771914521E-2</v>
      </c>
      <c r="AB15" s="13">
        <v>133</v>
      </c>
      <c r="AC15" s="13">
        <v>124</v>
      </c>
      <c r="AD15" s="13">
        <f t="shared" si="23"/>
        <v>257</v>
      </c>
      <c r="AE15" s="2">
        <f t="shared" si="6"/>
        <v>3.8329604772557792E-2</v>
      </c>
      <c r="AF15" s="13">
        <v>99</v>
      </c>
      <c r="AG15" s="13">
        <v>111</v>
      </c>
      <c r="AH15" s="13">
        <f t="shared" si="24"/>
        <v>210</v>
      </c>
      <c r="AI15" s="2">
        <f t="shared" si="7"/>
        <v>3.4268929503916447E-2</v>
      </c>
      <c r="AJ15" s="13">
        <v>141</v>
      </c>
      <c r="AK15" s="13">
        <v>144</v>
      </c>
      <c r="AL15" s="13">
        <f t="shared" si="25"/>
        <v>285</v>
      </c>
      <c r="AM15" s="2">
        <f t="shared" si="8"/>
        <v>3.8945066958185295E-2</v>
      </c>
      <c r="AN15" s="13">
        <v>135</v>
      </c>
      <c r="AO15" s="13">
        <v>128</v>
      </c>
      <c r="AP15" s="13">
        <f t="shared" si="26"/>
        <v>263</v>
      </c>
      <c r="AQ15" s="2">
        <f t="shared" si="9"/>
        <v>3.6012597562645486E-2</v>
      </c>
      <c r="AR15" s="13">
        <v>121</v>
      </c>
      <c r="AS15" s="13">
        <v>134</v>
      </c>
      <c r="AT15" s="13">
        <f t="shared" si="27"/>
        <v>255</v>
      </c>
      <c r="AU15" s="2">
        <f t="shared" si="10"/>
        <v>3.9104431835608036E-2</v>
      </c>
      <c r="AV15" s="13">
        <v>132</v>
      </c>
      <c r="AW15" s="13">
        <v>148</v>
      </c>
      <c r="AX15" s="13">
        <f t="shared" si="28"/>
        <v>280</v>
      </c>
      <c r="AY15" s="2">
        <f t="shared" si="11"/>
        <v>4.5336787564766841E-2</v>
      </c>
      <c r="AZ15" s="13">
        <v>93</v>
      </c>
      <c r="BA15" s="13">
        <v>89</v>
      </c>
      <c r="BB15" s="13">
        <f t="shared" si="29"/>
        <v>182</v>
      </c>
      <c r="BC15" s="2">
        <f t="shared" si="12"/>
        <v>3.7494849608570253E-2</v>
      </c>
      <c r="BD15" s="13">
        <v>82</v>
      </c>
      <c r="BE15" s="13">
        <v>76</v>
      </c>
      <c r="BF15" s="13">
        <f t="shared" si="30"/>
        <v>158</v>
      </c>
      <c r="BG15" s="2">
        <f t="shared" si="13"/>
        <v>4.2438893365565403E-2</v>
      </c>
      <c r="BH15" s="13">
        <v>47</v>
      </c>
      <c r="BI15" s="13">
        <v>42</v>
      </c>
      <c r="BJ15" s="13">
        <f t="shared" si="31"/>
        <v>89</v>
      </c>
      <c r="BK15" s="2">
        <f t="shared" si="14"/>
        <v>4.0344514959202174E-2</v>
      </c>
      <c r="BL15" s="13">
        <v>46</v>
      </c>
      <c r="BM15" s="13">
        <v>69</v>
      </c>
      <c r="BN15" s="13">
        <f t="shared" si="32"/>
        <v>115</v>
      </c>
      <c r="BO15" s="2">
        <f t="shared" si="15"/>
        <v>4.7876769358867609E-2</v>
      </c>
      <c r="BP15" s="13">
        <f t="shared" si="33"/>
        <v>3666</v>
      </c>
      <c r="BQ15" s="2">
        <f t="shared" si="16"/>
        <v>3.9317889317889321E-2</v>
      </c>
    </row>
    <row r="16" spans="1:69" x14ac:dyDescent="0.25">
      <c r="A16" s="4">
        <v>8</v>
      </c>
      <c r="B16" s="5">
        <v>2008</v>
      </c>
      <c r="C16" s="1" t="s">
        <v>150</v>
      </c>
      <c r="D16" s="13">
        <v>115</v>
      </c>
      <c r="E16" s="13">
        <v>116</v>
      </c>
      <c r="F16" s="13">
        <f t="shared" si="17"/>
        <v>231</v>
      </c>
      <c r="G16" s="2">
        <f t="shared" si="0"/>
        <v>4.8734177215189876E-2</v>
      </c>
      <c r="H16" s="13">
        <v>195</v>
      </c>
      <c r="I16" s="13">
        <v>190</v>
      </c>
      <c r="J16" s="13">
        <f t="shared" si="18"/>
        <v>385</v>
      </c>
      <c r="K16" s="2">
        <f t="shared" si="1"/>
        <v>5.6809797845654417E-2</v>
      </c>
      <c r="L16" s="13">
        <v>201</v>
      </c>
      <c r="M16" s="13">
        <v>206</v>
      </c>
      <c r="N16" s="13">
        <f t="shared" si="19"/>
        <v>407</v>
      </c>
      <c r="O16" s="2">
        <f t="shared" si="2"/>
        <v>5.743720011289867E-2</v>
      </c>
      <c r="P16" s="13">
        <v>192</v>
      </c>
      <c r="Q16" s="13">
        <v>211</v>
      </c>
      <c r="R16" s="13">
        <f t="shared" si="20"/>
        <v>403</v>
      </c>
      <c r="S16" s="2">
        <f t="shared" si="3"/>
        <v>5.6073465980242106E-2</v>
      </c>
      <c r="T16" s="13">
        <v>214</v>
      </c>
      <c r="U16" s="13">
        <v>204</v>
      </c>
      <c r="V16" s="13">
        <f t="shared" si="21"/>
        <v>418</v>
      </c>
      <c r="W16" s="2">
        <f t="shared" si="4"/>
        <v>5.7774706288873531E-2</v>
      </c>
      <c r="X16" s="13">
        <v>204</v>
      </c>
      <c r="Y16" s="13">
        <v>182</v>
      </c>
      <c r="Z16" s="13">
        <f t="shared" si="22"/>
        <v>386</v>
      </c>
      <c r="AA16" s="2">
        <f t="shared" si="5"/>
        <v>5.6112807094054369E-2</v>
      </c>
      <c r="AB16" s="13">
        <v>155</v>
      </c>
      <c r="AC16" s="13">
        <v>149</v>
      </c>
      <c r="AD16" s="13">
        <f t="shared" si="23"/>
        <v>304</v>
      </c>
      <c r="AE16" s="2">
        <f t="shared" si="6"/>
        <v>4.5339299030574196E-2</v>
      </c>
      <c r="AF16" s="13">
        <v>150</v>
      </c>
      <c r="AG16" s="13">
        <v>184</v>
      </c>
      <c r="AH16" s="13">
        <f t="shared" si="24"/>
        <v>334</v>
      </c>
      <c r="AI16" s="2">
        <f t="shared" si="7"/>
        <v>5.4503916449086164E-2</v>
      </c>
      <c r="AJ16" s="13">
        <v>199</v>
      </c>
      <c r="AK16" s="13">
        <v>201</v>
      </c>
      <c r="AL16" s="13">
        <f t="shared" si="25"/>
        <v>400</v>
      </c>
      <c r="AM16" s="2">
        <f t="shared" si="8"/>
        <v>5.4659743099207431E-2</v>
      </c>
      <c r="AN16" s="13">
        <v>174</v>
      </c>
      <c r="AO16" s="13">
        <v>199</v>
      </c>
      <c r="AP16" s="13">
        <f t="shared" si="26"/>
        <v>373</v>
      </c>
      <c r="AQ16" s="2">
        <f t="shared" si="9"/>
        <v>5.107490072572915E-2</v>
      </c>
      <c r="AR16" s="13">
        <v>188</v>
      </c>
      <c r="AS16" s="13">
        <v>203</v>
      </c>
      <c r="AT16" s="13">
        <f t="shared" si="27"/>
        <v>391</v>
      </c>
      <c r="AU16" s="2">
        <f t="shared" si="10"/>
        <v>5.9960128814598987E-2</v>
      </c>
      <c r="AV16" s="13">
        <v>177</v>
      </c>
      <c r="AW16" s="13">
        <v>193</v>
      </c>
      <c r="AX16" s="13">
        <f t="shared" si="28"/>
        <v>370</v>
      </c>
      <c r="AY16" s="2">
        <f t="shared" si="11"/>
        <v>5.9909326424870464E-2</v>
      </c>
      <c r="AZ16" s="13">
        <v>127</v>
      </c>
      <c r="BA16" s="13">
        <v>142</v>
      </c>
      <c r="BB16" s="13">
        <f t="shared" si="29"/>
        <v>269</v>
      </c>
      <c r="BC16" s="2">
        <f t="shared" si="12"/>
        <v>5.5418211784095589E-2</v>
      </c>
      <c r="BD16" s="13">
        <v>93</v>
      </c>
      <c r="BE16" s="13">
        <v>96</v>
      </c>
      <c r="BF16" s="13">
        <f t="shared" si="30"/>
        <v>189</v>
      </c>
      <c r="BG16" s="2">
        <f t="shared" si="13"/>
        <v>5.0765511684125707E-2</v>
      </c>
      <c r="BH16" s="13">
        <v>82</v>
      </c>
      <c r="BI16" s="13">
        <v>56</v>
      </c>
      <c r="BJ16" s="13">
        <f t="shared" si="31"/>
        <v>138</v>
      </c>
      <c r="BK16" s="2">
        <f t="shared" si="14"/>
        <v>6.2556663644605617E-2</v>
      </c>
      <c r="BL16" s="13">
        <v>45</v>
      </c>
      <c r="BM16" s="13">
        <v>72</v>
      </c>
      <c r="BN16" s="13">
        <f t="shared" si="32"/>
        <v>117</v>
      </c>
      <c r="BO16" s="2">
        <f t="shared" si="15"/>
        <v>4.8709408825978351E-2</v>
      </c>
      <c r="BP16" s="13">
        <f t="shared" si="33"/>
        <v>5115</v>
      </c>
      <c r="BQ16" s="2">
        <f t="shared" si="16"/>
        <v>5.4858429858429855E-2</v>
      </c>
    </row>
    <row r="17" spans="1:69" x14ac:dyDescent="0.25">
      <c r="A17" s="4">
        <v>9</v>
      </c>
      <c r="B17" s="5">
        <v>2009</v>
      </c>
      <c r="C17" s="1" t="s">
        <v>90</v>
      </c>
      <c r="D17" s="13">
        <v>220</v>
      </c>
      <c r="E17" s="13">
        <v>200</v>
      </c>
      <c r="F17" s="13">
        <f t="shared" si="17"/>
        <v>420</v>
      </c>
      <c r="G17" s="2">
        <f t="shared" si="0"/>
        <v>8.8607594936708861E-2</v>
      </c>
      <c r="H17" s="13">
        <v>318</v>
      </c>
      <c r="I17" s="13">
        <v>261</v>
      </c>
      <c r="J17" s="13">
        <f t="shared" si="18"/>
        <v>579</v>
      </c>
      <c r="K17" s="2">
        <f t="shared" si="1"/>
        <v>8.5436033643204956E-2</v>
      </c>
      <c r="L17" s="13">
        <v>315</v>
      </c>
      <c r="M17" s="13">
        <v>296</v>
      </c>
      <c r="N17" s="13">
        <f t="shared" si="19"/>
        <v>611</v>
      </c>
      <c r="O17" s="2">
        <f t="shared" si="2"/>
        <v>8.6226361840248372E-2</v>
      </c>
      <c r="P17" s="13">
        <v>302</v>
      </c>
      <c r="Q17" s="13">
        <v>304</v>
      </c>
      <c r="R17" s="13">
        <f t="shared" si="20"/>
        <v>606</v>
      </c>
      <c r="S17" s="2">
        <f t="shared" si="3"/>
        <v>8.4318909141505499E-2</v>
      </c>
      <c r="T17" s="13">
        <v>300</v>
      </c>
      <c r="U17" s="13">
        <v>335</v>
      </c>
      <c r="V17" s="13">
        <f t="shared" si="21"/>
        <v>635</v>
      </c>
      <c r="W17" s="2">
        <f t="shared" si="4"/>
        <v>8.7767795438838975E-2</v>
      </c>
      <c r="X17" s="13">
        <v>309</v>
      </c>
      <c r="Y17" s="13">
        <v>278</v>
      </c>
      <c r="Z17" s="13">
        <f t="shared" si="22"/>
        <v>587</v>
      </c>
      <c r="AA17" s="2">
        <f t="shared" si="5"/>
        <v>8.5332170373600816E-2</v>
      </c>
      <c r="AB17" s="13">
        <v>282</v>
      </c>
      <c r="AC17" s="13">
        <v>302</v>
      </c>
      <c r="AD17" s="13">
        <f t="shared" si="23"/>
        <v>584</v>
      </c>
      <c r="AE17" s="2">
        <f t="shared" si="6"/>
        <v>8.709917971662938E-2</v>
      </c>
      <c r="AF17" s="13">
        <v>239</v>
      </c>
      <c r="AG17" s="13">
        <v>257</v>
      </c>
      <c r="AH17" s="13">
        <f t="shared" si="24"/>
        <v>496</v>
      </c>
      <c r="AI17" s="2">
        <f t="shared" si="7"/>
        <v>8.0939947780678853E-2</v>
      </c>
      <c r="AJ17" s="13">
        <v>311</v>
      </c>
      <c r="AK17" s="13">
        <v>299</v>
      </c>
      <c r="AL17" s="13">
        <f t="shared" si="25"/>
        <v>610</v>
      </c>
      <c r="AM17" s="2">
        <f t="shared" si="8"/>
        <v>8.3356108226291331E-2</v>
      </c>
      <c r="AN17" s="13">
        <v>308</v>
      </c>
      <c r="AO17" s="13">
        <v>347</v>
      </c>
      <c r="AP17" s="13">
        <f t="shared" si="26"/>
        <v>655</v>
      </c>
      <c r="AQ17" s="2">
        <f t="shared" si="9"/>
        <v>8.9689168834725455E-2</v>
      </c>
      <c r="AR17" s="13">
        <v>259</v>
      </c>
      <c r="AS17" s="13">
        <v>319</v>
      </c>
      <c r="AT17" s="13">
        <f t="shared" si="27"/>
        <v>578</v>
      </c>
      <c r="AU17" s="2">
        <f t="shared" si="10"/>
        <v>8.8636712160711548E-2</v>
      </c>
      <c r="AV17" s="13">
        <v>291</v>
      </c>
      <c r="AW17" s="13">
        <v>288</v>
      </c>
      <c r="AX17" s="13">
        <f t="shared" si="28"/>
        <v>579</v>
      </c>
      <c r="AY17" s="2">
        <f t="shared" si="11"/>
        <v>9.375E-2</v>
      </c>
      <c r="AZ17" s="13">
        <v>205</v>
      </c>
      <c r="BA17" s="13">
        <v>205</v>
      </c>
      <c r="BB17" s="13">
        <f t="shared" si="29"/>
        <v>410</v>
      </c>
      <c r="BC17" s="2">
        <f t="shared" si="12"/>
        <v>8.4466419447878041E-2</v>
      </c>
      <c r="BD17" s="13">
        <v>156</v>
      </c>
      <c r="BE17" s="13">
        <v>139</v>
      </c>
      <c r="BF17" s="13">
        <f t="shared" si="30"/>
        <v>295</v>
      </c>
      <c r="BG17" s="2">
        <f t="shared" si="13"/>
        <v>7.923717432178351E-2</v>
      </c>
      <c r="BH17" s="13">
        <v>92</v>
      </c>
      <c r="BI17" s="13">
        <v>89</v>
      </c>
      <c r="BJ17" s="13">
        <f t="shared" si="31"/>
        <v>181</v>
      </c>
      <c r="BK17" s="2">
        <f t="shared" si="14"/>
        <v>8.2048957388939261E-2</v>
      </c>
      <c r="BL17" s="13">
        <v>62</v>
      </c>
      <c r="BM17" s="13">
        <v>107</v>
      </c>
      <c r="BN17" s="13">
        <f t="shared" si="32"/>
        <v>169</v>
      </c>
      <c r="BO17" s="2">
        <f t="shared" si="15"/>
        <v>7.0358034970857616E-2</v>
      </c>
      <c r="BP17" s="13">
        <f t="shared" si="33"/>
        <v>7995</v>
      </c>
      <c r="BQ17" s="2">
        <f t="shared" si="16"/>
        <v>8.5746460746460751E-2</v>
      </c>
    </row>
    <row r="18" spans="1:69" x14ac:dyDescent="0.25">
      <c r="A18" s="4">
        <v>10</v>
      </c>
      <c r="B18" s="5">
        <v>2010</v>
      </c>
      <c r="C18" s="1" t="s">
        <v>151</v>
      </c>
      <c r="D18" s="13">
        <v>140</v>
      </c>
      <c r="E18" s="13">
        <v>165</v>
      </c>
      <c r="F18" s="13">
        <f t="shared" si="17"/>
        <v>305</v>
      </c>
      <c r="G18" s="2">
        <f t="shared" si="0"/>
        <v>6.434599156118144E-2</v>
      </c>
      <c r="H18" s="13">
        <v>206</v>
      </c>
      <c r="I18" s="13">
        <v>192</v>
      </c>
      <c r="J18" s="13">
        <f t="shared" si="18"/>
        <v>398</v>
      </c>
      <c r="K18" s="2">
        <f t="shared" si="1"/>
        <v>5.8728050759923267E-2</v>
      </c>
      <c r="L18" s="13">
        <v>230</v>
      </c>
      <c r="M18" s="13">
        <v>232</v>
      </c>
      <c r="N18" s="13">
        <f t="shared" si="19"/>
        <v>462</v>
      </c>
      <c r="O18" s="2">
        <f t="shared" si="2"/>
        <v>6.519898391193904E-2</v>
      </c>
      <c r="P18" s="13">
        <v>247</v>
      </c>
      <c r="Q18" s="13">
        <v>245</v>
      </c>
      <c r="R18" s="13">
        <f t="shared" si="20"/>
        <v>492</v>
      </c>
      <c r="S18" s="2">
        <f t="shared" si="3"/>
        <v>6.8456936134687632E-2</v>
      </c>
      <c r="T18" s="13">
        <v>225</v>
      </c>
      <c r="U18" s="13">
        <v>217</v>
      </c>
      <c r="V18" s="13">
        <f t="shared" si="21"/>
        <v>442</v>
      </c>
      <c r="W18" s="2">
        <f t="shared" si="4"/>
        <v>6.1091914305459571E-2</v>
      </c>
      <c r="X18" s="13">
        <v>186</v>
      </c>
      <c r="Y18" s="13">
        <v>184</v>
      </c>
      <c r="Z18" s="13">
        <f t="shared" si="22"/>
        <v>370</v>
      </c>
      <c r="AA18" s="2">
        <f t="shared" si="5"/>
        <v>5.3786887629015845E-2</v>
      </c>
      <c r="AB18" s="13">
        <v>190</v>
      </c>
      <c r="AC18" s="13">
        <v>194</v>
      </c>
      <c r="AD18" s="13">
        <f t="shared" si="23"/>
        <v>384</v>
      </c>
      <c r="AE18" s="2">
        <f t="shared" si="6"/>
        <v>5.7270693512304252E-2</v>
      </c>
      <c r="AF18" s="13">
        <v>185</v>
      </c>
      <c r="AG18" s="13">
        <v>203</v>
      </c>
      <c r="AH18" s="13">
        <f t="shared" si="24"/>
        <v>388</v>
      </c>
      <c r="AI18" s="2">
        <f t="shared" si="7"/>
        <v>6.3315926892950389E-2</v>
      </c>
      <c r="AJ18" s="13">
        <v>225</v>
      </c>
      <c r="AK18" s="13">
        <v>252</v>
      </c>
      <c r="AL18" s="13">
        <f t="shared" si="25"/>
        <v>477</v>
      </c>
      <c r="AM18" s="2">
        <f t="shared" si="8"/>
        <v>6.5181743645804868E-2</v>
      </c>
      <c r="AN18" s="13">
        <v>253</v>
      </c>
      <c r="AO18" s="13">
        <v>256</v>
      </c>
      <c r="AP18" s="13">
        <f t="shared" si="26"/>
        <v>509</v>
      </c>
      <c r="AQ18" s="2">
        <f t="shared" si="9"/>
        <v>6.9697384636450768E-2</v>
      </c>
      <c r="AR18" s="13">
        <v>194</v>
      </c>
      <c r="AS18" s="13">
        <v>218</v>
      </c>
      <c r="AT18" s="13">
        <f t="shared" si="27"/>
        <v>412</v>
      </c>
      <c r="AU18" s="2">
        <f t="shared" si="10"/>
        <v>6.3180493789296119E-2</v>
      </c>
      <c r="AV18" s="13">
        <v>186</v>
      </c>
      <c r="AW18" s="13">
        <v>207</v>
      </c>
      <c r="AX18" s="13">
        <f t="shared" si="28"/>
        <v>393</v>
      </c>
      <c r="AY18" s="2">
        <f t="shared" si="11"/>
        <v>6.3633419689119175E-2</v>
      </c>
      <c r="AZ18" s="13">
        <v>143</v>
      </c>
      <c r="BA18" s="13">
        <v>126</v>
      </c>
      <c r="BB18" s="13">
        <f t="shared" si="29"/>
        <v>269</v>
      </c>
      <c r="BC18" s="2">
        <f t="shared" si="12"/>
        <v>5.5418211784095589E-2</v>
      </c>
      <c r="BD18" s="13">
        <v>94</v>
      </c>
      <c r="BE18" s="13">
        <v>110</v>
      </c>
      <c r="BF18" s="13">
        <f t="shared" si="30"/>
        <v>204</v>
      </c>
      <c r="BG18" s="2">
        <f t="shared" si="13"/>
        <v>5.4794520547945202E-2</v>
      </c>
      <c r="BH18" s="13">
        <v>61</v>
      </c>
      <c r="BI18" s="13">
        <v>69</v>
      </c>
      <c r="BJ18" s="13">
        <f t="shared" si="31"/>
        <v>130</v>
      </c>
      <c r="BK18" s="2">
        <f t="shared" si="14"/>
        <v>5.8930190389845878E-2</v>
      </c>
      <c r="BL18" s="13">
        <v>61</v>
      </c>
      <c r="BM18" s="13">
        <v>74</v>
      </c>
      <c r="BN18" s="13">
        <f t="shared" si="32"/>
        <v>135</v>
      </c>
      <c r="BO18" s="2">
        <f t="shared" si="15"/>
        <v>5.6203164029975022E-2</v>
      </c>
      <c r="BP18" s="13">
        <f t="shared" si="33"/>
        <v>5770</v>
      </c>
      <c r="BQ18" s="2">
        <f t="shared" si="16"/>
        <v>6.1883311883311885E-2</v>
      </c>
    </row>
    <row r="19" spans="1:69" x14ac:dyDescent="0.25">
      <c r="A19" s="4">
        <v>11</v>
      </c>
      <c r="B19" s="5">
        <v>2011</v>
      </c>
      <c r="C19" s="1" t="s">
        <v>95</v>
      </c>
      <c r="D19" s="13">
        <v>114</v>
      </c>
      <c r="E19" s="13">
        <v>95</v>
      </c>
      <c r="F19" s="13">
        <f t="shared" si="17"/>
        <v>209</v>
      </c>
      <c r="G19" s="2">
        <f t="shared" si="0"/>
        <v>4.4092827004219411E-2</v>
      </c>
      <c r="H19" s="13">
        <v>188</v>
      </c>
      <c r="I19" s="13">
        <v>175</v>
      </c>
      <c r="J19" s="13">
        <f t="shared" si="18"/>
        <v>363</v>
      </c>
      <c r="K19" s="2">
        <f t="shared" si="1"/>
        <v>5.3563523683045594E-2</v>
      </c>
      <c r="L19" s="13">
        <v>175</v>
      </c>
      <c r="M19" s="13">
        <v>171</v>
      </c>
      <c r="N19" s="13">
        <f t="shared" si="19"/>
        <v>346</v>
      </c>
      <c r="O19" s="2">
        <f t="shared" si="2"/>
        <v>4.8828676263053906E-2</v>
      </c>
      <c r="P19" s="13">
        <v>200</v>
      </c>
      <c r="Q19" s="13">
        <v>173</v>
      </c>
      <c r="R19" s="13">
        <f t="shared" si="20"/>
        <v>373</v>
      </c>
      <c r="S19" s="2">
        <f t="shared" si="3"/>
        <v>5.1899262557395298E-2</v>
      </c>
      <c r="T19" s="13">
        <v>174</v>
      </c>
      <c r="U19" s="13">
        <v>182</v>
      </c>
      <c r="V19" s="13">
        <f t="shared" si="21"/>
        <v>356</v>
      </c>
      <c r="W19" s="2">
        <f t="shared" si="4"/>
        <v>4.920525224602626E-2</v>
      </c>
      <c r="X19" s="13">
        <v>161</v>
      </c>
      <c r="Y19" s="13">
        <v>155</v>
      </c>
      <c r="Z19" s="13">
        <f t="shared" si="22"/>
        <v>316</v>
      </c>
      <c r="AA19" s="2">
        <f t="shared" si="5"/>
        <v>4.5936909434510828E-2</v>
      </c>
      <c r="AB19" s="13">
        <v>175</v>
      </c>
      <c r="AC19" s="13">
        <v>167</v>
      </c>
      <c r="AD19" s="13">
        <f t="shared" si="23"/>
        <v>342</v>
      </c>
      <c r="AE19" s="2">
        <f t="shared" si="6"/>
        <v>5.1006711409395972E-2</v>
      </c>
      <c r="AF19" s="13">
        <v>144</v>
      </c>
      <c r="AG19" s="13">
        <v>142</v>
      </c>
      <c r="AH19" s="13">
        <f t="shared" si="24"/>
        <v>286</v>
      </c>
      <c r="AI19" s="2">
        <f t="shared" si="7"/>
        <v>4.6671018276762399E-2</v>
      </c>
      <c r="AJ19" s="13">
        <v>178</v>
      </c>
      <c r="AK19" s="13">
        <v>178</v>
      </c>
      <c r="AL19" s="13">
        <f t="shared" si="25"/>
        <v>356</v>
      </c>
      <c r="AM19" s="2">
        <f t="shared" si="8"/>
        <v>4.8647171358294619E-2</v>
      </c>
      <c r="AN19" s="13">
        <v>191</v>
      </c>
      <c r="AO19" s="13">
        <v>201</v>
      </c>
      <c r="AP19" s="13">
        <f t="shared" si="26"/>
        <v>392</v>
      </c>
      <c r="AQ19" s="2">
        <f t="shared" si="9"/>
        <v>5.3676571272079969E-2</v>
      </c>
      <c r="AR19" s="13">
        <v>165</v>
      </c>
      <c r="AS19" s="13">
        <v>154</v>
      </c>
      <c r="AT19" s="13">
        <f t="shared" si="27"/>
        <v>319</v>
      </c>
      <c r="AU19" s="2">
        <f t="shared" si="10"/>
        <v>4.8918877472780245E-2</v>
      </c>
      <c r="AV19" s="13">
        <v>136</v>
      </c>
      <c r="AW19" s="13">
        <v>164</v>
      </c>
      <c r="AX19" s="13">
        <f t="shared" si="28"/>
        <v>300</v>
      </c>
      <c r="AY19" s="2">
        <f t="shared" si="11"/>
        <v>4.8575129533678756E-2</v>
      </c>
      <c r="AZ19" s="13">
        <v>115</v>
      </c>
      <c r="BA19" s="13">
        <v>113</v>
      </c>
      <c r="BB19" s="13">
        <f t="shared" si="29"/>
        <v>228</v>
      </c>
      <c r="BC19" s="2">
        <f t="shared" si="12"/>
        <v>4.6971569839307788E-2</v>
      </c>
      <c r="BD19" s="13">
        <v>95</v>
      </c>
      <c r="BE19" s="13">
        <v>101</v>
      </c>
      <c r="BF19" s="13">
        <f t="shared" si="30"/>
        <v>196</v>
      </c>
      <c r="BG19" s="2">
        <f t="shared" si="13"/>
        <v>5.2645715820574805E-2</v>
      </c>
      <c r="BH19" s="13">
        <v>59</v>
      </c>
      <c r="BI19" s="13">
        <v>49</v>
      </c>
      <c r="BJ19" s="13">
        <f t="shared" si="31"/>
        <v>108</v>
      </c>
      <c r="BK19" s="2">
        <f t="shared" si="14"/>
        <v>4.8957388939256573E-2</v>
      </c>
      <c r="BL19" s="13">
        <v>60</v>
      </c>
      <c r="BM19" s="13">
        <v>89</v>
      </c>
      <c r="BN19" s="13">
        <f t="shared" si="32"/>
        <v>149</v>
      </c>
      <c r="BO19" s="2">
        <f t="shared" si="15"/>
        <v>6.203164029975021E-2</v>
      </c>
      <c r="BP19" s="13">
        <f t="shared" si="33"/>
        <v>4639</v>
      </c>
      <c r="BQ19" s="2">
        <f t="shared" si="16"/>
        <v>4.9753324753324751E-2</v>
      </c>
    </row>
    <row r="20" spans="1:69" x14ac:dyDescent="0.25">
      <c r="A20" s="4">
        <v>12</v>
      </c>
      <c r="B20" s="5">
        <v>2012</v>
      </c>
      <c r="C20" s="1" t="s">
        <v>152</v>
      </c>
      <c r="D20" s="13">
        <v>158</v>
      </c>
      <c r="E20" s="13">
        <v>146</v>
      </c>
      <c r="F20" s="13">
        <f t="shared" si="17"/>
        <v>304</v>
      </c>
      <c r="G20" s="2">
        <f t="shared" si="0"/>
        <v>6.4135021097046413E-2</v>
      </c>
      <c r="H20" s="13">
        <v>207</v>
      </c>
      <c r="I20" s="13">
        <v>229</v>
      </c>
      <c r="J20" s="13">
        <f t="shared" si="18"/>
        <v>436</v>
      </c>
      <c r="K20" s="2">
        <f t="shared" si="1"/>
        <v>6.4335251586247602E-2</v>
      </c>
      <c r="L20" s="13">
        <v>200</v>
      </c>
      <c r="M20" s="13">
        <v>220</v>
      </c>
      <c r="N20" s="13">
        <f t="shared" si="19"/>
        <v>420</v>
      </c>
      <c r="O20" s="2">
        <f t="shared" si="2"/>
        <v>5.9271803556308213E-2</v>
      </c>
      <c r="P20" s="13">
        <v>204</v>
      </c>
      <c r="Q20" s="13">
        <v>207</v>
      </c>
      <c r="R20" s="13">
        <f t="shared" si="20"/>
        <v>411</v>
      </c>
      <c r="S20" s="2">
        <f t="shared" si="3"/>
        <v>5.7186586893001254E-2</v>
      </c>
      <c r="T20" s="13">
        <v>260</v>
      </c>
      <c r="U20" s="13">
        <v>221</v>
      </c>
      <c r="V20" s="13">
        <f t="shared" si="21"/>
        <v>481</v>
      </c>
      <c r="W20" s="2">
        <f t="shared" si="4"/>
        <v>6.6482377332411885E-2</v>
      </c>
      <c r="X20" s="13">
        <v>176</v>
      </c>
      <c r="Y20" s="13">
        <v>200</v>
      </c>
      <c r="Z20" s="13">
        <f t="shared" si="22"/>
        <v>376</v>
      </c>
      <c r="AA20" s="2">
        <f t="shared" si="5"/>
        <v>5.4659107428405289E-2</v>
      </c>
      <c r="AB20" s="13">
        <v>203</v>
      </c>
      <c r="AC20" s="13">
        <v>206</v>
      </c>
      <c r="AD20" s="13">
        <f t="shared" si="23"/>
        <v>409</v>
      </c>
      <c r="AE20" s="2">
        <f t="shared" si="6"/>
        <v>6.099925428784489E-2</v>
      </c>
      <c r="AF20" s="13">
        <v>186</v>
      </c>
      <c r="AG20" s="13">
        <v>170</v>
      </c>
      <c r="AH20" s="13">
        <f t="shared" si="24"/>
        <v>356</v>
      </c>
      <c r="AI20" s="2">
        <f t="shared" si="7"/>
        <v>5.8093994778067884E-2</v>
      </c>
      <c r="AJ20" s="13">
        <v>218</v>
      </c>
      <c r="AK20" s="13">
        <v>240</v>
      </c>
      <c r="AL20" s="13">
        <f t="shared" si="25"/>
        <v>458</v>
      </c>
      <c r="AM20" s="2">
        <f t="shared" si="8"/>
        <v>6.2585405848592512E-2</v>
      </c>
      <c r="AN20" s="13">
        <v>249</v>
      </c>
      <c r="AO20" s="13">
        <v>238</v>
      </c>
      <c r="AP20" s="13">
        <f t="shared" si="26"/>
        <v>487</v>
      </c>
      <c r="AQ20" s="2">
        <f t="shared" si="9"/>
        <v>6.6684924003834037E-2</v>
      </c>
      <c r="AR20" s="13">
        <v>197</v>
      </c>
      <c r="AS20" s="13">
        <v>191</v>
      </c>
      <c r="AT20" s="13">
        <f t="shared" si="27"/>
        <v>388</v>
      </c>
      <c r="AU20" s="2">
        <f t="shared" si="10"/>
        <v>5.950007667535654E-2</v>
      </c>
      <c r="AV20" s="13">
        <v>188</v>
      </c>
      <c r="AW20" s="13">
        <v>157</v>
      </c>
      <c r="AX20" s="13">
        <f t="shared" si="28"/>
        <v>345</v>
      </c>
      <c r="AY20" s="2">
        <f t="shared" si="11"/>
        <v>5.5861398963730567E-2</v>
      </c>
      <c r="AZ20" s="13">
        <v>120</v>
      </c>
      <c r="BA20" s="13">
        <v>146</v>
      </c>
      <c r="BB20" s="13">
        <f t="shared" si="29"/>
        <v>266</v>
      </c>
      <c r="BC20" s="2">
        <f t="shared" si="12"/>
        <v>5.4800164812525753E-2</v>
      </c>
      <c r="BD20" s="13">
        <v>118</v>
      </c>
      <c r="BE20" s="13">
        <v>127</v>
      </c>
      <c r="BF20" s="13">
        <f t="shared" si="30"/>
        <v>245</v>
      </c>
      <c r="BG20" s="2">
        <f t="shared" si="13"/>
        <v>6.5807144775718501E-2</v>
      </c>
      <c r="BH20" s="13">
        <v>66</v>
      </c>
      <c r="BI20" s="13">
        <v>59</v>
      </c>
      <c r="BJ20" s="13">
        <f t="shared" si="31"/>
        <v>125</v>
      </c>
      <c r="BK20" s="2">
        <f t="shared" si="14"/>
        <v>5.6663644605621032E-2</v>
      </c>
      <c r="BL20" s="13">
        <v>60</v>
      </c>
      <c r="BM20" s="13">
        <v>79</v>
      </c>
      <c r="BN20" s="13">
        <f t="shared" si="32"/>
        <v>139</v>
      </c>
      <c r="BO20" s="2">
        <f t="shared" si="15"/>
        <v>5.78684429641965E-2</v>
      </c>
      <c r="BP20" s="13">
        <f t="shared" si="33"/>
        <v>5646</v>
      </c>
      <c r="BQ20" s="2">
        <f t="shared" si="16"/>
        <v>6.0553410553410555E-2</v>
      </c>
    </row>
    <row r="21" spans="1:69" x14ac:dyDescent="0.25">
      <c r="A21" s="4">
        <v>13</v>
      </c>
      <c r="B21" s="5">
        <v>2013</v>
      </c>
      <c r="C21" s="1" t="s">
        <v>153</v>
      </c>
      <c r="D21" s="13">
        <v>155</v>
      </c>
      <c r="E21" s="13">
        <v>169</v>
      </c>
      <c r="F21" s="13">
        <f t="shared" si="17"/>
        <v>324</v>
      </c>
      <c r="G21" s="2">
        <f t="shared" si="0"/>
        <v>6.8354430379746839E-2</v>
      </c>
      <c r="H21" s="13">
        <v>254</v>
      </c>
      <c r="I21" s="13">
        <v>249</v>
      </c>
      <c r="J21" s="13">
        <f t="shared" si="18"/>
        <v>503</v>
      </c>
      <c r="K21" s="2">
        <f t="shared" si="1"/>
        <v>7.42216319905563E-2</v>
      </c>
      <c r="L21" s="13">
        <v>249</v>
      </c>
      <c r="M21" s="13">
        <v>252</v>
      </c>
      <c r="N21" s="13">
        <f t="shared" si="19"/>
        <v>501</v>
      </c>
      <c r="O21" s="2">
        <f t="shared" si="2"/>
        <v>7.070279424216766E-2</v>
      </c>
      <c r="P21" s="13">
        <v>276</v>
      </c>
      <c r="Q21" s="13">
        <v>246</v>
      </c>
      <c r="R21" s="13">
        <f t="shared" si="20"/>
        <v>522</v>
      </c>
      <c r="S21" s="2">
        <f t="shared" si="3"/>
        <v>7.2631139557534433E-2</v>
      </c>
      <c r="T21" s="13">
        <v>274</v>
      </c>
      <c r="U21" s="13">
        <v>279</v>
      </c>
      <c r="V21" s="13">
        <f t="shared" si="21"/>
        <v>553</v>
      </c>
      <c r="W21" s="2">
        <f t="shared" si="4"/>
        <v>7.6434001382170005E-2</v>
      </c>
      <c r="X21" s="13">
        <v>239</v>
      </c>
      <c r="Y21" s="13">
        <v>235</v>
      </c>
      <c r="Z21" s="13">
        <f t="shared" si="22"/>
        <v>474</v>
      </c>
      <c r="AA21" s="2">
        <f t="shared" si="5"/>
        <v>6.8905364151766249E-2</v>
      </c>
      <c r="AB21" s="13">
        <v>242</v>
      </c>
      <c r="AC21" s="13">
        <v>209</v>
      </c>
      <c r="AD21" s="13">
        <f t="shared" si="23"/>
        <v>451</v>
      </c>
      <c r="AE21" s="2">
        <f t="shared" si="6"/>
        <v>6.726323639075317E-2</v>
      </c>
      <c r="AF21" s="13">
        <v>257</v>
      </c>
      <c r="AG21" s="13">
        <v>234</v>
      </c>
      <c r="AH21" s="13">
        <f t="shared" si="24"/>
        <v>491</v>
      </c>
      <c r="AI21" s="2">
        <f t="shared" si="7"/>
        <v>8.0124020887728464E-2</v>
      </c>
      <c r="AJ21" s="13">
        <v>262</v>
      </c>
      <c r="AK21" s="13">
        <v>259</v>
      </c>
      <c r="AL21" s="13">
        <f t="shared" si="25"/>
        <v>521</v>
      </c>
      <c r="AM21" s="2">
        <f t="shared" si="8"/>
        <v>7.119431538671768E-2</v>
      </c>
      <c r="AN21" s="13">
        <v>278</v>
      </c>
      <c r="AO21" s="13">
        <v>262</v>
      </c>
      <c r="AP21" s="13">
        <f t="shared" si="26"/>
        <v>540</v>
      </c>
      <c r="AQ21" s="2">
        <f t="shared" si="9"/>
        <v>7.3942215527865257E-2</v>
      </c>
      <c r="AR21" s="13">
        <v>208</v>
      </c>
      <c r="AS21" s="13">
        <v>240</v>
      </c>
      <c r="AT21" s="13">
        <f t="shared" si="27"/>
        <v>448</v>
      </c>
      <c r="AU21" s="2">
        <f t="shared" si="10"/>
        <v>6.870111946020549E-2</v>
      </c>
      <c r="AV21" s="13">
        <v>228</v>
      </c>
      <c r="AW21" s="13">
        <v>221</v>
      </c>
      <c r="AX21" s="13">
        <f t="shared" si="28"/>
        <v>449</v>
      </c>
      <c r="AY21" s="2">
        <f t="shared" si="11"/>
        <v>7.2700777202072533E-2</v>
      </c>
      <c r="AZ21" s="13">
        <v>164</v>
      </c>
      <c r="BA21" s="13">
        <v>186</v>
      </c>
      <c r="BB21" s="13">
        <f t="shared" si="29"/>
        <v>350</v>
      </c>
      <c r="BC21" s="2">
        <f t="shared" si="12"/>
        <v>7.2105480016481246E-2</v>
      </c>
      <c r="BD21" s="13">
        <v>124</v>
      </c>
      <c r="BE21" s="13">
        <v>129</v>
      </c>
      <c r="BF21" s="13">
        <f t="shared" si="30"/>
        <v>253</v>
      </c>
      <c r="BG21" s="2">
        <f t="shared" si="13"/>
        <v>6.7955949503088905E-2</v>
      </c>
      <c r="BH21" s="13">
        <v>77</v>
      </c>
      <c r="BI21" s="13">
        <v>69</v>
      </c>
      <c r="BJ21" s="13">
        <f t="shared" si="31"/>
        <v>146</v>
      </c>
      <c r="BK21" s="2">
        <f t="shared" si="14"/>
        <v>6.6183136899365363E-2</v>
      </c>
      <c r="BL21" s="13">
        <v>76</v>
      </c>
      <c r="BM21" s="13">
        <v>89</v>
      </c>
      <c r="BN21" s="13">
        <f t="shared" si="32"/>
        <v>165</v>
      </c>
      <c r="BO21" s="2">
        <f t="shared" si="15"/>
        <v>6.8692756036636132E-2</v>
      </c>
      <c r="BP21" s="13">
        <f t="shared" si="33"/>
        <v>6691</v>
      </c>
      <c r="BQ21" s="2">
        <f t="shared" si="16"/>
        <v>7.1761046761046762E-2</v>
      </c>
    </row>
    <row r="22" spans="1:69" x14ac:dyDescent="0.25">
      <c r="A22" s="4">
        <v>14</v>
      </c>
      <c r="B22" s="5">
        <v>2014</v>
      </c>
      <c r="C22" s="1" t="s">
        <v>154</v>
      </c>
      <c r="D22" s="13">
        <v>480</v>
      </c>
      <c r="E22" s="13">
        <v>409</v>
      </c>
      <c r="F22" s="13">
        <f t="shared" si="17"/>
        <v>889</v>
      </c>
      <c r="G22" s="2">
        <f t="shared" si="0"/>
        <v>0.18755274261603375</v>
      </c>
      <c r="H22" s="13">
        <v>622</v>
      </c>
      <c r="I22" s="13">
        <v>535</v>
      </c>
      <c r="J22" s="13">
        <f t="shared" si="18"/>
        <v>1157</v>
      </c>
      <c r="K22" s="2">
        <f t="shared" si="1"/>
        <v>0.1707245093699277</v>
      </c>
      <c r="L22" s="13">
        <v>580</v>
      </c>
      <c r="M22" s="13">
        <v>523</v>
      </c>
      <c r="N22" s="13">
        <f t="shared" si="19"/>
        <v>1103</v>
      </c>
      <c r="O22" s="2">
        <f t="shared" si="2"/>
        <v>0.15565904600620942</v>
      </c>
      <c r="P22" s="13">
        <v>526</v>
      </c>
      <c r="Q22" s="13">
        <v>509</v>
      </c>
      <c r="R22" s="13">
        <f t="shared" si="20"/>
        <v>1035</v>
      </c>
      <c r="S22" s="2">
        <f t="shared" si="3"/>
        <v>0.14401001808821484</v>
      </c>
      <c r="T22" s="13">
        <v>615</v>
      </c>
      <c r="U22" s="13">
        <v>523</v>
      </c>
      <c r="V22" s="13">
        <f t="shared" si="21"/>
        <v>1138</v>
      </c>
      <c r="W22" s="2">
        <f t="shared" si="4"/>
        <v>0.15729094678645472</v>
      </c>
      <c r="X22" s="13">
        <v>677</v>
      </c>
      <c r="Y22" s="13">
        <v>590</v>
      </c>
      <c r="Z22" s="13">
        <f t="shared" si="22"/>
        <v>1267</v>
      </c>
      <c r="AA22" s="2">
        <f t="shared" si="5"/>
        <v>0.18418374763773804</v>
      </c>
      <c r="AB22" s="13">
        <v>612</v>
      </c>
      <c r="AC22" s="13">
        <v>617</v>
      </c>
      <c r="AD22" s="13">
        <f t="shared" si="23"/>
        <v>1229</v>
      </c>
      <c r="AE22" s="2">
        <f t="shared" si="6"/>
        <v>0.18329604772557792</v>
      </c>
      <c r="AF22" s="13">
        <v>587</v>
      </c>
      <c r="AG22" s="13">
        <v>561</v>
      </c>
      <c r="AH22" s="13">
        <f t="shared" si="24"/>
        <v>1148</v>
      </c>
      <c r="AI22" s="2">
        <f t="shared" si="7"/>
        <v>0.18733681462140991</v>
      </c>
      <c r="AJ22" s="13">
        <v>585</v>
      </c>
      <c r="AK22" s="13">
        <v>566</v>
      </c>
      <c r="AL22" s="13">
        <f t="shared" si="25"/>
        <v>1151</v>
      </c>
      <c r="AM22" s="2">
        <f t="shared" si="8"/>
        <v>0.15728341076796939</v>
      </c>
      <c r="AN22" s="13">
        <v>528</v>
      </c>
      <c r="AO22" s="13">
        <v>524</v>
      </c>
      <c r="AP22" s="13">
        <f t="shared" si="26"/>
        <v>1052</v>
      </c>
      <c r="AQ22" s="2">
        <f t="shared" si="9"/>
        <v>0.14405039025058194</v>
      </c>
      <c r="AR22" s="13">
        <v>450</v>
      </c>
      <c r="AS22" s="13">
        <v>497</v>
      </c>
      <c r="AT22" s="13">
        <f t="shared" si="27"/>
        <v>947</v>
      </c>
      <c r="AU22" s="2">
        <f t="shared" si="10"/>
        <v>0.14522312528753259</v>
      </c>
      <c r="AV22" s="13">
        <v>427</v>
      </c>
      <c r="AW22" s="13">
        <v>458</v>
      </c>
      <c r="AX22" s="13">
        <f t="shared" si="28"/>
        <v>885</v>
      </c>
      <c r="AY22" s="2">
        <f t="shared" si="11"/>
        <v>0.14329663212435234</v>
      </c>
      <c r="AZ22" s="13">
        <v>344</v>
      </c>
      <c r="BA22" s="13">
        <v>370</v>
      </c>
      <c r="BB22" s="13">
        <f t="shared" si="29"/>
        <v>714</v>
      </c>
      <c r="BC22" s="2">
        <f t="shared" si="12"/>
        <v>0.14709517923362175</v>
      </c>
      <c r="BD22" s="13">
        <v>266</v>
      </c>
      <c r="BE22" s="13">
        <v>240</v>
      </c>
      <c r="BF22" s="13">
        <f t="shared" si="30"/>
        <v>506</v>
      </c>
      <c r="BG22" s="2">
        <f t="shared" si="13"/>
        <v>0.13591189900617781</v>
      </c>
      <c r="BH22" s="13">
        <v>170</v>
      </c>
      <c r="BI22" s="13">
        <v>157</v>
      </c>
      <c r="BJ22" s="13">
        <f t="shared" si="31"/>
        <v>327</v>
      </c>
      <c r="BK22" s="2">
        <f t="shared" si="14"/>
        <v>0.14823209428830461</v>
      </c>
      <c r="BL22" s="13">
        <v>133</v>
      </c>
      <c r="BM22" s="13">
        <v>188</v>
      </c>
      <c r="BN22" s="13">
        <f t="shared" si="32"/>
        <v>321</v>
      </c>
      <c r="BO22" s="2">
        <f t="shared" si="15"/>
        <v>0.13363863447127394</v>
      </c>
      <c r="BP22" s="13">
        <f t="shared" si="33"/>
        <v>14869</v>
      </c>
      <c r="BQ22" s="2">
        <f t="shared" si="16"/>
        <v>0.15947018447018446</v>
      </c>
    </row>
    <row r="23" spans="1:69" x14ac:dyDescent="0.25">
      <c r="A23" s="4">
        <v>15</v>
      </c>
      <c r="B23" s="5">
        <v>2015</v>
      </c>
      <c r="C23" s="1" t="s">
        <v>155</v>
      </c>
      <c r="D23" s="13">
        <v>148</v>
      </c>
      <c r="E23" s="13">
        <v>111</v>
      </c>
      <c r="F23" s="13">
        <f t="shared" si="17"/>
        <v>259</v>
      </c>
      <c r="G23" s="2">
        <f t="shared" si="0"/>
        <v>5.4641350210970462E-2</v>
      </c>
      <c r="H23" s="13">
        <v>208</v>
      </c>
      <c r="I23" s="13">
        <v>175</v>
      </c>
      <c r="J23" s="13">
        <f t="shared" si="18"/>
        <v>383</v>
      </c>
      <c r="K23" s="2">
        <f t="shared" si="1"/>
        <v>5.6514682012689978E-2</v>
      </c>
      <c r="L23" s="13">
        <v>228</v>
      </c>
      <c r="M23" s="13">
        <v>179</v>
      </c>
      <c r="N23" s="13">
        <f t="shared" si="19"/>
        <v>407</v>
      </c>
      <c r="O23" s="2">
        <f t="shared" si="2"/>
        <v>5.743720011289867E-2</v>
      </c>
      <c r="P23" s="13">
        <v>231</v>
      </c>
      <c r="Q23" s="13">
        <v>217</v>
      </c>
      <c r="R23" s="13">
        <f t="shared" si="20"/>
        <v>448</v>
      </c>
      <c r="S23" s="2">
        <f t="shared" si="3"/>
        <v>6.2334771114512313E-2</v>
      </c>
      <c r="T23" s="13">
        <v>226</v>
      </c>
      <c r="U23" s="13">
        <v>200</v>
      </c>
      <c r="V23" s="13">
        <f t="shared" si="21"/>
        <v>426</v>
      </c>
      <c r="W23" s="2">
        <f t="shared" si="4"/>
        <v>5.8880442294402209E-2</v>
      </c>
      <c r="X23" s="13">
        <v>217</v>
      </c>
      <c r="Y23" s="13">
        <v>225</v>
      </c>
      <c r="Z23" s="13">
        <f t="shared" si="22"/>
        <v>442</v>
      </c>
      <c r="AA23" s="2">
        <f t="shared" si="5"/>
        <v>6.4253525221689201E-2</v>
      </c>
      <c r="AB23" s="13">
        <v>208</v>
      </c>
      <c r="AC23" s="13">
        <v>216</v>
      </c>
      <c r="AD23" s="13">
        <f t="shared" si="23"/>
        <v>424</v>
      </c>
      <c r="AE23" s="2">
        <f t="shared" si="6"/>
        <v>6.323639075316928E-2</v>
      </c>
      <c r="AF23" s="13">
        <v>166</v>
      </c>
      <c r="AG23" s="13">
        <v>174</v>
      </c>
      <c r="AH23" s="13">
        <f t="shared" si="24"/>
        <v>340</v>
      </c>
      <c r="AI23" s="2">
        <f t="shared" si="7"/>
        <v>5.5483028720626631E-2</v>
      </c>
      <c r="AJ23" s="13">
        <v>222</v>
      </c>
      <c r="AK23" s="13">
        <v>207</v>
      </c>
      <c r="AL23" s="13">
        <f t="shared" si="25"/>
        <v>429</v>
      </c>
      <c r="AM23" s="2">
        <f t="shared" si="8"/>
        <v>5.8622574473899972E-2</v>
      </c>
      <c r="AN23" s="13">
        <v>211</v>
      </c>
      <c r="AO23" s="13">
        <v>230</v>
      </c>
      <c r="AP23" s="13">
        <f t="shared" si="26"/>
        <v>441</v>
      </c>
      <c r="AQ23" s="2">
        <f t="shared" si="9"/>
        <v>6.0386142681089966E-2</v>
      </c>
      <c r="AR23" s="13">
        <v>219</v>
      </c>
      <c r="AS23" s="13">
        <v>231</v>
      </c>
      <c r="AT23" s="13">
        <f t="shared" si="27"/>
        <v>450</v>
      </c>
      <c r="AU23" s="2">
        <f t="shared" si="10"/>
        <v>6.9007820886367116E-2</v>
      </c>
      <c r="AV23" s="13">
        <v>172</v>
      </c>
      <c r="AW23" s="13">
        <v>204</v>
      </c>
      <c r="AX23" s="13">
        <f t="shared" si="28"/>
        <v>376</v>
      </c>
      <c r="AY23" s="2">
        <f t="shared" si="11"/>
        <v>6.0880829015544043E-2</v>
      </c>
      <c r="AZ23" s="13">
        <v>164</v>
      </c>
      <c r="BA23" s="13">
        <v>181</v>
      </c>
      <c r="BB23" s="13">
        <f t="shared" si="29"/>
        <v>345</v>
      </c>
      <c r="BC23" s="2">
        <f t="shared" si="12"/>
        <v>7.1075401730531521E-2</v>
      </c>
      <c r="BD23" s="13">
        <v>136</v>
      </c>
      <c r="BE23" s="13">
        <v>141</v>
      </c>
      <c r="BF23" s="13">
        <f t="shared" si="30"/>
        <v>277</v>
      </c>
      <c r="BG23" s="2">
        <f t="shared" si="13"/>
        <v>7.4402363685200104E-2</v>
      </c>
      <c r="BH23" s="13">
        <v>79</v>
      </c>
      <c r="BI23" s="13">
        <v>83</v>
      </c>
      <c r="BJ23" s="13">
        <f t="shared" si="31"/>
        <v>162</v>
      </c>
      <c r="BK23" s="2">
        <f t="shared" si="14"/>
        <v>7.3436083408884856E-2</v>
      </c>
      <c r="BL23" s="13">
        <v>59</v>
      </c>
      <c r="BM23" s="13">
        <v>92</v>
      </c>
      <c r="BN23" s="13">
        <f t="shared" si="32"/>
        <v>151</v>
      </c>
      <c r="BO23" s="2">
        <f t="shared" si="15"/>
        <v>6.2864279766860945E-2</v>
      </c>
      <c r="BP23" s="13">
        <f t="shared" si="33"/>
        <v>5760</v>
      </c>
      <c r="BQ23" s="2">
        <f t="shared" si="16"/>
        <v>6.1776061776061778E-2</v>
      </c>
    </row>
    <row r="24" spans="1:69" x14ac:dyDescent="0.25">
      <c r="A24" s="17" t="s">
        <v>211</v>
      </c>
      <c r="B24" s="17"/>
      <c r="C24" s="17"/>
      <c r="D24" s="14">
        <f>SUM(D9:D23)</f>
        <v>2444</v>
      </c>
      <c r="E24" s="14">
        <f>SUM(E9:E23)</f>
        <v>2296</v>
      </c>
      <c r="F24" s="14">
        <f>SUM(F9:F23)</f>
        <v>4740</v>
      </c>
      <c r="G24" s="12">
        <f>'KAB SUKOHARJO'!G16</f>
        <v>0.10285342302267549</v>
      </c>
      <c r="H24" s="14">
        <f>SUM(H9:H23)</f>
        <v>3496</v>
      </c>
      <c r="I24" s="14">
        <f>SUM(I9:I23)</f>
        <v>3281</v>
      </c>
      <c r="J24" s="14">
        <f>SUM(J9:J23)</f>
        <v>6777</v>
      </c>
      <c r="K24" s="12">
        <f>'KAB SUKOHARJO'!K16</f>
        <v>0.10253112849297245</v>
      </c>
      <c r="L24" s="14">
        <f>SUM(L9:L23)</f>
        <v>3603</v>
      </c>
      <c r="M24" s="14">
        <f>SUM(M9:M23)</f>
        <v>3483</v>
      </c>
      <c r="N24" s="14">
        <f>SUM(N9:N23)</f>
        <v>7086</v>
      </c>
      <c r="O24" s="12">
        <f>'KAB SUKOHARJO'!O16</f>
        <v>0.10158848491799519</v>
      </c>
      <c r="P24" s="14">
        <f>SUM(P9:P23)</f>
        <v>3638</v>
      </c>
      <c r="Q24" s="14">
        <f>SUM(Q9:Q23)</f>
        <v>3549</v>
      </c>
      <c r="R24" s="14">
        <f>SUM(R9:R23)</f>
        <v>7187</v>
      </c>
      <c r="S24" s="12">
        <f>'KAB SUKOHARJO'!S16</f>
        <v>0.10008076644571938</v>
      </c>
      <c r="T24" s="14">
        <f>SUM(T9:T23)</f>
        <v>3738</v>
      </c>
      <c r="U24" s="14">
        <f>SUM(U9:U23)</f>
        <v>3497</v>
      </c>
      <c r="V24" s="14">
        <f>SUM(V9:V23)</f>
        <v>7235</v>
      </c>
      <c r="W24" s="12">
        <f>'KAB SUKOHARJO'!W16</f>
        <v>0.10597006180976654</v>
      </c>
      <c r="X24" s="14">
        <f>SUM(X9:X23)</f>
        <v>3481</v>
      </c>
      <c r="Y24" s="14">
        <f>SUM(Y9:Y23)</f>
        <v>3398</v>
      </c>
      <c r="Z24" s="14">
        <f>SUM(Z9:Z23)</f>
        <v>6879</v>
      </c>
      <c r="AA24" s="12">
        <f>'KAB SUKOHARJO'!AA16</f>
        <v>0.10288047379755923</v>
      </c>
      <c r="AB24" s="14">
        <f>SUM(AB9:AB23)</f>
        <v>3375</v>
      </c>
      <c r="AC24" s="14">
        <f>SUM(AC9:AC23)</f>
        <v>3330</v>
      </c>
      <c r="AD24" s="14">
        <f>SUM(AD9:AD23)</f>
        <v>6705</v>
      </c>
      <c r="AE24" s="12">
        <f>'KAB SUKOHARJO'!AE16</f>
        <v>0.10361933609445509</v>
      </c>
      <c r="AF24" s="14">
        <f>SUM(AF9:AF23)</f>
        <v>3022</v>
      </c>
      <c r="AG24" s="14">
        <f>SUM(AG9:AG23)</f>
        <v>3106</v>
      </c>
      <c r="AH24" s="14">
        <f>SUM(AH9:AH23)</f>
        <v>6128</v>
      </c>
      <c r="AI24" s="12">
        <f>'KAB SUKOHARJO'!AI16</f>
        <v>0.10123571003766603</v>
      </c>
      <c r="AJ24" s="14">
        <f>SUM(AJ9:AJ23)</f>
        <v>3702</v>
      </c>
      <c r="AK24" s="14">
        <f>SUM(AK9:AK23)</f>
        <v>3616</v>
      </c>
      <c r="AL24" s="14">
        <f>SUM(AL9:AL23)</f>
        <v>7318</v>
      </c>
      <c r="AM24" s="12">
        <f>'KAB SUKOHARJO'!AM16</f>
        <v>0.10334406597751794</v>
      </c>
      <c r="AN24" s="14">
        <f>SUM(AN9:AN23)</f>
        <v>3595</v>
      </c>
      <c r="AO24" s="14">
        <f>SUM(AO9:AO23)</f>
        <v>3708</v>
      </c>
      <c r="AP24" s="14">
        <f>SUM(AP9:AP23)</f>
        <v>7303</v>
      </c>
      <c r="AQ24" s="12">
        <f>'KAB SUKOHARJO'!AQ16</f>
        <v>0.10406098603590766</v>
      </c>
      <c r="AR24" s="14">
        <f>SUM(AR9:AR23)</f>
        <v>3147</v>
      </c>
      <c r="AS24" s="14">
        <f>SUM(AS9:AS23)</f>
        <v>3374</v>
      </c>
      <c r="AT24" s="14">
        <f>SUM(AT9:AT23)</f>
        <v>6521</v>
      </c>
      <c r="AU24" s="12">
        <f>'KAB SUKOHARJO'!AU16</f>
        <v>0.10522833629175407</v>
      </c>
      <c r="AV24" s="14">
        <f>SUM(AV9:AV23)</f>
        <v>2982</v>
      </c>
      <c r="AW24" s="14">
        <f>SUM(AW9:AW23)</f>
        <v>3194</v>
      </c>
      <c r="AX24" s="14">
        <f>SUM(AX9:AX23)</f>
        <v>6176</v>
      </c>
      <c r="AY24" s="12">
        <f>'KAB SUKOHARJO'!AY16</f>
        <v>0.10753212382909079</v>
      </c>
      <c r="AZ24" s="14">
        <f>SUM(AZ9:AZ23)</f>
        <v>2320</v>
      </c>
      <c r="BA24" s="14">
        <f>SUM(BA9:BA23)</f>
        <v>2534</v>
      </c>
      <c r="BB24" s="14">
        <f>SUM(BB9:BB23)</f>
        <v>4854</v>
      </c>
      <c r="BC24" s="12">
        <f>'KAB SUKOHARJO'!BC16</f>
        <v>9.9663272010512477E-2</v>
      </c>
      <c r="BD24" s="14">
        <f>SUM(BD9:BD23)</f>
        <v>1890</v>
      </c>
      <c r="BE24" s="14">
        <f>SUM(BE9:BE23)</f>
        <v>1833</v>
      </c>
      <c r="BF24" s="14">
        <f>SUM(BF9:BF23)</f>
        <v>3723</v>
      </c>
      <c r="BG24" s="12">
        <f>'KAB SUKOHARJO'!BG16</f>
        <v>9.6303577433456633E-2</v>
      </c>
      <c r="BH24" s="14">
        <f>SUM(BH9:BH23)</f>
        <v>1124</v>
      </c>
      <c r="BI24" s="14">
        <f>SUM(BI9:BI23)</f>
        <v>1082</v>
      </c>
      <c r="BJ24" s="14">
        <f>SUM(BJ9:BJ23)</f>
        <v>2206</v>
      </c>
      <c r="BK24" s="12">
        <f>'KAB SUKOHARJO'!BK16</f>
        <v>8.9787944157271357E-2</v>
      </c>
      <c r="BL24" s="14">
        <f>SUM(BL9:BL23)</f>
        <v>1004</v>
      </c>
      <c r="BM24" s="14">
        <f>SUM(BM9:BM23)</f>
        <v>1398</v>
      </c>
      <c r="BN24" s="14">
        <f>SUM(BN9:BN23)</f>
        <v>2402</v>
      </c>
      <c r="BO24" s="12">
        <f>'KAB SUKOHARJO'!BO16</f>
        <v>7.764416860615464E-2</v>
      </c>
      <c r="BP24" s="15">
        <f>SUM(BP9:BP23)</f>
        <v>93240</v>
      </c>
      <c r="BQ24" s="12">
        <f>'KAB SUKOHARJO'!BQ16</f>
        <v>0.10163638504100773</v>
      </c>
    </row>
    <row r="25" spans="1:69" x14ac:dyDescent="0.25"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</sheetData>
  <mergeCells count="23">
    <mergeCell ref="BL7:BO7"/>
    <mergeCell ref="BP7:BQ7"/>
    <mergeCell ref="A24:C24"/>
    <mergeCell ref="AN7:AQ7"/>
    <mergeCell ref="AR7:AU7"/>
    <mergeCell ref="AV7:AY7"/>
    <mergeCell ref="AZ7:BC7"/>
    <mergeCell ref="BD7:BG7"/>
    <mergeCell ref="BH7:BK7"/>
    <mergeCell ref="P7:S7"/>
    <mergeCell ref="T7:W7"/>
    <mergeCell ref="X7:AA7"/>
    <mergeCell ref="AB7:AE7"/>
    <mergeCell ref="AF7:AI7"/>
    <mergeCell ref="AJ7:AM7"/>
    <mergeCell ref="A1:M2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KAB SUKOHARJO</vt:lpstr>
      <vt:lpstr>WERU</vt:lpstr>
      <vt:lpstr>BULU</vt:lpstr>
      <vt:lpstr>TAWANGSARI</vt:lpstr>
      <vt:lpstr>SUKOHARJO</vt:lpstr>
      <vt:lpstr>NGUTER</vt:lpstr>
      <vt:lpstr>BENDOSARI</vt:lpstr>
      <vt:lpstr>POLOKARTO</vt:lpstr>
      <vt:lpstr>MOJOLABAN</vt:lpstr>
      <vt:lpstr>GROGOL</vt:lpstr>
      <vt:lpstr>BAKI</vt:lpstr>
      <vt:lpstr>GATAK</vt:lpstr>
      <vt:lpstr>KARTASURA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WIN-L4A8TH15MKI\U_dahyu</dc:creator>
  <cp:lastModifiedBy>Muchlas Santoso</cp:lastModifiedBy>
  <dcterms:created xsi:type="dcterms:W3CDTF">2023-07-24T03:53:36Z</dcterms:created>
  <dcterms:modified xsi:type="dcterms:W3CDTF">2026-01-30T02:23:42Z</dcterms:modified>
</cp:coreProperties>
</file>