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<sst xmlns="http://schemas.openxmlformats.org/spreadsheetml/2006/main" count="75" uniqueCount="75">
  <si>
    <t>Tabel</t>
  </si>
  <si>
    <t xml:space="preserve">Banyaknya Pegawai Pemerintah dengan Perjanjian Kerja  menurut Organisasi Perangkat Daerah dan Golongan, 2025</t>
  </si>
  <si>
    <t>Table</t>
  </si>
  <si>
    <t xml:space="preserve">Number of Government Employees with Employment Agreements by Regional Government Organization and Group, 2025</t>
  </si>
  <si>
    <t>JUMLAH</t>
  </si>
  <si>
    <t>GOLONGAN</t>
  </si>
  <si>
    <t>NO</t>
  </si>
  <si>
    <t xml:space="preserve">ORGANISASI PERANGKAT DAERAH</t>
  </si>
  <si>
    <t>I</t>
  </si>
  <si>
    <t>V</t>
  </si>
  <si>
    <t>VII</t>
  </si>
  <si>
    <t>IX</t>
  </si>
  <si>
    <t>X</t>
  </si>
  <si>
    <t>XI</t>
  </si>
  <si>
    <t>A.</t>
  </si>
  <si>
    <t xml:space="preserve">Setda, Set. DPRD dan INSPEKTORAT</t>
  </si>
  <si>
    <t xml:space="preserve">Sekretariat Daerah</t>
  </si>
  <si>
    <t xml:space="preserve">Sekretariat DPRD</t>
  </si>
  <si>
    <t xml:space="preserve">Inspektorat Daerah</t>
  </si>
  <si>
    <t xml:space="preserve">JUMLAH A :</t>
  </si>
  <si>
    <t>B.</t>
  </si>
  <si>
    <t>BADAN</t>
  </si>
  <si>
    <t>BKPSDM</t>
  </si>
  <si>
    <t>BPKPAD</t>
  </si>
  <si>
    <t>BAPPERIDA</t>
  </si>
  <si>
    <t xml:space="preserve">BADAN KESBANGPOL</t>
  </si>
  <si>
    <t xml:space="preserve">JUMLAH B :</t>
  </si>
  <si>
    <t>C.</t>
  </si>
  <si>
    <t xml:space="preserve">D I N A S :</t>
  </si>
  <si>
    <t xml:space="preserve">DINAS SOSIAL</t>
  </si>
  <si>
    <t xml:space="preserve">DINAS PANGAN</t>
  </si>
  <si>
    <t xml:space="preserve">DINAS PMD</t>
  </si>
  <si>
    <t>DISPORAPAR</t>
  </si>
  <si>
    <t xml:space="preserve">DINAS P DAN K</t>
  </si>
  <si>
    <t>DISPUSIP</t>
  </si>
  <si>
    <t>DPUPR</t>
  </si>
  <si>
    <t>DISPERNAKER</t>
  </si>
  <si>
    <t xml:space="preserve">DINAS PM DAN PTSP</t>
  </si>
  <si>
    <t>DISKOMINFO</t>
  </si>
  <si>
    <t xml:space="preserve">DINAS KESEHATAN</t>
  </si>
  <si>
    <t xml:space="preserve">DINAS PERHUBUNGAN</t>
  </si>
  <si>
    <t>DPKP</t>
  </si>
  <si>
    <t xml:space="preserve">DINAS PPKB DAN P3A</t>
  </si>
  <si>
    <t xml:space="preserve">DINAS LH</t>
  </si>
  <si>
    <t>DISKOPUMDAG</t>
  </si>
  <si>
    <t>DISDUKCAPIL</t>
  </si>
  <si>
    <t xml:space="preserve">DISPERTAN DAN PERIKANAN</t>
  </si>
  <si>
    <t xml:space="preserve">SATPOL PP</t>
  </si>
  <si>
    <t xml:space="preserve">JUMLAH C :</t>
  </si>
  <si>
    <t>D.</t>
  </si>
  <si>
    <t>RSUD</t>
  </si>
  <si>
    <t xml:space="preserve">RSUD Ir. SOEKARNO</t>
  </si>
  <si>
    <t>E.</t>
  </si>
  <si>
    <t>KANTOR</t>
  </si>
  <si>
    <t>BPBD</t>
  </si>
  <si>
    <t xml:space="preserve">JUMLAH  E :</t>
  </si>
  <si>
    <t>F.</t>
  </si>
  <si>
    <t xml:space="preserve">KECAMATAN :</t>
  </si>
  <si>
    <t>SUKOHARJO</t>
  </si>
  <si>
    <t>POLOKARTO</t>
  </si>
  <si>
    <t>NGUTER</t>
  </si>
  <si>
    <t>WERU</t>
  </si>
  <si>
    <t>BULU</t>
  </si>
  <si>
    <t>TAWANGSARI</t>
  </si>
  <si>
    <t>MOJOLABAN</t>
  </si>
  <si>
    <t>GROGOL</t>
  </si>
  <si>
    <t>BENDOSARI</t>
  </si>
  <si>
    <t>KARTASURA</t>
  </si>
  <si>
    <t>BAKI</t>
  </si>
  <si>
    <t>GATAK</t>
  </si>
  <si>
    <t xml:space="preserve">JUMLAH F :</t>
  </si>
  <si>
    <t xml:space="preserve">JUMLAH TOTAL :</t>
  </si>
  <si>
    <t>Sumber/Source:</t>
  </si>
  <si>
    <t xml:space="preserve">Badan Kepegawaian dan Pengembangan Sumber Daya Manusia Kab. Sukoharjo/ </t>
  </si>
  <si>
    <t xml:space="preserve">             Personel and Human Resource Development Board of Sukoharjo Regency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</si>
</sst>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>
    <font>
      <sz val="11.000000"/>
      <color theme="1"/>
      <name val="Calibri"/>
      <scheme val="minor"/>
    </font>
    <font>
      <b/>
      <u/>
      <sz val="9.500000"/>
      <color theme="1"/>
      <name val="Calibri"/>
    </font>
    <font>
      <b/>
      <sz val="10.000000"/>
      <color theme="1"/>
      <name val="Calibri"/>
      <scheme val="minor"/>
    </font>
    <font>
      <b/>
      <i/>
      <sz val="9.500000"/>
      <color theme="1"/>
      <name val="Calibri"/>
    </font>
    <font>
      <b/>
      <i/>
      <sz val="10.000000"/>
      <color theme="1"/>
      <name val="Calibri"/>
      <scheme val="minor"/>
    </font>
    <font>
      <b/>
      <sz val="10.000000"/>
      <name val="Calibri"/>
      <scheme val="minor"/>
    </font>
    <font>
      <sz val="10.000000"/>
      <name val="Calibri"/>
      <scheme val="minor"/>
    </font>
    <font>
      <u/>
      <sz val="10.000000"/>
      <name val="Calibri"/>
      <scheme val="minor"/>
    </font>
    <font>
      <b/>
      <sz val="10.000000"/>
      <color indexed="64"/>
      <name val="Calibri"/>
      <scheme val="minor"/>
    </font>
    <font>
      <sz val="10.000000"/>
      <color indexed="64"/>
      <name val="Calibri"/>
      <scheme val="minor"/>
    </font>
    <font>
      <sz val="8.000000"/>
      <color theme="1"/>
      <name val="Calibri"/>
    </font>
    <font>
      <i/>
      <sz val="8.00000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43"/>
      </patternFill>
    </fill>
  </fills>
  <borders count="24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111111"/>
      </left>
      <right style="thin">
        <color rgb="FF111111"/>
      </right>
      <top style="none"/>
      <bottom style="thin">
        <color rgb="FF11111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ck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0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vertical="center"/>
    </xf>
    <xf fontId="3" fillId="0" borderId="0" numFmtId="0" xfId="0" applyFont="1" applyAlignment="1">
      <alignment horizontal="center" vertical="center"/>
    </xf>
    <xf fontId="4" fillId="0" borderId="0" numFmtId="0" xfId="0" applyFont="1" applyAlignment="1">
      <alignment vertical="top"/>
    </xf>
    <xf fontId="5" fillId="0" borderId="1" numFmtId="0" xfId="0" applyFont="1" applyBorder="1"/>
    <xf fontId="5" fillId="0" borderId="2" numFmtId="0" xfId="0" applyFont="1" applyBorder="1" applyAlignment="1">
      <alignment horizontal="center" vertical="center"/>
    </xf>
    <xf fontId="5" fillId="2" borderId="2" numFmtId="0" xfId="0" applyFont="1" applyFill="1" applyBorder="1" applyAlignment="1">
      <alignment horizontal="center" vertical="center"/>
    </xf>
    <xf fontId="5" fillId="2" borderId="3" numFmtId="0" xfId="0" applyFont="1" applyFill="1" applyBorder="1" applyAlignment="1">
      <alignment horizontal="center" vertical="center"/>
    </xf>
    <xf fontId="5" fillId="2" borderId="4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/>
    </xf>
    <xf fontId="5" fillId="0" borderId="6" numFmtId="0" xfId="0" applyFont="1" applyBorder="1"/>
    <xf fontId="5" fillId="0" borderId="7" numFmtId="0" xfId="0" applyFont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8" numFmtId="0" xfId="0" applyFont="1" applyFill="1" applyBorder="1" applyAlignment="1">
      <alignment horizontal="center" vertical="center"/>
    </xf>
    <xf fontId="5" fillId="2" borderId="0" numFmtId="0" xfId="0" applyFont="1" applyFill="1" applyAlignment="1">
      <alignment horizontal="center" vertical="center"/>
    </xf>
    <xf fontId="5" fillId="2" borderId="9" numFmtId="0" xfId="0" applyFont="1" applyFill="1" applyBorder="1" applyAlignment="1">
      <alignment horizontal="center" vertical="center"/>
    </xf>
    <xf fontId="5" fillId="0" borderId="10" numFmtId="0" xfId="0" applyFont="1" applyBorder="1"/>
    <xf fontId="5" fillId="0" borderId="11" numFmtId="0" xfId="0" applyFont="1" applyBorder="1" applyAlignment="1">
      <alignment horizontal="center" vertical="center"/>
    </xf>
    <xf fontId="5" fillId="2" borderId="12" numFmtId="0" xfId="0" applyFont="1" applyFill="1" applyBorder="1" applyAlignment="1">
      <alignment horizontal="center" vertical="center"/>
    </xf>
    <xf fontId="5" fillId="2" borderId="13" numFmtId="0" xfId="0" applyFont="1" applyFill="1" applyBorder="1" applyAlignment="1">
      <alignment horizontal="center" vertical="center"/>
    </xf>
    <xf fontId="5" fillId="2" borderId="14" numFmtId="0" xfId="0" applyFont="1" applyFill="1" applyBorder="1" applyAlignment="1">
      <alignment horizontal="center"/>
    </xf>
    <xf fontId="5" fillId="2" borderId="15" numFmtId="0" xfId="0" applyFont="1" applyFill="1" applyBorder="1" applyAlignment="1">
      <alignment horizontal="center"/>
    </xf>
    <xf fontId="5" fillId="2" borderId="16" numFmtId="0" xfId="0" applyFont="1" applyFill="1" applyBorder="1" applyAlignment="1">
      <alignment horizontal="center"/>
    </xf>
    <xf fontId="5" fillId="2" borderId="17" numFmtId="0" xfId="0" applyFont="1" applyFill="1" applyBorder="1" applyAlignment="1">
      <alignment horizontal="center"/>
    </xf>
    <xf fontId="6" fillId="3" borderId="10" numFmtId="0" xfId="0" applyFont="1" applyFill="1" applyBorder="1" applyAlignment="1">
      <alignment horizontal="center"/>
    </xf>
    <xf fontId="6" fillId="3" borderId="11" numFmtId="0" xfId="0" applyFont="1" applyFill="1" applyBorder="1" applyAlignment="1">
      <alignment horizontal="center"/>
    </xf>
    <xf fontId="6" fillId="3" borderId="18" numFmtId="0" xfId="0" applyFont="1" applyFill="1" applyBorder="1" applyAlignment="1">
      <alignment horizontal="center"/>
    </xf>
    <xf fontId="5" fillId="0" borderId="19" numFmtId="0" xfId="0" applyFont="1" applyBorder="1"/>
    <xf fontId="7" fillId="0" borderId="15" numFmtId="0" xfId="0" applyFont="1" applyBorder="1"/>
    <xf fontId="6" fillId="2" borderId="15" numFmtId="0" xfId="0" applyFont="1" applyFill="1" applyBorder="1"/>
    <xf fontId="6" fillId="2" borderId="15" numFmtId="164" xfId="0" applyNumberFormat="1" applyFont="1" applyFill="1" applyBorder="1"/>
    <xf fontId="6" fillId="2" borderId="16" numFmtId="164" xfId="0" applyNumberFormat="1" applyFont="1" applyFill="1" applyBorder="1"/>
    <xf fontId="6" fillId="2" borderId="17" numFmtId="164" xfId="0" applyNumberFormat="1" applyFont="1" applyFill="1" applyBorder="1"/>
    <xf fontId="6" fillId="0" borderId="15" numFmtId="164" xfId="0" applyNumberFormat="1" applyFont="1" applyBorder="1"/>
    <xf fontId="6" fillId="3" borderId="15" numFmtId="164" xfId="0" applyNumberFormat="1" applyFont="1" applyFill="1" applyBorder="1" applyAlignment="1">
      <alignment horizontal="center" vertical="center"/>
    </xf>
    <xf fontId="6" fillId="3" borderId="15" numFmtId="164" xfId="0" applyNumberFormat="1" applyFont="1" applyFill="1" applyBorder="1" applyAlignment="1">
      <alignment vertical="center"/>
    </xf>
    <xf fontId="6" fillId="3" borderId="17" numFmtId="164" xfId="0" applyNumberFormat="1" applyFont="1" applyFill="1" applyBorder="1" applyAlignment="1">
      <alignment vertical="center"/>
    </xf>
    <xf fontId="7" fillId="0" borderId="15" numFmtId="164" xfId="0" applyNumberFormat="1" applyFont="1" applyBorder="1"/>
    <xf fontId="6" fillId="3" borderId="15" numFmtId="164" xfId="0" applyNumberFormat="1" applyFont="1" applyFill="1" applyBorder="1"/>
    <xf fontId="6" fillId="3" borderId="17" numFmtId="164" xfId="0" applyNumberFormat="1" applyFont="1" applyFill="1" applyBorder="1"/>
    <xf fontId="6" fillId="0" borderId="15" numFmtId="164" xfId="0" applyNumberFormat="1" applyFont="1" applyBorder="1" applyAlignment="1">
      <alignment horizontal="center" vertical="center"/>
    </xf>
    <xf fontId="6" fillId="0" borderId="16" numFmtId="164" xfId="0" applyNumberFormat="1" applyFont="1" applyBorder="1"/>
    <xf fontId="6" fillId="0" borderId="17" numFmtId="164" xfId="0" applyNumberFormat="1" applyFont="1" applyBorder="1"/>
    <xf fontId="6" fillId="0" borderId="20" numFmtId="0" xfId="0" applyFont="1" applyBorder="1" applyAlignment="1">
      <alignment wrapText="1"/>
    </xf>
    <xf fontId="6" fillId="0" borderId="15" numFmtId="0" xfId="0" applyFont="1" applyBorder="1"/>
    <xf fontId="6" fillId="3" borderId="15" numFmtId="0" xfId="0" applyFont="1" applyFill="1" applyBorder="1"/>
    <xf fontId="6" fillId="0" borderId="15" numFmtId="0" xfId="0" applyFont="1" applyBorder="1" applyAlignment="1">
      <alignment vertical="center"/>
    </xf>
    <xf fontId="6" fillId="2" borderId="15" numFmtId="164" xfId="0" applyNumberFormat="1" applyFont="1" applyFill="1" applyBorder="1" applyAlignment="1">
      <alignment vertical="center"/>
    </xf>
    <xf fontId="6" fillId="2" borderId="16" numFmtId="164" xfId="0" applyNumberFormat="1" applyFont="1" applyFill="1" applyBorder="1" applyAlignment="1">
      <alignment vertical="center"/>
    </xf>
    <xf fontId="6" fillId="3" borderId="16" numFmtId="164" xfId="0" applyNumberFormat="1" applyFont="1" applyFill="1" applyBorder="1" applyAlignment="1">
      <alignment vertical="center"/>
    </xf>
    <xf fontId="6" fillId="0" borderId="15" numFmtId="164" xfId="0" applyNumberFormat="1" applyFont="1" applyBorder="1" applyAlignment="1">
      <alignment vertical="center"/>
    </xf>
    <xf fontId="8" fillId="0" borderId="21" numFmtId="0" xfId="0" applyFont="1" applyBorder="1"/>
    <xf fontId="9" fillId="0" borderId="22" numFmtId="164" xfId="0" applyNumberFormat="1" applyFont="1" applyBorder="1" applyAlignment="1">
      <alignment horizontal="right" vertical="center"/>
    </xf>
    <xf fontId="9" fillId="0" borderId="22" numFmtId="164" xfId="0" applyNumberFormat="1" applyFont="1" applyBorder="1" applyAlignment="1">
      <alignment vertical="center"/>
    </xf>
    <xf fontId="9" fillId="2" borderId="22" numFmtId="164" xfId="0" applyNumberFormat="1" applyFont="1" applyFill="1" applyBorder="1" applyAlignment="1">
      <alignment vertical="center"/>
    </xf>
    <xf fontId="9" fillId="2" borderId="23" numFmtId="164" xfId="0" applyNumberFormat="1" applyFont="1" applyFill="1" applyBorder="1" applyAlignment="1">
      <alignment vertical="center"/>
    </xf>
    <xf fontId="10" fillId="0" borderId="0" numFmtId="0" xfId="0" applyFont="1" applyAlignment="1">
      <alignment vertical="center" wrapText="1"/>
    </xf>
    <xf fontId="10" fillId="0" borderId="0" numFmtId="0" xfId="0" applyFont="1" applyAlignment="1">
      <alignment vertical="center"/>
    </xf>
    <xf fontId="11" fillId="0" borderId="0" numFmtId="0" xfId="0" applyFont="1" applyAlignment="1">
      <alignment horizontal="left" indent="5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41" zoomScale="100" workbookViewId="0">
      <selection activeCell="C4" activeCellId="0" sqref="C4"/>
    </sheetView>
  </sheetViews>
  <sheetFormatPr defaultRowHeight="14.25"/>
  <cols>
    <col customWidth="1" min="1" max="1" width="11.85546875"/>
    <col bestFit="1" customWidth="1" min="2" max="2" width="28.42578125"/>
  </cols>
  <sheetData>
    <row r="2">
      <c r="A2" s="1" t="s">
        <v>0</v>
      </c>
      <c r="B2" s="2" t="s">
        <v>1</v>
      </c>
    </row>
    <row r="3">
      <c r="A3" s="3" t="s">
        <v>2</v>
      </c>
      <c r="B3" s="4" t="s">
        <v>3</v>
      </c>
    </row>
    <row r="5" ht="15.75"/>
    <row r="6">
      <c r="A6" s="5"/>
      <c r="B6" s="6"/>
      <c r="C6" s="7" t="s">
        <v>4</v>
      </c>
      <c r="D6" s="8" t="s">
        <v>5</v>
      </c>
      <c r="E6" s="9"/>
      <c r="F6" s="9"/>
      <c r="G6" s="9"/>
      <c r="H6" s="9"/>
      <c r="I6" s="10"/>
    </row>
    <row r="7">
      <c r="A7" s="11" t="s">
        <v>6</v>
      </c>
      <c r="B7" s="12" t="s">
        <v>7</v>
      </c>
      <c r="C7" s="13"/>
      <c r="D7" s="14"/>
      <c r="E7" s="15"/>
      <c r="F7" s="15"/>
      <c r="G7" s="15"/>
      <c r="H7" s="15"/>
      <c r="I7" s="16"/>
    </row>
    <row r="8">
      <c r="A8" s="17"/>
      <c r="B8" s="18"/>
      <c r="C8" s="19"/>
      <c r="D8" s="20" t="s">
        <v>8</v>
      </c>
      <c r="E8" s="21" t="s">
        <v>9</v>
      </c>
      <c r="F8" s="22" t="s">
        <v>10</v>
      </c>
      <c r="G8" s="23" t="s">
        <v>11</v>
      </c>
      <c r="H8" s="22" t="s">
        <v>12</v>
      </c>
      <c r="I8" s="24" t="s">
        <v>13</v>
      </c>
    </row>
    <row r="9">
      <c r="A9" s="25">
        <v>1</v>
      </c>
      <c r="B9" s="26">
        <f>+A9+1</f>
        <v>2</v>
      </c>
      <c r="C9" s="26">
        <f>+B9+1</f>
        <v>3</v>
      </c>
      <c r="D9" s="26"/>
      <c r="E9" s="26">
        <f>+C9+1</f>
        <v>4</v>
      </c>
      <c r="F9" s="26">
        <f>+E9+1</f>
        <v>5</v>
      </c>
      <c r="G9" s="26">
        <f>+F9+1</f>
        <v>6</v>
      </c>
      <c r="H9" s="26">
        <v>7</v>
      </c>
      <c r="I9" s="27">
        <v>8</v>
      </c>
    </row>
    <row r="10">
      <c r="A10" s="28" t="s">
        <v>14</v>
      </c>
      <c r="B10" s="29" t="s">
        <v>15</v>
      </c>
      <c r="C10" s="30"/>
      <c r="D10" s="30"/>
      <c r="E10" s="31"/>
      <c r="F10" s="31"/>
      <c r="G10" s="32"/>
      <c r="H10" s="31"/>
      <c r="I10" s="33"/>
    </row>
    <row r="11">
      <c r="A11" s="28">
        <v>1</v>
      </c>
      <c r="B11" s="34" t="s">
        <v>16</v>
      </c>
      <c r="C11" s="31">
        <f>SUM(D11:I11)</f>
        <v>44</v>
      </c>
      <c r="D11" s="31">
        <v>1</v>
      </c>
      <c r="E11" s="31">
        <v>11</v>
      </c>
      <c r="F11" s="31">
        <v>16</v>
      </c>
      <c r="G11" s="31">
        <v>16</v>
      </c>
      <c r="H11" s="31"/>
      <c r="I11" s="33"/>
    </row>
    <row r="12">
      <c r="A12" s="28">
        <v>2</v>
      </c>
      <c r="B12" s="34" t="s">
        <v>17</v>
      </c>
      <c r="C12" s="31">
        <f>SUM(D12:I12)</f>
        <v>13</v>
      </c>
      <c r="D12" s="31">
        <v>1</v>
      </c>
      <c r="E12" s="31">
        <v>9</v>
      </c>
      <c r="F12" s="31">
        <v>2</v>
      </c>
      <c r="G12" s="31">
        <v>1</v>
      </c>
      <c r="H12" s="31"/>
      <c r="I12" s="33"/>
    </row>
    <row r="13">
      <c r="A13" s="28">
        <v>3</v>
      </c>
      <c r="B13" s="34" t="s">
        <v>18</v>
      </c>
      <c r="C13" s="31">
        <f>SUM(D13:I13)</f>
        <v>5</v>
      </c>
      <c r="D13" s="31"/>
      <c r="E13" s="31">
        <v>2</v>
      </c>
      <c r="F13" s="31">
        <v>2</v>
      </c>
      <c r="G13" s="31">
        <v>1</v>
      </c>
      <c r="H13" s="31"/>
      <c r="I13" s="33"/>
    </row>
    <row r="14">
      <c r="A14" s="28"/>
      <c r="B14" s="35" t="s">
        <v>19</v>
      </c>
      <c r="C14" s="36">
        <f>SUM(D14:I14)</f>
        <v>62</v>
      </c>
      <c r="D14" s="36">
        <f>SUM(D11:D13)</f>
        <v>2</v>
      </c>
      <c r="E14" s="36">
        <f t="shared" ref="E14:I14" si="0">SUM(E11:E13)</f>
        <v>22</v>
      </c>
      <c r="F14" s="36">
        <f t="shared" si="0"/>
        <v>20</v>
      </c>
      <c r="G14" s="36">
        <f t="shared" si="0"/>
        <v>18</v>
      </c>
      <c r="H14" s="36">
        <f t="shared" si="0"/>
        <v>0</v>
      </c>
      <c r="I14" s="37">
        <f t="shared" si="0"/>
        <v>0</v>
      </c>
    </row>
    <row r="15">
      <c r="A15" s="28"/>
      <c r="B15" s="34"/>
      <c r="C15" s="31"/>
      <c r="D15" s="31"/>
      <c r="E15" s="31"/>
      <c r="F15" s="31"/>
      <c r="G15" s="32"/>
      <c r="H15" s="31"/>
      <c r="I15" s="33"/>
    </row>
    <row r="16">
      <c r="A16" s="28" t="s">
        <v>20</v>
      </c>
      <c r="B16" s="38" t="s">
        <v>21</v>
      </c>
      <c r="C16" s="31"/>
      <c r="D16" s="31"/>
      <c r="E16" s="31"/>
      <c r="F16" s="31"/>
      <c r="G16" s="32"/>
      <c r="H16" s="31"/>
      <c r="I16" s="33"/>
    </row>
    <row r="17">
      <c r="A17" s="28">
        <v>1</v>
      </c>
      <c r="B17" s="34" t="s">
        <v>22</v>
      </c>
      <c r="C17" s="31">
        <f>SUM(D17:I17)</f>
        <v>8</v>
      </c>
      <c r="D17" s="31"/>
      <c r="E17" s="31">
        <v>1</v>
      </c>
      <c r="F17" s="31">
        <v>4</v>
      </c>
      <c r="G17" s="31">
        <v>3</v>
      </c>
      <c r="H17" s="31"/>
      <c r="I17" s="33"/>
    </row>
    <row r="18">
      <c r="A18" s="28">
        <v>2</v>
      </c>
      <c r="B18" s="34" t="s">
        <v>23</v>
      </c>
      <c r="C18" s="31">
        <f>SUM(D18:I18)</f>
        <v>13</v>
      </c>
      <c r="D18" s="31"/>
      <c r="E18" s="31">
        <v>1</v>
      </c>
      <c r="F18" s="31">
        <v>5</v>
      </c>
      <c r="G18" s="31">
        <v>7</v>
      </c>
      <c r="H18" s="31"/>
      <c r="I18" s="33"/>
    </row>
    <row r="19">
      <c r="A19" s="28">
        <v>3</v>
      </c>
      <c r="B19" s="34" t="s">
        <v>24</v>
      </c>
      <c r="C19" s="31">
        <f>SUM(D19:I19)</f>
        <v>7</v>
      </c>
      <c r="D19" s="31"/>
      <c r="E19" s="31">
        <v>2</v>
      </c>
      <c r="F19" s="31">
        <v>2</v>
      </c>
      <c r="G19" s="31">
        <v>3</v>
      </c>
      <c r="H19" s="31"/>
      <c r="I19" s="33"/>
    </row>
    <row r="20">
      <c r="A20" s="28">
        <v>4</v>
      </c>
      <c r="B20" s="34" t="s">
        <v>25</v>
      </c>
      <c r="C20" s="31">
        <f>SUM(D20:I20)</f>
        <v>6</v>
      </c>
      <c r="D20" s="31"/>
      <c r="E20" s="31">
        <v>1</v>
      </c>
      <c r="F20" s="31">
        <v>1</v>
      </c>
      <c r="G20" s="31">
        <v>4</v>
      </c>
      <c r="H20" s="31"/>
      <c r="I20" s="33"/>
    </row>
    <row r="21">
      <c r="A21" s="28"/>
      <c r="B21" s="35" t="s">
        <v>26</v>
      </c>
      <c r="C21" s="39">
        <f>SUM(D21:I21)</f>
        <v>34</v>
      </c>
      <c r="D21" s="39">
        <f>SUM(D17:D20)</f>
        <v>0</v>
      </c>
      <c r="E21" s="39">
        <f t="shared" ref="E21:I21" si="1">SUM(E17:E20)</f>
        <v>5</v>
      </c>
      <c r="F21" s="39">
        <f t="shared" si="1"/>
        <v>12</v>
      </c>
      <c r="G21" s="39">
        <f t="shared" si="1"/>
        <v>17</v>
      </c>
      <c r="H21" s="39">
        <f t="shared" si="1"/>
        <v>0</v>
      </c>
      <c r="I21" s="40">
        <f t="shared" si="1"/>
        <v>0</v>
      </c>
    </row>
    <row r="22">
      <c r="A22" s="28"/>
      <c r="B22" s="41"/>
      <c r="C22" s="34"/>
      <c r="D22" s="34"/>
      <c r="E22" s="34"/>
      <c r="F22" s="34"/>
      <c r="G22" s="42"/>
      <c r="H22" s="34"/>
      <c r="I22" s="43"/>
    </row>
    <row r="23">
      <c r="A23" s="28" t="s">
        <v>27</v>
      </c>
      <c r="B23" s="38" t="s">
        <v>28</v>
      </c>
      <c r="C23" s="31"/>
      <c r="D23" s="31"/>
      <c r="E23" s="31"/>
      <c r="F23" s="31"/>
      <c r="G23" s="32"/>
      <c r="H23" s="31"/>
      <c r="I23" s="33"/>
    </row>
    <row r="24">
      <c r="A24" s="28">
        <v>1</v>
      </c>
      <c r="B24" s="44" t="s">
        <v>29</v>
      </c>
      <c r="C24" s="31">
        <f>SUM(D24:I24)</f>
        <v>10</v>
      </c>
      <c r="D24" s="31">
        <v>1</v>
      </c>
      <c r="E24" s="31">
        <v>3</v>
      </c>
      <c r="F24" s="31"/>
      <c r="G24" s="31">
        <v>6</v>
      </c>
      <c r="H24" s="31"/>
      <c r="I24" s="33"/>
    </row>
    <row r="25">
      <c r="A25" s="28">
        <v>2</v>
      </c>
      <c r="B25" s="44" t="s">
        <v>30</v>
      </c>
      <c r="C25" s="31">
        <f>SUM(D25:I25)</f>
        <v>4</v>
      </c>
      <c r="D25" s="31">
        <v>1</v>
      </c>
      <c r="E25" s="31">
        <v>1</v>
      </c>
      <c r="F25" s="31">
        <v>1</v>
      </c>
      <c r="G25" s="31">
        <v>1</v>
      </c>
      <c r="H25" s="31"/>
      <c r="I25" s="33"/>
    </row>
    <row r="26">
      <c r="A26" s="28">
        <v>3</v>
      </c>
      <c r="B26" s="44" t="s">
        <v>31</v>
      </c>
      <c r="C26" s="31">
        <f>SUM(D26:I26)</f>
        <v>7</v>
      </c>
      <c r="D26" s="31"/>
      <c r="E26" s="31">
        <v>1</v>
      </c>
      <c r="F26" s="31">
        <v>3</v>
      </c>
      <c r="G26" s="31">
        <v>3</v>
      </c>
      <c r="H26" s="31"/>
      <c r="I26" s="33"/>
    </row>
    <row r="27">
      <c r="A27" s="28">
        <v>4</v>
      </c>
      <c r="B27" s="44" t="s">
        <v>32</v>
      </c>
      <c r="C27" s="31">
        <f>SUM(D27:I27)</f>
        <v>7</v>
      </c>
      <c r="D27" s="31"/>
      <c r="E27" s="31">
        <v>2</v>
      </c>
      <c r="F27" s="31"/>
      <c r="G27" s="31">
        <v>5</v>
      </c>
      <c r="H27" s="31"/>
      <c r="I27" s="33"/>
    </row>
    <row r="28">
      <c r="A28" s="28">
        <v>5</v>
      </c>
      <c r="B28" s="44" t="s">
        <v>33</v>
      </c>
      <c r="C28" s="31">
        <f>SUM(D28:I28)</f>
        <v>1785</v>
      </c>
      <c r="D28" s="31">
        <v>9</v>
      </c>
      <c r="E28" s="31">
        <v>23</v>
      </c>
      <c r="F28" s="31">
        <v>18</v>
      </c>
      <c r="G28" s="31">
        <v>1735</v>
      </c>
      <c r="H28" s="31"/>
      <c r="I28" s="33"/>
    </row>
    <row r="29">
      <c r="A29" s="28">
        <v>6</v>
      </c>
      <c r="B29" s="44" t="s">
        <v>34</v>
      </c>
      <c r="C29" s="31">
        <f>SUM(D29:I29)</f>
        <v>6</v>
      </c>
      <c r="D29" s="31"/>
      <c r="E29" s="31">
        <v>2</v>
      </c>
      <c r="F29" s="31">
        <v>2</v>
      </c>
      <c r="G29" s="31">
        <v>2</v>
      </c>
      <c r="H29" s="31"/>
      <c r="I29" s="33"/>
    </row>
    <row r="30">
      <c r="A30" s="28">
        <v>7</v>
      </c>
      <c r="B30" s="44" t="s">
        <v>35</v>
      </c>
      <c r="C30" s="31">
        <f>SUM(D30:I30)</f>
        <v>20</v>
      </c>
      <c r="D30" s="31">
        <v>1</v>
      </c>
      <c r="E30" s="31">
        <v>3</v>
      </c>
      <c r="F30" s="31">
        <v>8</v>
      </c>
      <c r="G30" s="31">
        <v>8</v>
      </c>
      <c r="H30" s="31"/>
      <c r="I30" s="33"/>
    </row>
    <row r="31">
      <c r="A31" s="28">
        <v>8</v>
      </c>
      <c r="B31" s="44" t="s">
        <v>36</v>
      </c>
      <c r="C31" s="31">
        <f>SUM(D31:I31)</f>
        <v>9</v>
      </c>
      <c r="D31" s="31"/>
      <c r="E31" s="31">
        <v>1</v>
      </c>
      <c r="F31" s="31"/>
      <c r="G31" s="31">
        <v>8</v>
      </c>
      <c r="H31" s="31"/>
      <c r="I31" s="33"/>
    </row>
    <row r="32">
      <c r="A32" s="28">
        <v>9</v>
      </c>
      <c r="B32" s="44" t="s">
        <v>37</v>
      </c>
      <c r="C32" s="31">
        <f>SUM(D32:I32)</f>
        <v>7</v>
      </c>
      <c r="D32" s="31">
        <v>1</v>
      </c>
      <c r="E32" s="31">
        <v>1</v>
      </c>
      <c r="F32" s="31">
        <v>4</v>
      </c>
      <c r="G32" s="31">
        <v>1</v>
      </c>
      <c r="H32" s="31"/>
      <c r="I32" s="33"/>
    </row>
    <row r="33">
      <c r="A33" s="28">
        <v>10</v>
      </c>
      <c r="B33" s="44" t="s">
        <v>38</v>
      </c>
      <c r="C33" s="31">
        <f>SUM(D33:I33)</f>
        <v>10</v>
      </c>
      <c r="D33" s="31"/>
      <c r="E33" s="31">
        <v>2</v>
      </c>
      <c r="F33" s="31">
        <v>4</v>
      </c>
      <c r="G33" s="31">
        <v>4</v>
      </c>
      <c r="H33" s="31"/>
      <c r="I33" s="33"/>
    </row>
    <row r="34">
      <c r="A34" s="28">
        <v>11</v>
      </c>
      <c r="B34" s="44" t="s">
        <v>39</v>
      </c>
      <c r="C34" s="31">
        <f>SUM(D34:I34)</f>
        <v>174</v>
      </c>
      <c r="D34" s="31"/>
      <c r="E34" s="31">
        <v>4</v>
      </c>
      <c r="F34" s="31">
        <v>136</v>
      </c>
      <c r="G34" s="31">
        <v>30</v>
      </c>
      <c r="H34" s="31">
        <v>4</v>
      </c>
      <c r="I34" s="33"/>
    </row>
    <row r="35">
      <c r="A35" s="28">
        <v>12</v>
      </c>
      <c r="B35" s="44" t="s">
        <v>40</v>
      </c>
      <c r="C35" s="31">
        <f>SUM(D35:I35)</f>
        <v>13</v>
      </c>
      <c r="D35" s="31">
        <v>1</v>
      </c>
      <c r="E35" s="31">
        <v>4</v>
      </c>
      <c r="F35" s="31">
        <v>3</v>
      </c>
      <c r="G35" s="31">
        <v>5</v>
      </c>
      <c r="H35" s="31"/>
      <c r="I35" s="33"/>
    </row>
    <row r="36">
      <c r="A36" s="28">
        <v>13</v>
      </c>
      <c r="B36" s="44" t="s">
        <v>41</v>
      </c>
      <c r="C36" s="31">
        <f>SUM(D36:I36)</f>
        <v>6</v>
      </c>
      <c r="D36" s="31"/>
      <c r="E36" s="31">
        <v>2</v>
      </c>
      <c r="F36" s="31">
        <v>2</v>
      </c>
      <c r="G36" s="31">
        <v>2</v>
      </c>
      <c r="H36" s="31"/>
      <c r="I36" s="33"/>
    </row>
    <row r="37">
      <c r="A37" s="28">
        <v>14</v>
      </c>
      <c r="B37" s="44" t="s">
        <v>42</v>
      </c>
      <c r="C37" s="31">
        <f>SUM(D37:I37)</f>
        <v>5</v>
      </c>
      <c r="D37" s="31"/>
      <c r="E37" s="31">
        <v>2</v>
      </c>
      <c r="F37" s="31"/>
      <c r="G37" s="31">
        <v>3</v>
      </c>
      <c r="H37" s="31"/>
      <c r="I37" s="33"/>
    </row>
    <row r="38">
      <c r="A38" s="28">
        <v>15</v>
      </c>
      <c r="B38" s="44" t="s">
        <v>43</v>
      </c>
      <c r="C38" s="31">
        <f>SUM(D38:I38)</f>
        <v>11</v>
      </c>
      <c r="D38" s="31"/>
      <c r="E38" s="31">
        <v>2</v>
      </c>
      <c r="F38" s="31">
        <v>1</v>
      </c>
      <c r="G38" s="31">
        <v>8</v>
      </c>
      <c r="H38" s="31"/>
      <c r="I38" s="33"/>
    </row>
    <row r="39">
      <c r="A39" s="28">
        <v>16</v>
      </c>
      <c r="B39" s="44" t="s">
        <v>44</v>
      </c>
      <c r="C39" s="31">
        <f>SUM(D39:I39)</f>
        <v>17</v>
      </c>
      <c r="D39" s="31">
        <v>1</v>
      </c>
      <c r="E39" s="31">
        <v>6</v>
      </c>
      <c r="F39" s="31">
        <v>1</v>
      </c>
      <c r="G39" s="31">
        <v>9</v>
      </c>
      <c r="H39" s="31"/>
      <c r="I39" s="33"/>
    </row>
    <row r="40">
      <c r="A40" s="28">
        <v>17</v>
      </c>
      <c r="B40" s="44" t="s">
        <v>45</v>
      </c>
      <c r="C40" s="31">
        <f>SUM(D40:I40)</f>
        <v>10</v>
      </c>
      <c r="D40" s="31"/>
      <c r="E40" s="31">
        <v>5</v>
      </c>
      <c r="F40" s="31">
        <v>4</v>
      </c>
      <c r="G40" s="31">
        <v>1</v>
      </c>
      <c r="H40" s="31"/>
      <c r="I40" s="33"/>
    </row>
    <row r="41">
      <c r="A41" s="28">
        <v>18</v>
      </c>
      <c r="B41" s="44" t="s">
        <v>46</v>
      </c>
      <c r="C41" s="31">
        <f>SUM(D41:I41)</f>
        <v>15</v>
      </c>
      <c r="D41" s="31">
        <v>1</v>
      </c>
      <c r="E41" s="31">
        <f>4+2</f>
        <v>6</v>
      </c>
      <c r="F41" s="31">
        <v>1</v>
      </c>
      <c r="G41" s="31">
        <v>7</v>
      </c>
      <c r="H41" s="31"/>
      <c r="I41" s="33"/>
    </row>
    <row r="42">
      <c r="A42" s="28">
        <v>19</v>
      </c>
      <c r="B42" s="44" t="s">
        <v>47</v>
      </c>
      <c r="C42" s="31">
        <f>SUM(D42:I42)</f>
        <v>18</v>
      </c>
      <c r="D42" s="31"/>
      <c r="E42" s="31">
        <v>5</v>
      </c>
      <c r="F42" s="31">
        <v>4</v>
      </c>
      <c r="G42" s="31">
        <v>9</v>
      </c>
      <c r="H42" s="31"/>
      <c r="I42" s="33"/>
    </row>
    <row r="43">
      <c r="A43" s="28"/>
      <c r="B43" s="35" t="s">
        <v>48</v>
      </c>
      <c r="C43" s="36">
        <f>SUM(D43:I43)</f>
        <v>2134</v>
      </c>
      <c r="D43" s="36">
        <f>SUM(D24:D42)</f>
        <v>16</v>
      </c>
      <c r="E43" s="36">
        <f t="shared" ref="E43:I43" si="2">SUM(E24:E42)</f>
        <v>75</v>
      </c>
      <c r="F43" s="36">
        <f t="shared" si="2"/>
        <v>192</v>
      </c>
      <c r="G43" s="36">
        <f t="shared" si="2"/>
        <v>1847</v>
      </c>
      <c r="H43" s="36">
        <f t="shared" si="2"/>
        <v>4</v>
      </c>
      <c r="I43" s="37">
        <f t="shared" si="2"/>
        <v>0</v>
      </c>
    </row>
    <row r="44">
      <c r="A44" s="28"/>
      <c r="B44" s="34"/>
      <c r="C44" s="31"/>
      <c r="D44" s="31"/>
      <c r="E44" s="31"/>
      <c r="F44" s="31"/>
      <c r="G44" s="32"/>
      <c r="H44" s="31"/>
      <c r="I44" s="33"/>
    </row>
    <row r="45">
      <c r="A45" s="28" t="s">
        <v>49</v>
      </c>
      <c r="B45" s="45" t="s">
        <v>50</v>
      </c>
      <c r="C45" s="34">
        <f>SUM(D45:I45)</f>
        <v>147</v>
      </c>
      <c r="D45" s="34"/>
      <c r="E45" s="34">
        <v>2</v>
      </c>
      <c r="F45" s="34">
        <v>84</v>
      </c>
      <c r="G45" s="42">
        <v>22</v>
      </c>
      <c r="H45" s="34">
        <v>36</v>
      </c>
      <c r="I45" s="43">
        <v>3</v>
      </c>
    </row>
    <row r="46">
      <c r="A46" s="28">
        <v>1</v>
      </c>
      <c r="B46" s="46" t="s">
        <v>51</v>
      </c>
      <c r="C46" s="39">
        <f>SUM(C45)</f>
        <v>147</v>
      </c>
      <c r="D46" s="39">
        <f>SUM(D45)</f>
        <v>0</v>
      </c>
      <c r="E46" s="39">
        <f>SUM(E45)</f>
        <v>2</v>
      </c>
      <c r="F46" s="39">
        <f>SUM(F45)</f>
        <v>84</v>
      </c>
      <c r="G46" s="39">
        <f>SUM(G45)</f>
        <v>22</v>
      </c>
      <c r="H46" s="39">
        <f>SUM(H45)</f>
        <v>36</v>
      </c>
      <c r="I46" s="39">
        <f>SUM(I45)</f>
        <v>3</v>
      </c>
    </row>
    <row r="47">
      <c r="A47" s="28"/>
      <c r="B47" s="45"/>
      <c r="C47" s="34"/>
      <c r="D47" s="34"/>
      <c r="E47" s="34"/>
      <c r="F47" s="34"/>
      <c r="G47" s="42"/>
      <c r="H47" s="34"/>
      <c r="I47" s="43"/>
    </row>
    <row r="48">
      <c r="A48" s="28" t="s">
        <v>52</v>
      </c>
      <c r="B48" s="38" t="s">
        <v>53</v>
      </c>
      <c r="C48" s="31"/>
      <c r="D48" s="31"/>
      <c r="E48" s="31"/>
      <c r="F48" s="31"/>
      <c r="G48" s="32"/>
      <c r="H48" s="31"/>
      <c r="I48" s="33"/>
    </row>
    <row r="49">
      <c r="A49" s="28">
        <v>1</v>
      </c>
      <c r="B49" s="47" t="s">
        <v>54</v>
      </c>
      <c r="C49" s="34">
        <f>SUM(D49:I49)</f>
        <v>7</v>
      </c>
      <c r="D49" s="34"/>
      <c r="E49" s="34">
        <v>4</v>
      </c>
      <c r="F49" s="34">
        <v>1</v>
      </c>
      <c r="G49" s="34">
        <v>2</v>
      </c>
      <c r="H49" s="34"/>
      <c r="I49" s="43"/>
    </row>
    <row r="50">
      <c r="A50" s="28"/>
      <c r="B50" s="35" t="s">
        <v>55</v>
      </c>
      <c r="C50" s="36">
        <f t="shared" ref="C50:I50" si="3">SUM(C49:C49)</f>
        <v>7</v>
      </c>
      <c r="D50" s="36">
        <f>SUM(D49:D49)</f>
        <v>0</v>
      </c>
      <c r="E50" s="36">
        <f t="shared" si="3"/>
        <v>4</v>
      </c>
      <c r="F50" s="36">
        <f t="shared" si="3"/>
        <v>1</v>
      </c>
      <c r="G50" s="36">
        <f t="shared" si="3"/>
        <v>2</v>
      </c>
      <c r="H50" s="36">
        <f t="shared" si="3"/>
        <v>0</v>
      </c>
      <c r="I50" s="37">
        <f t="shared" si="3"/>
        <v>0</v>
      </c>
    </row>
    <row r="51">
      <c r="A51" s="28"/>
      <c r="B51" s="41"/>
      <c r="C51" s="48"/>
      <c r="D51" s="48"/>
      <c r="E51" s="48"/>
      <c r="F51" s="48"/>
      <c r="G51" s="49"/>
      <c r="H51" s="31"/>
      <c r="I51" s="33"/>
    </row>
    <row r="52">
      <c r="A52" s="28" t="s">
        <v>56</v>
      </c>
      <c r="B52" s="38" t="s">
        <v>57</v>
      </c>
      <c r="C52" s="31"/>
      <c r="D52" s="31"/>
      <c r="E52" s="31"/>
      <c r="F52" s="31"/>
      <c r="G52" s="32"/>
      <c r="H52" s="31"/>
      <c r="I52" s="33"/>
    </row>
    <row r="53">
      <c r="A53" s="28">
        <v>1</v>
      </c>
      <c r="B53" s="44" t="s">
        <v>58</v>
      </c>
      <c r="C53" s="31">
        <f>SUM(D53:I53)</f>
        <v>19</v>
      </c>
      <c r="D53" s="31"/>
      <c r="E53" s="31">
        <v>12</v>
      </c>
      <c r="F53" s="31">
        <v>3</v>
      </c>
      <c r="G53" s="31">
        <v>4</v>
      </c>
      <c r="H53" s="31"/>
      <c r="I53" s="33"/>
    </row>
    <row r="54">
      <c r="A54" s="28">
        <v>2</v>
      </c>
      <c r="B54" s="44" t="s">
        <v>59</v>
      </c>
      <c r="C54" s="31">
        <f>SUM(D54:I54)</f>
        <v>4</v>
      </c>
      <c r="D54" s="31"/>
      <c r="E54" s="31">
        <v>1</v>
      </c>
      <c r="F54" s="31">
        <v>2</v>
      </c>
      <c r="G54" s="31">
        <v>1</v>
      </c>
      <c r="H54" s="31"/>
      <c r="I54" s="33"/>
    </row>
    <row r="55">
      <c r="A55" s="28">
        <v>3</v>
      </c>
      <c r="B55" s="44" t="s">
        <v>60</v>
      </c>
      <c r="C55" s="31">
        <f>SUM(D55:I55)</f>
        <v>3</v>
      </c>
      <c r="D55" s="31"/>
      <c r="E55" s="31">
        <v>1</v>
      </c>
      <c r="F55" s="31">
        <v>1</v>
      </c>
      <c r="G55" s="31">
        <v>1</v>
      </c>
      <c r="H55" s="31"/>
      <c r="I55" s="33"/>
    </row>
    <row r="56">
      <c r="A56" s="28">
        <v>4</v>
      </c>
      <c r="B56" s="44" t="s">
        <v>61</v>
      </c>
      <c r="C56" s="31">
        <f>SUM(D56:I56)</f>
        <v>4</v>
      </c>
      <c r="D56" s="31"/>
      <c r="E56" s="31">
        <v>1</v>
      </c>
      <c r="F56" s="31">
        <v>3</v>
      </c>
      <c r="G56" s="31"/>
      <c r="H56" s="31"/>
      <c r="I56" s="33"/>
    </row>
    <row r="57">
      <c r="A57" s="28">
        <v>5</v>
      </c>
      <c r="B57" s="44" t="s">
        <v>62</v>
      </c>
      <c r="C57" s="31">
        <f>SUM(D57:I57)</f>
        <v>3</v>
      </c>
      <c r="D57" s="34">
        <v>1</v>
      </c>
      <c r="E57" s="34">
        <v>1</v>
      </c>
      <c r="F57" s="31">
        <v>1</v>
      </c>
      <c r="G57" s="31"/>
      <c r="H57" s="31"/>
      <c r="I57" s="33"/>
    </row>
    <row r="58">
      <c r="A58" s="28">
        <v>6</v>
      </c>
      <c r="B58" s="44" t="s">
        <v>63</v>
      </c>
      <c r="C58" s="31">
        <f>SUM(D58:I58)</f>
        <v>3</v>
      </c>
      <c r="D58" s="34"/>
      <c r="E58" s="34">
        <v>1</v>
      </c>
      <c r="F58" s="31">
        <v>2</v>
      </c>
      <c r="G58" s="31"/>
      <c r="H58" s="31"/>
      <c r="I58" s="33"/>
    </row>
    <row r="59">
      <c r="A59" s="28">
        <v>7</v>
      </c>
      <c r="B59" s="44" t="s">
        <v>64</v>
      </c>
      <c r="C59" s="31">
        <f>SUM(D59:I59)</f>
        <v>4</v>
      </c>
      <c r="D59" s="34">
        <v>1</v>
      </c>
      <c r="E59" s="34">
        <v>1</v>
      </c>
      <c r="F59" s="31">
        <v>2</v>
      </c>
      <c r="G59" s="31"/>
      <c r="H59" s="31"/>
      <c r="I59" s="33"/>
    </row>
    <row r="60">
      <c r="A60" s="28">
        <v>8</v>
      </c>
      <c r="B60" s="44" t="s">
        <v>65</v>
      </c>
      <c r="C60" s="31">
        <f>SUM(D60:I60)</f>
        <v>4</v>
      </c>
      <c r="D60" s="34"/>
      <c r="E60" s="34">
        <v>2</v>
      </c>
      <c r="F60" s="31">
        <v>2</v>
      </c>
      <c r="G60" s="31"/>
      <c r="H60" s="31"/>
      <c r="I60" s="33"/>
    </row>
    <row r="61">
      <c r="A61" s="28">
        <v>9</v>
      </c>
      <c r="B61" s="44" t="s">
        <v>66</v>
      </c>
      <c r="C61" s="31">
        <f>SUM(D61:I61)</f>
        <v>4</v>
      </c>
      <c r="D61" s="34"/>
      <c r="E61" s="34">
        <v>3</v>
      </c>
      <c r="F61" s="31">
        <v>1</v>
      </c>
      <c r="G61" s="31"/>
      <c r="H61" s="31"/>
      <c r="I61" s="33"/>
    </row>
    <row r="62">
      <c r="A62" s="28">
        <v>10</v>
      </c>
      <c r="B62" s="44" t="s">
        <v>67</v>
      </c>
      <c r="C62" s="31">
        <f>SUM(D62:I62)</f>
        <v>6</v>
      </c>
      <c r="D62" s="34"/>
      <c r="E62" s="34">
        <v>4</v>
      </c>
      <c r="F62" s="31">
        <v>2</v>
      </c>
      <c r="G62" s="31"/>
      <c r="H62" s="31"/>
      <c r="I62" s="33"/>
    </row>
    <row r="63">
      <c r="A63" s="28">
        <v>11</v>
      </c>
      <c r="B63" s="44" t="s">
        <v>68</v>
      </c>
      <c r="C63" s="31">
        <f>SUM(D63:I63)</f>
        <v>4</v>
      </c>
      <c r="D63" s="34"/>
      <c r="E63" s="34">
        <v>1</v>
      </c>
      <c r="F63" s="31">
        <v>2</v>
      </c>
      <c r="G63" s="31">
        <v>1</v>
      </c>
      <c r="H63" s="31"/>
      <c r="I63" s="33"/>
    </row>
    <row r="64">
      <c r="A64" s="28">
        <v>12</v>
      </c>
      <c r="B64" s="44" t="s">
        <v>69</v>
      </c>
      <c r="C64" s="31">
        <f>SUM(D64:I64)</f>
        <v>4</v>
      </c>
      <c r="D64" s="34"/>
      <c r="E64" s="34">
        <v>2</v>
      </c>
      <c r="F64" s="31">
        <v>2</v>
      </c>
      <c r="G64" s="31"/>
      <c r="H64" s="31"/>
      <c r="I64" s="33"/>
    </row>
    <row r="65">
      <c r="A65" s="28"/>
      <c r="B65" s="35" t="s">
        <v>70</v>
      </c>
      <c r="C65" s="36">
        <f>SUM(D65:I65)</f>
        <v>62</v>
      </c>
      <c r="D65" s="36">
        <f>SUM(D53:D64)</f>
        <v>2</v>
      </c>
      <c r="E65" s="36">
        <f>SUM(E53:E64)</f>
        <v>30</v>
      </c>
      <c r="F65" s="36">
        <f>SUM(F53:F64)</f>
        <v>23</v>
      </c>
      <c r="G65" s="50">
        <f>SUM(G53:G64)</f>
        <v>7</v>
      </c>
      <c r="H65" s="36">
        <f>SUM(H53:H64)</f>
        <v>0</v>
      </c>
      <c r="I65" s="37">
        <f>SUM(I53:I64)</f>
        <v>0</v>
      </c>
    </row>
    <row r="66" ht="15.75">
      <c r="A66" s="28"/>
      <c r="B66" s="51"/>
      <c r="C66" s="51"/>
      <c r="D66" s="51"/>
      <c r="E66" s="51"/>
      <c r="F66" s="48"/>
      <c r="G66" s="49"/>
      <c r="H66" s="31"/>
      <c r="I66" s="33"/>
    </row>
    <row r="67" ht="15.75">
      <c r="A67" s="52"/>
      <c r="B67" s="53" t="s">
        <v>71</v>
      </c>
      <c r="C67" s="54">
        <f>+C65+C50+C43+C21+C14+C46</f>
        <v>2446</v>
      </c>
      <c r="D67" s="54">
        <f>+D65+D50+D43+D21+D14+D46</f>
        <v>20</v>
      </c>
      <c r="E67" s="54">
        <f t="shared" ref="E67:I67" si="4">+E65+E50+E43+E21+E14+E46</f>
        <v>138</v>
      </c>
      <c r="F67" s="55">
        <f t="shared" si="4"/>
        <v>332</v>
      </c>
      <c r="G67" s="55">
        <f t="shared" si="4"/>
        <v>1913</v>
      </c>
      <c r="H67" s="55">
        <f t="shared" si="4"/>
        <v>40</v>
      </c>
      <c r="I67" s="56">
        <f t="shared" si="4"/>
        <v>3</v>
      </c>
    </row>
    <row r="69" ht="22.5">
      <c r="A69" s="57" t="s">
        <v>72</v>
      </c>
      <c r="B69" s="58" t="s">
        <v>73</v>
      </c>
    </row>
    <row r="70">
      <c r="A70" s="59" t="s">
        <v>74</v>
      </c>
    </row>
  </sheetData>
  <mergeCells count="2">
    <mergeCell ref="C6:C8"/>
    <mergeCell ref="D6:I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revision>1</cp:revision>
  <dcterms:created xsi:type="dcterms:W3CDTF">2025-03-18T17:22:21Z</dcterms:created>
  <dcterms:modified xsi:type="dcterms:W3CDTF">2026-02-12T05:31:29Z</dcterms:modified>
</cp:coreProperties>
</file>