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BAHAN UPLOAD\excel\"/>
    </mc:Choice>
  </mc:AlternateContent>
  <xr:revisionPtr revIDLastSave="0" documentId="13_ncr:1_{6A0FD51F-D35A-4F40-9CC9-2D0C58CF6322}" xr6:coauthVersionLast="47" xr6:coauthVersionMax="47" xr10:uidLastSave="{00000000-0000-0000-0000-000000000000}"/>
  <bookViews>
    <workbookView xWindow="-108" yWindow="-108" windowWidth="23256" windowHeight="12576" xr2:uid="{DD53A6E4-F362-4EF1-AB2D-25628F2519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9" i="1"/>
  <c r="F10" i="1"/>
  <c r="F11" i="1"/>
  <c r="F12" i="1"/>
  <c r="F13" i="1"/>
  <c r="F14" i="1"/>
  <c r="F16" i="1"/>
  <c r="F17" i="1"/>
  <c r="F18" i="1"/>
  <c r="F19" i="1"/>
  <c r="F8" i="1"/>
  <c r="E9" i="1"/>
  <c r="E10" i="1"/>
  <c r="E11" i="1"/>
  <c r="E12" i="1"/>
  <c r="E13" i="1"/>
  <c r="E14" i="1"/>
  <c r="E15" i="1"/>
  <c r="E16" i="1"/>
  <c r="E17" i="1"/>
  <c r="E18" i="1"/>
  <c r="E19" i="1"/>
  <c r="E8" i="1"/>
  <c r="D9" i="1"/>
  <c r="D10" i="1"/>
  <c r="D11" i="1"/>
  <c r="D12" i="1"/>
  <c r="D13" i="1"/>
  <c r="D14" i="1"/>
  <c r="D16" i="1"/>
  <c r="D17" i="1"/>
  <c r="D18" i="1"/>
  <c r="D19" i="1"/>
  <c r="D8" i="1"/>
</calcChain>
</file>

<file path=xl/sharedStrings.xml><?xml version="1.0" encoding="utf-8"?>
<sst xmlns="http://schemas.openxmlformats.org/spreadsheetml/2006/main" count="43" uniqueCount="41">
  <si>
    <t>KABUPATEN SUKOHARJO</t>
  </si>
  <si>
    <t xml:space="preserve">Konsumsi </t>
  </si>
  <si>
    <t>Faktor</t>
  </si>
  <si>
    <t>No</t>
  </si>
  <si>
    <t>Komoditi</t>
  </si>
  <si>
    <t>Prod</t>
  </si>
  <si>
    <t>Penyediaan</t>
  </si>
  <si>
    <t>Kebutuhan</t>
  </si>
  <si>
    <t>+/- (ton)</t>
  </si>
  <si>
    <t>per kapita</t>
  </si>
  <si>
    <t>Konversi</t>
  </si>
  <si>
    <t>(Ton)</t>
  </si>
  <si>
    <t>(ton)</t>
  </si>
  <si>
    <t>(Surplus/Minus)</t>
  </si>
  <si>
    <t xml:space="preserve">(kg/kap/th) </t>
  </si>
  <si>
    <t>(100-angka susut)</t>
  </si>
  <si>
    <t>Padi</t>
  </si>
  <si>
    <t>Jagung</t>
  </si>
  <si>
    <t>Kedelai</t>
  </si>
  <si>
    <t>K. Tanah</t>
  </si>
  <si>
    <t>K. Hijau</t>
  </si>
  <si>
    <t>Ubi Kayu</t>
  </si>
  <si>
    <t>Ubi Jalar/Lainnya</t>
  </si>
  <si>
    <t>Gula Pasir</t>
  </si>
  <si>
    <t>Daging Ruminansia</t>
  </si>
  <si>
    <t>Telur Unggas</t>
  </si>
  <si>
    <t xml:space="preserve">Susu </t>
  </si>
  <si>
    <t>Ikan</t>
  </si>
  <si>
    <t>Keterangan:</t>
  </si>
  <si>
    <t>Produksi:  Diperoleh dari data produksi Dinas Pertanian  dan Perikanan Kab. Sukoharjo (Data Produksi N-1)</t>
  </si>
  <si>
    <t>Ketersediaan: Angka Produksi dikalikan angka konversi</t>
  </si>
  <si>
    <t>Konversi berasal dari aplikasi NBM 2020</t>
  </si>
  <si>
    <t>Kebutuhan : Konsumsi Perkapita dikali jumlah penduduk dibagi 1000</t>
  </si>
  <si>
    <t xml:space="preserve">Konsumsi (kg/kapita/tahun):Berasal dari data konsumsi pangan penduduk Provinsi Jawa Tengah Tahun 2020 </t>
  </si>
  <si>
    <t xml:space="preserve">jiwa  </t>
  </si>
  <si>
    <t xml:space="preserve">Daging Ruminansia: merupakan kumulatif dari daging sapi, kerbau,kuda,babi,kambing dan domba </t>
  </si>
  <si>
    <t>Telur unggas : merupakan komulatif dari telur ayam ras, ayam buras, itik dan unggas lainnya</t>
  </si>
  <si>
    <t>Ikan: kumulatif dari ikan budidaya dan ikan tangkapan</t>
  </si>
  <si>
    <t>DINAS PANGAN</t>
  </si>
  <si>
    <t xml:space="preserve"> KETERSEDIAAN PANGAN TAHUN 2024</t>
  </si>
  <si>
    <t>Jumlah Penduduk  Tahun 2022 (Data Dukcapil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</si>
</sst>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Tahoma"/>
      <family val="2"/>
    </font>
    <font>
      <b/>
      <sz val="11"/>
      <color indexed="8"/>
      <name val="Calibri"/>
      <family val="2"/>
    </font>
    <font>
      <sz val="12"/>
      <color indexed="8"/>
      <name val="Tahoma"/>
      <family val="2"/>
    </font>
    <font>
      <sz val="14"/>
      <name val="Tahoma"/>
      <family val="2"/>
    </font>
    <font>
      <sz val="14"/>
      <color indexed="8"/>
      <name val="Tahoma"/>
      <family val="2"/>
    </font>
    <font>
      <sz val="12"/>
      <color indexed="8"/>
      <name val="Calibri"/>
      <family val="2"/>
    </font>
    <font>
      <sz val="14"/>
      <color theme="1"/>
      <name val="Tahoma"/>
      <family val="2"/>
    </font>
    <font>
      <sz val="14"/>
      <color indexed="10"/>
      <name val="Tahoma"/>
      <family val="2"/>
    </font>
    <font>
      <sz val="14"/>
      <color rgb="FFFF0000"/>
      <name val="Tahoma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sz val="14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10" fillId="0" borderId="0" xfId="0" applyNumberFormat="1" applyFont="1" applyAlignment="1">
      <alignment horizontal="right" wrapText="1" readingOrder="1"/>
    </xf>
    <xf numFmtId="3" fontId="14" fillId="0" borderId="0" xfId="0" applyNumberFormat="1" applyFont="1"/>
    <xf numFmtId="0" fontId="10" fillId="0" borderId="0" xfId="0" applyFont="1" applyAlignment="1">
      <alignment horizontal="right" wrapText="1" readingOrder="1"/>
    </xf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164" fontId="5" fillId="0" borderId="0" xfId="1" applyNumberFormat="1" applyFont="1" applyBorder="1"/>
    <xf numFmtId="165" fontId="8" fillId="0" borderId="0" xfId="0" applyNumberFormat="1" applyFont="1"/>
    <xf numFmtId="43" fontId="8" fillId="0" borderId="0" xfId="1" applyFont="1"/>
    <xf numFmtId="168" fontId="15" fillId="0" borderId="0" xfId="0" applyNumberFormat="1" applyFont="1" applyAlignment="1">
      <alignment horizontal="right"/>
    </xf>
    <xf numFmtId="165" fontId="15" fillId="0" borderId="0" xfId="0" applyNumberFormat="1" applyFont="1"/>
    <xf numFmtId="41" fontId="7" fillId="0" borderId="11" xfId="2" applyFont="1" applyBorder="1" applyAlignment="1">
      <alignment horizontal="right"/>
    </xf>
    <xf numFmtId="0" fontId="5" fillId="0" borderId="11" xfId="0" applyFont="1" applyBorder="1"/>
    <xf numFmtId="41" fontId="6" fillId="0" borderId="11" xfId="2" applyFont="1" applyFill="1" applyBorder="1" applyAlignment="1">
      <alignment horizontal="right"/>
    </xf>
    <xf numFmtId="3" fontId="7" fillId="2" borderId="11" xfId="1" applyNumberFormat="1" applyFont="1" applyFill="1" applyBorder="1"/>
    <xf numFmtId="166" fontId="7" fillId="0" borderId="11" xfId="1" applyNumberFormat="1" applyFont="1" applyBorder="1"/>
    <xf numFmtId="167" fontId="7" fillId="0" borderId="11" xfId="0" applyNumberFormat="1" applyFont="1" applyBorder="1" applyAlignment="1">
      <alignment horizontal="right" wrapText="1" readingOrder="1"/>
    </xf>
    <xf numFmtId="10" fontId="8" fillId="0" borderId="11" xfId="0" applyNumberFormat="1" applyFont="1" applyBorder="1" applyAlignment="1">
      <alignment horizontal="right"/>
    </xf>
    <xf numFmtId="41" fontId="9" fillId="0" borderId="11" xfId="2" applyFont="1" applyBorder="1" applyAlignment="1">
      <alignment horizontal="right"/>
    </xf>
    <xf numFmtId="0" fontId="7" fillId="0" borderId="11" xfId="0" applyFont="1" applyBorder="1" applyAlignment="1">
      <alignment horizontal="right" wrapText="1" readingOrder="1"/>
    </xf>
    <xf numFmtId="10" fontId="8" fillId="0" borderId="11" xfId="0" applyNumberFormat="1" applyFont="1" applyBorder="1"/>
    <xf numFmtId="41" fontId="7" fillId="0" borderId="11" xfId="2" applyFont="1" applyBorder="1" applyAlignment="1">
      <alignment horizontal="right" wrapText="1" readingOrder="1"/>
    </xf>
    <xf numFmtId="1" fontId="11" fillId="0" borderId="11" xfId="2" applyNumberFormat="1" applyFont="1" applyBorder="1" applyAlignment="1">
      <alignment horizontal="right" wrapText="1" readingOrder="1"/>
    </xf>
    <xf numFmtId="1" fontId="7" fillId="0" borderId="11" xfId="2" applyNumberFormat="1" applyFont="1" applyBorder="1" applyAlignment="1">
      <alignment horizontal="right"/>
    </xf>
    <xf numFmtId="1" fontId="9" fillId="0" borderId="11" xfId="2" applyNumberFormat="1" applyFont="1" applyBorder="1" applyAlignment="1">
      <alignment horizontal="right"/>
    </xf>
    <xf numFmtId="1" fontId="7" fillId="0" borderId="11" xfId="2" quotePrefix="1" applyNumberFormat="1" applyFont="1" applyBorder="1" applyAlignment="1">
      <alignment horizontal="right"/>
    </xf>
    <xf numFmtId="167" fontId="7" fillId="0" borderId="11" xfId="1" applyNumberFormat="1" applyFont="1" applyBorder="1"/>
    <xf numFmtId="41" fontId="6" fillId="0" borderId="11" xfId="2" applyFont="1" applyBorder="1" applyAlignment="1">
      <alignment horizontal="right" wrapText="1" readingOrder="1"/>
    </xf>
    <xf numFmtId="41" fontId="11" fillId="0" borderId="11" xfId="2" applyFont="1" applyBorder="1" applyAlignment="1">
      <alignment horizontal="right" wrapText="1" readingOrder="1"/>
    </xf>
    <xf numFmtId="0" fontId="1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 wrapText="1" readingOrder="1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 readingOrder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ADD2-83C4-46DA-A3C7-96D0D4036A04}">
  <dimension ref="A1:H31"/>
  <sheetViews>
    <sheetView tabSelected="1" workbookViewId="0">
      <selection activeCell="E28" sqref="E28"/>
    </sheetView>
  </sheetViews>
  <sheetFormatPr defaultRowHeight="14.4" x14ac:dyDescent="0.3"/>
  <cols>
    <col min="2" max="2" width="21.109375" bestFit="1" customWidth="1"/>
    <col min="3" max="3" width="18.5546875" customWidth="1"/>
    <col min="4" max="4" width="12.6640625" bestFit="1" customWidth="1"/>
    <col min="5" max="5" width="12" bestFit="1" customWidth="1"/>
    <col min="6" max="6" width="17.5546875" bestFit="1" customWidth="1"/>
    <col min="7" max="7" width="13.5546875" bestFit="1" customWidth="1"/>
    <col min="8" max="8" width="20" bestFit="1" customWidth="1"/>
  </cols>
  <sheetData>
    <row r="1" spans="1:8" ht="24.6" x14ac:dyDescent="0.4">
      <c r="A1" s="48" t="s">
        <v>39</v>
      </c>
      <c r="B1" s="48"/>
      <c r="C1" s="48"/>
      <c r="D1" s="48"/>
      <c r="E1" s="48"/>
      <c r="F1" s="48"/>
      <c r="G1" s="48"/>
      <c r="H1" s="48"/>
    </row>
    <row r="2" spans="1:8" ht="24.6" x14ac:dyDescent="0.4">
      <c r="A2" s="48" t="s">
        <v>0</v>
      </c>
      <c r="B2" s="48"/>
      <c r="C2" s="48"/>
      <c r="D2" s="48"/>
      <c r="E2" s="48"/>
      <c r="F2" s="48"/>
      <c r="G2" s="48"/>
      <c r="H2" s="48"/>
    </row>
    <row r="3" spans="1:8" x14ac:dyDescent="0.3">
      <c r="A3" s="1"/>
      <c r="F3" s="2"/>
      <c r="G3" s="3"/>
      <c r="H3" s="2"/>
    </row>
    <row r="4" spans="1:8" ht="15.6" x14ac:dyDescent="0.3">
      <c r="A4" s="4"/>
      <c r="B4" s="5"/>
      <c r="C4" s="5"/>
      <c r="D4" s="4"/>
      <c r="E4" s="4"/>
      <c r="F4" s="4"/>
      <c r="G4" s="6" t="s">
        <v>1</v>
      </c>
      <c r="H4" s="7" t="s">
        <v>2</v>
      </c>
    </row>
    <row r="5" spans="1:8" ht="15.6" x14ac:dyDescent="0.3">
      <c r="A5" s="8" t="s">
        <v>3</v>
      </c>
      <c r="B5" s="9" t="s">
        <v>4</v>
      </c>
      <c r="C5" s="9" t="s">
        <v>5</v>
      </c>
      <c r="D5" s="8" t="s">
        <v>6</v>
      </c>
      <c r="E5" s="8" t="s">
        <v>7</v>
      </c>
      <c r="F5" s="10" t="s">
        <v>8</v>
      </c>
      <c r="G5" s="6" t="s">
        <v>9</v>
      </c>
      <c r="H5" s="8" t="s">
        <v>10</v>
      </c>
    </row>
    <row r="6" spans="1:8" ht="15.6" x14ac:dyDescent="0.3">
      <c r="A6" s="11"/>
      <c r="B6" s="12"/>
      <c r="C6" s="12" t="s">
        <v>11</v>
      </c>
      <c r="D6" s="11" t="s">
        <v>12</v>
      </c>
      <c r="E6" s="11" t="s">
        <v>12</v>
      </c>
      <c r="F6" s="11" t="s">
        <v>13</v>
      </c>
      <c r="G6" s="13" t="s">
        <v>14</v>
      </c>
      <c r="H6" s="11" t="s">
        <v>15</v>
      </c>
    </row>
    <row r="7" spans="1:8" ht="15.6" x14ac:dyDescent="0.3">
      <c r="A7" s="11">
        <v>1</v>
      </c>
      <c r="B7" s="12">
        <v>2</v>
      </c>
      <c r="C7" s="12"/>
      <c r="D7" s="11">
        <v>3</v>
      </c>
      <c r="E7" s="11">
        <v>4</v>
      </c>
      <c r="F7" s="11">
        <v>5</v>
      </c>
      <c r="G7" s="14">
        <v>6</v>
      </c>
      <c r="H7" s="15">
        <v>7</v>
      </c>
    </row>
    <row r="8" spans="1:8" ht="17.399999999999999" x14ac:dyDescent="0.3">
      <c r="A8" s="15">
        <v>1</v>
      </c>
      <c r="B8" s="28" t="s">
        <v>16</v>
      </c>
      <c r="C8" s="29">
        <v>348736</v>
      </c>
      <c r="D8" s="27">
        <f>C8*H8</f>
        <v>222633.0624</v>
      </c>
      <c r="E8" s="30">
        <f>G8*904862/1000</f>
        <v>80080.286999999997</v>
      </c>
      <c r="F8" s="31">
        <f>D8-E8</f>
        <v>142552.77539999998</v>
      </c>
      <c r="G8" s="32">
        <v>88.5</v>
      </c>
      <c r="H8" s="33">
        <v>0.63839999999999997</v>
      </c>
    </row>
    <row r="9" spans="1:8" ht="17.399999999999999" x14ac:dyDescent="0.3">
      <c r="A9" s="15">
        <v>2</v>
      </c>
      <c r="B9" s="28" t="s">
        <v>17</v>
      </c>
      <c r="C9" s="34">
        <v>13559</v>
      </c>
      <c r="D9" s="27">
        <f t="shared" ref="D9:D19" si="0">C9*H9</f>
        <v>13423.41</v>
      </c>
      <c r="E9" s="30">
        <f t="shared" ref="E9:E19" si="1">G9*904862/1000</f>
        <v>814.37580000000003</v>
      </c>
      <c r="F9" s="31">
        <f t="shared" ref="F9:F19" si="2">D9-E9</f>
        <v>12609.0342</v>
      </c>
      <c r="G9" s="35">
        <v>0.9</v>
      </c>
      <c r="H9" s="36">
        <v>0.99</v>
      </c>
    </row>
    <row r="10" spans="1:8" ht="17.399999999999999" x14ac:dyDescent="0.3">
      <c r="A10" s="15">
        <v>3</v>
      </c>
      <c r="B10" s="28" t="s">
        <v>18</v>
      </c>
      <c r="C10" s="34">
        <v>2587</v>
      </c>
      <c r="D10" s="27">
        <f t="shared" si="0"/>
        <v>2561.13</v>
      </c>
      <c r="E10" s="30">
        <f t="shared" si="1"/>
        <v>8415.2166000000016</v>
      </c>
      <c r="F10" s="31">
        <f t="shared" si="2"/>
        <v>-5854.0866000000015</v>
      </c>
      <c r="G10" s="35">
        <v>9.3000000000000007</v>
      </c>
      <c r="H10" s="36">
        <v>0.99</v>
      </c>
    </row>
    <row r="11" spans="1:8" ht="17.399999999999999" x14ac:dyDescent="0.3">
      <c r="A11" s="15">
        <v>4</v>
      </c>
      <c r="B11" s="28" t="s">
        <v>19</v>
      </c>
      <c r="C11" s="34">
        <v>1747</v>
      </c>
      <c r="D11" s="27">
        <f t="shared" si="0"/>
        <v>1729.53</v>
      </c>
      <c r="E11" s="30">
        <f t="shared" si="1"/>
        <v>180.97240000000002</v>
      </c>
      <c r="F11" s="31">
        <f t="shared" si="2"/>
        <v>1548.5575999999999</v>
      </c>
      <c r="G11" s="35">
        <v>0.2</v>
      </c>
      <c r="H11" s="36">
        <v>0.99</v>
      </c>
    </row>
    <row r="12" spans="1:8" ht="17.399999999999999" x14ac:dyDescent="0.3">
      <c r="A12" s="15">
        <v>5</v>
      </c>
      <c r="B12" s="28" t="s">
        <v>20</v>
      </c>
      <c r="C12" s="37">
        <v>10</v>
      </c>
      <c r="D12" s="27">
        <f t="shared" si="0"/>
        <v>9.9</v>
      </c>
      <c r="E12" s="30">
        <f t="shared" si="1"/>
        <v>452.43099999999998</v>
      </c>
      <c r="F12" s="31">
        <f t="shared" si="2"/>
        <v>-442.53100000000001</v>
      </c>
      <c r="G12" s="35">
        <v>0.5</v>
      </c>
      <c r="H12" s="36">
        <v>0.99</v>
      </c>
    </row>
    <row r="13" spans="1:8" ht="17.399999999999999" x14ac:dyDescent="0.3">
      <c r="A13" s="15">
        <v>6</v>
      </c>
      <c r="B13" s="28" t="s">
        <v>21</v>
      </c>
      <c r="C13" s="34">
        <v>8969</v>
      </c>
      <c r="D13" s="27">
        <f t="shared" si="0"/>
        <v>8879.31</v>
      </c>
      <c r="E13" s="30">
        <f t="shared" si="1"/>
        <v>7962.7856000000002</v>
      </c>
      <c r="F13" s="31">
        <f t="shared" si="2"/>
        <v>916.52439999999933</v>
      </c>
      <c r="G13" s="35">
        <v>8.8000000000000007</v>
      </c>
      <c r="H13" s="36">
        <v>0.99</v>
      </c>
    </row>
    <row r="14" spans="1:8" ht="17.399999999999999" x14ac:dyDescent="0.3">
      <c r="A14" s="15">
        <v>7</v>
      </c>
      <c r="B14" s="28" t="s">
        <v>22</v>
      </c>
      <c r="C14" s="38">
        <v>0</v>
      </c>
      <c r="D14" s="39">
        <f t="shared" si="0"/>
        <v>0</v>
      </c>
      <c r="E14" s="30">
        <f t="shared" si="1"/>
        <v>1809.7239999999999</v>
      </c>
      <c r="F14" s="31">
        <f t="shared" si="2"/>
        <v>-1809.7239999999999</v>
      </c>
      <c r="G14" s="32">
        <v>2</v>
      </c>
      <c r="H14" s="36">
        <v>0.99</v>
      </c>
    </row>
    <row r="15" spans="1:8" ht="17.399999999999999" x14ac:dyDescent="0.3">
      <c r="A15" s="15">
        <v>8</v>
      </c>
      <c r="B15" s="28" t="s">
        <v>23</v>
      </c>
      <c r="C15" s="40">
        <v>0</v>
      </c>
      <c r="D15" s="41">
        <v>0</v>
      </c>
      <c r="E15" s="30">
        <f t="shared" si="1"/>
        <v>6605.4925999999996</v>
      </c>
      <c r="F15" s="31">
        <f t="shared" si="2"/>
        <v>-6605.4925999999996</v>
      </c>
      <c r="G15" s="42">
        <v>7.3</v>
      </c>
      <c r="H15" s="36">
        <v>0.99</v>
      </c>
    </row>
    <row r="16" spans="1:8" ht="17.399999999999999" x14ac:dyDescent="0.3">
      <c r="A16" s="15">
        <v>9</v>
      </c>
      <c r="B16" s="28" t="s">
        <v>24</v>
      </c>
      <c r="C16" s="34">
        <v>4133</v>
      </c>
      <c r="D16" s="27">
        <f t="shared" si="0"/>
        <v>2928.2305000000001</v>
      </c>
      <c r="E16" s="30">
        <f t="shared" si="1"/>
        <v>3709.9341999999997</v>
      </c>
      <c r="F16" s="31">
        <f t="shared" si="2"/>
        <v>-781.70369999999957</v>
      </c>
      <c r="G16" s="35">
        <v>4.0999999999999996</v>
      </c>
      <c r="H16" s="36">
        <v>0.70850000000000002</v>
      </c>
    </row>
    <row r="17" spans="1:8" ht="17.399999999999999" x14ac:dyDescent="0.3">
      <c r="A17" s="15">
        <v>10</v>
      </c>
      <c r="B17" s="28" t="s">
        <v>25</v>
      </c>
      <c r="C17" s="43">
        <v>13939</v>
      </c>
      <c r="D17" s="27">
        <f t="shared" si="0"/>
        <v>13799.61</v>
      </c>
      <c r="E17" s="30">
        <f t="shared" si="1"/>
        <v>6243.5478000000012</v>
      </c>
      <c r="F17" s="31">
        <f t="shared" si="2"/>
        <v>7556.0621999999994</v>
      </c>
      <c r="G17" s="32">
        <v>6.9</v>
      </c>
      <c r="H17" s="36">
        <v>0.99</v>
      </c>
    </row>
    <row r="18" spans="1:8" ht="17.399999999999999" x14ac:dyDescent="0.3">
      <c r="A18" s="15">
        <v>11</v>
      </c>
      <c r="B18" s="28" t="s">
        <v>26</v>
      </c>
      <c r="C18" s="44">
        <v>0</v>
      </c>
      <c r="D18" s="27">
        <f t="shared" si="0"/>
        <v>0</v>
      </c>
      <c r="E18" s="30">
        <f t="shared" si="1"/>
        <v>2443.1274000000003</v>
      </c>
      <c r="F18" s="31">
        <f t="shared" si="2"/>
        <v>-2443.1274000000003</v>
      </c>
      <c r="G18" s="35">
        <v>2.7</v>
      </c>
      <c r="H18" s="36">
        <v>0.99</v>
      </c>
    </row>
    <row r="19" spans="1:8" ht="18" x14ac:dyDescent="0.35">
      <c r="A19" s="45">
        <v>12</v>
      </c>
      <c r="B19" s="28" t="s">
        <v>27</v>
      </c>
      <c r="C19" s="43">
        <v>15132</v>
      </c>
      <c r="D19" s="27">
        <f t="shared" si="0"/>
        <v>14980.68</v>
      </c>
      <c r="E19" s="30">
        <f t="shared" si="1"/>
        <v>11491.747399999998</v>
      </c>
      <c r="F19" s="31">
        <f t="shared" si="2"/>
        <v>3488.9326000000019</v>
      </c>
      <c r="G19" s="46">
        <v>12.7</v>
      </c>
      <c r="H19" s="36">
        <v>0.99</v>
      </c>
    </row>
    <row r="20" spans="1:8" ht="18" x14ac:dyDescent="0.35">
      <c r="A20" s="49" t="s">
        <v>28</v>
      </c>
      <c r="B20" s="49"/>
      <c r="C20" s="16"/>
      <c r="D20" s="16"/>
      <c r="E20" s="17"/>
      <c r="F20" s="17"/>
      <c r="G20" s="18"/>
    </row>
    <row r="21" spans="1:8" ht="15.6" x14ac:dyDescent="0.3">
      <c r="A21" s="50" t="s">
        <v>29</v>
      </c>
      <c r="B21" s="50"/>
      <c r="C21" s="50"/>
      <c r="D21" s="50"/>
      <c r="E21" s="50"/>
      <c r="F21" s="50"/>
      <c r="G21" s="50"/>
      <c r="H21" s="50"/>
    </row>
    <row r="22" spans="1:8" ht="15.6" x14ac:dyDescent="0.3">
      <c r="A22" s="20" t="s">
        <v>30</v>
      </c>
      <c r="B22" s="20"/>
      <c r="C22" s="20"/>
      <c r="D22" s="20"/>
      <c r="E22" s="20"/>
      <c r="F22" s="20"/>
      <c r="G22" s="20"/>
      <c r="H22" s="20"/>
    </row>
    <row r="23" spans="1:8" ht="15.6" x14ac:dyDescent="0.3">
      <c r="A23" s="20" t="s">
        <v>31</v>
      </c>
      <c r="B23" s="21"/>
      <c r="C23" s="20"/>
      <c r="D23" s="22"/>
      <c r="E23" s="23"/>
      <c r="F23" s="20"/>
      <c r="G23" s="21"/>
      <c r="H23" s="21"/>
    </row>
    <row r="24" spans="1:8" ht="15.6" x14ac:dyDescent="0.3">
      <c r="A24" s="20" t="s">
        <v>32</v>
      </c>
      <c r="B24" s="20"/>
      <c r="C24" s="20"/>
      <c r="D24" s="22"/>
      <c r="E24" s="23"/>
      <c r="F24" s="20"/>
      <c r="G24" s="21"/>
      <c r="H24" s="21"/>
    </row>
    <row r="25" spans="1:8" ht="15.6" x14ac:dyDescent="0.3">
      <c r="A25" s="20" t="s">
        <v>33</v>
      </c>
      <c r="B25" s="20"/>
      <c r="C25" s="20"/>
      <c r="D25" s="22"/>
      <c r="E25" s="23"/>
      <c r="F25" s="20"/>
      <c r="G25" s="21"/>
      <c r="H25" s="21"/>
    </row>
    <row r="26" spans="1:8" ht="15.6" x14ac:dyDescent="0.3">
      <c r="A26" s="20" t="s">
        <v>40</v>
      </c>
      <c r="B26" s="20"/>
      <c r="C26" s="20"/>
      <c r="D26" s="24">
        <v>904862</v>
      </c>
      <c r="E26" s="23" t="s">
        <v>34</v>
      </c>
      <c r="F26" s="20"/>
      <c r="G26" s="21"/>
      <c r="H26" s="21"/>
    </row>
    <row r="27" spans="1:8" ht="15.6" x14ac:dyDescent="0.3">
      <c r="A27" s="51" t="s">
        <v>35</v>
      </c>
      <c r="B27" s="51"/>
      <c r="C27" s="51"/>
      <c r="D27" s="51"/>
      <c r="E27" s="51"/>
      <c r="F27" s="51"/>
      <c r="G27" s="51"/>
      <c r="H27" s="51"/>
    </row>
    <row r="28" spans="1:8" ht="15.6" x14ac:dyDescent="0.3">
      <c r="A28" s="19" t="s">
        <v>36</v>
      </c>
      <c r="B28" s="20"/>
      <c r="C28" s="20"/>
      <c r="D28" s="25"/>
      <c r="E28" s="21"/>
      <c r="F28" s="21"/>
      <c r="G28" s="26"/>
      <c r="H28" s="26"/>
    </row>
    <row r="29" spans="1:8" ht="15.6" x14ac:dyDescent="0.3">
      <c r="A29" s="21" t="s">
        <v>37</v>
      </c>
      <c r="B29" s="21"/>
      <c r="C29" s="21"/>
      <c r="D29" s="21"/>
      <c r="E29" s="21"/>
      <c r="F29" s="21"/>
      <c r="G29" s="21"/>
      <c r="H29" s="21"/>
    </row>
    <row r="30" spans="1:8" ht="15.6" x14ac:dyDescent="0.3">
      <c r="G30" s="47" t="s">
        <v>38</v>
      </c>
      <c r="H30" s="47"/>
    </row>
    <row r="31" spans="1:8" ht="15.6" x14ac:dyDescent="0.3">
      <c r="G31" s="47" t="s">
        <v>0</v>
      </c>
      <c r="H31" s="47"/>
    </row>
  </sheetData>
  <mergeCells count="7">
    <mergeCell ref="G31:H31"/>
    <mergeCell ref="A1:H1"/>
    <mergeCell ref="A2:H2"/>
    <mergeCell ref="A20:B20"/>
    <mergeCell ref="A21:H21"/>
    <mergeCell ref="A27:H27"/>
    <mergeCell ref="G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KERAWANAN PANGAN</dc:creator>
  <cp:lastModifiedBy>pangan sukoharjo</cp:lastModifiedBy>
  <dcterms:created xsi:type="dcterms:W3CDTF">2025-01-21T02:00:00Z</dcterms:created>
  <dcterms:modified xsi:type="dcterms:W3CDTF">2025-01-21T02:23:46Z</dcterms:modified>
</cp:coreProperties>
</file>