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0E0B3D78-1A9E-4B49-B41D-4CA8BC67C2B5}" xr6:coauthVersionLast="47" xr6:coauthVersionMax="47" xr10:uidLastSave="{00000000-0000-0000-0000-000000000000}"/>
  <bookViews>
    <workbookView xWindow="-120" yWindow="-120" windowWidth="24240" windowHeight="13140" tabRatio="718" xr2:uid="{00000000-000D-0000-FFFF-FFFF00000000}"/>
  </bookViews>
  <sheets>
    <sheet name="KAB. SUKOHARJO" sheetId="1" r:id="rId1"/>
    <sheet name="WERU" sheetId="35" r:id="rId2"/>
    <sheet name="BULU" sheetId="24" r:id="rId3"/>
    <sheet name="TAWANGSARI" sheetId="25" r:id="rId4"/>
    <sheet name="SUKOHARJO" sheetId="26" r:id="rId5"/>
    <sheet name="NGUTER" sheetId="27" r:id="rId6"/>
    <sheet name="BENDOSARI" sheetId="28" r:id="rId7"/>
    <sheet name="POLOKARTO" sheetId="29" r:id="rId8"/>
    <sheet name="MOJOLABAN" sheetId="30" r:id="rId9"/>
    <sheet name="GROGOL" sheetId="31" r:id="rId10"/>
    <sheet name="BAKI" sheetId="32" r:id="rId11"/>
    <sheet name="GATAK" sheetId="33" r:id="rId12"/>
    <sheet name="KARTASURA" sheetId="34" r:id="rId13"/>
  </sheets>
  <calcPr calcId="191029"/>
</workbook>
</file>

<file path=xl/calcChain.xml><?xml version="1.0" encoding="utf-8"?>
<calcChain xmlns="http://schemas.openxmlformats.org/spreadsheetml/2006/main">
  <c r="AL9" i="1" l="1"/>
  <c r="AK21" i="1"/>
  <c r="AJ21" i="1"/>
  <c r="D21" i="1"/>
  <c r="AS21" i="1"/>
  <c r="AR21" i="1"/>
  <c r="AO21" i="1"/>
  <c r="AN21" i="1"/>
  <c r="AG21" i="1"/>
  <c r="AF21" i="1"/>
  <c r="AC21" i="1"/>
  <c r="AB21" i="1"/>
  <c r="Y21" i="1"/>
  <c r="X21" i="1"/>
  <c r="U21" i="1"/>
  <c r="T21" i="1"/>
  <c r="Q21" i="1"/>
  <c r="P21" i="1"/>
  <c r="M21" i="1"/>
  <c r="L21" i="1"/>
  <c r="I21" i="1"/>
  <c r="H21" i="1"/>
  <c r="E21" i="1"/>
  <c r="D22" i="35"/>
  <c r="AS22" i="35"/>
  <c r="AR22" i="35"/>
  <c r="AO22" i="35"/>
  <c r="AN22" i="35"/>
  <c r="AK22" i="35"/>
  <c r="AJ22" i="35"/>
  <c r="AG22" i="35"/>
  <c r="AF22" i="35"/>
  <c r="AC22" i="35"/>
  <c r="AB22" i="35"/>
  <c r="Y22" i="35"/>
  <c r="X22" i="35"/>
  <c r="U22" i="35"/>
  <c r="T22" i="35"/>
  <c r="Q22" i="35"/>
  <c r="P22" i="35"/>
  <c r="M22" i="35"/>
  <c r="L22" i="35"/>
  <c r="I22" i="35"/>
  <c r="H22" i="35"/>
  <c r="E22" i="35"/>
  <c r="K20" i="24"/>
  <c r="K19" i="24"/>
  <c r="K18" i="24"/>
  <c r="K17" i="24"/>
  <c r="K16" i="24"/>
  <c r="K15" i="24"/>
  <c r="K14" i="24"/>
  <c r="K13" i="24"/>
  <c r="K12" i="24"/>
  <c r="K11" i="24"/>
  <c r="K10" i="24"/>
  <c r="K9" i="24"/>
  <c r="AS21" i="24"/>
  <c r="AR21" i="24"/>
  <c r="AO21" i="24"/>
  <c r="AN21" i="24"/>
  <c r="AK21" i="24"/>
  <c r="AJ21" i="24"/>
  <c r="AG21" i="24"/>
  <c r="AF21" i="24"/>
  <c r="AC21" i="24"/>
  <c r="AB21" i="24"/>
  <c r="Y21" i="24"/>
  <c r="X21" i="24"/>
  <c r="U21" i="24"/>
  <c r="T21" i="24"/>
  <c r="Q21" i="24"/>
  <c r="P21" i="24"/>
  <c r="M21" i="24"/>
  <c r="L21" i="24"/>
  <c r="J21" i="24"/>
  <c r="I21" i="24"/>
  <c r="H21" i="24"/>
  <c r="E21" i="24"/>
  <c r="D21" i="24"/>
  <c r="H21" i="25"/>
  <c r="AQ20" i="25"/>
  <c r="AQ19" i="25"/>
  <c r="AQ18" i="25"/>
  <c r="AQ17" i="25"/>
  <c r="AQ16" i="25"/>
  <c r="AQ15" i="25"/>
  <c r="AQ14" i="25"/>
  <c r="AQ13" i="25"/>
  <c r="AQ12" i="25"/>
  <c r="AQ11" i="25"/>
  <c r="AQ10" i="25"/>
  <c r="AQ9" i="25"/>
  <c r="AS21" i="25"/>
  <c r="AR21" i="25"/>
  <c r="AP21" i="25"/>
  <c r="AO21" i="25"/>
  <c r="AN21" i="25"/>
  <c r="AK21" i="25"/>
  <c r="AJ21" i="25"/>
  <c r="AG21" i="25"/>
  <c r="AF21" i="25"/>
  <c r="AC21" i="25"/>
  <c r="AB21" i="25"/>
  <c r="Y21" i="25"/>
  <c r="X21" i="25"/>
  <c r="U21" i="25"/>
  <c r="T21" i="25"/>
  <c r="Q21" i="25"/>
  <c r="P21" i="25"/>
  <c r="M21" i="25"/>
  <c r="L21" i="25"/>
  <c r="I21" i="25"/>
  <c r="E21" i="25"/>
  <c r="D21" i="25"/>
  <c r="AS23" i="26"/>
  <c r="AR23" i="26"/>
  <c r="AO23" i="26"/>
  <c r="AN23" i="26"/>
  <c r="AK23" i="26"/>
  <c r="AJ23" i="26"/>
  <c r="AG23" i="26"/>
  <c r="AF23" i="26"/>
  <c r="AC23" i="26"/>
  <c r="AB23" i="26"/>
  <c r="Y23" i="26"/>
  <c r="X23" i="26"/>
  <c r="U23" i="26"/>
  <c r="T23" i="26"/>
  <c r="Q23" i="26"/>
  <c r="P23" i="26"/>
  <c r="M23" i="26"/>
  <c r="L23" i="26"/>
  <c r="I23" i="26"/>
  <c r="H23" i="26"/>
  <c r="E23" i="26"/>
  <c r="D23" i="26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AQ24" i="27"/>
  <c r="AQ23" i="27"/>
  <c r="AQ22" i="27"/>
  <c r="AQ21" i="27"/>
  <c r="AQ20" i="27"/>
  <c r="AQ19" i="27"/>
  <c r="AQ18" i="27"/>
  <c r="AQ17" i="27"/>
  <c r="AQ16" i="27"/>
  <c r="AQ15" i="27"/>
  <c r="AQ14" i="27"/>
  <c r="AQ13" i="27"/>
  <c r="AQ12" i="27"/>
  <c r="AQ11" i="27"/>
  <c r="AQ10" i="27"/>
  <c r="AQ9" i="27"/>
  <c r="AS25" i="27"/>
  <c r="AR25" i="27"/>
  <c r="AP25" i="27"/>
  <c r="AO25" i="27"/>
  <c r="AN25" i="27"/>
  <c r="AK25" i="27"/>
  <c r="AJ25" i="27"/>
  <c r="AG25" i="27"/>
  <c r="AF25" i="27"/>
  <c r="AC25" i="27"/>
  <c r="AB25" i="27"/>
  <c r="Y25" i="27"/>
  <c r="X25" i="27"/>
  <c r="U25" i="27"/>
  <c r="T25" i="27"/>
  <c r="Q25" i="27"/>
  <c r="P25" i="27"/>
  <c r="M25" i="27"/>
  <c r="L25" i="27"/>
  <c r="J25" i="27"/>
  <c r="I25" i="27"/>
  <c r="H25" i="27"/>
  <c r="E25" i="27"/>
  <c r="D25" i="27"/>
  <c r="AS23" i="28"/>
  <c r="AR23" i="28"/>
  <c r="AO23" i="28"/>
  <c r="AN23" i="28"/>
  <c r="AK23" i="28"/>
  <c r="AJ23" i="28"/>
  <c r="AG23" i="28"/>
  <c r="AF23" i="28"/>
  <c r="AC23" i="28"/>
  <c r="AB23" i="28"/>
  <c r="Y23" i="28"/>
  <c r="X23" i="28"/>
  <c r="U23" i="28"/>
  <c r="T23" i="28"/>
  <c r="Q23" i="28"/>
  <c r="P23" i="28"/>
  <c r="M23" i="28"/>
  <c r="L23" i="28"/>
  <c r="I23" i="28"/>
  <c r="H23" i="28"/>
  <c r="E23" i="28"/>
  <c r="D23" i="28"/>
  <c r="AS26" i="29"/>
  <c r="AR26" i="29"/>
  <c r="AO26" i="29"/>
  <c r="AN26" i="29"/>
  <c r="AK26" i="29"/>
  <c r="AJ26" i="29"/>
  <c r="AG26" i="29"/>
  <c r="AF26" i="29"/>
  <c r="AC26" i="29"/>
  <c r="AB26" i="29"/>
  <c r="Y26" i="29"/>
  <c r="X26" i="29"/>
  <c r="U26" i="29"/>
  <c r="T26" i="29"/>
  <c r="Q26" i="29"/>
  <c r="P26" i="29"/>
  <c r="M26" i="29"/>
  <c r="L26" i="29"/>
  <c r="I26" i="29"/>
  <c r="H26" i="29"/>
  <c r="E26" i="29"/>
  <c r="D26" i="29"/>
  <c r="AS24" i="30"/>
  <c r="AR24" i="30"/>
  <c r="AO24" i="30"/>
  <c r="AN24" i="30"/>
  <c r="AK24" i="30"/>
  <c r="AJ24" i="30"/>
  <c r="AG24" i="30"/>
  <c r="AF24" i="30"/>
  <c r="AC24" i="30"/>
  <c r="AB24" i="30"/>
  <c r="Y24" i="30"/>
  <c r="X24" i="30"/>
  <c r="U24" i="30"/>
  <c r="T24" i="30"/>
  <c r="Q24" i="30"/>
  <c r="P24" i="30"/>
  <c r="M24" i="30"/>
  <c r="L24" i="30"/>
  <c r="I24" i="30"/>
  <c r="H24" i="30"/>
  <c r="E24" i="30"/>
  <c r="D24" i="30"/>
  <c r="AW21" i="35"/>
  <c r="AV21" i="35"/>
  <c r="AT21" i="35"/>
  <c r="AP21" i="35"/>
  <c r="AL21" i="35"/>
  <c r="AH21" i="35"/>
  <c r="AD21" i="35"/>
  <c r="Z21" i="35"/>
  <c r="V21" i="35"/>
  <c r="R21" i="35"/>
  <c r="N21" i="35"/>
  <c r="J21" i="35"/>
  <c r="F21" i="35"/>
  <c r="AW20" i="35"/>
  <c r="AV20" i="35"/>
  <c r="AT20" i="35"/>
  <c r="AP20" i="35"/>
  <c r="AL20" i="35"/>
  <c r="AH20" i="35"/>
  <c r="AD20" i="35"/>
  <c r="Z20" i="35"/>
  <c r="V20" i="35"/>
  <c r="R20" i="35"/>
  <c r="N20" i="35"/>
  <c r="J20" i="35"/>
  <c r="F20" i="35"/>
  <c r="AW19" i="35"/>
  <c r="AV19" i="35"/>
  <c r="AT19" i="35"/>
  <c r="AP19" i="35"/>
  <c r="AL19" i="35"/>
  <c r="AH19" i="35"/>
  <c r="AD19" i="35"/>
  <c r="Z19" i="35"/>
  <c r="V19" i="35"/>
  <c r="R19" i="35"/>
  <c r="N19" i="35"/>
  <c r="J19" i="35"/>
  <c r="F19" i="35"/>
  <c r="AW18" i="35"/>
  <c r="AV18" i="35"/>
  <c r="AT18" i="35"/>
  <c r="AP18" i="35"/>
  <c r="AL18" i="35"/>
  <c r="AH18" i="35"/>
  <c r="AD18" i="35"/>
  <c r="Z18" i="35"/>
  <c r="V18" i="35"/>
  <c r="R18" i="35"/>
  <c r="N18" i="35"/>
  <c r="J18" i="35"/>
  <c r="F18" i="35"/>
  <c r="AW17" i="35"/>
  <c r="AV17" i="35"/>
  <c r="AT17" i="35"/>
  <c r="AP17" i="35"/>
  <c r="AL17" i="35"/>
  <c r="AH17" i="35"/>
  <c r="AD17" i="35"/>
  <c r="Z17" i="35"/>
  <c r="V17" i="35"/>
  <c r="R17" i="35"/>
  <c r="N17" i="35"/>
  <c r="J17" i="35"/>
  <c r="F17" i="35"/>
  <c r="AW16" i="35"/>
  <c r="AV16" i="35"/>
  <c r="AT16" i="35"/>
  <c r="AP16" i="35"/>
  <c r="AL16" i="35"/>
  <c r="AH16" i="35"/>
  <c r="AD16" i="35"/>
  <c r="Z16" i="35"/>
  <c r="V16" i="35"/>
  <c r="R16" i="35"/>
  <c r="N16" i="35"/>
  <c r="J16" i="35"/>
  <c r="F16" i="35"/>
  <c r="AW15" i="35"/>
  <c r="AV15" i="35"/>
  <c r="AT15" i="35"/>
  <c r="AP15" i="35"/>
  <c r="AL15" i="35"/>
  <c r="AH15" i="35"/>
  <c r="AD15" i="35"/>
  <c r="Z15" i="35"/>
  <c r="V15" i="35"/>
  <c r="R15" i="35"/>
  <c r="N15" i="35"/>
  <c r="J15" i="35"/>
  <c r="F15" i="35"/>
  <c r="AW14" i="35"/>
  <c r="AV14" i="35"/>
  <c r="AT14" i="35"/>
  <c r="AP14" i="35"/>
  <c r="AL14" i="35"/>
  <c r="AH14" i="35"/>
  <c r="AD14" i="35"/>
  <c r="Z14" i="35"/>
  <c r="V14" i="35"/>
  <c r="R14" i="35"/>
  <c r="N14" i="35"/>
  <c r="J14" i="35"/>
  <c r="F14" i="35"/>
  <c r="AW13" i="35"/>
  <c r="AV13" i="35"/>
  <c r="AT13" i="35"/>
  <c r="AP13" i="35"/>
  <c r="AL13" i="35"/>
  <c r="AH13" i="35"/>
  <c r="AD13" i="35"/>
  <c r="Z13" i="35"/>
  <c r="V13" i="35"/>
  <c r="R13" i="35"/>
  <c r="N13" i="35"/>
  <c r="J13" i="35"/>
  <c r="F13" i="35"/>
  <c r="AW12" i="35"/>
  <c r="AV12" i="35"/>
  <c r="AT12" i="35"/>
  <c r="AP12" i="35"/>
  <c r="AL12" i="35"/>
  <c r="AH12" i="35"/>
  <c r="AD12" i="35"/>
  <c r="Z12" i="35"/>
  <c r="V12" i="35"/>
  <c r="R12" i="35"/>
  <c r="N12" i="35"/>
  <c r="J12" i="35"/>
  <c r="F12" i="35"/>
  <c r="AW11" i="35"/>
  <c r="AV11" i="35"/>
  <c r="AT11" i="35"/>
  <c r="AP11" i="35"/>
  <c r="AL11" i="35"/>
  <c r="AH11" i="35"/>
  <c r="AD11" i="35"/>
  <c r="Z11" i="35"/>
  <c r="V11" i="35"/>
  <c r="R11" i="35"/>
  <c r="N11" i="35"/>
  <c r="J11" i="35"/>
  <c r="F11" i="35"/>
  <c r="AW10" i="35"/>
  <c r="AV10" i="35"/>
  <c r="AT10" i="35"/>
  <c r="AP10" i="35"/>
  <c r="AL10" i="35"/>
  <c r="AH10" i="35"/>
  <c r="AD10" i="35"/>
  <c r="Z10" i="35"/>
  <c r="V10" i="35"/>
  <c r="R10" i="35"/>
  <c r="N10" i="35"/>
  <c r="J10" i="35"/>
  <c r="F10" i="35"/>
  <c r="AW9" i="35"/>
  <c r="AV9" i="35"/>
  <c r="AT9" i="35"/>
  <c r="AP9" i="35"/>
  <c r="AL9" i="35"/>
  <c r="AH9" i="35"/>
  <c r="AD9" i="35"/>
  <c r="Z9" i="35"/>
  <c r="V9" i="35"/>
  <c r="R9" i="35"/>
  <c r="N9" i="35"/>
  <c r="J9" i="35"/>
  <c r="F9" i="35"/>
  <c r="AS23" i="31"/>
  <c r="AR23" i="31"/>
  <c r="AO23" i="31"/>
  <c r="AN23" i="31"/>
  <c r="AK23" i="31"/>
  <c r="AJ23" i="31"/>
  <c r="AG23" i="31"/>
  <c r="AF23" i="31"/>
  <c r="AC23" i="31"/>
  <c r="AB23" i="31"/>
  <c r="Y23" i="31"/>
  <c r="X23" i="31"/>
  <c r="U23" i="31"/>
  <c r="T23" i="31"/>
  <c r="Q23" i="31"/>
  <c r="P23" i="31"/>
  <c r="M23" i="31"/>
  <c r="L23" i="31"/>
  <c r="I23" i="31"/>
  <c r="H23" i="31"/>
  <c r="E23" i="31"/>
  <c r="D23" i="31"/>
  <c r="AS23" i="32"/>
  <c r="AR23" i="32"/>
  <c r="AO23" i="32"/>
  <c r="AN23" i="32"/>
  <c r="AK23" i="32"/>
  <c r="AJ23" i="32"/>
  <c r="AG23" i="32"/>
  <c r="AF23" i="32"/>
  <c r="AC23" i="32"/>
  <c r="AB23" i="32"/>
  <c r="Y23" i="32"/>
  <c r="X23" i="32"/>
  <c r="U23" i="32"/>
  <c r="T23" i="32"/>
  <c r="Q23" i="32"/>
  <c r="P23" i="32"/>
  <c r="M23" i="32"/>
  <c r="L23" i="32"/>
  <c r="I23" i="32"/>
  <c r="H23" i="32"/>
  <c r="E23" i="32"/>
  <c r="D23" i="32"/>
  <c r="AS21" i="34"/>
  <c r="AR21" i="34"/>
  <c r="AO21" i="34"/>
  <c r="AN21" i="34"/>
  <c r="AK21" i="34"/>
  <c r="AJ21" i="34"/>
  <c r="AG21" i="34"/>
  <c r="AF21" i="34"/>
  <c r="AC21" i="34"/>
  <c r="AB21" i="34"/>
  <c r="Y21" i="34"/>
  <c r="X21" i="34"/>
  <c r="U21" i="34"/>
  <c r="T21" i="34"/>
  <c r="Q21" i="34"/>
  <c r="P21" i="34"/>
  <c r="M21" i="34"/>
  <c r="L21" i="34"/>
  <c r="I21" i="34"/>
  <c r="H21" i="34"/>
  <c r="D21" i="34"/>
  <c r="E21" i="34"/>
  <c r="AS23" i="33"/>
  <c r="AR23" i="33"/>
  <c r="AO23" i="33"/>
  <c r="AN23" i="33"/>
  <c r="AK23" i="33"/>
  <c r="AJ23" i="33"/>
  <c r="AG23" i="33"/>
  <c r="AF23" i="33"/>
  <c r="AC23" i="33"/>
  <c r="AB23" i="33"/>
  <c r="Y23" i="33"/>
  <c r="X23" i="33"/>
  <c r="U23" i="33"/>
  <c r="T23" i="33"/>
  <c r="Q23" i="33"/>
  <c r="P23" i="33"/>
  <c r="M23" i="33"/>
  <c r="L23" i="33"/>
  <c r="I23" i="33"/>
  <c r="H23" i="33"/>
  <c r="D23" i="33"/>
  <c r="E23" i="33"/>
  <c r="AW20" i="34"/>
  <c r="AV20" i="34"/>
  <c r="AT20" i="34"/>
  <c r="AP20" i="34"/>
  <c r="AL20" i="34"/>
  <c r="AH20" i="34"/>
  <c r="AD20" i="34"/>
  <c r="Z20" i="34"/>
  <c r="V20" i="34"/>
  <c r="R20" i="34"/>
  <c r="N20" i="34"/>
  <c r="J20" i="34"/>
  <c r="F20" i="34"/>
  <c r="AW19" i="34"/>
  <c r="AV19" i="34"/>
  <c r="AT19" i="34"/>
  <c r="AP19" i="34"/>
  <c r="AL19" i="34"/>
  <c r="AH19" i="34"/>
  <c r="AD19" i="34"/>
  <c r="Z19" i="34"/>
  <c r="V19" i="34"/>
  <c r="R19" i="34"/>
  <c r="N19" i="34"/>
  <c r="J19" i="34"/>
  <c r="F19" i="34"/>
  <c r="AW18" i="34"/>
  <c r="AV18" i="34"/>
  <c r="AT18" i="34"/>
  <c r="AP18" i="34"/>
  <c r="AL18" i="34"/>
  <c r="AH18" i="34"/>
  <c r="AD18" i="34"/>
  <c r="Z18" i="34"/>
  <c r="V18" i="34"/>
  <c r="R18" i="34"/>
  <c r="N18" i="34"/>
  <c r="J18" i="34"/>
  <c r="F18" i="34"/>
  <c r="AW17" i="34"/>
  <c r="AV17" i="34"/>
  <c r="AT17" i="34"/>
  <c r="AP17" i="34"/>
  <c r="AL17" i="34"/>
  <c r="AH17" i="34"/>
  <c r="AD17" i="34"/>
  <c r="Z17" i="34"/>
  <c r="V17" i="34"/>
  <c r="R17" i="34"/>
  <c r="N17" i="34"/>
  <c r="J17" i="34"/>
  <c r="F17" i="34"/>
  <c r="AW16" i="34"/>
  <c r="AV16" i="34"/>
  <c r="AT16" i="34"/>
  <c r="AP16" i="34"/>
  <c r="AL16" i="34"/>
  <c r="AH16" i="34"/>
  <c r="AD16" i="34"/>
  <c r="Z16" i="34"/>
  <c r="V16" i="34"/>
  <c r="R16" i="34"/>
  <c r="N16" i="34"/>
  <c r="J16" i="34"/>
  <c r="F16" i="34"/>
  <c r="AW15" i="34"/>
  <c r="AV15" i="34"/>
  <c r="AT15" i="34"/>
  <c r="AP15" i="34"/>
  <c r="AL15" i="34"/>
  <c r="AH15" i="34"/>
  <c r="AD15" i="34"/>
  <c r="Z15" i="34"/>
  <c r="V15" i="34"/>
  <c r="R15" i="34"/>
  <c r="N15" i="34"/>
  <c r="J15" i="34"/>
  <c r="F15" i="34"/>
  <c r="AW14" i="34"/>
  <c r="AV14" i="34"/>
  <c r="AT14" i="34"/>
  <c r="AP14" i="34"/>
  <c r="AL14" i="34"/>
  <c r="AH14" i="34"/>
  <c r="AD14" i="34"/>
  <c r="Z14" i="34"/>
  <c r="V14" i="34"/>
  <c r="R14" i="34"/>
  <c r="N14" i="34"/>
  <c r="J14" i="34"/>
  <c r="F14" i="34"/>
  <c r="AW13" i="34"/>
  <c r="AV13" i="34"/>
  <c r="AT13" i="34"/>
  <c r="AP13" i="34"/>
  <c r="AL13" i="34"/>
  <c r="AH13" i="34"/>
  <c r="AD13" i="34"/>
  <c r="Z13" i="34"/>
  <c r="V13" i="34"/>
  <c r="R13" i="34"/>
  <c r="N13" i="34"/>
  <c r="J13" i="34"/>
  <c r="F13" i="34"/>
  <c r="AW12" i="34"/>
  <c r="AV12" i="34"/>
  <c r="AT12" i="34"/>
  <c r="AP12" i="34"/>
  <c r="AL12" i="34"/>
  <c r="AH12" i="34"/>
  <c r="AD12" i="34"/>
  <c r="Z12" i="34"/>
  <c r="V12" i="34"/>
  <c r="R12" i="34"/>
  <c r="N12" i="34"/>
  <c r="J12" i="34"/>
  <c r="F12" i="34"/>
  <c r="AW11" i="34"/>
  <c r="AV11" i="34"/>
  <c r="AT11" i="34"/>
  <c r="AP11" i="34"/>
  <c r="AL11" i="34"/>
  <c r="AH11" i="34"/>
  <c r="AD11" i="34"/>
  <c r="Z11" i="34"/>
  <c r="V11" i="34"/>
  <c r="R11" i="34"/>
  <c r="N11" i="34"/>
  <c r="J11" i="34"/>
  <c r="F11" i="34"/>
  <c r="AW10" i="34"/>
  <c r="AV10" i="34"/>
  <c r="AT10" i="34"/>
  <c r="AP10" i="34"/>
  <c r="AL10" i="34"/>
  <c r="AH10" i="34"/>
  <c r="AD10" i="34"/>
  <c r="Z10" i="34"/>
  <c r="V10" i="34"/>
  <c r="R10" i="34"/>
  <c r="N10" i="34"/>
  <c r="J10" i="34"/>
  <c r="F10" i="34"/>
  <c r="AW9" i="34"/>
  <c r="AV9" i="34"/>
  <c r="AT9" i="34"/>
  <c r="AP9" i="34"/>
  <c r="AL9" i="34"/>
  <c r="AH9" i="34"/>
  <c r="AD9" i="34"/>
  <c r="Z9" i="34"/>
  <c r="V9" i="34"/>
  <c r="R9" i="34"/>
  <c r="N9" i="34"/>
  <c r="J9" i="34"/>
  <c r="F9" i="34"/>
  <c r="AW22" i="33"/>
  <c r="AV22" i="33"/>
  <c r="AT22" i="33"/>
  <c r="AP22" i="33"/>
  <c r="AL22" i="33"/>
  <c r="AH22" i="33"/>
  <c r="AD22" i="33"/>
  <c r="Z22" i="33"/>
  <c r="V22" i="33"/>
  <c r="R22" i="33"/>
  <c r="N22" i="33"/>
  <c r="J22" i="33"/>
  <c r="F22" i="33"/>
  <c r="AW21" i="33"/>
  <c r="AV21" i="33"/>
  <c r="AT21" i="33"/>
  <c r="AP21" i="33"/>
  <c r="AL21" i="33"/>
  <c r="AH21" i="33"/>
  <c r="AD21" i="33"/>
  <c r="Z21" i="33"/>
  <c r="V21" i="33"/>
  <c r="R21" i="33"/>
  <c r="N21" i="33"/>
  <c r="J21" i="33"/>
  <c r="F21" i="33"/>
  <c r="AW20" i="33"/>
  <c r="AV20" i="33"/>
  <c r="AT20" i="33"/>
  <c r="AP20" i="33"/>
  <c r="AL20" i="33"/>
  <c r="AH20" i="33"/>
  <c r="AD20" i="33"/>
  <c r="Z20" i="33"/>
  <c r="V20" i="33"/>
  <c r="R20" i="33"/>
  <c r="N20" i="33"/>
  <c r="J20" i="33"/>
  <c r="F20" i="33"/>
  <c r="AW19" i="33"/>
  <c r="AV19" i="33"/>
  <c r="AT19" i="33"/>
  <c r="AP19" i="33"/>
  <c r="AL19" i="33"/>
  <c r="AH19" i="33"/>
  <c r="AD19" i="33"/>
  <c r="Z19" i="33"/>
  <c r="V19" i="33"/>
  <c r="R19" i="33"/>
  <c r="N19" i="33"/>
  <c r="J19" i="33"/>
  <c r="F19" i="33"/>
  <c r="AW18" i="33"/>
  <c r="AV18" i="33"/>
  <c r="AT18" i="33"/>
  <c r="AP18" i="33"/>
  <c r="AL18" i="33"/>
  <c r="AH18" i="33"/>
  <c r="AD18" i="33"/>
  <c r="Z18" i="33"/>
  <c r="V18" i="33"/>
  <c r="R18" i="33"/>
  <c r="N18" i="33"/>
  <c r="J18" i="33"/>
  <c r="F18" i="33"/>
  <c r="AW17" i="33"/>
  <c r="AV17" i="33"/>
  <c r="AT17" i="33"/>
  <c r="AP17" i="33"/>
  <c r="AL17" i="33"/>
  <c r="AH17" i="33"/>
  <c r="AD17" i="33"/>
  <c r="Z17" i="33"/>
  <c r="V17" i="33"/>
  <c r="R17" i="33"/>
  <c r="N17" i="33"/>
  <c r="J17" i="33"/>
  <c r="F17" i="33"/>
  <c r="AW16" i="33"/>
  <c r="AV16" i="33"/>
  <c r="AT16" i="33"/>
  <c r="AP16" i="33"/>
  <c r="AL16" i="33"/>
  <c r="AH16" i="33"/>
  <c r="AD16" i="33"/>
  <c r="Z16" i="33"/>
  <c r="V16" i="33"/>
  <c r="R16" i="33"/>
  <c r="N16" i="33"/>
  <c r="J16" i="33"/>
  <c r="F16" i="33"/>
  <c r="AW15" i="33"/>
  <c r="AV15" i="33"/>
  <c r="AT15" i="33"/>
  <c r="AP15" i="33"/>
  <c r="AL15" i="33"/>
  <c r="AH15" i="33"/>
  <c r="AD15" i="33"/>
  <c r="Z15" i="33"/>
  <c r="V15" i="33"/>
  <c r="R15" i="33"/>
  <c r="N15" i="33"/>
  <c r="J15" i="33"/>
  <c r="F15" i="33"/>
  <c r="AW14" i="33"/>
  <c r="AV14" i="33"/>
  <c r="AT14" i="33"/>
  <c r="AP14" i="33"/>
  <c r="AL14" i="33"/>
  <c r="AH14" i="33"/>
  <c r="AD14" i="33"/>
  <c r="Z14" i="33"/>
  <c r="V14" i="33"/>
  <c r="R14" i="33"/>
  <c r="N14" i="33"/>
  <c r="J14" i="33"/>
  <c r="F14" i="33"/>
  <c r="AW13" i="33"/>
  <c r="AV13" i="33"/>
  <c r="AT13" i="33"/>
  <c r="AP13" i="33"/>
  <c r="AL13" i="33"/>
  <c r="AH13" i="33"/>
  <c r="AD13" i="33"/>
  <c r="Z13" i="33"/>
  <c r="V13" i="33"/>
  <c r="R13" i="33"/>
  <c r="N13" i="33"/>
  <c r="J13" i="33"/>
  <c r="F13" i="33"/>
  <c r="AW12" i="33"/>
  <c r="AV12" i="33"/>
  <c r="AT12" i="33"/>
  <c r="AP12" i="33"/>
  <c r="AL12" i="33"/>
  <c r="AH12" i="33"/>
  <c r="AD12" i="33"/>
  <c r="Z12" i="33"/>
  <c r="V12" i="33"/>
  <c r="R12" i="33"/>
  <c r="N12" i="33"/>
  <c r="J12" i="33"/>
  <c r="F12" i="33"/>
  <c r="AW11" i="33"/>
  <c r="AV11" i="33"/>
  <c r="AT11" i="33"/>
  <c r="AP11" i="33"/>
  <c r="AL11" i="33"/>
  <c r="AH11" i="33"/>
  <c r="AD11" i="33"/>
  <c r="Z11" i="33"/>
  <c r="V11" i="33"/>
  <c r="R11" i="33"/>
  <c r="N11" i="33"/>
  <c r="J11" i="33"/>
  <c r="F11" i="33"/>
  <c r="AW10" i="33"/>
  <c r="AV10" i="33"/>
  <c r="AT10" i="33"/>
  <c r="AP10" i="33"/>
  <c r="AL10" i="33"/>
  <c r="AH10" i="33"/>
  <c r="AD10" i="33"/>
  <c r="Z10" i="33"/>
  <c r="V10" i="33"/>
  <c r="R10" i="33"/>
  <c r="N10" i="33"/>
  <c r="J10" i="33"/>
  <c r="F10" i="33"/>
  <c r="AW9" i="33"/>
  <c r="AV9" i="33"/>
  <c r="AT9" i="33"/>
  <c r="AP9" i="33"/>
  <c r="AL9" i="33"/>
  <c r="AH9" i="33"/>
  <c r="AD9" i="33"/>
  <c r="Z9" i="33"/>
  <c r="V9" i="33"/>
  <c r="R9" i="33"/>
  <c r="N9" i="33"/>
  <c r="J9" i="33"/>
  <c r="F9" i="33"/>
  <c r="AW22" i="32"/>
  <c r="AV22" i="32"/>
  <c r="AT22" i="32"/>
  <c r="AP22" i="32"/>
  <c r="AL22" i="32"/>
  <c r="AH22" i="32"/>
  <c r="AD22" i="32"/>
  <c r="Z22" i="32"/>
  <c r="V22" i="32"/>
  <c r="R22" i="32"/>
  <c r="N22" i="32"/>
  <c r="J22" i="32"/>
  <c r="F22" i="32"/>
  <c r="AW21" i="32"/>
  <c r="AV21" i="32"/>
  <c r="AT21" i="32"/>
  <c r="AP21" i="32"/>
  <c r="AL21" i="32"/>
  <c r="AH21" i="32"/>
  <c r="AD21" i="32"/>
  <c r="Z21" i="32"/>
  <c r="V21" i="32"/>
  <c r="R21" i="32"/>
  <c r="N21" i="32"/>
  <c r="J21" i="32"/>
  <c r="F21" i="32"/>
  <c r="AW20" i="32"/>
  <c r="AV20" i="32"/>
  <c r="AT20" i="32"/>
  <c r="AP20" i="32"/>
  <c r="AL20" i="32"/>
  <c r="AH20" i="32"/>
  <c r="AD20" i="32"/>
  <c r="Z20" i="32"/>
  <c r="V20" i="32"/>
  <c r="R20" i="32"/>
  <c r="N20" i="32"/>
  <c r="J20" i="32"/>
  <c r="F20" i="32"/>
  <c r="AW19" i="32"/>
  <c r="AV19" i="32"/>
  <c r="AT19" i="32"/>
  <c r="AP19" i="32"/>
  <c r="AL19" i="32"/>
  <c r="AH19" i="32"/>
  <c r="AD19" i="32"/>
  <c r="Z19" i="32"/>
  <c r="V19" i="32"/>
  <c r="R19" i="32"/>
  <c r="N19" i="32"/>
  <c r="J19" i="32"/>
  <c r="F19" i="32"/>
  <c r="AW18" i="32"/>
  <c r="AV18" i="32"/>
  <c r="AT18" i="32"/>
  <c r="AP18" i="32"/>
  <c r="AL18" i="32"/>
  <c r="AH18" i="32"/>
  <c r="AD18" i="32"/>
  <c r="Z18" i="32"/>
  <c r="V18" i="32"/>
  <c r="R18" i="32"/>
  <c r="N18" i="32"/>
  <c r="J18" i="32"/>
  <c r="F18" i="32"/>
  <c r="AW17" i="32"/>
  <c r="AV17" i="32"/>
  <c r="AT17" i="32"/>
  <c r="AP17" i="32"/>
  <c r="AL17" i="32"/>
  <c r="AH17" i="32"/>
  <c r="AD17" i="32"/>
  <c r="Z17" i="32"/>
  <c r="V17" i="32"/>
  <c r="R17" i="32"/>
  <c r="N17" i="32"/>
  <c r="J17" i="32"/>
  <c r="F17" i="32"/>
  <c r="AW16" i="32"/>
  <c r="AV16" i="32"/>
  <c r="AT16" i="32"/>
  <c r="AP16" i="32"/>
  <c r="AL16" i="32"/>
  <c r="AH16" i="32"/>
  <c r="AD16" i="32"/>
  <c r="Z16" i="32"/>
  <c r="V16" i="32"/>
  <c r="R16" i="32"/>
  <c r="N16" i="32"/>
  <c r="J16" i="32"/>
  <c r="F16" i="32"/>
  <c r="AW15" i="32"/>
  <c r="AV15" i="32"/>
  <c r="AT15" i="32"/>
  <c r="AP15" i="32"/>
  <c r="AL15" i="32"/>
  <c r="AH15" i="32"/>
  <c r="AD15" i="32"/>
  <c r="Z15" i="32"/>
  <c r="V15" i="32"/>
  <c r="R15" i="32"/>
  <c r="N15" i="32"/>
  <c r="J15" i="32"/>
  <c r="F15" i="32"/>
  <c r="AW14" i="32"/>
  <c r="AV14" i="32"/>
  <c r="AT14" i="32"/>
  <c r="AP14" i="32"/>
  <c r="AL14" i="32"/>
  <c r="AH14" i="32"/>
  <c r="AD14" i="32"/>
  <c r="Z14" i="32"/>
  <c r="V14" i="32"/>
  <c r="R14" i="32"/>
  <c r="N14" i="32"/>
  <c r="J14" i="32"/>
  <c r="F14" i="32"/>
  <c r="AW13" i="32"/>
  <c r="AV13" i="32"/>
  <c r="AT13" i="32"/>
  <c r="AP13" i="32"/>
  <c r="AL13" i="32"/>
  <c r="AH13" i="32"/>
  <c r="AD13" i="32"/>
  <c r="Z13" i="32"/>
  <c r="V13" i="32"/>
  <c r="R13" i="32"/>
  <c r="N13" i="32"/>
  <c r="J13" i="32"/>
  <c r="F13" i="32"/>
  <c r="AW12" i="32"/>
  <c r="AV12" i="32"/>
  <c r="AT12" i="32"/>
  <c r="AP12" i="32"/>
  <c r="AL12" i="32"/>
  <c r="AH12" i="32"/>
  <c r="AD12" i="32"/>
  <c r="Z12" i="32"/>
  <c r="V12" i="32"/>
  <c r="R12" i="32"/>
  <c r="N12" i="32"/>
  <c r="J12" i="32"/>
  <c r="F12" i="32"/>
  <c r="AW11" i="32"/>
  <c r="AV11" i="32"/>
  <c r="AT11" i="32"/>
  <c r="AP11" i="32"/>
  <c r="AL11" i="32"/>
  <c r="AH11" i="32"/>
  <c r="AD11" i="32"/>
  <c r="Z11" i="32"/>
  <c r="V11" i="32"/>
  <c r="R11" i="32"/>
  <c r="N11" i="32"/>
  <c r="J11" i="32"/>
  <c r="F11" i="32"/>
  <c r="AW10" i="32"/>
  <c r="AV10" i="32"/>
  <c r="AT10" i="32"/>
  <c r="AP10" i="32"/>
  <c r="AL10" i="32"/>
  <c r="AH10" i="32"/>
  <c r="AD10" i="32"/>
  <c r="Z10" i="32"/>
  <c r="V10" i="32"/>
  <c r="R10" i="32"/>
  <c r="N10" i="32"/>
  <c r="J10" i="32"/>
  <c r="F10" i="32"/>
  <c r="AW9" i="32"/>
  <c r="AV9" i="32"/>
  <c r="AT9" i="32"/>
  <c r="AP9" i="32"/>
  <c r="AL9" i="32"/>
  <c r="AH9" i="32"/>
  <c r="AD9" i="32"/>
  <c r="Z9" i="32"/>
  <c r="V9" i="32"/>
  <c r="R9" i="32"/>
  <c r="N9" i="32"/>
  <c r="J9" i="32"/>
  <c r="F9" i="32"/>
  <c r="AW22" i="31"/>
  <c r="AV22" i="31"/>
  <c r="AT22" i="31"/>
  <c r="AP22" i="31"/>
  <c r="AL22" i="31"/>
  <c r="AH22" i="31"/>
  <c r="AD22" i="31"/>
  <c r="Z22" i="31"/>
  <c r="V22" i="31"/>
  <c r="R22" i="31"/>
  <c r="N22" i="31"/>
  <c r="J22" i="31"/>
  <c r="F22" i="31"/>
  <c r="AW21" i="31"/>
  <c r="AV21" i="31"/>
  <c r="AT21" i="31"/>
  <c r="AP21" i="31"/>
  <c r="AL21" i="31"/>
  <c r="AH21" i="31"/>
  <c r="AD21" i="31"/>
  <c r="Z21" i="31"/>
  <c r="V21" i="31"/>
  <c r="R21" i="31"/>
  <c r="N21" i="31"/>
  <c r="J21" i="31"/>
  <c r="F21" i="31"/>
  <c r="AW20" i="31"/>
  <c r="AV20" i="31"/>
  <c r="AT20" i="31"/>
  <c r="AP20" i="31"/>
  <c r="AL20" i="31"/>
  <c r="AH20" i="31"/>
  <c r="AD20" i="31"/>
  <c r="Z20" i="31"/>
  <c r="V20" i="31"/>
  <c r="R20" i="31"/>
  <c r="N20" i="31"/>
  <c r="J20" i="31"/>
  <c r="F20" i="31"/>
  <c r="AW19" i="31"/>
  <c r="AV19" i="31"/>
  <c r="AT19" i="31"/>
  <c r="AP19" i="31"/>
  <c r="AL19" i="31"/>
  <c r="AH19" i="31"/>
  <c r="AD19" i="31"/>
  <c r="Z19" i="31"/>
  <c r="V19" i="31"/>
  <c r="R19" i="31"/>
  <c r="N19" i="31"/>
  <c r="J19" i="31"/>
  <c r="F19" i="31"/>
  <c r="AW18" i="31"/>
  <c r="AV18" i="31"/>
  <c r="AT18" i="31"/>
  <c r="AP18" i="31"/>
  <c r="AL18" i="31"/>
  <c r="AH18" i="31"/>
  <c r="AD18" i="31"/>
  <c r="Z18" i="31"/>
  <c r="V18" i="31"/>
  <c r="R18" i="31"/>
  <c r="N18" i="31"/>
  <c r="J18" i="31"/>
  <c r="F18" i="31"/>
  <c r="AW17" i="31"/>
  <c r="AV17" i="31"/>
  <c r="AT17" i="31"/>
  <c r="AP17" i="31"/>
  <c r="AL17" i="31"/>
  <c r="AH17" i="31"/>
  <c r="AD17" i="31"/>
  <c r="Z17" i="31"/>
  <c r="V17" i="31"/>
  <c r="R17" i="31"/>
  <c r="N17" i="31"/>
  <c r="J17" i="31"/>
  <c r="F17" i="31"/>
  <c r="AW16" i="31"/>
  <c r="AV16" i="31"/>
  <c r="AT16" i="31"/>
  <c r="AP16" i="31"/>
  <c r="AL16" i="31"/>
  <c r="AH16" i="31"/>
  <c r="AD16" i="31"/>
  <c r="Z16" i="31"/>
  <c r="V16" i="31"/>
  <c r="R16" i="31"/>
  <c r="N16" i="31"/>
  <c r="J16" i="31"/>
  <c r="F16" i="31"/>
  <c r="AW15" i="31"/>
  <c r="AV15" i="31"/>
  <c r="AT15" i="31"/>
  <c r="AP15" i="31"/>
  <c r="AL15" i="31"/>
  <c r="AH15" i="31"/>
  <c r="AD15" i="31"/>
  <c r="Z15" i="31"/>
  <c r="V15" i="31"/>
  <c r="R15" i="31"/>
  <c r="N15" i="31"/>
  <c r="J15" i="31"/>
  <c r="F15" i="31"/>
  <c r="AW14" i="31"/>
  <c r="AV14" i="31"/>
  <c r="AT14" i="31"/>
  <c r="AP14" i="31"/>
  <c r="AL14" i="31"/>
  <c r="AH14" i="31"/>
  <c r="AD14" i="31"/>
  <c r="Z14" i="31"/>
  <c r="V14" i="31"/>
  <c r="R14" i="31"/>
  <c r="N14" i="31"/>
  <c r="J14" i="31"/>
  <c r="F14" i="31"/>
  <c r="AW13" i="31"/>
  <c r="AV13" i="31"/>
  <c r="AT13" i="31"/>
  <c r="AP13" i="31"/>
  <c r="AL13" i="31"/>
  <c r="AH13" i="31"/>
  <c r="AD13" i="31"/>
  <c r="Z13" i="31"/>
  <c r="V13" i="31"/>
  <c r="R13" i="31"/>
  <c r="N13" i="31"/>
  <c r="J13" i="31"/>
  <c r="F13" i="31"/>
  <c r="AW12" i="31"/>
  <c r="AV12" i="31"/>
  <c r="AT12" i="31"/>
  <c r="AP12" i="31"/>
  <c r="AL12" i="31"/>
  <c r="AH12" i="31"/>
  <c r="AD12" i="31"/>
  <c r="Z12" i="31"/>
  <c r="V12" i="31"/>
  <c r="R12" i="31"/>
  <c r="N12" i="31"/>
  <c r="J12" i="31"/>
  <c r="F12" i="31"/>
  <c r="AW11" i="31"/>
  <c r="AV11" i="31"/>
  <c r="AT11" i="31"/>
  <c r="AP11" i="31"/>
  <c r="AL11" i="31"/>
  <c r="AH11" i="31"/>
  <c r="AD11" i="31"/>
  <c r="Z11" i="31"/>
  <c r="V11" i="31"/>
  <c r="R11" i="31"/>
  <c r="N11" i="31"/>
  <c r="J11" i="31"/>
  <c r="F11" i="31"/>
  <c r="AW10" i="31"/>
  <c r="AV10" i="31"/>
  <c r="AT10" i="31"/>
  <c r="AP10" i="31"/>
  <c r="AL10" i="31"/>
  <c r="AH10" i="31"/>
  <c r="AD10" i="31"/>
  <c r="Z10" i="31"/>
  <c r="V10" i="31"/>
  <c r="R10" i="31"/>
  <c r="N10" i="31"/>
  <c r="J10" i="31"/>
  <c r="F10" i="31"/>
  <c r="AW9" i="31"/>
  <c r="AV9" i="31"/>
  <c r="AT9" i="31"/>
  <c r="AP9" i="31"/>
  <c r="AL9" i="31"/>
  <c r="AH9" i="31"/>
  <c r="AD9" i="31"/>
  <c r="Z9" i="31"/>
  <c r="V9" i="31"/>
  <c r="R9" i="31"/>
  <c r="N9" i="31"/>
  <c r="J9" i="31"/>
  <c r="F9" i="31"/>
  <c r="AW23" i="30"/>
  <c r="AV23" i="30"/>
  <c r="AT23" i="30"/>
  <c r="AP23" i="30"/>
  <c r="AL23" i="30"/>
  <c r="AH23" i="30"/>
  <c r="AD23" i="30"/>
  <c r="Z23" i="30"/>
  <c r="V23" i="30"/>
  <c r="R23" i="30"/>
  <c r="N23" i="30"/>
  <c r="J23" i="30"/>
  <c r="F23" i="30"/>
  <c r="AW22" i="30"/>
  <c r="AV22" i="30"/>
  <c r="AT22" i="30"/>
  <c r="AP22" i="30"/>
  <c r="AL22" i="30"/>
  <c r="AH22" i="30"/>
  <c r="AD22" i="30"/>
  <c r="Z22" i="30"/>
  <c r="V22" i="30"/>
  <c r="R22" i="30"/>
  <c r="N22" i="30"/>
  <c r="J22" i="30"/>
  <c r="F22" i="30"/>
  <c r="AW21" i="30"/>
  <c r="AV21" i="30"/>
  <c r="AT21" i="30"/>
  <c r="AP21" i="30"/>
  <c r="AL21" i="30"/>
  <c r="AH21" i="30"/>
  <c r="AD21" i="30"/>
  <c r="Z21" i="30"/>
  <c r="V21" i="30"/>
  <c r="R21" i="30"/>
  <c r="N21" i="30"/>
  <c r="J21" i="30"/>
  <c r="F21" i="30"/>
  <c r="AW20" i="30"/>
  <c r="AV20" i="30"/>
  <c r="AT20" i="30"/>
  <c r="AP20" i="30"/>
  <c r="AL20" i="30"/>
  <c r="AH20" i="30"/>
  <c r="AD20" i="30"/>
  <c r="Z20" i="30"/>
  <c r="V20" i="30"/>
  <c r="R20" i="30"/>
  <c r="N20" i="30"/>
  <c r="J20" i="30"/>
  <c r="F20" i="30"/>
  <c r="AW19" i="30"/>
  <c r="AV19" i="30"/>
  <c r="AT19" i="30"/>
  <c r="AP19" i="30"/>
  <c r="AL19" i="30"/>
  <c r="AH19" i="30"/>
  <c r="AD19" i="30"/>
  <c r="Z19" i="30"/>
  <c r="V19" i="30"/>
  <c r="R19" i="30"/>
  <c r="N19" i="30"/>
  <c r="J19" i="30"/>
  <c r="F19" i="30"/>
  <c r="AW18" i="30"/>
  <c r="AV18" i="30"/>
  <c r="AT18" i="30"/>
  <c r="AP18" i="30"/>
  <c r="AL18" i="30"/>
  <c r="AH18" i="30"/>
  <c r="AD18" i="30"/>
  <c r="Z18" i="30"/>
  <c r="V18" i="30"/>
  <c r="R18" i="30"/>
  <c r="N18" i="30"/>
  <c r="J18" i="30"/>
  <c r="F18" i="30"/>
  <c r="AW17" i="30"/>
  <c r="AV17" i="30"/>
  <c r="AT17" i="30"/>
  <c r="AP17" i="30"/>
  <c r="AL17" i="30"/>
  <c r="AH17" i="30"/>
  <c r="AD17" i="30"/>
  <c r="Z17" i="30"/>
  <c r="V17" i="30"/>
  <c r="R17" i="30"/>
  <c r="N17" i="30"/>
  <c r="J17" i="30"/>
  <c r="F17" i="30"/>
  <c r="AW16" i="30"/>
  <c r="AV16" i="30"/>
  <c r="AT16" i="30"/>
  <c r="AP16" i="30"/>
  <c r="AL16" i="30"/>
  <c r="AH16" i="30"/>
  <c r="AD16" i="30"/>
  <c r="Z16" i="30"/>
  <c r="V16" i="30"/>
  <c r="R16" i="30"/>
  <c r="N16" i="30"/>
  <c r="J16" i="30"/>
  <c r="F16" i="30"/>
  <c r="AW15" i="30"/>
  <c r="AV15" i="30"/>
  <c r="AT15" i="30"/>
  <c r="AP15" i="30"/>
  <c r="AL15" i="30"/>
  <c r="AH15" i="30"/>
  <c r="AD15" i="30"/>
  <c r="Z15" i="30"/>
  <c r="V15" i="30"/>
  <c r="R15" i="30"/>
  <c r="N15" i="30"/>
  <c r="J15" i="30"/>
  <c r="F15" i="30"/>
  <c r="AW14" i="30"/>
  <c r="AV14" i="30"/>
  <c r="AT14" i="30"/>
  <c r="AP14" i="30"/>
  <c r="AL14" i="30"/>
  <c r="AH14" i="30"/>
  <c r="AD14" i="30"/>
  <c r="Z14" i="30"/>
  <c r="V14" i="30"/>
  <c r="R14" i="30"/>
  <c r="N14" i="30"/>
  <c r="J14" i="30"/>
  <c r="F14" i="30"/>
  <c r="AW13" i="30"/>
  <c r="AV13" i="30"/>
  <c r="AT13" i="30"/>
  <c r="AP13" i="30"/>
  <c r="AL13" i="30"/>
  <c r="AH13" i="30"/>
  <c r="AD13" i="30"/>
  <c r="Z13" i="30"/>
  <c r="V13" i="30"/>
  <c r="R13" i="30"/>
  <c r="N13" i="30"/>
  <c r="J13" i="30"/>
  <c r="F13" i="30"/>
  <c r="AW12" i="30"/>
  <c r="AV12" i="30"/>
  <c r="AT12" i="30"/>
  <c r="AP12" i="30"/>
  <c r="AL12" i="30"/>
  <c r="AH12" i="30"/>
  <c r="AD12" i="30"/>
  <c r="Z12" i="30"/>
  <c r="V12" i="30"/>
  <c r="R12" i="30"/>
  <c r="N12" i="30"/>
  <c r="J12" i="30"/>
  <c r="F12" i="30"/>
  <c r="AW11" i="30"/>
  <c r="AV11" i="30"/>
  <c r="AT11" i="30"/>
  <c r="AP11" i="30"/>
  <c r="AL11" i="30"/>
  <c r="AH11" i="30"/>
  <c r="AD11" i="30"/>
  <c r="Z11" i="30"/>
  <c r="V11" i="30"/>
  <c r="R11" i="30"/>
  <c r="N11" i="30"/>
  <c r="J11" i="30"/>
  <c r="F11" i="30"/>
  <c r="AW10" i="30"/>
  <c r="AV10" i="30"/>
  <c r="AT10" i="30"/>
  <c r="AP10" i="30"/>
  <c r="AL10" i="30"/>
  <c r="AH10" i="30"/>
  <c r="AD10" i="30"/>
  <c r="Z10" i="30"/>
  <c r="V10" i="30"/>
  <c r="R10" i="30"/>
  <c r="N10" i="30"/>
  <c r="J10" i="30"/>
  <c r="F10" i="30"/>
  <c r="AW9" i="30"/>
  <c r="AV9" i="30"/>
  <c r="AT9" i="30"/>
  <c r="AP9" i="30"/>
  <c r="AL9" i="30"/>
  <c r="AH9" i="30"/>
  <c r="AD9" i="30"/>
  <c r="Z9" i="30"/>
  <c r="V9" i="30"/>
  <c r="R9" i="30"/>
  <c r="N9" i="30"/>
  <c r="N24" i="30" s="1"/>
  <c r="J9" i="30"/>
  <c r="F9" i="30"/>
  <c r="AW25" i="29"/>
  <c r="AV25" i="29"/>
  <c r="AT25" i="29"/>
  <c r="AP25" i="29"/>
  <c r="AL25" i="29"/>
  <c r="AH25" i="29"/>
  <c r="AD25" i="29"/>
  <c r="Z25" i="29"/>
  <c r="V25" i="29"/>
  <c r="R25" i="29"/>
  <c r="N25" i="29"/>
  <c r="J25" i="29"/>
  <c r="F25" i="29"/>
  <c r="AW24" i="29"/>
  <c r="AV24" i="29"/>
  <c r="AT24" i="29"/>
  <c r="AP24" i="29"/>
  <c r="AL24" i="29"/>
  <c r="AH24" i="29"/>
  <c r="AD24" i="29"/>
  <c r="Z24" i="29"/>
  <c r="V24" i="29"/>
  <c r="R24" i="29"/>
  <c r="N24" i="29"/>
  <c r="J24" i="29"/>
  <c r="F24" i="29"/>
  <c r="AW23" i="29"/>
  <c r="AV23" i="29"/>
  <c r="AT23" i="29"/>
  <c r="AP23" i="29"/>
  <c r="AL23" i="29"/>
  <c r="AH23" i="29"/>
  <c r="AD23" i="29"/>
  <c r="Z23" i="29"/>
  <c r="V23" i="29"/>
  <c r="R23" i="29"/>
  <c r="N23" i="29"/>
  <c r="J23" i="29"/>
  <c r="F23" i="29"/>
  <c r="AW22" i="29"/>
  <c r="AV22" i="29"/>
  <c r="AT22" i="29"/>
  <c r="AP22" i="29"/>
  <c r="AL22" i="29"/>
  <c r="AH22" i="29"/>
  <c r="AD22" i="29"/>
  <c r="Z22" i="29"/>
  <c r="V22" i="29"/>
  <c r="R22" i="29"/>
  <c r="N22" i="29"/>
  <c r="J22" i="29"/>
  <c r="F22" i="29"/>
  <c r="AW21" i="29"/>
  <c r="AV21" i="29"/>
  <c r="AT21" i="29"/>
  <c r="AP21" i="29"/>
  <c r="AL21" i="29"/>
  <c r="AH21" i="29"/>
  <c r="AD21" i="29"/>
  <c r="Z21" i="29"/>
  <c r="V21" i="29"/>
  <c r="R21" i="29"/>
  <c r="N21" i="29"/>
  <c r="J21" i="29"/>
  <c r="F21" i="29"/>
  <c r="AW20" i="29"/>
  <c r="AV20" i="29"/>
  <c r="AT20" i="29"/>
  <c r="AP20" i="29"/>
  <c r="AL20" i="29"/>
  <c r="AH20" i="29"/>
  <c r="AD20" i="29"/>
  <c r="Z20" i="29"/>
  <c r="V20" i="29"/>
  <c r="R20" i="29"/>
  <c r="N20" i="29"/>
  <c r="J20" i="29"/>
  <c r="F20" i="29"/>
  <c r="AW19" i="29"/>
  <c r="AV19" i="29"/>
  <c r="AT19" i="29"/>
  <c r="AP19" i="29"/>
  <c r="AL19" i="29"/>
  <c r="AH19" i="29"/>
  <c r="AD19" i="29"/>
  <c r="Z19" i="29"/>
  <c r="V19" i="29"/>
  <c r="R19" i="29"/>
  <c r="N19" i="29"/>
  <c r="J19" i="29"/>
  <c r="F19" i="29"/>
  <c r="AW18" i="29"/>
  <c r="AV18" i="29"/>
  <c r="AT18" i="29"/>
  <c r="AP18" i="29"/>
  <c r="AL18" i="29"/>
  <c r="AH18" i="29"/>
  <c r="AD18" i="29"/>
  <c r="Z18" i="29"/>
  <c r="V18" i="29"/>
  <c r="R18" i="29"/>
  <c r="N18" i="29"/>
  <c r="J18" i="29"/>
  <c r="F18" i="29"/>
  <c r="AW17" i="29"/>
  <c r="AV17" i="29"/>
  <c r="AT17" i="29"/>
  <c r="AP17" i="29"/>
  <c r="AL17" i="29"/>
  <c r="AH17" i="29"/>
  <c r="AD17" i="29"/>
  <c r="Z17" i="29"/>
  <c r="V17" i="29"/>
  <c r="R17" i="29"/>
  <c r="N17" i="29"/>
  <c r="J17" i="29"/>
  <c r="F17" i="29"/>
  <c r="AW16" i="29"/>
  <c r="AV16" i="29"/>
  <c r="AT16" i="29"/>
  <c r="AP16" i="29"/>
  <c r="AL16" i="29"/>
  <c r="AH16" i="29"/>
  <c r="AD16" i="29"/>
  <c r="Z16" i="29"/>
  <c r="V16" i="29"/>
  <c r="R16" i="29"/>
  <c r="N16" i="29"/>
  <c r="J16" i="29"/>
  <c r="F16" i="29"/>
  <c r="AW15" i="29"/>
  <c r="AV15" i="29"/>
  <c r="AT15" i="29"/>
  <c r="AP15" i="29"/>
  <c r="AL15" i="29"/>
  <c r="AH15" i="29"/>
  <c r="AD15" i="29"/>
  <c r="Z15" i="29"/>
  <c r="V15" i="29"/>
  <c r="R15" i="29"/>
  <c r="N15" i="29"/>
  <c r="J15" i="29"/>
  <c r="F15" i="29"/>
  <c r="AW14" i="29"/>
  <c r="AV14" i="29"/>
  <c r="AT14" i="29"/>
  <c r="AP14" i="29"/>
  <c r="AL14" i="29"/>
  <c r="AH14" i="29"/>
  <c r="AD14" i="29"/>
  <c r="Z14" i="29"/>
  <c r="V14" i="29"/>
  <c r="R14" i="29"/>
  <c r="N14" i="29"/>
  <c r="J14" i="29"/>
  <c r="F14" i="29"/>
  <c r="AW13" i="29"/>
  <c r="AV13" i="29"/>
  <c r="AT13" i="29"/>
  <c r="AP13" i="29"/>
  <c r="AL13" i="29"/>
  <c r="AH13" i="29"/>
  <c r="AD13" i="29"/>
  <c r="Z13" i="29"/>
  <c r="V13" i="29"/>
  <c r="R13" i="29"/>
  <c r="N13" i="29"/>
  <c r="J13" i="29"/>
  <c r="F13" i="29"/>
  <c r="AW12" i="29"/>
  <c r="AV12" i="29"/>
  <c r="AT12" i="29"/>
  <c r="AP12" i="29"/>
  <c r="AL12" i="29"/>
  <c r="AH12" i="29"/>
  <c r="AD12" i="29"/>
  <c r="Z12" i="29"/>
  <c r="V12" i="29"/>
  <c r="R12" i="29"/>
  <c r="N12" i="29"/>
  <c r="J12" i="29"/>
  <c r="F12" i="29"/>
  <c r="AW11" i="29"/>
  <c r="AV11" i="29"/>
  <c r="AT11" i="29"/>
  <c r="AP11" i="29"/>
  <c r="AL11" i="29"/>
  <c r="AH11" i="29"/>
  <c r="AD11" i="29"/>
  <c r="Z11" i="29"/>
  <c r="V11" i="29"/>
  <c r="R11" i="29"/>
  <c r="N11" i="29"/>
  <c r="J11" i="29"/>
  <c r="F11" i="29"/>
  <c r="AW10" i="29"/>
  <c r="AV10" i="29"/>
  <c r="AT10" i="29"/>
  <c r="AP10" i="29"/>
  <c r="AL10" i="29"/>
  <c r="AH10" i="29"/>
  <c r="AD10" i="29"/>
  <c r="Z10" i="29"/>
  <c r="V10" i="29"/>
  <c r="R10" i="29"/>
  <c r="N10" i="29"/>
  <c r="J10" i="29"/>
  <c r="F10" i="29"/>
  <c r="AW9" i="29"/>
  <c r="AV9" i="29"/>
  <c r="AT9" i="29"/>
  <c r="AP9" i="29"/>
  <c r="AL9" i="29"/>
  <c r="AH9" i="29"/>
  <c r="AD9" i="29"/>
  <c r="Z9" i="29"/>
  <c r="V9" i="29"/>
  <c r="R9" i="29"/>
  <c r="N9" i="29"/>
  <c r="J9" i="29"/>
  <c r="F9" i="29"/>
  <c r="AW22" i="28"/>
  <c r="AV22" i="28"/>
  <c r="AT22" i="28"/>
  <c r="AP22" i="28"/>
  <c r="AL22" i="28"/>
  <c r="AH22" i="28"/>
  <c r="AD22" i="28"/>
  <c r="Z22" i="28"/>
  <c r="V22" i="28"/>
  <c r="R22" i="28"/>
  <c r="N22" i="28"/>
  <c r="J22" i="28"/>
  <c r="F22" i="28"/>
  <c r="AW21" i="28"/>
  <c r="AV21" i="28"/>
  <c r="AT21" i="28"/>
  <c r="AP21" i="28"/>
  <c r="AL21" i="28"/>
  <c r="AH21" i="28"/>
  <c r="AD21" i="28"/>
  <c r="Z21" i="28"/>
  <c r="V21" i="28"/>
  <c r="R21" i="28"/>
  <c r="N21" i="28"/>
  <c r="J21" i="28"/>
  <c r="F21" i="28"/>
  <c r="AW20" i="28"/>
  <c r="AV20" i="28"/>
  <c r="AT20" i="28"/>
  <c r="AP20" i="28"/>
  <c r="AL20" i="28"/>
  <c r="AH20" i="28"/>
  <c r="AD20" i="28"/>
  <c r="Z20" i="28"/>
  <c r="V20" i="28"/>
  <c r="R20" i="28"/>
  <c r="N20" i="28"/>
  <c r="J20" i="28"/>
  <c r="F20" i="28"/>
  <c r="AW19" i="28"/>
  <c r="AV19" i="28"/>
  <c r="AT19" i="28"/>
  <c r="AP19" i="28"/>
  <c r="AL19" i="28"/>
  <c r="AH19" i="28"/>
  <c r="AD19" i="28"/>
  <c r="Z19" i="28"/>
  <c r="V19" i="28"/>
  <c r="R19" i="28"/>
  <c r="N19" i="28"/>
  <c r="J19" i="28"/>
  <c r="F19" i="28"/>
  <c r="AW18" i="28"/>
  <c r="AV18" i="28"/>
  <c r="AT18" i="28"/>
  <c r="AP18" i="28"/>
  <c r="AL18" i="28"/>
  <c r="AH18" i="28"/>
  <c r="AD18" i="28"/>
  <c r="Z18" i="28"/>
  <c r="V18" i="28"/>
  <c r="R18" i="28"/>
  <c r="N18" i="28"/>
  <c r="J18" i="28"/>
  <c r="F18" i="28"/>
  <c r="AW17" i="28"/>
  <c r="AV17" i="28"/>
  <c r="AT17" i="28"/>
  <c r="AP17" i="28"/>
  <c r="AL17" i="28"/>
  <c r="AH17" i="28"/>
  <c r="AD17" i="28"/>
  <c r="Z17" i="28"/>
  <c r="V17" i="28"/>
  <c r="R17" i="28"/>
  <c r="N17" i="28"/>
  <c r="J17" i="28"/>
  <c r="F17" i="28"/>
  <c r="AW16" i="28"/>
  <c r="AV16" i="28"/>
  <c r="AT16" i="28"/>
  <c r="AP16" i="28"/>
  <c r="AL16" i="28"/>
  <c r="AH16" i="28"/>
  <c r="AD16" i="28"/>
  <c r="Z16" i="28"/>
  <c r="V16" i="28"/>
  <c r="R16" i="28"/>
  <c r="N16" i="28"/>
  <c r="J16" i="28"/>
  <c r="F16" i="28"/>
  <c r="AW15" i="28"/>
  <c r="AV15" i="28"/>
  <c r="AT15" i="28"/>
  <c r="AP15" i="28"/>
  <c r="AL15" i="28"/>
  <c r="AH15" i="28"/>
  <c r="AD15" i="28"/>
  <c r="Z15" i="28"/>
  <c r="V15" i="28"/>
  <c r="R15" i="28"/>
  <c r="N15" i="28"/>
  <c r="J15" i="28"/>
  <c r="F15" i="28"/>
  <c r="AW14" i="28"/>
  <c r="AV14" i="28"/>
  <c r="AT14" i="28"/>
  <c r="AP14" i="28"/>
  <c r="AL14" i="28"/>
  <c r="AH14" i="28"/>
  <c r="AD14" i="28"/>
  <c r="Z14" i="28"/>
  <c r="V14" i="28"/>
  <c r="R14" i="28"/>
  <c r="N14" i="28"/>
  <c r="J14" i="28"/>
  <c r="F14" i="28"/>
  <c r="AW13" i="28"/>
  <c r="AV13" i="28"/>
  <c r="AT13" i="28"/>
  <c r="AP13" i="28"/>
  <c r="AL13" i="28"/>
  <c r="AH13" i="28"/>
  <c r="AD13" i="28"/>
  <c r="Z13" i="28"/>
  <c r="V13" i="28"/>
  <c r="R13" i="28"/>
  <c r="N13" i="28"/>
  <c r="J13" i="28"/>
  <c r="F13" i="28"/>
  <c r="AW12" i="28"/>
  <c r="AV12" i="28"/>
  <c r="AT12" i="28"/>
  <c r="AP12" i="28"/>
  <c r="AL12" i="28"/>
  <c r="AH12" i="28"/>
  <c r="AD12" i="28"/>
  <c r="Z12" i="28"/>
  <c r="V12" i="28"/>
  <c r="R12" i="28"/>
  <c r="N12" i="28"/>
  <c r="J12" i="28"/>
  <c r="F12" i="28"/>
  <c r="AW11" i="28"/>
  <c r="AV11" i="28"/>
  <c r="AT11" i="28"/>
  <c r="AP11" i="28"/>
  <c r="AL11" i="28"/>
  <c r="AH11" i="28"/>
  <c r="AD11" i="28"/>
  <c r="Z11" i="28"/>
  <c r="V11" i="28"/>
  <c r="R11" i="28"/>
  <c r="N11" i="28"/>
  <c r="J11" i="28"/>
  <c r="F11" i="28"/>
  <c r="AW10" i="28"/>
  <c r="AV10" i="28"/>
  <c r="AT10" i="28"/>
  <c r="AP10" i="28"/>
  <c r="AL10" i="28"/>
  <c r="AH10" i="28"/>
  <c r="AD10" i="28"/>
  <c r="Z10" i="28"/>
  <c r="V10" i="28"/>
  <c r="R10" i="28"/>
  <c r="N10" i="28"/>
  <c r="J10" i="28"/>
  <c r="F10" i="28"/>
  <c r="AW9" i="28"/>
  <c r="AV9" i="28"/>
  <c r="AT9" i="28"/>
  <c r="AP9" i="28"/>
  <c r="AL9" i="28"/>
  <c r="AH9" i="28"/>
  <c r="AD9" i="28"/>
  <c r="Z9" i="28"/>
  <c r="V9" i="28"/>
  <c r="R9" i="28"/>
  <c r="N9" i="28"/>
  <c r="J9" i="28"/>
  <c r="F9" i="28"/>
  <c r="AW24" i="27"/>
  <c r="AV24" i="27"/>
  <c r="AT24" i="27"/>
  <c r="AP24" i="27"/>
  <c r="AL24" i="27"/>
  <c r="AH24" i="27"/>
  <c r="AD24" i="27"/>
  <c r="Z24" i="27"/>
  <c r="V24" i="27"/>
  <c r="R24" i="27"/>
  <c r="N24" i="27"/>
  <c r="J24" i="27"/>
  <c r="F24" i="27"/>
  <c r="AW23" i="27"/>
  <c r="AV23" i="27"/>
  <c r="AT23" i="27"/>
  <c r="AP23" i="27"/>
  <c r="AL23" i="27"/>
  <c r="AH23" i="27"/>
  <c r="AD23" i="27"/>
  <c r="Z23" i="27"/>
  <c r="V23" i="27"/>
  <c r="R23" i="27"/>
  <c r="N23" i="27"/>
  <c r="J23" i="27"/>
  <c r="F23" i="27"/>
  <c r="AW22" i="27"/>
  <c r="AV22" i="27"/>
  <c r="AT22" i="27"/>
  <c r="AP22" i="27"/>
  <c r="AL22" i="27"/>
  <c r="AH22" i="27"/>
  <c r="AD22" i="27"/>
  <c r="Z22" i="27"/>
  <c r="V22" i="27"/>
  <c r="R22" i="27"/>
  <c r="N22" i="27"/>
  <c r="J22" i="27"/>
  <c r="F22" i="27"/>
  <c r="AW21" i="27"/>
  <c r="AV21" i="27"/>
  <c r="AT21" i="27"/>
  <c r="AP21" i="27"/>
  <c r="AL21" i="27"/>
  <c r="AH21" i="27"/>
  <c r="AD21" i="27"/>
  <c r="Z21" i="27"/>
  <c r="V21" i="27"/>
  <c r="R21" i="27"/>
  <c r="N21" i="27"/>
  <c r="J21" i="27"/>
  <c r="F21" i="27"/>
  <c r="AW20" i="27"/>
  <c r="AV20" i="27"/>
  <c r="AT20" i="27"/>
  <c r="AP20" i="27"/>
  <c r="AL20" i="27"/>
  <c r="AH20" i="27"/>
  <c r="AD20" i="27"/>
  <c r="Z20" i="27"/>
  <c r="V20" i="27"/>
  <c r="R20" i="27"/>
  <c r="N20" i="27"/>
  <c r="J20" i="27"/>
  <c r="F20" i="27"/>
  <c r="AW19" i="27"/>
  <c r="AV19" i="27"/>
  <c r="AT19" i="27"/>
  <c r="AP19" i="27"/>
  <c r="AL19" i="27"/>
  <c r="AH19" i="27"/>
  <c r="AD19" i="27"/>
  <c r="Z19" i="27"/>
  <c r="V19" i="27"/>
  <c r="R19" i="27"/>
  <c r="N19" i="27"/>
  <c r="J19" i="27"/>
  <c r="F19" i="27"/>
  <c r="AW18" i="27"/>
  <c r="AV18" i="27"/>
  <c r="AT18" i="27"/>
  <c r="AP18" i="27"/>
  <c r="AL18" i="27"/>
  <c r="AH18" i="27"/>
  <c r="AD18" i="27"/>
  <c r="Z18" i="27"/>
  <c r="V18" i="27"/>
  <c r="R18" i="27"/>
  <c r="N18" i="27"/>
  <c r="J18" i="27"/>
  <c r="F18" i="27"/>
  <c r="AW17" i="27"/>
  <c r="AV17" i="27"/>
  <c r="AT17" i="27"/>
  <c r="AP17" i="27"/>
  <c r="AL17" i="27"/>
  <c r="AH17" i="27"/>
  <c r="AD17" i="27"/>
  <c r="Z17" i="27"/>
  <c r="V17" i="27"/>
  <c r="R17" i="27"/>
  <c r="N17" i="27"/>
  <c r="J17" i="27"/>
  <c r="F17" i="27"/>
  <c r="AW16" i="27"/>
  <c r="AV16" i="27"/>
  <c r="AT16" i="27"/>
  <c r="AP16" i="27"/>
  <c r="AL16" i="27"/>
  <c r="AH16" i="27"/>
  <c r="AD16" i="27"/>
  <c r="Z16" i="27"/>
  <c r="V16" i="27"/>
  <c r="R16" i="27"/>
  <c r="N16" i="27"/>
  <c r="J16" i="27"/>
  <c r="F16" i="27"/>
  <c r="AW15" i="27"/>
  <c r="AV15" i="27"/>
  <c r="AT15" i="27"/>
  <c r="AP15" i="27"/>
  <c r="AL15" i="27"/>
  <c r="AH15" i="27"/>
  <c r="AD15" i="27"/>
  <c r="Z15" i="27"/>
  <c r="V15" i="27"/>
  <c r="R15" i="27"/>
  <c r="N15" i="27"/>
  <c r="J15" i="27"/>
  <c r="F15" i="27"/>
  <c r="AW14" i="27"/>
  <c r="AV14" i="27"/>
  <c r="AT14" i="27"/>
  <c r="AP14" i="27"/>
  <c r="AL14" i="27"/>
  <c r="AH14" i="27"/>
  <c r="AD14" i="27"/>
  <c r="Z14" i="27"/>
  <c r="V14" i="27"/>
  <c r="R14" i="27"/>
  <c r="N14" i="27"/>
  <c r="J14" i="27"/>
  <c r="F14" i="27"/>
  <c r="AW13" i="27"/>
  <c r="AV13" i="27"/>
  <c r="AT13" i="27"/>
  <c r="AP13" i="27"/>
  <c r="AL13" i="27"/>
  <c r="AH13" i="27"/>
  <c r="AD13" i="27"/>
  <c r="Z13" i="27"/>
  <c r="V13" i="27"/>
  <c r="R13" i="27"/>
  <c r="N13" i="27"/>
  <c r="J13" i="27"/>
  <c r="F13" i="27"/>
  <c r="AW12" i="27"/>
  <c r="AV12" i="27"/>
  <c r="AT12" i="27"/>
  <c r="AP12" i="27"/>
  <c r="AL12" i="27"/>
  <c r="AH12" i="27"/>
  <c r="AD12" i="27"/>
  <c r="Z12" i="27"/>
  <c r="V12" i="27"/>
  <c r="R12" i="27"/>
  <c r="N12" i="27"/>
  <c r="J12" i="27"/>
  <c r="F12" i="27"/>
  <c r="AW11" i="27"/>
  <c r="AV11" i="27"/>
  <c r="AT11" i="27"/>
  <c r="AP11" i="27"/>
  <c r="AL11" i="27"/>
  <c r="AH11" i="27"/>
  <c r="AD11" i="27"/>
  <c r="Z11" i="27"/>
  <c r="V11" i="27"/>
  <c r="R11" i="27"/>
  <c r="N11" i="27"/>
  <c r="J11" i="27"/>
  <c r="F11" i="27"/>
  <c r="AW10" i="27"/>
  <c r="AV10" i="27"/>
  <c r="AT10" i="27"/>
  <c r="AP10" i="27"/>
  <c r="AL10" i="27"/>
  <c r="AH10" i="27"/>
  <c r="AD10" i="27"/>
  <c r="Z10" i="27"/>
  <c r="V10" i="27"/>
  <c r="R10" i="27"/>
  <c r="N10" i="27"/>
  <c r="J10" i="27"/>
  <c r="F10" i="27"/>
  <c r="AW9" i="27"/>
  <c r="AV9" i="27"/>
  <c r="AT9" i="27"/>
  <c r="AP9" i="27"/>
  <c r="AL9" i="27"/>
  <c r="AH9" i="27"/>
  <c r="AD9" i="27"/>
  <c r="Z9" i="27"/>
  <c r="V9" i="27"/>
  <c r="R9" i="27"/>
  <c r="N9" i="27"/>
  <c r="J9" i="27"/>
  <c r="F9" i="27"/>
  <c r="AW22" i="26"/>
  <c r="AV22" i="26"/>
  <c r="AT22" i="26"/>
  <c r="AP22" i="26"/>
  <c r="AL22" i="26"/>
  <c r="AH22" i="26"/>
  <c r="AD22" i="26"/>
  <c r="Z22" i="26"/>
  <c r="V22" i="26"/>
  <c r="R22" i="26"/>
  <c r="N22" i="26"/>
  <c r="J22" i="26"/>
  <c r="F22" i="26"/>
  <c r="AW21" i="26"/>
  <c r="AV21" i="26"/>
  <c r="AT21" i="26"/>
  <c r="AP21" i="26"/>
  <c r="AL21" i="26"/>
  <c r="AH21" i="26"/>
  <c r="AD21" i="26"/>
  <c r="Z21" i="26"/>
  <c r="V21" i="26"/>
  <c r="R21" i="26"/>
  <c r="N21" i="26"/>
  <c r="J21" i="26"/>
  <c r="F21" i="26"/>
  <c r="AW20" i="26"/>
  <c r="AV20" i="26"/>
  <c r="AT20" i="26"/>
  <c r="AP20" i="26"/>
  <c r="AL20" i="26"/>
  <c r="AH20" i="26"/>
  <c r="AD20" i="26"/>
  <c r="Z20" i="26"/>
  <c r="V20" i="26"/>
  <c r="R20" i="26"/>
  <c r="N20" i="26"/>
  <c r="J20" i="26"/>
  <c r="F20" i="26"/>
  <c r="AW19" i="26"/>
  <c r="AV19" i="26"/>
  <c r="AT19" i="26"/>
  <c r="AP19" i="26"/>
  <c r="AL19" i="26"/>
  <c r="AH19" i="26"/>
  <c r="AD19" i="26"/>
  <c r="Z19" i="26"/>
  <c r="V19" i="26"/>
  <c r="R19" i="26"/>
  <c r="N19" i="26"/>
  <c r="J19" i="26"/>
  <c r="F19" i="26"/>
  <c r="AW18" i="26"/>
  <c r="AV18" i="26"/>
  <c r="AT18" i="26"/>
  <c r="AP18" i="26"/>
  <c r="AL18" i="26"/>
  <c r="AH18" i="26"/>
  <c r="AD18" i="26"/>
  <c r="Z18" i="26"/>
  <c r="V18" i="26"/>
  <c r="R18" i="26"/>
  <c r="N18" i="26"/>
  <c r="J18" i="26"/>
  <c r="F18" i="26"/>
  <c r="AW17" i="26"/>
  <c r="AV17" i="26"/>
  <c r="AT17" i="26"/>
  <c r="AP17" i="26"/>
  <c r="AL17" i="26"/>
  <c r="AH17" i="26"/>
  <c r="AD17" i="26"/>
  <c r="Z17" i="26"/>
  <c r="V17" i="26"/>
  <c r="R17" i="26"/>
  <c r="N17" i="26"/>
  <c r="J17" i="26"/>
  <c r="F17" i="26"/>
  <c r="AW16" i="26"/>
  <c r="AV16" i="26"/>
  <c r="AT16" i="26"/>
  <c r="AP16" i="26"/>
  <c r="AL16" i="26"/>
  <c r="AH16" i="26"/>
  <c r="AD16" i="26"/>
  <c r="Z16" i="26"/>
  <c r="V16" i="26"/>
  <c r="R16" i="26"/>
  <c r="N16" i="26"/>
  <c r="J16" i="26"/>
  <c r="F16" i="26"/>
  <c r="AW15" i="26"/>
  <c r="AV15" i="26"/>
  <c r="AT15" i="26"/>
  <c r="AP15" i="26"/>
  <c r="AL15" i="26"/>
  <c r="AH15" i="26"/>
  <c r="AD15" i="26"/>
  <c r="Z15" i="26"/>
  <c r="V15" i="26"/>
  <c r="R15" i="26"/>
  <c r="N15" i="26"/>
  <c r="J15" i="26"/>
  <c r="F15" i="26"/>
  <c r="AW14" i="26"/>
  <c r="AV14" i="26"/>
  <c r="AT14" i="26"/>
  <c r="AP14" i="26"/>
  <c r="AL14" i="26"/>
  <c r="AH14" i="26"/>
  <c r="AD14" i="26"/>
  <c r="Z14" i="26"/>
  <c r="V14" i="26"/>
  <c r="R14" i="26"/>
  <c r="N14" i="26"/>
  <c r="J14" i="26"/>
  <c r="F14" i="26"/>
  <c r="AW13" i="26"/>
  <c r="AV13" i="26"/>
  <c r="AT13" i="26"/>
  <c r="AP13" i="26"/>
  <c r="AL13" i="26"/>
  <c r="AH13" i="26"/>
  <c r="AD13" i="26"/>
  <c r="Z13" i="26"/>
  <c r="V13" i="26"/>
  <c r="R13" i="26"/>
  <c r="N13" i="26"/>
  <c r="J13" i="26"/>
  <c r="F13" i="26"/>
  <c r="AW12" i="26"/>
  <c r="AV12" i="26"/>
  <c r="AT12" i="26"/>
  <c r="AP12" i="26"/>
  <c r="AL12" i="26"/>
  <c r="AH12" i="26"/>
  <c r="AD12" i="26"/>
  <c r="Z12" i="26"/>
  <c r="V12" i="26"/>
  <c r="R12" i="26"/>
  <c r="N12" i="26"/>
  <c r="J12" i="26"/>
  <c r="F12" i="26"/>
  <c r="AW11" i="26"/>
  <c r="AV11" i="26"/>
  <c r="AT11" i="26"/>
  <c r="AP11" i="26"/>
  <c r="AL11" i="26"/>
  <c r="AH11" i="26"/>
  <c r="AD11" i="26"/>
  <c r="Z11" i="26"/>
  <c r="V11" i="26"/>
  <c r="R11" i="26"/>
  <c r="N11" i="26"/>
  <c r="J11" i="26"/>
  <c r="F11" i="26"/>
  <c r="AW10" i="26"/>
  <c r="AV10" i="26"/>
  <c r="AT10" i="26"/>
  <c r="AP10" i="26"/>
  <c r="AL10" i="26"/>
  <c r="AH10" i="26"/>
  <c r="AD10" i="26"/>
  <c r="Z10" i="26"/>
  <c r="V10" i="26"/>
  <c r="R10" i="26"/>
  <c r="N10" i="26"/>
  <c r="J10" i="26"/>
  <c r="F10" i="26"/>
  <c r="AW9" i="26"/>
  <c r="AV9" i="26"/>
  <c r="AT9" i="26"/>
  <c r="AP9" i="26"/>
  <c r="AL9" i="26"/>
  <c r="AH9" i="26"/>
  <c r="AD9" i="26"/>
  <c r="Z9" i="26"/>
  <c r="V9" i="26"/>
  <c r="R9" i="26"/>
  <c r="N9" i="26"/>
  <c r="J9" i="26"/>
  <c r="F9" i="26"/>
  <c r="AW20" i="25"/>
  <c r="AV20" i="25"/>
  <c r="AT20" i="25"/>
  <c r="AP20" i="25"/>
  <c r="AL20" i="25"/>
  <c r="AH20" i="25"/>
  <c r="AD20" i="25"/>
  <c r="Z20" i="25"/>
  <c r="V20" i="25"/>
  <c r="R20" i="25"/>
  <c r="N20" i="25"/>
  <c r="J20" i="25"/>
  <c r="F20" i="25"/>
  <c r="AW19" i="25"/>
  <c r="AV19" i="25"/>
  <c r="AT19" i="25"/>
  <c r="AP19" i="25"/>
  <c r="AL19" i="25"/>
  <c r="AH19" i="25"/>
  <c r="AD19" i="25"/>
  <c r="Z19" i="25"/>
  <c r="V19" i="25"/>
  <c r="R19" i="25"/>
  <c r="N19" i="25"/>
  <c r="J19" i="25"/>
  <c r="F19" i="25"/>
  <c r="AW18" i="25"/>
  <c r="AV18" i="25"/>
  <c r="AT18" i="25"/>
  <c r="AP18" i="25"/>
  <c r="AL18" i="25"/>
  <c r="AH18" i="25"/>
  <c r="AD18" i="25"/>
  <c r="Z18" i="25"/>
  <c r="V18" i="25"/>
  <c r="R18" i="25"/>
  <c r="N18" i="25"/>
  <c r="J18" i="25"/>
  <c r="F18" i="25"/>
  <c r="AW17" i="25"/>
  <c r="AV17" i="25"/>
  <c r="AT17" i="25"/>
  <c r="AP17" i="25"/>
  <c r="AL17" i="25"/>
  <c r="AH17" i="25"/>
  <c r="AD17" i="25"/>
  <c r="Z17" i="25"/>
  <c r="V17" i="25"/>
  <c r="R17" i="25"/>
  <c r="N17" i="25"/>
  <c r="J17" i="25"/>
  <c r="F17" i="25"/>
  <c r="AW16" i="25"/>
  <c r="AV16" i="25"/>
  <c r="AT16" i="25"/>
  <c r="AP16" i="25"/>
  <c r="AL16" i="25"/>
  <c r="AH16" i="25"/>
  <c r="AD16" i="25"/>
  <c r="Z16" i="25"/>
  <c r="V16" i="25"/>
  <c r="R16" i="25"/>
  <c r="N16" i="25"/>
  <c r="J16" i="25"/>
  <c r="F16" i="25"/>
  <c r="AW15" i="25"/>
  <c r="AV15" i="25"/>
  <c r="AT15" i="25"/>
  <c r="AP15" i="25"/>
  <c r="AL15" i="25"/>
  <c r="AH15" i="25"/>
  <c r="AD15" i="25"/>
  <c r="Z15" i="25"/>
  <c r="V15" i="25"/>
  <c r="R15" i="25"/>
  <c r="N15" i="25"/>
  <c r="J15" i="25"/>
  <c r="F15" i="25"/>
  <c r="AW14" i="25"/>
  <c r="AV14" i="25"/>
  <c r="AT14" i="25"/>
  <c r="AP14" i="25"/>
  <c r="AL14" i="25"/>
  <c r="AH14" i="25"/>
  <c r="AD14" i="25"/>
  <c r="Z14" i="25"/>
  <c r="V14" i="25"/>
  <c r="R14" i="25"/>
  <c r="N14" i="25"/>
  <c r="J14" i="25"/>
  <c r="F14" i="25"/>
  <c r="AW13" i="25"/>
  <c r="AV13" i="25"/>
  <c r="AT13" i="25"/>
  <c r="AP13" i="25"/>
  <c r="AL13" i="25"/>
  <c r="AH13" i="25"/>
  <c r="AD13" i="25"/>
  <c r="Z13" i="25"/>
  <c r="V13" i="25"/>
  <c r="R13" i="25"/>
  <c r="N13" i="25"/>
  <c r="J13" i="25"/>
  <c r="F13" i="25"/>
  <c r="AW12" i="25"/>
  <c r="AV12" i="25"/>
  <c r="AT12" i="25"/>
  <c r="AP12" i="25"/>
  <c r="AL12" i="25"/>
  <c r="AH12" i="25"/>
  <c r="AD12" i="25"/>
  <c r="Z12" i="25"/>
  <c r="V12" i="25"/>
  <c r="R12" i="25"/>
  <c r="N12" i="25"/>
  <c r="J12" i="25"/>
  <c r="F12" i="25"/>
  <c r="AW11" i="25"/>
  <c r="AV11" i="25"/>
  <c r="AT11" i="25"/>
  <c r="AP11" i="25"/>
  <c r="AL11" i="25"/>
  <c r="AH11" i="25"/>
  <c r="AD11" i="25"/>
  <c r="Z11" i="25"/>
  <c r="V11" i="25"/>
  <c r="R11" i="25"/>
  <c r="N11" i="25"/>
  <c r="J11" i="25"/>
  <c r="F11" i="25"/>
  <c r="AW10" i="25"/>
  <c r="AV10" i="25"/>
  <c r="AT10" i="25"/>
  <c r="AP10" i="25"/>
  <c r="AL10" i="25"/>
  <c r="AH10" i="25"/>
  <c r="AD10" i="25"/>
  <c r="Z10" i="25"/>
  <c r="V10" i="25"/>
  <c r="R10" i="25"/>
  <c r="N10" i="25"/>
  <c r="J10" i="25"/>
  <c r="F10" i="25"/>
  <c r="AW9" i="25"/>
  <c r="AV9" i="25"/>
  <c r="AT9" i="25"/>
  <c r="AP9" i="25"/>
  <c r="AL9" i="25"/>
  <c r="AH9" i="25"/>
  <c r="AD9" i="25"/>
  <c r="Z9" i="25"/>
  <c r="V9" i="25"/>
  <c r="R9" i="25"/>
  <c r="N9" i="25"/>
  <c r="J9" i="25"/>
  <c r="F9" i="25"/>
  <c r="AW20" i="24"/>
  <c r="AV20" i="24"/>
  <c r="AT20" i="24"/>
  <c r="AP20" i="24"/>
  <c r="AL20" i="24"/>
  <c r="AH20" i="24"/>
  <c r="AD20" i="24"/>
  <c r="Z20" i="24"/>
  <c r="V20" i="24"/>
  <c r="R20" i="24"/>
  <c r="N20" i="24"/>
  <c r="J20" i="24"/>
  <c r="F20" i="24"/>
  <c r="AW19" i="24"/>
  <c r="AV19" i="24"/>
  <c r="AT19" i="24"/>
  <c r="AP19" i="24"/>
  <c r="AL19" i="24"/>
  <c r="AH19" i="24"/>
  <c r="AD19" i="24"/>
  <c r="Z19" i="24"/>
  <c r="V19" i="24"/>
  <c r="R19" i="24"/>
  <c r="N19" i="24"/>
  <c r="J19" i="24"/>
  <c r="F19" i="24"/>
  <c r="AW18" i="24"/>
  <c r="AV18" i="24"/>
  <c r="AT18" i="24"/>
  <c r="AP18" i="24"/>
  <c r="AL18" i="24"/>
  <c r="AH18" i="24"/>
  <c r="AD18" i="24"/>
  <c r="Z18" i="24"/>
  <c r="V18" i="24"/>
  <c r="R18" i="24"/>
  <c r="N18" i="24"/>
  <c r="J18" i="24"/>
  <c r="F18" i="24"/>
  <c r="AW17" i="24"/>
  <c r="AV17" i="24"/>
  <c r="AT17" i="24"/>
  <c r="AP17" i="24"/>
  <c r="AL17" i="24"/>
  <c r="AH17" i="24"/>
  <c r="AD17" i="24"/>
  <c r="Z17" i="24"/>
  <c r="V17" i="24"/>
  <c r="R17" i="24"/>
  <c r="N17" i="24"/>
  <c r="J17" i="24"/>
  <c r="F17" i="24"/>
  <c r="AW16" i="24"/>
  <c r="AV16" i="24"/>
  <c r="AT16" i="24"/>
  <c r="AP16" i="24"/>
  <c r="AL16" i="24"/>
  <c r="AH16" i="24"/>
  <c r="AD16" i="24"/>
  <c r="Z16" i="24"/>
  <c r="V16" i="24"/>
  <c r="R16" i="24"/>
  <c r="N16" i="24"/>
  <c r="J16" i="24"/>
  <c r="F16" i="24"/>
  <c r="AW15" i="24"/>
  <c r="AV15" i="24"/>
  <c r="AT15" i="24"/>
  <c r="AP15" i="24"/>
  <c r="AL15" i="24"/>
  <c r="AH15" i="24"/>
  <c r="AD15" i="24"/>
  <c r="Z15" i="24"/>
  <c r="V15" i="24"/>
  <c r="R15" i="24"/>
  <c r="N15" i="24"/>
  <c r="J15" i="24"/>
  <c r="F15" i="24"/>
  <c r="AW14" i="24"/>
  <c r="AV14" i="24"/>
  <c r="AT14" i="24"/>
  <c r="AP14" i="24"/>
  <c r="AL14" i="24"/>
  <c r="AH14" i="24"/>
  <c r="AD14" i="24"/>
  <c r="Z14" i="24"/>
  <c r="V14" i="24"/>
  <c r="R14" i="24"/>
  <c r="N14" i="24"/>
  <c r="J14" i="24"/>
  <c r="F14" i="24"/>
  <c r="AW13" i="24"/>
  <c r="AV13" i="24"/>
  <c r="AT13" i="24"/>
  <c r="AP13" i="24"/>
  <c r="AL13" i="24"/>
  <c r="AH13" i="24"/>
  <c r="AD13" i="24"/>
  <c r="Z13" i="24"/>
  <c r="V13" i="24"/>
  <c r="R13" i="24"/>
  <c r="N13" i="24"/>
  <c r="J13" i="24"/>
  <c r="F13" i="24"/>
  <c r="AW12" i="24"/>
  <c r="AV12" i="24"/>
  <c r="AT12" i="24"/>
  <c r="AP12" i="24"/>
  <c r="AL12" i="24"/>
  <c r="AH12" i="24"/>
  <c r="AD12" i="24"/>
  <c r="Z12" i="24"/>
  <c r="V12" i="24"/>
  <c r="R12" i="24"/>
  <c r="N12" i="24"/>
  <c r="J12" i="24"/>
  <c r="F12" i="24"/>
  <c r="AW11" i="24"/>
  <c r="AV11" i="24"/>
  <c r="AT11" i="24"/>
  <c r="AP11" i="24"/>
  <c r="AL11" i="24"/>
  <c r="AH11" i="24"/>
  <c r="AD11" i="24"/>
  <c r="Z11" i="24"/>
  <c r="V11" i="24"/>
  <c r="R11" i="24"/>
  <c r="N11" i="24"/>
  <c r="J11" i="24"/>
  <c r="F11" i="24"/>
  <c r="AW10" i="24"/>
  <c r="AV10" i="24"/>
  <c r="AT10" i="24"/>
  <c r="AP10" i="24"/>
  <c r="AL10" i="24"/>
  <c r="AH10" i="24"/>
  <c r="AD10" i="24"/>
  <c r="Z10" i="24"/>
  <c r="V10" i="24"/>
  <c r="R10" i="24"/>
  <c r="N10" i="24"/>
  <c r="J10" i="24"/>
  <c r="F10" i="24"/>
  <c r="AW9" i="24"/>
  <c r="AV9" i="24"/>
  <c r="AT9" i="24"/>
  <c r="AP9" i="24"/>
  <c r="AP21" i="24" s="1"/>
  <c r="AQ19" i="24" s="1"/>
  <c r="AL9" i="24"/>
  <c r="AH9" i="24"/>
  <c r="AD9" i="24"/>
  <c r="Z9" i="24"/>
  <c r="V9" i="24"/>
  <c r="R9" i="24"/>
  <c r="R21" i="24" s="1"/>
  <c r="S19" i="24" s="1"/>
  <c r="N9" i="24"/>
  <c r="J9" i="24"/>
  <c r="F9" i="24"/>
  <c r="AW9" i="1"/>
  <c r="AW10" i="1"/>
  <c r="AW11" i="1"/>
  <c r="AW12" i="1"/>
  <c r="AW13" i="1"/>
  <c r="AW14" i="1"/>
  <c r="AW15" i="1"/>
  <c r="AW16" i="1"/>
  <c r="AW17" i="1"/>
  <c r="AW18" i="1"/>
  <c r="AW19" i="1"/>
  <c r="AW20" i="1"/>
  <c r="AV9" i="1"/>
  <c r="AV10" i="1"/>
  <c r="AV11" i="1"/>
  <c r="AX11" i="1" s="1"/>
  <c r="AV12" i="1"/>
  <c r="AV13" i="1"/>
  <c r="AV14" i="1"/>
  <c r="AX14" i="1" s="1"/>
  <c r="AV15" i="1"/>
  <c r="AX15" i="1" s="1"/>
  <c r="AV16" i="1"/>
  <c r="AV17" i="1"/>
  <c r="AX17" i="1" s="1"/>
  <c r="AV18" i="1"/>
  <c r="AV19" i="1"/>
  <c r="AX19" i="1" s="1"/>
  <c r="AV20" i="1"/>
  <c r="AT21" i="34" l="1"/>
  <c r="AU9" i="34" s="1"/>
  <c r="AP21" i="34"/>
  <c r="AQ14" i="34"/>
  <c r="AQ15" i="34"/>
  <c r="AQ17" i="34"/>
  <c r="AQ11" i="34"/>
  <c r="AQ20" i="34"/>
  <c r="AQ13" i="34"/>
  <c r="AQ9" i="34"/>
  <c r="AQ12" i="34"/>
  <c r="AL21" i="34"/>
  <c r="AM10" i="34" s="1"/>
  <c r="AH21" i="34"/>
  <c r="AI20" i="34" s="1"/>
  <c r="AI11" i="34"/>
  <c r="AI12" i="34"/>
  <c r="AI14" i="34"/>
  <c r="AI15" i="34"/>
  <c r="AI16" i="34"/>
  <c r="AI19" i="34"/>
  <c r="AI18" i="34"/>
  <c r="AI17" i="34"/>
  <c r="AI13" i="34"/>
  <c r="AI9" i="34"/>
  <c r="AI10" i="34"/>
  <c r="AD21" i="34"/>
  <c r="AE19" i="34" s="1"/>
  <c r="Z21" i="34"/>
  <c r="AA11" i="34" s="1"/>
  <c r="V21" i="34"/>
  <c r="W12" i="34"/>
  <c r="W13" i="34"/>
  <c r="W14" i="34"/>
  <c r="W15" i="34"/>
  <c r="W11" i="34"/>
  <c r="W10" i="34"/>
  <c r="W20" i="34"/>
  <c r="W19" i="34"/>
  <c r="W17" i="34"/>
  <c r="W9" i="34"/>
  <c r="W18" i="34"/>
  <c r="W16" i="34"/>
  <c r="R21" i="34"/>
  <c r="S13" i="34" s="1"/>
  <c r="S14" i="34"/>
  <c r="S12" i="34"/>
  <c r="S11" i="34"/>
  <c r="S16" i="34"/>
  <c r="S19" i="34"/>
  <c r="N21" i="34"/>
  <c r="O15" i="34" s="1"/>
  <c r="O10" i="34"/>
  <c r="O11" i="34"/>
  <c r="O12" i="34"/>
  <c r="O14" i="34"/>
  <c r="O17" i="34"/>
  <c r="O13" i="34"/>
  <c r="O9" i="34"/>
  <c r="J21" i="34"/>
  <c r="K18" i="34" s="1"/>
  <c r="K12" i="34"/>
  <c r="K13" i="34"/>
  <c r="K14" i="34"/>
  <c r="K15" i="34"/>
  <c r="K17" i="34"/>
  <c r="K10" i="34"/>
  <c r="K9" i="34"/>
  <c r="AV21" i="34"/>
  <c r="F21" i="34"/>
  <c r="AW21" i="34"/>
  <c r="G19" i="34"/>
  <c r="G17" i="34"/>
  <c r="G18" i="34"/>
  <c r="AX19" i="34"/>
  <c r="AX20" i="34"/>
  <c r="AT23" i="33"/>
  <c r="AU19" i="33" s="1"/>
  <c r="AU20" i="33"/>
  <c r="AU18" i="33"/>
  <c r="AU13" i="33"/>
  <c r="AU21" i="33"/>
  <c r="AU9" i="33"/>
  <c r="AP23" i="33"/>
  <c r="AQ13" i="33"/>
  <c r="AQ14" i="33"/>
  <c r="AQ18" i="33"/>
  <c r="AQ12" i="33"/>
  <c r="AQ22" i="33"/>
  <c r="AQ10" i="33"/>
  <c r="AQ15" i="33"/>
  <c r="AQ16" i="33"/>
  <c r="AQ17" i="33"/>
  <c r="AQ19" i="33"/>
  <c r="AQ20" i="33"/>
  <c r="AQ9" i="33"/>
  <c r="AQ21" i="33"/>
  <c r="AQ11" i="33"/>
  <c r="AL23" i="33"/>
  <c r="AM22" i="33" s="1"/>
  <c r="AM13" i="33"/>
  <c r="AM17" i="33"/>
  <c r="AM11" i="33"/>
  <c r="AM12" i="33"/>
  <c r="AH23" i="33"/>
  <c r="AI19" i="33"/>
  <c r="AI12" i="33"/>
  <c r="AI18" i="33"/>
  <c r="AI20" i="33"/>
  <c r="AI10" i="33"/>
  <c r="AI11" i="33"/>
  <c r="AI13" i="33"/>
  <c r="AI14" i="33"/>
  <c r="AI15" i="33"/>
  <c r="AI22" i="33"/>
  <c r="AI17" i="33"/>
  <c r="AI16" i="33"/>
  <c r="AI21" i="33"/>
  <c r="AI9" i="33"/>
  <c r="AD23" i="33"/>
  <c r="AE13" i="33"/>
  <c r="AE15" i="33"/>
  <c r="AE16" i="33"/>
  <c r="AE20" i="33"/>
  <c r="AE12" i="33"/>
  <c r="AE14" i="33"/>
  <c r="AE19" i="33"/>
  <c r="Z23" i="33"/>
  <c r="AA20" i="33" s="1"/>
  <c r="V23" i="33"/>
  <c r="W19" i="33" s="1"/>
  <c r="R23" i="33"/>
  <c r="S18" i="33" s="1"/>
  <c r="S16" i="33"/>
  <c r="S17" i="33"/>
  <c r="S20" i="33"/>
  <c r="S19" i="33"/>
  <c r="S22" i="33"/>
  <c r="S13" i="33"/>
  <c r="S10" i="33"/>
  <c r="S21" i="33"/>
  <c r="S11" i="33"/>
  <c r="S12" i="33"/>
  <c r="S15" i="33"/>
  <c r="S9" i="33"/>
  <c r="N23" i="33"/>
  <c r="O17" i="33" s="1"/>
  <c r="O18" i="33"/>
  <c r="O19" i="33"/>
  <c r="O20" i="33"/>
  <c r="O21" i="33"/>
  <c r="O10" i="33"/>
  <c r="O22" i="33"/>
  <c r="O11" i="33"/>
  <c r="AX11" i="33"/>
  <c r="O9" i="33"/>
  <c r="J23" i="33"/>
  <c r="K11" i="33" s="1"/>
  <c r="AX19" i="33"/>
  <c r="AX22" i="33"/>
  <c r="AX15" i="33"/>
  <c r="AX18" i="33"/>
  <c r="AX16" i="33"/>
  <c r="AX9" i="33"/>
  <c r="AX21" i="33"/>
  <c r="F23" i="33"/>
  <c r="AW23" i="33"/>
  <c r="AX12" i="33"/>
  <c r="AV23" i="33"/>
  <c r="G9" i="33"/>
  <c r="AX14" i="33"/>
  <c r="AT23" i="32"/>
  <c r="AU18" i="32" s="1"/>
  <c r="AP23" i="32"/>
  <c r="AQ20" i="32" s="1"/>
  <c r="AQ22" i="32"/>
  <c r="AQ12" i="32"/>
  <c r="AQ13" i="32"/>
  <c r="AQ14" i="32"/>
  <c r="AQ21" i="32"/>
  <c r="AL23" i="32"/>
  <c r="AM19" i="32" s="1"/>
  <c r="AM10" i="32"/>
  <c r="AM14" i="32"/>
  <c r="AM17" i="32"/>
  <c r="AM18" i="32"/>
  <c r="AM9" i="32"/>
  <c r="AH23" i="32"/>
  <c r="AI12" i="32" s="1"/>
  <c r="AI17" i="32"/>
  <c r="AI18" i="32"/>
  <c r="AI19" i="32"/>
  <c r="AI20" i="32"/>
  <c r="AI21" i="32"/>
  <c r="AI10" i="32"/>
  <c r="AD23" i="32"/>
  <c r="AE9" i="32" s="1"/>
  <c r="Z23" i="32"/>
  <c r="AA16" i="32" s="1"/>
  <c r="AA15" i="32"/>
  <c r="AA20" i="32"/>
  <c r="AA19" i="32"/>
  <c r="AA9" i="32"/>
  <c r="AA21" i="32"/>
  <c r="AA12" i="32"/>
  <c r="AA13" i="32"/>
  <c r="AA14" i="32"/>
  <c r="AA17" i="32"/>
  <c r="V23" i="32"/>
  <c r="W11" i="32" s="1"/>
  <c r="W10" i="32"/>
  <c r="W22" i="32"/>
  <c r="W18" i="32"/>
  <c r="W21" i="32"/>
  <c r="R23" i="32"/>
  <c r="S18" i="32" s="1"/>
  <c r="S22" i="32"/>
  <c r="S11" i="32"/>
  <c r="S12" i="32"/>
  <c r="S14" i="32"/>
  <c r="S21" i="32"/>
  <c r="N23" i="32"/>
  <c r="O18" i="32"/>
  <c r="O19" i="32"/>
  <c r="O20" i="32"/>
  <c r="O9" i="32"/>
  <c r="O21" i="32"/>
  <c r="O22" i="32"/>
  <c r="O17" i="32"/>
  <c r="O14" i="32"/>
  <c r="O12" i="32"/>
  <c r="O10" i="32"/>
  <c r="O13" i="32"/>
  <c r="O15" i="32"/>
  <c r="O16" i="32"/>
  <c r="O11" i="32"/>
  <c r="J23" i="32"/>
  <c r="K17" i="32" s="1"/>
  <c r="K19" i="32"/>
  <c r="K11" i="32"/>
  <c r="K22" i="32"/>
  <c r="K10" i="32"/>
  <c r="K21" i="32"/>
  <c r="K9" i="32"/>
  <c r="K16" i="32"/>
  <c r="K12" i="32"/>
  <c r="K14" i="32"/>
  <c r="K15" i="32"/>
  <c r="K18" i="32"/>
  <c r="K20" i="32"/>
  <c r="AX18" i="32"/>
  <c r="K13" i="32"/>
  <c r="AX13" i="32"/>
  <c r="AW23" i="32"/>
  <c r="AV23" i="32"/>
  <c r="AX22" i="32"/>
  <c r="F23" i="32"/>
  <c r="G19" i="32" s="1"/>
  <c r="AT23" i="31"/>
  <c r="AU20" i="31" s="1"/>
  <c r="AP23" i="31"/>
  <c r="AQ18" i="31" s="1"/>
  <c r="AQ14" i="31"/>
  <c r="AQ15" i="31"/>
  <c r="AQ17" i="31"/>
  <c r="AQ20" i="31"/>
  <c r="AQ16" i="31"/>
  <c r="AQ10" i="31"/>
  <c r="AQ12" i="31"/>
  <c r="AQ22" i="31"/>
  <c r="AQ11" i="31"/>
  <c r="AQ19" i="31"/>
  <c r="AQ21" i="31"/>
  <c r="AQ9" i="31"/>
  <c r="AL23" i="31"/>
  <c r="AM12" i="31" s="1"/>
  <c r="AM15" i="31"/>
  <c r="AM19" i="31"/>
  <c r="AM20" i="31"/>
  <c r="AM11" i="31"/>
  <c r="AM16" i="31"/>
  <c r="AM17" i="31"/>
  <c r="AH23" i="31"/>
  <c r="AI16" i="31" s="1"/>
  <c r="AI11" i="31"/>
  <c r="AI13" i="31"/>
  <c r="AI18" i="31"/>
  <c r="AI19" i="31"/>
  <c r="AI20" i="31"/>
  <c r="AI15" i="31"/>
  <c r="AI14" i="31"/>
  <c r="AI21" i="31"/>
  <c r="AI22" i="31"/>
  <c r="AI9" i="31"/>
  <c r="AD23" i="31"/>
  <c r="AE20" i="31" s="1"/>
  <c r="Z23" i="31"/>
  <c r="AA18" i="31" s="1"/>
  <c r="V23" i="31"/>
  <c r="W14" i="31" s="1"/>
  <c r="W12" i="31"/>
  <c r="W13" i="31"/>
  <c r="W21" i="31"/>
  <c r="W9" i="31"/>
  <c r="R23" i="31"/>
  <c r="S20" i="31" s="1"/>
  <c r="S12" i="31"/>
  <c r="AX19" i="31"/>
  <c r="AX22" i="31"/>
  <c r="N23" i="31"/>
  <c r="O12" i="31" s="1"/>
  <c r="AX13" i="31"/>
  <c r="J23" i="31"/>
  <c r="AX15" i="31"/>
  <c r="AX16" i="31"/>
  <c r="AV23" i="31"/>
  <c r="F23" i="31"/>
  <c r="G16" i="31" s="1"/>
  <c r="AW23" i="31"/>
  <c r="G11" i="31"/>
  <c r="G13" i="31"/>
  <c r="G14" i="31"/>
  <c r="G15" i="31"/>
  <c r="AT24" i="30"/>
  <c r="AU18" i="30" s="1"/>
  <c r="AU12" i="30"/>
  <c r="AU17" i="30"/>
  <c r="AU14" i="30"/>
  <c r="AU15" i="30"/>
  <c r="AU20" i="30"/>
  <c r="AU19" i="30"/>
  <c r="AU13" i="30"/>
  <c r="AU21" i="30"/>
  <c r="AU9" i="30"/>
  <c r="AP24" i="30"/>
  <c r="AQ21" i="30" s="1"/>
  <c r="AL24" i="30"/>
  <c r="AM15" i="30" s="1"/>
  <c r="AM12" i="30"/>
  <c r="AM13" i="30"/>
  <c r="AM18" i="30"/>
  <c r="AM20" i="30"/>
  <c r="AM17" i="30"/>
  <c r="AM16" i="30"/>
  <c r="AM22" i="30"/>
  <c r="AH24" i="30"/>
  <c r="AI19" i="30" s="1"/>
  <c r="AI14" i="30"/>
  <c r="AI15" i="30"/>
  <c r="AI16" i="30"/>
  <c r="AI17" i="30"/>
  <c r="AI18" i="30"/>
  <c r="AI21" i="30"/>
  <c r="AI10" i="30"/>
  <c r="AI13" i="30"/>
  <c r="AI9" i="30"/>
  <c r="AD24" i="30"/>
  <c r="AE13" i="30" s="1"/>
  <c r="AX17" i="30"/>
  <c r="Z24" i="30"/>
  <c r="AA13" i="30" s="1"/>
  <c r="V24" i="30"/>
  <c r="W12" i="30"/>
  <c r="W14" i="30"/>
  <c r="W22" i="30"/>
  <c r="W18" i="30"/>
  <c r="W10" i="30"/>
  <c r="W20" i="30"/>
  <c r="W23" i="30"/>
  <c r="W11" i="30"/>
  <c r="W16" i="30"/>
  <c r="W21" i="30"/>
  <c r="W13" i="30"/>
  <c r="W15" i="30"/>
  <c r="W17" i="30"/>
  <c r="W19" i="30"/>
  <c r="W9" i="30"/>
  <c r="AX16" i="30"/>
  <c r="R24" i="30"/>
  <c r="S18" i="30" s="1"/>
  <c r="S11" i="30"/>
  <c r="S22" i="30"/>
  <c r="S12" i="30"/>
  <c r="S23" i="30"/>
  <c r="S13" i="30"/>
  <c r="S14" i="30"/>
  <c r="S16" i="30"/>
  <c r="S15" i="30"/>
  <c r="S17" i="30"/>
  <c r="S21" i="30"/>
  <c r="S9" i="30"/>
  <c r="O19" i="30"/>
  <c r="O11" i="30"/>
  <c r="O12" i="30"/>
  <c r="O23" i="30"/>
  <c r="O13" i="30"/>
  <c r="O17" i="30"/>
  <c r="O18" i="30"/>
  <c r="O10" i="30"/>
  <c r="O22" i="30"/>
  <c r="O20" i="30"/>
  <c r="O21" i="30"/>
  <c r="O14" i="30"/>
  <c r="O15" i="30"/>
  <c r="O16" i="30"/>
  <c r="O9" i="30"/>
  <c r="AX23" i="30"/>
  <c r="J24" i="30"/>
  <c r="K17" i="30" s="1"/>
  <c r="AV24" i="30"/>
  <c r="F24" i="30"/>
  <c r="G17" i="30" s="1"/>
  <c r="AW24" i="30"/>
  <c r="AX22" i="30"/>
  <c r="G18" i="30"/>
  <c r="G19" i="30"/>
  <c r="G20" i="30"/>
  <c r="G10" i="30"/>
  <c r="G21" i="30"/>
  <c r="G11" i="30"/>
  <c r="G22" i="30"/>
  <c r="G12" i="30"/>
  <c r="G14" i="30"/>
  <c r="G15" i="30"/>
  <c r="G16" i="30"/>
  <c r="AX14" i="30"/>
  <c r="AX15" i="30"/>
  <c r="G9" i="30"/>
  <c r="AT26" i="29"/>
  <c r="AU14" i="29" s="1"/>
  <c r="AP26" i="29"/>
  <c r="AQ19" i="29" s="1"/>
  <c r="AQ18" i="29"/>
  <c r="AQ11" i="29"/>
  <c r="AQ23" i="29"/>
  <c r="AQ12" i="29"/>
  <c r="AQ24" i="29"/>
  <c r="AQ13" i="29"/>
  <c r="AQ25" i="29"/>
  <c r="AQ14" i="29"/>
  <c r="AQ16" i="29"/>
  <c r="AQ15" i="29"/>
  <c r="AQ21" i="29"/>
  <c r="AQ10" i="29"/>
  <c r="AQ22" i="29"/>
  <c r="AQ9" i="29"/>
  <c r="AL26" i="29"/>
  <c r="AH26" i="29"/>
  <c r="AI19" i="29" s="1"/>
  <c r="AI21" i="29"/>
  <c r="AI10" i="29"/>
  <c r="AI22" i="29"/>
  <c r="AI11" i="29"/>
  <c r="AI23" i="29"/>
  <c r="AI12" i="29"/>
  <c r="AI24" i="29"/>
  <c r="AI13" i="29"/>
  <c r="AI20" i="29"/>
  <c r="AI14" i="29"/>
  <c r="AI15" i="29"/>
  <c r="AX22" i="29"/>
  <c r="AI9" i="29"/>
  <c r="AD26" i="29"/>
  <c r="AE12" i="29" s="1"/>
  <c r="Z26" i="29"/>
  <c r="AA21" i="29" s="1"/>
  <c r="V26" i="29"/>
  <c r="W20" i="29" s="1"/>
  <c r="AX16" i="29"/>
  <c r="W25" i="29"/>
  <c r="W14" i="29"/>
  <c r="W15" i="29"/>
  <c r="W16" i="29"/>
  <c r="W23" i="29"/>
  <c r="W18" i="29"/>
  <c r="W17" i="29"/>
  <c r="W19" i="29"/>
  <c r="W21" i="29"/>
  <c r="W10" i="29"/>
  <c r="W22" i="29"/>
  <c r="W12" i="29"/>
  <c r="W24" i="29"/>
  <c r="W11" i="29"/>
  <c r="W9" i="29"/>
  <c r="R26" i="29"/>
  <c r="S12" i="29" s="1"/>
  <c r="S18" i="29"/>
  <c r="S19" i="29"/>
  <c r="S21" i="29"/>
  <c r="S10" i="29"/>
  <c r="S22" i="29"/>
  <c r="S25" i="29"/>
  <c r="S13" i="29"/>
  <c r="S11" i="29"/>
  <c r="S23" i="29"/>
  <c r="S14" i="29"/>
  <c r="S15" i="29"/>
  <c r="S16" i="29"/>
  <c r="S20" i="29"/>
  <c r="S9" i="29"/>
  <c r="N26" i="29"/>
  <c r="O20" i="29" s="1"/>
  <c r="AV26" i="29"/>
  <c r="J26" i="29"/>
  <c r="K16" i="29" s="1"/>
  <c r="AX19" i="29"/>
  <c r="F26" i="29"/>
  <c r="G19" i="29" s="1"/>
  <c r="AW26" i="29"/>
  <c r="AX21" i="29"/>
  <c r="AX24" i="29"/>
  <c r="G15" i="29"/>
  <c r="G20" i="29"/>
  <c r="G21" i="29"/>
  <c r="G10" i="29"/>
  <c r="G22" i="29"/>
  <c r="G11" i="29"/>
  <c r="G12" i="29"/>
  <c r="G24" i="29"/>
  <c r="G14" i="29"/>
  <c r="G25" i="29"/>
  <c r="G16" i="29"/>
  <c r="G17" i="29"/>
  <c r="G18" i="29"/>
  <c r="AX20" i="29"/>
  <c r="G9" i="29"/>
  <c r="AX23" i="29"/>
  <c r="AX14" i="29"/>
  <c r="AT23" i="28"/>
  <c r="AU19" i="28" s="1"/>
  <c r="AP23" i="28"/>
  <c r="AQ13" i="28" s="1"/>
  <c r="AL23" i="28"/>
  <c r="AM13" i="28" s="1"/>
  <c r="AM10" i="28"/>
  <c r="AM11" i="28"/>
  <c r="AM14" i="28"/>
  <c r="AM19" i="28"/>
  <c r="AM15" i="28"/>
  <c r="AM16" i="28"/>
  <c r="AM18" i="28"/>
  <c r="AM21" i="28"/>
  <c r="AH23" i="28"/>
  <c r="AI9" i="28" s="1"/>
  <c r="AD23" i="28"/>
  <c r="AE19" i="28" s="1"/>
  <c r="Z23" i="28"/>
  <c r="AA13" i="28" s="1"/>
  <c r="V23" i="28"/>
  <c r="W19" i="28" s="1"/>
  <c r="R23" i="28"/>
  <c r="S13" i="28" s="1"/>
  <c r="N23" i="28"/>
  <c r="O13" i="28" s="1"/>
  <c r="AX19" i="28"/>
  <c r="J23" i="28"/>
  <c r="K15" i="28" s="1"/>
  <c r="K13" i="28"/>
  <c r="K17" i="28"/>
  <c r="K18" i="28"/>
  <c r="K19" i="28"/>
  <c r="K21" i="28"/>
  <c r="K10" i="28"/>
  <c r="K22" i="28"/>
  <c r="K11" i="28"/>
  <c r="K12" i="28"/>
  <c r="K14" i="28"/>
  <c r="K16" i="28"/>
  <c r="K20" i="28"/>
  <c r="AX16" i="28"/>
  <c r="AX14" i="28"/>
  <c r="K9" i="28"/>
  <c r="AX10" i="28"/>
  <c r="AV23" i="28"/>
  <c r="AW23" i="28"/>
  <c r="AX12" i="28"/>
  <c r="F23" i="28"/>
  <c r="G13" i="28" s="1"/>
  <c r="AU22" i="27"/>
  <c r="AT25" i="27"/>
  <c r="AU17" i="27" s="1"/>
  <c r="AL25" i="27"/>
  <c r="AM22" i="27" s="1"/>
  <c r="AH25" i="27"/>
  <c r="AI17" i="27" s="1"/>
  <c r="AD25" i="27"/>
  <c r="AE20" i="27" s="1"/>
  <c r="AX19" i="27"/>
  <c r="Z25" i="27"/>
  <c r="AA15" i="27" s="1"/>
  <c r="V25" i="27"/>
  <c r="W12" i="27" s="1"/>
  <c r="R25" i="27"/>
  <c r="S14" i="27" s="1"/>
  <c r="AX10" i="27"/>
  <c r="AX9" i="27"/>
  <c r="N25" i="27"/>
  <c r="O12" i="27" s="1"/>
  <c r="AX16" i="27"/>
  <c r="AX17" i="27"/>
  <c r="AW25" i="27"/>
  <c r="AX12" i="27"/>
  <c r="F25" i="27"/>
  <c r="G19" i="27" s="1"/>
  <c r="AV25" i="27"/>
  <c r="AX11" i="27"/>
  <c r="AT23" i="26"/>
  <c r="AU16" i="26" s="1"/>
  <c r="AP23" i="26"/>
  <c r="AQ19" i="26" s="1"/>
  <c r="AQ12" i="26"/>
  <c r="AQ13" i="26"/>
  <c r="AQ15" i="26"/>
  <c r="AQ17" i="26"/>
  <c r="AQ18" i="26"/>
  <c r="AQ10" i="26"/>
  <c r="AQ22" i="26"/>
  <c r="AQ21" i="26"/>
  <c r="AQ11" i="26"/>
  <c r="AQ14" i="26"/>
  <c r="AQ16" i="26"/>
  <c r="AQ20" i="26"/>
  <c r="AQ9" i="26"/>
  <c r="AL23" i="26"/>
  <c r="AM12" i="26"/>
  <c r="AM14" i="26"/>
  <c r="AM13" i="26"/>
  <c r="AM15" i="26"/>
  <c r="AM16" i="26"/>
  <c r="AM17" i="26"/>
  <c r="AM18" i="26"/>
  <c r="AM21" i="26"/>
  <c r="AM22" i="26"/>
  <c r="AM20" i="26"/>
  <c r="AM19" i="26"/>
  <c r="AM10" i="26"/>
  <c r="AM11" i="26"/>
  <c r="AM9" i="26"/>
  <c r="AH23" i="26"/>
  <c r="AI19" i="26" s="1"/>
  <c r="AI17" i="26"/>
  <c r="AI18" i="26"/>
  <c r="AI20" i="26"/>
  <c r="AI21" i="26"/>
  <c r="AI10" i="26"/>
  <c r="AI22" i="26"/>
  <c r="AI11" i="26"/>
  <c r="AI12" i="26"/>
  <c r="AI13" i="26"/>
  <c r="AI14" i="26"/>
  <c r="AI15" i="26"/>
  <c r="AI9" i="26"/>
  <c r="AD23" i="26"/>
  <c r="AE10" i="26" s="1"/>
  <c r="AE12" i="26"/>
  <c r="AE13" i="26"/>
  <c r="AE14" i="26"/>
  <c r="AE15" i="26"/>
  <c r="AE17" i="26"/>
  <c r="AE22" i="26"/>
  <c r="AE18" i="26"/>
  <c r="AE9" i="26"/>
  <c r="AE19" i="26"/>
  <c r="AE21" i="26"/>
  <c r="AE11" i="26"/>
  <c r="AE16" i="26"/>
  <c r="Z23" i="26"/>
  <c r="AA19" i="26" s="1"/>
  <c r="V23" i="26"/>
  <c r="W19" i="26" s="1"/>
  <c r="W11" i="26"/>
  <c r="W13" i="26"/>
  <c r="W14" i="26"/>
  <c r="W20" i="26"/>
  <c r="W15" i="26"/>
  <c r="AX20" i="26"/>
  <c r="W16" i="26"/>
  <c r="W18" i="26"/>
  <c r="W12" i="26"/>
  <c r="AX18" i="26"/>
  <c r="R23" i="26"/>
  <c r="S19" i="26" s="1"/>
  <c r="N23" i="26"/>
  <c r="O19" i="26" s="1"/>
  <c r="O11" i="26"/>
  <c r="AX14" i="26"/>
  <c r="O12" i="26"/>
  <c r="O13" i="26"/>
  <c r="O16" i="26"/>
  <c r="O17" i="26"/>
  <c r="O18" i="26"/>
  <c r="O20" i="26"/>
  <c r="O21" i="26"/>
  <c r="O10" i="26"/>
  <c r="O22" i="26"/>
  <c r="O9" i="26"/>
  <c r="AX9" i="26"/>
  <c r="AX21" i="26"/>
  <c r="J23" i="26"/>
  <c r="K18" i="26" s="1"/>
  <c r="K11" i="26"/>
  <c r="K13" i="26"/>
  <c r="K14" i="26"/>
  <c r="K15" i="26"/>
  <c r="K16" i="26"/>
  <c r="K17" i="26"/>
  <c r="K21" i="26"/>
  <c r="K10" i="26"/>
  <c r="K22" i="26"/>
  <c r="F23" i="26"/>
  <c r="G19" i="26" s="1"/>
  <c r="AX22" i="26"/>
  <c r="G11" i="26"/>
  <c r="AX13" i="26"/>
  <c r="G14" i="26"/>
  <c r="G15" i="26"/>
  <c r="G17" i="26"/>
  <c r="G18" i="26"/>
  <c r="AV23" i="26"/>
  <c r="G20" i="26"/>
  <c r="G21" i="26"/>
  <c r="G10" i="26"/>
  <c r="G22" i="26"/>
  <c r="G12" i="26"/>
  <c r="G13" i="26"/>
  <c r="G16" i="26"/>
  <c r="AX16" i="26"/>
  <c r="AX17" i="26"/>
  <c r="G9" i="26"/>
  <c r="AW23" i="26"/>
  <c r="AX12" i="26"/>
  <c r="AT21" i="25"/>
  <c r="AU10" i="25" s="1"/>
  <c r="AL21" i="25"/>
  <c r="AM20" i="25"/>
  <c r="AM19" i="25"/>
  <c r="AM10" i="25"/>
  <c r="AM11" i="25"/>
  <c r="AM12" i="25"/>
  <c r="AM13" i="25"/>
  <c r="AM14" i="25"/>
  <c r="AM15" i="25"/>
  <c r="AM16" i="25"/>
  <c r="AM17" i="25"/>
  <c r="AM18" i="25"/>
  <c r="AM9" i="25"/>
  <c r="AH21" i="25"/>
  <c r="AI19" i="25" s="1"/>
  <c r="AI14" i="25"/>
  <c r="AI15" i="25"/>
  <c r="AI16" i="25"/>
  <c r="AI17" i="25"/>
  <c r="AI20" i="25"/>
  <c r="AI9" i="25"/>
  <c r="AD21" i="25"/>
  <c r="AE19" i="25" s="1"/>
  <c r="Z21" i="25"/>
  <c r="AA19" i="25" s="1"/>
  <c r="AA10" i="25"/>
  <c r="AA11" i="25"/>
  <c r="AA12" i="25"/>
  <c r="AA13" i="25"/>
  <c r="AA9" i="25"/>
  <c r="V21" i="25"/>
  <c r="W19" i="25" s="1"/>
  <c r="W16" i="25"/>
  <c r="W17" i="25"/>
  <c r="W18" i="25"/>
  <c r="W20" i="25"/>
  <c r="W10" i="25"/>
  <c r="W11" i="25"/>
  <c r="W12" i="25"/>
  <c r="W13" i="25"/>
  <c r="W14" i="25"/>
  <c r="W15" i="25"/>
  <c r="W9" i="25"/>
  <c r="R21" i="25"/>
  <c r="S19" i="25" s="1"/>
  <c r="S14" i="25"/>
  <c r="S18" i="25"/>
  <c r="S20" i="25"/>
  <c r="S10" i="25"/>
  <c r="S11" i="25"/>
  <c r="S12" i="25"/>
  <c r="S13" i="25"/>
  <c r="S15" i="25"/>
  <c r="S16" i="25"/>
  <c r="S17" i="25"/>
  <c r="S9" i="25"/>
  <c r="AX14" i="25"/>
  <c r="N21" i="25"/>
  <c r="O19" i="25" s="1"/>
  <c r="J21" i="25"/>
  <c r="K19" i="25" s="1"/>
  <c r="K10" i="25"/>
  <c r="K11" i="25"/>
  <c r="K12" i="25"/>
  <c r="K16" i="25"/>
  <c r="K17" i="25"/>
  <c r="K9" i="25"/>
  <c r="AW21" i="25"/>
  <c r="AV21" i="25"/>
  <c r="F21" i="25"/>
  <c r="G19" i="25" s="1"/>
  <c r="AX12" i="25"/>
  <c r="G13" i="25"/>
  <c r="G14" i="25"/>
  <c r="G15" i="25"/>
  <c r="G16" i="25"/>
  <c r="G17" i="25"/>
  <c r="G18" i="25"/>
  <c r="G20" i="25"/>
  <c r="G9" i="25"/>
  <c r="AX11" i="25"/>
  <c r="AT21" i="24"/>
  <c r="AU11" i="24" s="1"/>
  <c r="AQ11" i="24"/>
  <c r="AQ16" i="24"/>
  <c r="AQ17" i="24"/>
  <c r="AQ20" i="24"/>
  <c r="AQ10" i="24"/>
  <c r="AQ12" i="24"/>
  <c r="AQ13" i="24"/>
  <c r="AQ14" i="24"/>
  <c r="AQ15" i="24"/>
  <c r="AQ18" i="24"/>
  <c r="AQ9" i="24"/>
  <c r="AL21" i="24"/>
  <c r="AM19" i="24" s="1"/>
  <c r="AM14" i="24"/>
  <c r="AM17" i="24"/>
  <c r="AM9" i="24"/>
  <c r="AH21" i="24"/>
  <c r="AI19" i="24" s="1"/>
  <c r="AI14" i="24"/>
  <c r="AI15" i="24"/>
  <c r="AI16" i="24"/>
  <c r="AI17" i="24"/>
  <c r="AI18" i="24"/>
  <c r="AI20" i="24"/>
  <c r="AI10" i="24"/>
  <c r="AI11" i="24"/>
  <c r="AI9" i="24"/>
  <c r="AD21" i="24"/>
  <c r="AE15" i="24"/>
  <c r="AE11" i="24"/>
  <c r="AE13" i="24"/>
  <c r="AE14" i="24"/>
  <c r="AE20" i="24"/>
  <c r="AE19" i="24"/>
  <c r="AE17" i="24"/>
  <c r="AE18" i="24"/>
  <c r="AE9" i="24"/>
  <c r="AE10" i="24"/>
  <c r="AE12" i="24"/>
  <c r="AE16" i="24"/>
  <c r="Z21" i="24"/>
  <c r="AA19" i="24" s="1"/>
  <c r="AA16" i="24"/>
  <c r="AA17" i="24"/>
  <c r="AA18" i="24"/>
  <c r="AA20" i="24"/>
  <c r="AA10" i="24"/>
  <c r="AA11" i="24"/>
  <c r="AA12" i="24"/>
  <c r="AA13" i="24"/>
  <c r="AA14" i="24"/>
  <c r="AA9" i="24"/>
  <c r="V21" i="24"/>
  <c r="W19" i="24" s="1"/>
  <c r="W18" i="24"/>
  <c r="W20" i="24"/>
  <c r="W10" i="24"/>
  <c r="W11" i="24"/>
  <c r="W12" i="24"/>
  <c r="W13" i="24"/>
  <c r="W15" i="24"/>
  <c r="W16" i="24"/>
  <c r="W9" i="24"/>
  <c r="AX18" i="24"/>
  <c r="S20" i="24"/>
  <c r="S11" i="24"/>
  <c r="S12" i="24"/>
  <c r="S13" i="24"/>
  <c r="S14" i="24"/>
  <c r="AX19" i="24"/>
  <c r="S17" i="24"/>
  <c r="AX20" i="24"/>
  <c r="S16" i="24"/>
  <c r="S18" i="24"/>
  <c r="S10" i="24"/>
  <c r="S15" i="24"/>
  <c r="S9" i="24"/>
  <c r="AX15" i="24"/>
  <c r="N21" i="24"/>
  <c r="O18" i="24" s="1"/>
  <c r="AX13" i="24"/>
  <c r="AV21" i="24"/>
  <c r="F21" i="24"/>
  <c r="G10" i="24" s="1"/>
  <c r="AX9" i="24"/>
  <c r="G13" i="24"/>
  <c r="G14" i="24"/>
  <c r="G15" i="24"/>
  <c r="G16" i="24"/>
  <c r="G17" i="24"/>
  <c r="G19" i="24"/>
  <c r="G18" i="24"/>
  <c r="G20" i="24"/>
  <c r="G11" i="24"/>
  <c r="G9" i="24"/>
  <c r="AW21" i="24"/>
  <c r="AT22" i="35"/>
  <c r="AU20" i="35" s="1"/>
  <c r="AP22" i="35"/>
  <c r="AQ11" i="35" s="1"/>
  <c r="AL22" i="35"/>
  <c r="AM11" i="35" s="1"/>
  <c r="AH22" i="35"/>
  <c r="AI9" i="35" s="1"/>
  <c r="AD22" i="35"/>
  <c r="AE11" i="35" s="1"/>
  <c r="Z22" i="35"/>
  <c r="AA11" i="35" s="1"/>
  <c r="V22" i="35"/>
  <c r="W11" i="35" s="1"/>
  <c r="R22" i="35"/>
  <c r="S14" i="35" s="1"/>
  <c r="N22" i="35"/>
  <c r="AX21" i="35"/>
  <c r="AX11" i="35"/>
  <c r="J22" i="35"/>
  <c r="K20" i="35" s="1"/>
  <c r="F22" i="35"/>
  <c r="G13" i="35" s="1"/>
  <c r="AV22" i="35"/>
  <c r="AW22" i="35"/>
  <c r="G14" i="35"/>
  <c r="G15" i="35"/>
  <c r="G16" i="35"/>
  <c r="G12" i="35"/>
  <c r="G11" i="35"/>
  <c r="G18" i="35"/>
  <c r="G19" i="35"/>
  <c r="G20" i="35"/>
  <c r="G21" i="35"/>
  <c r="G10" i="35"/>
  <c r="AX17" i="35"/>
  <c r="G17" i="35"/>
  <c r="AX16" i="35"/>
  <c r="AX9" i="1"/>
  <c r="AX10" i="1"/>
  <c r="AX18" i="1"/>
  <c r="AV21" i="1"/>
  <c r="AW21" i="1"/>
  <c r="AX13" i="35"/>
  <c r="AX15" i="35"/>
  <c r="AX9" i="35"/>
  <c r="AX19" i="35"/>
  <c r="AX20" i="35"/>
  <c r="AX10" i="35"/>
  <c r="AX12" i="35"/>
  <c r="AX14" i="35"/>
  <c r="AX18" i="35"/>
  <c r="AX16" i="24"/>
  <c r="AX12" i="24"/>
  <c r="AX17" i="24"/>
  <c r="AX14" i="24"/>
  <c r="AX10" i="24"/>
  <c r="AX11" i="24"/>
  <c r="AX10" i="25"/>
  <c r="AX16" i="25"/>
  <c r="AX18" i="25"/>
  <c r="AX19" i="25"/>
  <c r="AX20" i="25"/>
  <c r="AX13" i="25"/>
  <c r="AX15" i="25"/>
  <c r="AX9" i="25"/>
  <c r="AX17" i="25"/>
  <c r="AX11" i="26"/>
  <c r="AX10" i="26"/>
  <c r="AX15" i="26"/>
  <c r="AX19" i="26"/>
  <c r="AX24" i="27"/>
  <c r="AX18" i="27"/>
  <c r="AX21" i="27"/>
  <c r="AX23" i="27"/>
  <c r="AX20" i="27"/>
  <c r="AX13" i="27"/>
  <c r="AX22" i="27"/>
  <c r="AX14" i="27"/>
  <c r="AX15" i="27"/>
  <c r="AX22" i="28"/>
  <c r="AX13" i="28"/>
  <c r="AX15" i="28"/>
  <c r="AX20" i="28"/>
  <c r="AX11" i="28"/>
  <c r="AX21" i="28"/>
  <c r="AX9" i="28"/>
  <c r="AX17" i="28"/>
  <c r="AX15" i="29"/>
  <c r="AX9" i="29"/>
  <c r="AX11" i="29"/>
  <c r="AX12" i="29"/>
  <c r="AX13" i="29"/>
  <c r="AX18" i="29"/>
  <c r="AX25" i="29"/>
  <c r="AX10" i="29"/>
  <c r="AX9" i="30"/>
  <c r="AX20" i="30"/>
  <c r="AX10" i="30"/>
  <c r="AX12" i="30"/>
  <c r="AX11" i="30"/>
  <c r="AX21" i="30"/>
  <c r="AX18" i="30"/>
  <c r="AX19" i="30"/>
  <c r="G9" i="31"/>
  <c r="AX18" i="31"/>
  <c r="AX10" i="31"/>
  <c r="AX11" i="31"/>
  <c r="AX14" i="31"/>
  <c r="AX20" i="31"/>
  <c r="AX12" i="31"/>
  <c r="AX9" i="31"/>
  <c r="AX17" i="31"/>
  <c r="AX21" i="31"/>
  <c r="AX15" i="32"/>
  <c r="AX20" i="32"/>
  <c r="AX9" i="32"/>
  <c r="AX21" i="32"/>
  <c r="AX10" i="32"/>
  <c r="AX11" i="32"/>
  <c r="AX12" i="32"/>
  <c r="AX14" i="32"/>
  <c r="AX16" i="32"/>
  <c r="AX17" i="32"/>
  <c r="AX19" i="32"/>
  <c r="AQ16" i="34"/>
  <c r="AM11" i="34"/>
  <c r="AQ18" i="34"/>
  <c r="AM12" i="34"/>
  <c r="AQ19" i="34"/>
  <c r="AM13" i="34"/>
  <c r="AQ10" i="34"/>
  <c r="AM14" i="34"/>
  <c r="AM15" i="34"/>
  <c r="AM16" i="34"/>
  <c r="AM17" i="34"/>
  <c r="AM18" i="34"/>
  <c r="AM19" i="34"/>
  <c r="AM20" i="34"/>
  <c r="AM9" i="34"/>
  <c r="AE10" i="34"/>
  <c r="AE11" i="34"/>
  <c r="AE12" i="34"/>
  <c r="AE13" i="34"/>
  <c r="AE14" i="34"/>
  <c r="AE15" i="34"/>
  <c r="AE16" i="34"/>
  <c r="AE17" i="34"/>
  <c r="G16" i="34"/>
  <c r="G15" i="34"/>
  <c r="G14" i="34"/>
  <c r="G13" i="34"/>
  <c r="G12" i="34"/>
  <c r="G11" i="34"/>
  <c r="G9" i="34"/>
  <c r="G10" i="34"/>
  <c r="G20" i="34"/>
  <c r="AM14" i="33"/>
  <c r="AU10" i="33"/>
  <c r="AU22" i="33"/>
  <c r="AM15" i="33"/>
  <c r="AU11" i="33"/>
  <c r="AM16" i="33"/>
  <c r="AU12" i="33"/>
  <c r="AM18" i="33"/>
  <c r="AU14" i="33"/>
  <c r="AM19" i="33"/>
  <c r="AU15" i="33"/>
  <c r="AM20" i="33"/>
  <c r="AU16" i="33"/>
  <c r="AM9" i="33"/>
  <c r="AM21" i="33"/>
  <c r="AU17" i="33"/>
  <c r="AM10" i="33"/>
  <c r="AE17" i="33"/>
  <c r="AE18" i="33"/>
  <c r="AE9" i="33"/>
  <c r="AE21" i="33"/>
  <c r="AE10" i="33"/>
  <c r="AE22" i="33"/>
  <c r="AE11" i="33"/>
  <c r="O12" i="33"/>
  <c r="O13" i="33"/>
  <c r="O14" i="33"/>
  <c r="O15" i="33"/>
  <c r="K18" i="33"/>
  <c r="O16" i="33"/>
  <c r="AX10" i="33"/>
  <c r="AX20" i="33"/>
  <c r="AX13" i="33"/>
  <c r="AX17" i="33"/>
  <c r="AX13" i="34"/>
  <c r="AX17" i="34"/>
  <c r="AX14" i="34"/>
  <c r="AX15" i="34"/>
  <c r="AX16" i="34"/>
  <c r="AX9" i="34"/>
  <c r="AX10" i="34"/>
  <c r="AX11" i="34"/>
  <c r="AX18" i="34"/>
  <c r="AX12" i="34"/>
  <c r="AX13" i="30"/>
  <c r="AX17" i="29"/>
  <c r="AX18" i="28"/>
  <c r="AX13" i="1"/>
  <c r="AX12" i="1"/>
  <c r="AX16" i="1"/>
  <c r="AX20" i="1"/>
  <c r="AU14" i="34" l="1"/>
  <c r="AU13" i="34"/>
  <c r="AU10" i="34"/>
  <c r="AU18" i="34"/>
  <c r="AU15" i="34"/>
  <c r="AU11" i="34"/>
  <c r="AU20" i="34"/>
  <c r="AU19" i="34"/>
  <c r="AU17" i="34"/>
  <c r="AU16" i="34"/>
  <c r="AU12" i="34"/>
  <c r="AE9" i="34"/>
  <c r="AE18" i="34"/>
  <c r="AE20" i="34"/>
  <c r="AA18" i="34"/>
  <c r="AA17" i="34"/>
  <c r="AA13" i="34"/>
  <c r="AA12" i="34"/>
  <c r="AA14" i="34"/>
  <c r="AA16" i="34"/>
  <c r="AA15" i="34"/>
  <c r="AA10" i="34"/>
  <c r="AA20" i="34"/>
  <c r="AA9" i="34"/>
  <c r="AA19" i="34"/>
  <c r="S10" i="34"/>
  <c r="S20" i="34"/>
  <c r="S18" i="34"/>
  <c r="S17" i="34"/>
  <c r="S15" i="34"/>
  <c r="S9" i="34"/>
  <c r="O20" i="34"/>
  <c r="O18" i="34"/>
  <c r="O16" i="34"/>
  <c r="O19" i="34"/>
  <c r="K11" i="34"/>
  <c r="K20" i="34"/>
  <c r="K19" i="34"/>
  <c r="K16" i="34"/>
  <c r="AX21" i="34"/>
  <c r="AA21" i="34" s="1"/>
  <c r="AA18" i="33"/>
  <c r="AA14" i="33"/>
  <c r="AA15" i="33"/>
  <c r="AA10" i="33"/>
  <c r="AA9" i="33"/>
  <c r="AA16" i="33"/>
  <c r="AA21" i="33"/>
  <c r="AA19" i="33"/>
  <c r="AA17" i="33"/>
  <c r="AA13" i="33"/>
  <c r="AA12" i="33"/>
  <c r="AA11" i="33"/>
  <c r="AA22" i="33"/>
  <c r="W14" i="33"/>
  <c r="W13" i="33"/>
  <c r="W10" i="33"/>
  <c r="W9" i="33"/>
  <c r="W20" i="33"/>
  <c r="W11" i="33"/>
  <c r="W21" i="33"/>
  <c r="W17" i="33"/>
  <c r="W18" i="33"/>
  <c r="W16" i="33"/>
  <c r="W12" i="33"/>
  <c r="W22" i="33"/>
  <c r="W15" i="33"/>
  <c r="S14" i="33"/>
  <c r="K10" i="33"/>
  <c r="K21" i="33"/>
  <c r="K17" i="33"/>
  <c r="K16" i="33"/>
  <c r="K15" i="33"/>
  <c r="K14" i="33"/>
  <c r="K13" i="33"/>
  <c r="AX23" i="33"/>
  <c r="O23" i="33" s="1"/>
  <c r="K12" i="33"/>
  <c r="K19" i="33"/>
  <c r="K20" i="33"/>
  <c r="K22" i="33"/>
  <c r="K9" i="33"/>
  <c r="AU21" i="32"/>
  <c r="AU20" i="32"/>
  <c r="AU14" i="32"/>
  <c r="AU13" i="32"/>
  <c r="AU11" i="32"/>
  <c r="AU10" i="32"/>
  <c r="AU9" i="32"/>
  <c r="AU19" i="32"/>
  <c r="AU17" i="32"/>
  <c r="AU16" i="32"/>
  <c r="AU15" i="32"/>
  <c r="AU22" i="32"/>
  <c r="AU12" i="32"/>
  <c r="AQ10" i="32"/>
  <c r="AQ16" i="32"/>
  <c r="AQ17" i="32"/>
  <c r="AQ19" i="32"/>
  <c r="AQ9" i="32"/>
  <c r="AQ18" i="32"/>
  <c r="AQ11" i="32"/>
  <c r="AQ15" i="32"/>
  <c r="AM20" i="32"/>
  <c r="AM16" i="32"/>
  <c r="AM15" i="32"/>
  <c r="AM13" i="32"/>
  <c r="AM12" i="32"/>
  <c r="AM21" i="32"/>
  <c r="AM11" i="32"/>
  <c r="AM22" i="32"/>
  <c r="AI16" i="32"/>
  <c r="AI15" i="32"/>
  <c r="AI9" i="32"/>
  <c r="AI14" i="32"/>
  <c r="AI13" i="32"/>
  <c r="AI22" i="32"/>
  <c r="AI11" i="32"/>
  <c r="AE11" i="32"/>
  <c r="AE17" i="32"/>
  <c r="AE16" i="32"/>
  <c r="AE15" i="32"/>
  <c r="AE13" i="32"/>
  <c r="AE12" i="32"/>
  <c r="AE21" i="32"/>
  <c r="AE22" i="32"/>
  <c r="AE10" i="32"/>
  <c r="AE18" i="32"/>
  <c r="AE14" i="32"/>
  <c r="AE20" i="32"/>
  <c r="AE19" i="32"/>
  <c r="AA11" i="32"/>
  <c r="AA22" i="32"/>
  <c r="AA18" i="32"/>
  <c r="AA10" i="32"/>
  <c r="W12" i="32"/>
  <c r="W13" i="32"/>
  <c r="W17" i="32"/>
  <c r="W16" i="32"/>
  <c r="W19" i="32"/>
  <c r="W15" i="32"/>
  <c r="W20" i="32"/>
  <c r="W14" i="32"/>
  <c r="W9" i="32"/>
  <c r="S19" i="32"/>
  <c r="S10" i="32"/>
  <c r="S17" i="32"/>
  <c r="S13" i="32"/>
  <c r="S16" i="32"/>
  <c r="S9" i="32"/>
  <c r="S15" i="32"/>
  <c r="S20" i="32"/>
  <c r="AX23" i="32"/>
  <c r="S23" i="32" s="1"/>
  <c r="G20" i="32"/>
  <c r="G21" i="32"/>
  <c r="G13" i="32"/>
  <c r="G16" i="32"/>
  <c r="G17" i="32"/>
  <c r="G18" i="32"/>
  <c r="G14" i="32"/>
  <c r="G11" i="32"/>
  <c r="G15" i="32"/>
  <c r="G12" i="32"/>
  <c r="G22" i="32"/>
  <c r="G10" i="32"/>
  <c r="G9" i="32"/>
  <c r="AU22" i="31"/>
  <c r="AU9" i="31"/>
  <c r="AU19" i="31"/>
  <c r="AU17" i="31"/>
  <c r="AU15" i="31"/>
  <c r="AU14" i="31"/>
  <c r="AU10" i="31"/>
  <c r="AU21" i="31"/>
  <c r="AU18" i="31"/>
  <c r="AU16" i="31"/>
  <c r="AU13" i="31"/>
  <c r="AU11" i="31"/>
  <c r="AU12" i="31"/>
  <c r="AQ13" i="31"/>
  <c r="AM14" i="31"/>
  <c r="AM22" i="31"/>
  <c r="AM10" i="31"/>
  <c r="AM13" i="31"/>
  <c r="AM21" i="31"/>
  <c r="AM18" i="31"/>
  <c r="AM9" i="31"/>
  <c r="AI12" i="31"/>
  <c r="AI17" i="31"/>
  <c r="AI10" i="31"/>
  <c r="AE15" i="31"/>
  <c r="AE12" i="31"/>
  <c r="AE11" i="31"/>
  <c r="AE10" i="31"/>
  <c r="AE9" i="31"/>
  <c r="AE13" i="31"/>
  <c r="AE16" i="31"/>
  <c r="AE19" i="31"/>
  <c r="AE14" i="31"/>
  <c r="AE22" i="31"/>
  <c r="AE21" i="31"/>
  <c r="AE17" i="31"/>
  <c r="AE18" i="31"/>
  <c r="AA17" i="31"/>
  <c r="AA16" i="31"/>
  <c r="AA22" i="31"/>
  <c r="AA10" i="31"/>
  <c r="AA21" i="31"/>
  <c r="AA19" i="31"/>
  <c r="AA14" i="31"/>
  <c r="AA13" i="31"/>
  <c r="AA15" i="31"/>
  <c r="AA12" i="31"/>
  <c r="AA11" i="31"/>
  <c r="AA20" i="31"/>
  <c r="AA9" i="31"/>
  <c r="W11" i="31"/>
  <c r="W19" i="31"/>
  <c r="W18" i="31"/>
  <c r="W17" i="31"/>
  <c r="W22" i="31"/>
  <c r="W16" i="31"/>
  <c r="W10" i="31"/>
  <c r="W15" i="31"/>
  <c r="W20" i="31"/>
  <c r="S13" i="31"/>
  <c r="S19" i="31"/>
  <c r="S11" i="31"/>
  <c r="G22" i="31"/>
  <c r="S16" i="31"/>
  <c r="S14" i="31"/>
  <c r="S21" i="31"/>
  <c r="S10" i="31"/>
  <c r="S22" i="31"/>
  <c r="S18" i="31"/>
  <c r="S9" i="31"/>
  <c r="S17" i="31"/>
  <c r="S15" i="31"/>
  <c r="O10" i="31"/>
  <c r="O9" i="31"/>
  <c r="O19" i="31"/>
  <c r="O20" i="31"/>
  <c r="O18" i="31"/>
  <c r="O17" i="31"/>
  <c r="O16" i="31"/>
  <c r="O13" i="31"/>
  <c r="O15" i="31"/>
  <c r="O14" i="31"/>
  <c r="O11" i="31"/>
  <c r="O22" i="31"/>
  <c r="O21" i="31"/>
  <c r="K11" i="31"/>
  <c r="K14" i="31"/>
  <c r="K15" i="31"/>
  <c r="K16" i="31"/>
  <c r="K13" i="31"/>
  <c r="K12" i="31"/>
  <c r="K21" i="31"/>
  <c r="K9" i="31"/>
  <c r="K19" i="31"/>
  <c r="K22" i="31"/>
  <c r="K10" i="31"/>
  <c r="K18" i="31"/>
  <c r="K20" i="31"/>
  <c r="K17" i="31"/>
  <c r="G10" i="31"/>
  <c r="G20" i="31"/>
  <c r="G12" i="31"/>
  <c r="G21" i="31"/>
  <c r="G19" i="31"/>
  <c r="G18" i="31"/>
  <c r="G17" i="31"/>
  <c r="AX23" i="31"/>
  <c r="S23" i="31" s="1"/>
  <c r="AU23" i="30"/>
  <c r="AU11" i="30"/>
  <c r="AU10" i="30"/>
  <c r="AU16" i="30"/>
  <c r="AU22" i="30"/>
  <c r="AQ18" i="30"/>
  <c r="AQ9" i="30"/>
  <c r="AQ17" i="30"/>
  <c r="AQ20" i="30"/>
  <c r="AQ16" i="30"/>
  <c r="AQ19" i="30"/>
  <c r="AQ15" i="30"/>
  <c r="AQ14" i="30"/>
  <c r="AQ13" i="30"/>
  <c r="AQ12" i="30"/>
  <c r="AQ23" i="30"/>
  <c r="AQ11" i="30"/>
  <c r="AQ22" i="30"/>
  <c r="AQ10" i="30"/>
  <c r="AM11" i="30"/>
  <c r="AM23" i="30"/>
  <c r="AM9" i="30"/>
  <c r="AM14" i="30"/>
  <c r="AM10" i="30"/>
  <c r="AM19" i="30"/>
  <c r="AM21" i="30"/>
  <c r="AI12" i="30"/>
  <c r="AI23" i="30"/>
  <c r="AI11" i="30"/>
  <c r="AI22" i="30"/>
  <c r="AI20" i="30"/>
  <c r="AE18" i="30"/>
  <c r="AE16" i="30"/>
  <c r="AE20" i="30"/>
  <c r="AE17" i="30"/>
  <c r="AE12" i="30"/>
  <c r="AE9" i="30"/>
  <c r="AE15" i="30"/>
  <c r="AE21" i="30"/>
  <c r="AE14" i="30"/>
  <c r="AE22" i="30"/>
  <c r="AE23" i="30"/>
  <c r="AE10" i="30"/>
  <c r="AE11" i="30"/>
  <c r="AE19" i="30"/>
  <c r="AA22" i="30"/>
  <c r="AA17" i="30"/>
  <c r="AA16" i="30"/>
  <c r="AA15" i="30"/>
  <c r="AA14" i="30"/>
  <c r="AA12" i="30"/>
  <c r="AA11" i="30"/>
  <c r="AA21" i="30"/>
  <c r="AA20" i="30"/>
  <c r="AA10" i="30"/>
  <c r="AA9" i="30"/>
  <c r="AA19" i="30"/>
  <c r="AA18" i="30"/>
  <c r="AA23" i="30"/>
  <c r="S10" i="30"/>
  <c r="S19" i="30"/>
  <c r="S20" i="30"/>
  <c r="K23" i="30"/>
  <c r="K12" i="30"/>
  <c r="K22" i="30"/>
  <c r="K11" i="30"/>
  <c r="K20" i="30"/>
  <c r="K9" i="30"/>
  <c r="K19" i="30"/>
  <c r="K18" i="30"/>
  <c r="K14" i="30"/>
  <c r="K15" i="30"/>
  <c r="K13" i="30"/>
  <c r="K16" i="30"/>
  <c r="K21" i="30"/>
  <c r="K10" i="30"/>
  <c r="G13" i="30"/>
  <c r="AX24" i="30"/>
  <c r="AE24" i="30" s="1"/>
  <c r="G23" i="30"/>
  <c r="AU21" i="29"/>
  <c r="AU17" i="29"/>
  <c r="AU9" i="29"/>
  <c r="AU16" i="29"/>
  <c r="AU20" i="29"/>
  <c r="AU15" i="29"/>
  <c r="AU19" i="29"/>
  <c r="AU25" i="29"/>
  <c r="AU18" i="29"/>
  <c r="AU13" i="29"/>
  <c r="AU24" i="29"/>
  <c r="AU12" i="29"/>
  <c r="AU23" i="29"/>
  <c r="AU11" i="29"/>
  <c r="AU22" i="29"/>
  <c r="AU10" i="29"/>
  <c r="AQ17" i="29"/>
  <c r="AQ20" i="29"/>
  <c r="AM12" i="29"/>
  <c r="AM25" i="29"/>
  <c r="AM24" i="29"/>
  <c r="AM13" i="29"/>
  <c r="AM14" i="29"/>
  <c r="AM20" i="29"/>
  <c r="AM10" i="29"/>
  <c r="AM11" i="29"/>
  <c r="AM9" i="29"/>
  <c r="AM22" i="29"/>
  <c r="AM19" i="29"/>
  <c r="AM23" i="29"/>
  <c r="AM18" i="29"/>
  <c r="AM17" i="29"/>
  <c r="AM21" i="29"/>
  <c r="AM15" i="29"/>
  <c r="AM16" i="29"/>
  <c r="AI16" i="29"/>
  <c r="AI17" i="29"/>
  <c r="AI18" i="29"/>
  <c r="AI25" i="29"/>
  <c r="AE20" i="29"/>
  <c r="AE18" i="29"/>
  <c r="AE19" i="29"/>
  <c r="AE16" i="29"/>
  <c r="AE15" i="29"/>
  <c r="AE9" i="29"/>
  <c r="AE14" i="29"/>
  <c r="AE21" i="29"/>
  <c r="AE25" i="29"/>
  <c r="AE10" i="29"/>
  <c r="AE13" i="29"/>
  <c r="AE22" i="29"/>
  <c r="AE17" i="29"/>
  <c r="AE23" i="29"/>
  <c r="AE24" i="29"/>
  <c r="AE11" i="29"/>
  <c r="AA14" i="29"/>
  <c r="AA10" i="29"/>
  <c r="AA19" i="29"/>
  <c r="AA11" i="29"/>
  <c r="AA25" i="29"/>
  <c r="AA13" i="29"/>
  <c r="AA12" i="29"/>
  <c r="AA24" i="29"/>
  <c r="AA23" i="29"/>
  <c r="AA22" i="29"/>
  <c r="AA16" i="29"/>
  <c r="AA15" i="29"/>
  <c r="AA18" i="29"/>
  <c r="AA9" i="29"/>
  <c r="AA17" i="29"/>
  <c r="AA20" i="29"/>
  <c r="W13" i="29"/>
  <c r="S17" i="29"/>
  <c r="S24" i="29"/>
  <c r="O23" i="29"/>
  <c r="O11" i="29"/>
  <c r="O19" i="29"/>
  <c r="O15" i="29"/>
  <c r="O12" i="29"/>
  <c r="O10" i="29"/>
  <c r="O21" i="29"/>
  <c r="O9" i="29"/>
  <c r="O22" i="29"/>
  <c r="O25" i="29"/>
  <c r="O13" i="29"/>
  <c r="O17" i="29"/>
  <c r="O18" i="29"/>
  <c r="O14" i="29"/>
  <c r="O16" i="29"/>
  <c r="O24" i="29"/>
  <c r="K10" i="29"/>
  <c r="K20" i="29"/>
  <c r="K21" i="29"/>
  <c r="K9" i="29"/>
  <c r="K19" i="29"/>
  <c r="K18" i="29"/>
  <c r="K17" i="29"/>
  <c r="K15" i="29"/>
  <c r="K14" i="29"/>
  <c r="K24" i="29"/>
  <c r="K23" i="29"/>
  <c r="K12" i="29"/>
  <c r="K11" i="29"/>
  <c r="K25" i="29"/>
  <c r="K22" i="29"/>
  <c r="K13" i="29"/>
  <c r="G13" i="29"/>
  <c r="G23" i="29"/>
  <c r="AX26" i="29"/>
  <c r="AQ26" i="29" s="1"/>
  <c r="AU17" i="28"/>
  <c r="AU16" i="28"/>
  <c r="AU21" i="28"/>
  <c r="AU9" i="28"/>
  <c r="AU22" i="28"/>
  <c r="AU20" i="28"/>
  <c r="AU10" i="28"/>
  <c r="AU18" i="28"/>
  <c r="AU14" i="28"/>
  <c r="AU13" i="28"/>
  <c r="AU15" i="28"/>
  <c r="AU12" i="28"/>
  <c r="AU11" i="28"/>
  <c r="AQ22" i="28"/>
  <c r="AQ17" i="28"/>
  <c r="AQ16" i="28"/>
  <c r="AQ15" i="28"/>
  <c r="AQ14" i="28"/>
  <c r="AQ11" i="28"/>
  <c r="AQ10" i="28"/>
  <c r="AQ9" i="28"/>
  <c r="AQ20" i="28"/>
  <c r="AQ21" i="28"/>
  <c r="AQ19" i="28"/>
  <c r="AQ18" i="28"/>
  <c r="AQ12" i="28"/>
  <c r="AM22" i="28"/>
  <c r="AM9" i="28"/>
  <c r="AM20" i="28"/>
  <c r="AM12" i="28"/>
  <c r="AM17" i="28"/>
  <c r="AI19" i="28"/>
  <c r="AI18" i="28"/>
  <c r="AI17" i="28"/>
  <c r="AI11" i="28"/>
  <c r="AI10" i="28"/>
  <c r="AI16" i="28"/>
  <c r="AI15" i="28"/>
  <c r="AI14" i="28"/>
  <c r="AI13" i="28"/>
  <c r="AI12" i="28"/>
  <c r="AI20" i="28"/>
  <c r="AI22" i="28"/>
  <c r="AI21" i="28"/>
  <c r="AE9" i="28"/>
  <c r="AE20" i="28"/>
  <c r="AE15" i="28"/>
  <c r="AE13" i="28"/>
  <c r="AE10" i="28"/>
  <c r="AE21" i="28"/>
  <c r="AE17" i="28"/>
  <c r="AE22" i="28"/>
  <c r="AE16" i="28"/>
  <c r="AE14" i="28"/>
  <c r="AE18" i="28"/>
  <c r="AE12" i="28"/>
  <c r="AE11" i="28"/>
  <c r="AA14" i="28"/>
  <c r="AA12" i="28"/>
  <c r="AA20" i="28"/>
  <c r="AA19" i="28"/>
  <c r="AA17" i="28"/>
  <c r="AA16" i="28"/>
  <c r="AA18" i="28"/>
  <c r="AA15" i="28"/>
  <c r="AA11" i="28"/>
  <c r="AA10" i="28"/>
  <c r="AA22" i="28"/>
  <c r="AA21" i="28"/>
  <c r="AA9" i="28"/>
  <c r="W22" i="28"/>
  <c r="W10" i="28"/>
  <c r="W20" i="28"/>
  <c r="W21" i="28"/>
  <c r="W9" i="28"/>
  <c r="W18" i="28"/>
  <c r="W16" i="28"/>
  <c r="W15" i="28"/>
  <c r="W11" i="28"/>
  <c r="W17" i="28"/>
  <c r="W14" i="28"/>
  <c r="W13" i="28"/>
  <c r="W12" i="28"/>
  <c r="S18" i="28"/>
  <c r="S17" i="28"/>
  <c r="S16" i="28"/>
  <c r="S15" i="28"/>
  <c r="S12" i="28"/>
  <c r="S14" i="28"/>
  <c r="S11" i="28"/>
  <c r="S22" i="28"/>
  <c r="S10" i="28"/>
  <c r="S20" i="28"/>
  <c r="S9" i="28"/>
  <c r="S21" i="28"/>
  <c r="S19" i="28"/>
  <c r="O15" i="28"/>
  <c r="O14" i="28"/>
  <c r="O12" i="28"/>
  <c r="O11" i="28"/>
  <c r="O22" i="28"/>
  <c r="O10" i="28"/>
  <c r="O9" i="28"/>
  <c r="O20" i="28"/>
  <c r="O21" i="28"/>
  <c r="O19" i="28"/>
  <c r="O18" i="28"/>
  <c r="O16" i="28"/>
  <c r="O17" i="28"/>
  <c r="G22" i="28"/>
  <c r="G10" i="28"/>
  <c r="G17" i="28"/>
  <c r="G16" i="28"/>
  <c r="G15" i="28"/>
  <c r="G12" i="28"/>
  <c r="G14" i="28"/>
  <c r="G11" i="28"/>
  <c r="G21" i="28"/>
  <c r="G9" i="28"/>
  <c r="AX23" i="28"/>
  <c r="S23" i="28" s="1"/>
  <c r="G20" i="28"/>
  <c r="G19" i="28"/>
  <c r="G18" i="28"/>
  <c r="AU11" i="27"/>
  <c r="AU10" i="27"/>
  <c r="AU21" i="27"/>
  <c r="AU9" i="27"/>
  <c r="AU20" i="27"/>
  <c r="AU19" i="27"/>
  <c r="AU18" i="27"/>
  <c r="AU16" i="27"/>
  <c r="AU24" i="27"/>
  <c r="AU15" i="27"/>
  <c r="AU12" i="27"/>
  <c r="AU14" i="27"/>
  <c r="AU23" i="27"/>
  <c r="AU13" i="27"/>
  <c r="AM10" i="27"/>
  <c r="AM21" i="27"/>
  <c r="AM19" i="27"/>
  <c r="AM9" i="27"/>
  <c r="AM20" i="27"/>
  <c r="AM17" i="27"/>
  <c r="AM16" i="27"/>
  <c r="AM14" i="27"/>
  <c r="AM24" i="27"/>
  <c r="AM15" i="27"/>
  <c r="AM13" i="27"/>
  <c r="AM12" i="27"/>
  <c r="AM23" i="27"/>
  <c r="AM11" i="27"/>
  <c r="AM18" i="27"/>
  <c r="AI11" i="27"/>
  <c r="AI23" i="27"/>
  <c r="AI16" i="27"/>
  <c r="AI13" i="27"/>
  <c r="AI15" i="27"/>
  <c r="AI24" i="27"/>
  <c r="AI14" i="27"/>
  <c r="AI12" i="27"/>
  <c r="AI10" i="27"/>
  <c r="AI22" i="27"/>
  <c r="AI21" i="27"/>
  <c r="AI20" i="27"/>
  <c r="AI9" i="27"/>
  <c r="AI19" i="27"/>
  <c r="AI18" i="27"/>
  <c r="AE17" i="27"/>
  <c r="AE16" i="27"/>
  <c r="AE9" i="27"/>
  <c r="AE24" i="27"/>
  <c r="AE23" i="27"/>
  <c r="AE12" i="27"/>
  <c r="AE11" i="27"/>
  <c r="AE19" i="27"/>
  <c r="AE18" i="27"/>
  <c r="AE13" i="27"/>
  <c r="AE22" i="27"/>
  <c r="AE15" i="27"/>
  <c r="AE14" i="27"/>
  <c r="AE10" i="27"/>
  <c r="AE21" i="27"/>
  <c r="AA21" i="27"/>
  <c r="AA20" i="27"/>
  <c r="AA19" i="27"/>
  <c r="AA12" i="27"/>
  <c r="AA9" i="27"/>
  <c r="AA18" i="27"/>
  <c r="AA17" i="27"/>
  <c r="AA16" i="27"/>
  <c r="AA23" i="27"/>
  <c r="AA11" i="27"/>
  <c r="AA22" i="27"/>
  <c r="AA24" i="27"/>
  <c r="AA14" i="27"/>
  <c r="AA10" i="27"/>
  <c r="AA13" i="27"/>
  <c r="W18" i="27"/>
  <c r="W17" i="27"/>
  <c r="W16" i="27"/>
  <c r="W15" i="27"/>
  <c r="W24" i="27"/>
  <c r="W22" i="27"/>
  <c r="W10" i="27"/>
  <c r="W20" i="27"/>
  <c r="W14" i="27"/>
  <c r="W13" i="27"/>
  <c r="W23" i="27"/>
  <c r="W11" i="27"/>
  <c r="W21" i="27"/>
  <c r="W19" i="27"/>
  <c r="W9" i="27"/>
  <c r="S10" i="27"/>
  <c r="S15" i="27"/>
  <c r="S17" i="27"/>
  <c r="S16" i="27"/>
  <c r="S12" i="27"/>
  <c r="S24" i="27"/>
  <c r="S23" i="27"/>
  <c r="S11" i="27"/>
  <c r="S13" i="27"/>
  <c r="S22" i="27"/>
  <c r="S21" i="27"/>
  <c r="S9" i="27"/>
  <c r="S20" i="27"/>
  <c r="S19" i="27"/>
  <c r="S18" i="27"/>
  <c r="O17" i="27"/>
  <c r="O16" i="27"/>
  <c r="O15" i="27"/>
  <c r="O14" i="27"/>
  <c r="O21" i="27"/>
  <c r="O24" i="27"/>
  <c r="O10" i="27"/>
  <c r="O22" i="27"/>
  <c r="O13" i="27"/>
  <c r="O23" i="27"/>
  <c r="O11" i="27"/>
  <c r="O19" i="27"/>
  <c r="O20" i="27"/>
  <c r="O18" i="27"/>
  <c r="O9" i="27"/>
  <c r="G12" i="27"/>
  <c r="G11" i="27"/>
  <c r="G22" i="27"/>
  <c r="G21" i="27"/>
  <c r="G18" i="27"/>
  <c r="G10" i="27"/>
  <c r="G17" i="27"/>
  <c r="G16" i="27"/>
  <c r="G15" i="27"/>
  <c r="G14" i="27"/>
  <c r="G13" i="27"/>
  <c r="AX25" i="27"/>
  <c r="AI25" i="27" s="1"/>
  <c r="G24" i="27"/>
  <c r="G23" i="27"/>
  <c r="G20" i="27"/>
  <c r="G9" i="27"/>
  <c r="AU13" i="26"/>
  <c r="AU12" i="26"/>
  <c r="AU11" i="26"/>
  <c r="AU18" i="26"/>
  <c r="AU9" i="26"/>
  <c r="AU15" i="26"/>
  <c r="AU21" i="26"/>
  <c r="AU22" i="26"/>
  <c r="AU10" i="26"/>
  <c r="AU20" i="26"/>
  <c r="AU19" i="26"/>
  <c r="AU17" i="26"/>
  <c r="AU14" i="26"/>
  <c r="AI16" i="26"/>
  <c r="AE20" i="26"/>
  <c r="AA21" i="26"/>
  <c r="AA9" i="26"/>
  <c r="AA20" i="26"/>
  <c r="AA16" i="26"/>
  <c r="AA15" i="26"/>
  <c r="AA14" i="26"/>
  <c r="AA12" i="26"/>
  <c r="AA13" i="26"/>
  <c r="AA11" i="26"/>
  <c r="AA22" i="26"/>
  <c r="AA10" i="26"/>
  <c r="AA18" i="26"/>
  <c r="AA17" i="26"/>
  <c r="W22" i="26"/>
  <c r="W9" i="26"/>
  <c r="W10" i="26"/>
  <c r="W21" i="26"/>
  <c r="W17" i="26"/>
  <c r="S9" i="26"/>
  <c r="S20" i="26"/>
  <c r="S10" i="26"/>
  <c r="S18" i="26"/>
  <c r="S15" i="26"/>
  <c r="S14" i="26"/>
  <c r="S13" i="26"/>
  <c r="S17" i="26"/>
  <c r="S16" i="26"/>
  <c r="S12" i="26"/>
  <c r="S11" i="26"/>
  <c r="S21" i="26"/>
  <c r="S22" i="26"/>
  <c r="O14" i="26"/>
  <c r="O15" i="26"/>
  <c r="K9" i="26"/>
  <c r="K20" i="26"/>
  <c r="K12" i="26"/>
  <c r="K19" i="26"/>
  <c r="AX23" i="26"/>
  <c r="AI23" i="26" s="1"/>
  <c r="AU14" i="25"/>
  <c r="AU18" i="25"/>
  <c r="AU13" i="25"/>
  <c r="AU12" i="25"/>
  <c r="AU9" i="25"/>
  <c r="AU19" i="25"/>
  <c r="AU17" i="25"/>
  <c r="AU16" i="25"/>
  <c r="AU15" i="25"/>
  <c r="AU11" i="25"/>
  <c r="AU20" i="25"/>
  <c r="AI10" i="25"/>
  <c r="AI18" i="25"/>
  <c r="AI11" i="25"/>
  <c r="AI13" i="25"/>
  <c r="AI12" i="25"/>
  <c r="AE13" i="25"/>
  <c r="AE12" i="25"/>
  <c r="AE11" i="25"/>
  <c r="AE10" i="25"/>
  <c r="AE18" i="25"/>
  <c r="AE17" i="25"/>
  <c r="AE16" i="25"/>
  <c r="AE20" i="25"/>
  <c r="AE15" i="25"/>
  <c r="AE9" i="25"/>
  <c r="AE14" i="25"/>
  <c r="AA20" i="25"/>
  <c r="AA15" i="25"/>
  <c r="AA18" i="25"/>
  <c r="AA17" i="25"/>
  <c r="AA16" i="25"/>
  <c r="AA14" i="25"/>
  <c r="O18" i="25"/>
  <c r="O17" i="25"/>
  <c r="O11" i="25"/>
  <c r="O10" i="25"/>
  <c r="O9" i="25"/>
  <c r="O20" i="25"/>
  <c r="O16" i="25"/>
  <c r="O14" i="25"/>
  <c r="O15" i="25"/>
  <c r="O13" i="25"/>
  <c r="O12" i="25"/>
  <c r="K20" i="25"/>
  <c r="K18" i="25"/>
  <c r="K15" i="25"/>
  <c r="K14" i="25"/>
  <c r="K13" i="25"/>
  <c r="AX21" i="25"/>
  <c r="AM21" i="25" s="1"/>
  <c r="G12" i="25"/>
  <c r="G11" i="25"/>
  <c r="G10" i="25"/>
  <c r="AU17" i="24"/>
  <c r="AU16" i="24"/>
  <c r="AU15" i="24"/>
  <c r="AU14" i="24"/>
  <c r="AU12" i="24"/>
  <c r="AU9" i="24"/>
  <c r="AU20" i="24"/>
  <c r="AU19" i="24"/>
  <c r="AU18" i="24"/>
  <c r="AU13" i="24"/>
  <c r="AU10" i="24"/>
  <c r="AM12" i="24"/>
  <c r="AM10" i="24"/>
  <c r="AM20" i="24"/>
  <c r="AM11" i="24"/>
  <c r="AM18" i="24"/>
  <c r="AM16" i="24"/>
  <c r="AM15" i="24"/>
  <c r="AM13" i="24"/>
  <c r="AI13" i="24"/>
  <c r="AI12" i="24"/>
  <c r="AA15" i="24"/>
  <c r="W17" i="24"/>
  <c r="W14" i="24"/>
  <c r="O9" i="24"/>
  <c r="O20" i="24"/>
  <c r="O19" i="24"/>
  <c r="O13" i="24"/>
  <c r="O12" i="24"/>
  <c r="O11" i="24"/>
  <c r="O10" i="24"/>
  <c r="O16" i="24"/>
  <c r="O17" i="24"/>
  <c r="O15" i="24"/>
  <c r="O14" i="24"/>
  <c r="G12" i="24"/>
  <c r="AX21" i="24"/>
  <c r="AQ21" i="24" s="1"/>
  <c r="AU19" i="35"/>
  <c r="AU16" i="35"/>
  <c r="AU14" i="35"/>
  <c r="AU17" i="35"/>
  <c r="AU11" i="35"/>
  <c r="AU18" i="35"/>
  <c r="AU15" i="35"/>
  <c r="AU10" i="35"/>
  <c r="AU21" i="35"/>
  <c r="AU13" i="35"/>
  <c r="AU9" i="35"/>
  <c r="AU12" i="35"/>
  <c r="AQ10" i="35"/>
  <c r="AQ21" i="35"/>
  <c r="AQ9" i="35"/>
  <c r="AQ19" i="35"/>
  <c r="AQ20" i="35"/>
  <c r="AQ18" i="35"/>
  <c r="AQ17" i="35"/>
  <c r="AQ16" i="35"/>
  <c r="AQ15" i="35"/>
  <c r="AQ14" i="35"/>
  <c r="AQ13" i="35"/>
  <c r="AQ12" i="35"/>
  <c r="AM15" i="35"/>
  <c r="AM14" i="35"/>
  <c r="AM13" i="35"/>
  <c r="AM12" i="35"/>
  <c r="AM10" i="35"/>
  <c r="AM21" i="35"/>
  <c r="AM9" i="35"/>
  <c r="AM20" i="35"/>
  <c r="AM19" i="35"/>
  <c r="AM18" i="35"/>
  <c r="AM17" i="35"/>
  <c r="AM16" i="35"/>
  <c r="AI17" i="35"/>
  <c r="AI21" i="35"/>
  <c r="AI12" i="35"/>
  <c r="AI11" i="35"/>
  <c r="AI13" i="35"/>
  <c r="AI19" i="35"/>
  <c r="AI18" i="35"/>
  <c r="AI10" i="35"/>
  <c r="AI16" i="35"/>
  <c r="AI15" i="35"/>
  <c r="AI20" i="35"/>
  <c r="AI14" i="35"/>
  <c r="AE20" i="35"/>
  <c r="AE19" i="35"/>
  <c r="AE18" i="35"/>
  <c r="AE17" i="35"/>
  <c r="AE16" i="35"/>
  <c r="AE15" i="35"/>
  <c r="AE14" i="35"/>
  <c r="AE12" i="35"/>
  <c r="AE13" i="35"/>
  <c r="AE10" i="35"/>
  <c r="AE21" i="35"/>
  <c r="AE9" i="35"/>
  <c r="AA17" i="35"/>
  <c r="AA10" i="35"/>
  <c r="AA21" i="35"/>
  <c r="AA9" i="35"/>
  <c r="AA19" i="35"/>
  <c r="AA20" i="35"/>
  <c r="AA18" i="35"/>
  <c r="AA15" i="35"/>
  <c r="AA13" i="35"/>
  <c r="AA16" i="35"/>
  <c r="AA14" i="35"/>
  <c r="AA12" i="35"/>
  <c r="W21" i="35"/>
  <c r="W9" i="35"/>
  <c r="W15" i="35"/>
  <c r="W14" i="35"/>
  <c r="W13" i="35"/>
  <c r="W12" i="35"/>
  <c r="W10" i="35"/>
  <c r="W18" i="35"/>
  <c r="W20" i="35"/>
  <c r="W19" i="35"/>
  <c r="W17" i="35"/>
  <c r="W16" i="35"/>
  <c r="S18" i="35"/>
  <c r="S16" i="35"/>
  <c r="S11" i="35"/>
  <c r="S12" i="35"/>
  <c r="S13" i="35"/>
  <c r="S21" i="35"/>
  <c r="S15" i="35"/>
  <c r="S20" i="35"/>
  <c r="S10" i="35"/>
  <c r="S19" i="35"/>
  <c r="S9" i="35"/>
  <c r="S17" i="35"/>
  <c r="O14" i="35"/>
  <c r="O10" i="35"/>
  <c r="O12" i="35"/>
  <c r="O11" i="35"/>
  <c r="O13" i="35"/>
  <c r="O16" i="35"/>
  <c r="O17" i="35"/>
  <c r="O21" i="35"/>
  <c r="O9" i="35"/>
  <c r="O15" i="35"/>
  <c r="O20" i="35"/>
  <c r="O18" i="35"/>
  <c r="O19" i="35"/>
  <c r="K18" i="35"/>
  <c r="K21" i="35"/>
  <c r="K17" i="35"/>
  <c r="K15" i="35"/>
  <c r="K14" i="35"/>
  <c r="K16" i="35"/>
  <c r="K13" i="35"/>
  <c r="K12" i="35"/>
  <c r="K11" i="35"/>
  <c r="K10" i="35"/>
  <c r="K9" i="35"/>
  <c r="K19" i="35"/>
  <c r="G9" i="35"/>
  <c r="AX22" i="35"/>
  <c r="AX21" i="1"/>
  <c r="AM24" i="30"/>
  <c r="G12" i="33"/>
  <c r="G13" i="33"/>
  <c r="G14" i="33"/>
  <c r="G11" i="33"/>
  <c r="G15" i="33"/>
  <c r="G16" i="33"/>
  <c r="G17" i="33"/>
  <c r="G18" i="33"/>
  <c r="G19" i="33"/>
  <c r="G10" i="33"/>
  <c r="G20" i="33"/>
  <c r="G22" i="33"/>
  <c r="G21" i="33"/>
  <c r="K21" i="34" l="1"/>
  <c r="S21" i="34"/>
  <c r="AI21" i="34"/>
  <c r="AQ21" i="34"/>
  <c r="AE21" i="34"/>
  <c r="W21" i="34"/>
  <c r="AM21" i="34"/>
  <c r="O21" i="34"/>
  <c r="AU21" i="34"/>
  <c r="G21" i="34"/>
  <c r="AA23" i="33"/>
  <c r="AQ23" i="33"/>
  <c r="G23" i="33"/>
  <c r="W23" i="33"/>
  <c r="AM23" i="33"/>
  <c r="AE23" i="33"/>
  <c r="AI23" i="33"/>
  <c r="AU23" i="33"/>
  <c r="K23" i="33"/>
  <c r="S23" i="33"/>
  <c r="W23" i="32"/>
  <c r="AM23" i="32"/>
  <c r="AA23" i="32"/>
  <c r="AE23" i="32"/>
  <c r="AI23" i="32"/>
  <c r="G23" i="32"/>
  <c r="AU23" i="32"/>
  <c r="K23" i="32"/>
  <c r="AQ23" i="32"/>
  <c r="O23" i="32"/>
  <c r="O23" i="31"/>
  <c r="AI23" i="31"/>
  <c r="AA23" i="31"/>
  <c r="AQ23" i="31"/>
  <c r="AE23" i="31"/>
  <c r="W23" i="31"/>
  <c r="G23" i="31"/>
  <c r="AM23" i="31"/>
  <c r="AU23" i="31"/>
  <c r="K23" i="31"/>
  <c r="O24" i="30"/>
  <c r="W24" i="30"/>
  <c r="AQ24" i="30"/>
  <c r="G24" i="30"/>
  <c r="AI24" i="30"/>
  <c r="S24" i="30"/>
  <c r="AA24" i="30"/>
  <c r="K24" i="30"/>
  <c r="AU24" i="30"/>
  <c r="AI26" i="29"/>
  <c r="AU26" i="29"/>
  <c r="S26" i="29"/>
  <c r="AA26" i="29"/>
  <c r="K26" i="29"/>
  <c r="W26" i="29"/>
  <c r="G26" i="29"/>
  <c r="AM26" i="29"/>
  <c r="O26" i="29"/>
  <c r="AE26" i="29"/>
  <c r="AI23" i="28"/>
  <c r="G23" i="28"/>
  <c r="O23" i="28"/>
  <c r="AA23" i="28"/>
  <c r="AQ23" i="28"/>
  <c r="AM23" i="28"/>
  <c r="W23" i="28"/>
  <c r="K23" i="28"/>
  <c r="AU23" i="28"/>
  <c r="AE23" i="28"/>
  <c r="K25" i="27"/>
  <c r="AE25" i="27"/>
  <c r="AM25" i="27"/>
  <c r="AQ25" i="27"/>
  <c r="AU25" i="27"/>
  <c r="W25" i="27"/>
  <c r="S25" i="27"/>
  <c r="AA25" i="27"/>
  <c r="O25" i="27"/>
  <c r="G25" i="27"/>
  <c r="K23" i="26"/>
  <c r="G23" i="26"/>
  <c r="AU23" i="26"/>
  <c r="O23" i="26"/>
  <c r="AA23" i="26"/>
  <c r="S23" i="26"/>
  <c r="W23" i="26"/>
  <c r="AQ23" i="26"/>
  <c r="AM23" i="26"/>
  <c r="AE23" i="26"/>
  <c r="O21" i="25"/>
  <c r="AI21" i="25"/>
  <c r="AE21" i="25"/>
  <c r="S21" i="25"/>
  <c r="AA21" i="25"/>
  <c r="AU21" i="25"/>
  <c r="AQ21" i="25"/>
  <c r="G21" i="25"/>
  <c r="W21" i="25"/>
  <c r="K21" i="25"/>
  <c r="AA21" i="24"/>
  <c r="O21" i="24"/>
  <c r="AM21" i="24"/>
  <c r="AI21" i="24"/>
  <c r="G21" i="24"/>
  <c r="AU21" i="24"/>
  <c r="S21" i="24"/>
  <c r="W21" i="24"/>
  <c r="AE21" i="24"/>
  <c r="K21" i="24"/>
  <c r="AE22" i="35"/>
  <c r="W22" i="35"/>
  <c r="AI22" i="35"/>
  <c r="G22" i="35"/>
  <c r="S22" i="35"/>
  <c r="AA22" i="35"/>
  <c r="AQ22" i="35"/>
  <c r="AM22" i="35"/>
  <c r="K22" i="35"/>
  <c r="O22" i="35"/>
  <c r="AU22" i="35"/>
  <c r="AT20" i="1"/>
  <c r="AT19" i="1"/>
  <c r="AT18" i="1"/>
  <c r="AT17" i="1"/>
  <c r="AT16" i="1"/>
  <c r="AT15" i="1"/>
  <c r="AT14" i="1"/>
  <c r="AT13" i="1"/>
  <c r="AT12" i="1"/>
  <c r="AT11" i="1"/>
  <c r="AT10" i="1"/>
  <c r="AT9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L20" i="1"/>
  <c r="AL19" i="1"/>
  <c r="AL18" i="1"/>
  <c r="AL17" i="1"/>
  <c r="AL16" i="1"/>
  <c r="AL15" i="1"/>
  <c r="AL14" i="1"/>
  <c r="AL13" i="1"/>
  <c r="AL12" i="1"/>
  <c r="AL11" i="1"/>
  <c r="AL10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Z20" i="1"/>
  <c r="Z19" i="1"/>
  <c r="Z18" i="1"/>
  <c r="Z17" i="1"/>
  <c r="Z16" i="1"/>
  <c r="Z15" i="1"/>
  <c r="Z14" i="1"/>
  <c r="Z13" i="1"/>
  <c r="Z12" i="1"/>
  <c r="Z11" i="1"/>
  <c r="Z10" i="1"/>
  <c r="Z9" i="1"/>
  <c r="V20" i="1"/>
  <c r="V19" i="1"/>
  <c r="V18" i="1"/>
  <c r="V17" i="1"/>
  <c r="V16" i="1"/>
  <c r="V15" i="1"/>
  <c r="V14" i="1"/>
  <c r="V13" i="1"/>
  <c r="V12" i="1"/>
  <c r="V11" i="1"/>
  <c r="V10" i="1"/>
  <c r="V9" i="1"/>
  <c r="R20" i="1"/>
  <c r="R19" i="1"/>
  <c r="R18" i="1"/>
  <c r="R17" i="1"/>
  <c r="R16" i="1"/>
  <c r="R15" i="1"/>
  <c r="R14" i="1"/>
  <c r="R13" i="1"/>
  <c r="R12" i="1"/>
  <c r="R11" i="1"/>
  <c r="R10" i="1"/>
  <c r="R9" i="1"/>
  <c r="N20" i="1"/>
  <c r="N19" i="1"/>
  <c r="N18" i="1"/>
  <c r="N17" i="1"/>
  <c r="N16" i="1"/>
  <c r="N15" i="1"/>
  <c r="N14" i="1"/>
  <c r="N13" i="1"/>
  <c r="N12" i="1"/>
  <c r="N11" i="1"/>
  <c r="N10" i="1"/>
  <c r="N9" i="1"/>
  <c r="J20" i="1"/>
  <c r="J19" i="1"/>
  <c r="J18" i="1"/>
  <c r="J17" i="1"/>
  <c r="J16" i="1"/>
  <c r="J15" i="1"/>
  <c r="J14" i="1"/>
  <c r="J13" i="1"/>
  <c r="J12" i="1"/>
  <c r="J11" i="1"/>
  <c r="J10" i="1"/>
  <c r="J9" i="1"/>
  <c r="F9" i="1"/>
  <c r="F10" i="1"/>
  <c r="F11" i="1"/>
  <c r="F12" i="1"/>
  <c r="F13" i="1"/>
  <c r="F14" i="1"/>
  <c r="F15" i="1"/>
  <c r="F16" i="1"/>
  <c r="F17" i="1"/>
  <c r="F18" i="1"/>
  <c r="F19" i="1"/>
  <c r="F20" i="1"/>
  <c r="AT21" i="1" l="1"/>
  <c r="AU21" i="1" s="1"/>
  <c r="AU11" i="1"/>
  <c r="AU13" i="1"/>
  <c r="AU14" i="1"/>
  <c r="AU15" i="1"/>
  <c r="AU12" i="1"/>
  <c r="AU17" i="1"/>
  <c r="AU18" i="1"/>
  <c r="AU19" i="1"/>
  <c r="AP21" i="1"/>
  <c r="AQ21" i="1" s="1"/>
  <c r="AL21" i="1"/>
  <c r="AH21" i="1"/>
  <c r="AI21" i="1" s="1"/>
  <c r="AI16" i="1"/>
  <c r="AI10" i="1"/>
  <c r="AD21" i="1"/>
  <c r="AE21" i="1" s="1"/>
  <c r="AE11" i="1"/>
  <c r="Z21" i="1"/>
  <c r="AA21" i="1" s="1"/>
  <c r="V21" i="1"/>
  <c r="W21" i="1" s="1"/>
  <c r="R21" i="1"/>
  <c r="S21" i="1" s="1"/>
  <c r="N21" i="1"/>
  <c r="O21" i="1" s="1"/>
  <c r="O10" i="1"/>
  <c r="O11" i="1"/>
  <c r="O12" i="1"/>
  <c r="O14" i="1"/>
  <c r="J21" i="1"/>
  <c r="K21" i="1" s="1"/>
  <c r="F21" i="1"/>
  <c r="G21" i="1" s="1"/>
  <c r="G15" i="1"/>
  <c r="AQ18" i="1" l="1"/>
  <c r="AQ13" i="1"/>
  <c r="AQ11" i="1"/>
  <c r="AM21" i="1"/>
  <c r="AM9" i="1"/>
  <c r="AQ15" i="1"/>
  <c r="AQ20" i="1"/>
  <c r="AQ9" i="1"/>
  <c r="AQ12" i="1"/>
  <c r="AQ14" i="1"/>
  <c r="O20" i="1"/>
  <c r="AQ19" i="1"/>
  <c r="AQ16" i="1"/>
  <c r="AU10" i="1"/>
  <c r="S13" i="1"/>
  <c r="AU20" i="1"/>
  <c r="AU16" i="1"/>
  <c r="AU9" i="1"/>
  <c r="AE10" i="1"/>
  <c r="S14" i="1"/>
  <c r="AQ17" i="1"/>
  <c r="AQ10" i="1"/>
  <c r="AM19" i="1"/>
  <c r="AM12" i="1"/>
  <c r="AM18" i="1"/>
  <c r="AM17" i="1"/>
  <c r="AM11" i="1"/>
  <c r="AM14" i="1"/>
  <c r="AM10" i="1"/>
  <c r="AM20" i="1"/>
  <c r="AM13" i="1"/>
  <c r="AM16" i="1"/>
  <c r="AM15" i="1"/>
  <c r="AI13" i="1"/>
  <c r="AI9" i="1"/>
  <c r="AI17" i="1"/>
  <c r="AI14" i="1"/>
  <c r="AI20" i="1"/>
  <c r="AI19" i="1"/>
  <c r="AI18" i="1"/>
  <c r="AI15" i="1"/>
  <c r="AI11" i="1"/>
  <c r="AI12" i="1"/>
  <c r="AE13" i="1"/>
  <c r="AE20" i="1"/>
  <c r="AE14" i="1"/>
  <c r="AE9" i="1"/>
  <c r="AE19" i="1"/>
  <c r="AE18" i="1"/>
  <c r="AE17" i="1"/>
  <c r="AE16" i="1"/>
  <c r="AE12" i="1"/>
  <c r="AE15" i="1"/>
  <c r="AA10" i="1"/>
  <c r="AA18" i="1"/>
  <c r="AA12" i="1"/>
  <c r="AA16" i="1"/>
  <c r="AA15" i="1"/>
  <c r="AA19" i="1"/>
  <c r="AA9" i="1"/>
  <c r="AA20" i="1"/>
  <c r="AA14" i="1"/>
  <c r="AA11" i="1"/>
  <c r="AA13" i="1"/>
  <c r="AA17" i="1"/>
  <c r="W13" i="1"/>
  <c r="W16" i="1"/>
  <c r="W9" i="1"/>
  <c r="W12" i="1"/>
  <c r="W11" i="1"/>
  <c r="W10" i="1"/>
  <c r="W20" i="1"/>
  <c r="W15" i="1"/>
  <c r="W19" i="1"/>
  <c r="W18" i="1"/>
  <c r="W14" i="1"/>
  <c r="W17" i="1"/>
  <c r="S9" i="1"/>
  <c r="S11" i="1"/>
  <c r="S10" i="1"/>
  <c r="S19" i="1"/>
  <c r="S16" i="1"/>
  <c r="S12" i="1"/>
  <c r="S20" i="1"/>
  <c r="S18" i="1"/>
  <c r="S15" i="1"/>
  <c r="S17" i="1"/>
  <c r="O15" i="1"/>
  <c r="O13" i="1"/>
  <c r="O16" i="1"/>
  <c r="O19" i="1"/>
  <c r="O9" i="1"/>
  <c r="O18" i="1"/>
  <c r="O17" i="1"/>
  <c r="K15" i="1"/>
  <c r="K16" i="1"/>
  <c r="K12" i="1"/>
  <c r="K10" i="1"/>
  <c r="K20" i="1"/>
  <c r="K9" i="1"/>
  <c r="K18" i="1"/>
  <c r="K14" i="1"/>
  <c r="K13" i="1"/>
  <c r="K19" i="1"/>
  <c r="K17" i="1"/>
  <c r="K11" i="1"/>
  <c r="G16" i="1"/>
  <c r="G13" i="1"/>
  <c r="G9" i="1"/>
  <c r="G11" i="1"/>
  <c r="G12" i="1"/>
  <c r="G14" i="1"/>
  <c r="G17" i="1"/>
  <c r="G18" i="1"/>
  <c r="G19" i="1"/>
  <c r="G20" i="1"/>
  <c r="G10" i="1"/>
</calcChain>
</file>

<file path=xl/sharedStrings.xml><?xml version="1.0" encoding="utf-8"?>
<sst xmlns="http://schemas.openxmlformats.org/spreadsheetml/2006/main" count="1228" uniqueCount="375">
  <si>
    <t>KODE</t>
  </si>
  <si>
    <t>WILAYAH</t>
  </si>
  <si>
    <t>331101</t>
  </si>
  <si>
    <t>3311012001</t>
  </si>
  <si>
    <t>3311012002</t>
  </si>
  <si>
    <t>3311012003</t>
  </si>
  <si>
    <t>3311012004</t>
  </si>
  <si>
    <t>3311012005</t>
  </si>
  <si>
    <t>3311012006</t>
  </si>
  <si>
    <t>3311012007</t>
  </si>
  <si>
    <t>3311012008</t>
  </si>
  <si>
    <t>3311012009</t>
  </si>
  <si>
    <t>3311012010</t>
  </si>
  <si>
    <t>3311012011</t>
  </si>
  <si>
    <t>3311012012</t>
  </si>
  <si>
    <t>3311012013</t>
  </si>
  <si>
    <t>331102</t>
  </si>
  <si>
    <t>3311022001</t>
  </si>
  <si>
    <t>3311022002</t>
  </si>
  <si>
    <t>3311022003</t>
  </si>
  <si>
    <t>3311022004</t>
  </si>
  <si>
    <t>3311022005</t>
  </si>
  <si>
    <t>3311022006</t>
  </si>
  <si>
    <t>3311022007</t>
  </si>
  <si>
    <t>3311022008</t>
  </si>
  <si>
    <t>3311022009</t>
  </si>
  <si>
    <t>3311022010</t>
  </si>
  <si>
    <t>3311022011</t>
  </si>
  <si>
    <t>3311022012</t>
  </si>
  <si>
    <t>331103</t>
  </si>
  <si>
    <t>3311032001</t>
  </si>
  <si>
    <t>3311032002</t>
  </si>
  <si>
    <t>3311032003</t>
  </si>
  <si>
    <t>3311032004</t>
  </si>
  <si>
    <t>3311032005</t>
  </si>
  <si>
    <t>3311032006</t>
  </si>
  <si>
    <t>3311032007</t>
  </si>
  <si>
    <t>3311032008</t>
  </si>
  <si>
    <t>3311032009</t>
  </si>
  <si>
    <t>3311032010</t>
  </si>
  <si>
    <t>3311032011</t>
  </si>
  <si>
    <t>3311032012</t>
  </si>
  <si>
    <t>331104</t>
  </si>
  <si>
    <t>3311041001</t>
  </si>
  <si>
    <t>3311041002</t>
  </si>
  <si>
    <t>3311041003</t>
  </si>
  <si>
    <t>3311041004</t>
  </si>
  <si>
    <t>3311041005</t>
  </si>
  <si>
    <t>3311041006</t>
  </si>
  <si>
    <t>3311041007</t>
  </si>
  <si>
    <t>3311041008</t>
  </si>
  <si>
    <t>3311041009</t>
  </si>
  <si>
    <t>3311041010</t>
  </si>
  <si>
    <t>3311041011</t>
  </si>
  <si>
    <t>3311041012</t>
  </si>
  <si>
    <t>3311041013</t>
  </si>
  <si>
    <t>3311041014</t>
  </si>
  <si>
    <t>331105</t>
  </si>
  <si>
    <t>3311052001</t>
  </si>
  <si>
    <t>3311052002</t>
  </si>
  <si>
    <t>3311052003</t>
  </si>
  <si>
    <t>3311052004</t>
  </si>
  <si>
    <t>3311052005</t>
  </si>
  <si>
    <t>3311052006</t>
  </si>
  <si>
    <t>3311052007</t>
  </si>
  <si>
    <t>3311052008</t>
  </si>
  <si>
    <t>3311052009</t>
  </si>
  <si>
    <t>3311052010</t>
  </si>
  <si>
    <t>3311052011</t>
  </si>
  <si>
    <t>3311052012</t>
  </si>
  <si>
    <t>3311052013</t>
  </si>
  <si>
    <t>3311052014</t>
  </si>
  <si>
    <t>3311052015</t>
  </si>
  <si>
    <t>3311052016</t>
  </si>
  <si>
    <t>331106</t>
  </si>
  <si>
    <t>3311061001</t>
  </si>
  <si>
    <t>3311062002</t>
  </si>
  <si>
    <t>3311062003</t>
  </si>
  <si>
    <t>3311062004</t>
  </si>
  <si>
    <t>3311062005</t>
  </si>
  <si>
    <t>3311062006</t>
  </si>
  <si>
    <t>3311062007</t>
  </si>
  <si>
    <t>3311062008</t>
  </si>
  <si>
    <t>3311062009</t>
  </si>
  <si>
    <t>3311062010</t>
  </si>
  <si>
    <t>3311062011</t>
  </si>
  <si>
    <t>3311062012</t>
  </si>
  <si>
    <t>3311062013</t>
  </si>
  <si>
    <t>3311062014</t>
  </si>
  <si>
    <t>331107</t>
  </si>
  <si>
    <t>3311072001</t>
  </si>
  <si>
    <t>3311072002</t>
  </si>
  <si>
    <t>3311072003</t>
  </si>
  <si>
    <t>3311072004</t>
  </si>
  <si>
    <t>3311072005</t>
  </si>
  <si>
    <t>3311072006</t>
  </si>
  <si>
    <t>3311072007</t>
  </si>
  <si>
    <t>3311072008</t>
  </si>
  <si>
    <t>3311072009</t>
  </si>
  <si>
    <t>3311072010</t>
  </si>
  <si>
    <t>3311072011</t>
  </si>
  <si>
    <t>3311072012</t>
  </si>
  <si>
    <t>3311072013</t>
  </si>
  <si>
    <t>3311072014</t>
  </si>
  <si>
    <t>3311072015</t>
  </si>
  <si>
    <t>3311072016</t>
  </si>
  <si>
    <t>3311072017</t>
  </si>
  <si>
    <t>331108</t>
  </si>
  <si>
    <t>3311082001</t>
  </si>
  <si>
    <t>3311082002</t>
  </si>
  <si>
    <t>3311082003</t>
  </si>
  <si>
    <t>3311082004</t>
  </si>
  <si>
    <t>3311082005</t>
  </si>
  <si>
    <t>3311082006</t>
  </si>
  <si>
    <t>3311082007</t>
  </si>
  <si>
    <t>3311082008</t>
  </si>
  <si>
    <t>3311082009</t>
  </si>
  <si>
    <t>3311082010</t>
  </si>
  <si>
    <t>3311082011</t>
  </si>
  <si>
    <t>3311082012</t>
  </si>
  <si>
    <t>3311082013</t>
  </si>
  <si>
    <t>3311082014</t>
  </si>
  <si>
    <t>3311082015</t>
  </si>
  <si>
    <t>331109</t>
  </si>
  <si>
    <t>3311092001</t>
  </si>
  <si>
    <t>3311092002</t>
  </si>
  <si>
    <t>3311092003</t>
  </si>
  <si>
    <t>3311092004</t>
  </si>
  <si>
    <t>3311092005</t>
  </si>
  <si>
    <t>3311092006</t>
  </si>
  <si>
    <t>3311092007</t>
  </si>
  <si>
    <t>3311092008</t>
  </si>
  <si>
    <t>3311092009</t>
  </si>
  <si>
    <t>3311092010</t>
  </si>
  <si>
    <t>3311092011</t>
  </si>
  <si>
    <t>3311092012</t>
  </si>
  <si>
    <t>3311092013</t>
  </si>
  <si>
    <t>3311092014</t>
  </si>
  <si>
    <t>331110</t>
  </si>
  <si>
    <t>3311102001</t>
  </si>
  <si>
    <t>3311102002</t>
  </si>
  <si>
    <t>3311102003</t>
  </si>
  <si>
    <t>3311102004</t>
  </si>
  <si>
    <t>3311102005</t>
  </si>
  <si>
    <t>3311102006</t>
  </si>
  <si>
    <t>3311102007</t>
  </si>
  <si>
    <t>3311102008</t>
  </si>
  <si>
    <t>3311102009</t>
  </si>
  <si>
    <t>3311102010</t>
  </si>
  <si>
    <t>3311102011</t>
  </si>
  <si>
    <t>3311102012</t>
  </si>
  <si>
    <t>3311102013</t>
  </si>
  <si>
    <t>3311102014</t>
  </si>
  <si>
    <t>331111</t>
  </si>
  <si>
    <t>3311112001</t>
  </si>
  <si>
    <t>3311112002</t>
  </si>
  <si>
    <t>3311112003</t>
  </si>
  <si>
    <t>3311112004</t>
  </si>
  <si>
    <t>3311112005</t>
  </si>
  <si>
    <t>3311112006</t>
  </si>
  <si>
    <t>3311112007</t>
  </si>
  <si>
    <t>3311112008</t>
  </si>
  <si>
    <t>3311112009</t>
  </si>
  <si>
    <t>3311112010</t>
  </si>
  <si>
    <t>3311112011</t>
  </si>
  <si>
    <t>3311112012</t>
  </si>
  <si>
    <t>3311112013</t>
  </si>
  <si>
    <t>3311112014</t>
  </si>
  <si>
    <t>331112</t>
  </si>
  <si>
    <t>3311121002</t>
  </si>
  <si>
    <t>3311121004</t>
  </si>
  <si>
    <t>3311122001</t>
  </si>
  <si>
    <t>3311122003</t>
  </si>
  <si>
    <t>3311122005</t>
  </si>
  <si>
    <t>3311122006</t>
  </si>
  <si>
    <t>3311122007</t>
  </si>
  <si>
    <t>3311122008</t>
  </si>
  <si>
    <t>3311122009</t>
  </si>
  <si>
    <t>3311122010</t>
  </si>
  <si>
    <t>3311122011</t>
  </si>
  <si>
    <t>3311122012</t>
  </si>
  <si>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</si>
  <si>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</si>
  <si>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</si>
  <si>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</si>
  <si>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</si>
  <si>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</si>
  <si>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</si>
  <si>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</si>
  <si>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</si>
  <si>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</si>
  <si>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</si>
  <si>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</si>
  <si>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</si>
  <si>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</si>
  <si>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</si>
  <si>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</si>
  <si>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</si>
  <si>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</si>
  <si>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</si>
  <si>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</si>
  <si>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</si>
  <si>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</si>
  <si>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</si>
  <si>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</si>
  <si>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</si>
  <si>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</si>
  <si>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</si>
  <si>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</si>
  <si>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</si>
  <si>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</si>
  <si>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</si>
  <si>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</si>
  <si>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</si>
  <si>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</si>
  <si>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</si>
  <si>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</si>
  <si>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</si>
  <si>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</si>
  <si>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</si>
  <si>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</si>
  <si>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</si>
  <si>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</si>
  <si>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</si>
  <si>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</si>
  <si>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</si>
  <si>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</si>
  <si>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</si>
  <si>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</si>
  <si>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</si>
  <si>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</si>
  <si>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</si>
  <si>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</si>
  <si>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</si>
  <si>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</si>
  <si>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</si>
  <si>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</si>
  <si>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</si>
  <si>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</si>
  <si>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</si>
  <si>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</si>
  <si>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</si>
  <si>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</si>
  <si>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</si>
  <si>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</si>
  <si>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</si>
  <si>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</si>
  <si>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</si>
  <si>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</si>
  <si>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</si>
  <si>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</si>
  <si>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</si>
  <si>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</si>
  <si>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</si>
  <si>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</si>
  <si>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</si>
  <si>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</si>
  <si>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</si>
  <si>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</si>
  <si>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</si>
  <si>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</si>
  <si>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</si>
  <si>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</si>
  <si>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</si>
  <si>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</si>
  <si>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</si>
  <si>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</si>
  <si>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</si>
  <si>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</si>
  <si>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</si>
  <si>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</si>
  <si>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</si>
  <si>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</si>
  <si>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</si>
  <si>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</si>
  <si>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</si>
  <si>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</si>
  <si>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</si>
  <si>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</si>
  <si>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</si>
  <si>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</si>
  <si>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</si>
  <si>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</si>
  <si>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</si>
  <si>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</si>
  <si>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</si>
  <si>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</si>
  <si>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</si>
  <si>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</si>
  <si>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</si>
  <si>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</si>
  <si>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</si>
  <si>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</si>
  <si>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</si>
  <si>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</si>
  <si>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</si>
  <si>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</si>
  <si>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</si>
  <si>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</si>
  <si>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</si>
  <si>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</si>
  <si>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</si>
  <si>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</si>
  <si>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</si>
  <si>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</si>
  <si>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</si>
  <si>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</si>
  <si>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</si>
  <si>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</si>
  <si>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</si>
  <si>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</si>
  <si>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</si>
  <si>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</si>
  <si>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</si>
  <si>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</si>
  <si>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</si>
  <si>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</si>
  <si>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</si>
  <si>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</si>
  <si>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</si>
  <si>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</si>
  <si>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</si>
  <si>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</si>
  <si>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</si>
  <si>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</si>
  <si>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</si>
  <si>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</si>
  <si>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</si>
  <si>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</si>
  <si>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</si>
  <si>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</si>
  <si>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</si>
  <si>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</si>
  <si>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</si>
  <si>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</si>
  <si>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</si>
  <si>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</si>
  <si>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</si>
  <si>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</si>
  <si>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</si>
  <si>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</si>
  <si>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</si>
  <si>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Laki-laki</t>
  </si>
  <si>
    <t>Perempuan</t>
  </si>
  <si>
    <t>Jumlah</t>
  </si>
  <si>
    <t>KEPALA KELUARGA</t>
  </si>
  <si>
    <t>SUAMI</t>
  </si>
  <si>
    <t>ISTERI</t>
  </si>
  <si>
    <t>ANAK</t>
  </si>
  <si>
    <t>MENANTU</t>
  </si>
  <si>
    <t>CUCU</t>
  </si>
  <si>
    <t>ORANG TUA</t>
  </si>
  <si>
    <t>MERTUA</t>
  </si>
  <si>
    <t>FAMILI LAIN</t>
  </si>
  <si>
    <t>PEMBANTU</t>
  </si>
  <si>
    <t>LAINNYA</t>
  </si>
  <si>
    <t>%</t>
  </si>
  <si>
    <t>Jumlah Penduduk Berdasarkan Status Hubungan Keluarga di Kabupaten Sukoharjo</t>
  </si>
  <si>
    <t>Kabupaten/Kota : 33.11 SUKOHARJO</t>
  </si>
  <si>
    <t>Kecamatan : 33.11.12 KARTASURA</t>
  </si>
  <si>
    <t>NO</t>
  </si>
  <si>
    <t>Jumlah Penduduk</t>
  </si>
  <si>
    <t>TOTAL</t>
  </si>
  <si>
    <t>Kecamatan : 33.11.11 GATAK</t>
  </si>
  <si>
    <t>Kecamatan : 33.11.10 BAKI</t>
  </si>
  <si>
    <t>Kecamatan : 33.11.09 GROGOL</t>
  </si>
  <si>
    <t>Kecamatan : 33.11.08 MOJOLABAN</t>
  </si>
  <si>
    <t>Kecamatan : 33.11.07 POLOKARTO</t>
  </si>
  <si>
    <t>Kecamatan : 33.11.06 BENDOSARI</t>
  </si>
  <si>
    <t>Kecamatan : 33.11.05 NGUTER</t>
  </si>
  <si>
    <t>Kecamatan : 33.11.04 SUKOHARJO</t>
  </si>
  <si>
    <t>Kecamatan : 33.11.03 TAWANGSARI</t>
  </si>
  <si>
    <t>Kecamatan : 33.11.02 BULU</t>
  </si>
  <si>
    <t>Kecamatan : 33.11.01 WERU</t>
  </si>
  <si>
    <t>Semester 2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</si>
</sst>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4" fillId="0" borderId="0" xfId="0" applyFont="1"/>
    <xf numFmtId="10" fontId="0" fillId="0" borderId="1" xfId="1" applyNumberFormat="1" applyFont="1" applyBorder="1"/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0" fontId="4" fillId="0" borderId="0" xfId="0" applyFont="1" applyAlignment="1">
      <alignment horizontal="center"/>
    </xf>
    <xf numFmtId="10" fontId="4" fillId="2" borderId="1" xfId="1" applyNumberFormat="1" applyFont="1" applyFill="1" applyBorder="1"/>
    <xf numFmtId="0" fontId="0" fillId="0" borderId="1" xfId="0" applyBorder="1" applyAlignment="1">
      <alignment horizontal="center"/>
    </xf>
    <xf numFmtId="10" fontId="2" fillId="0" borderId="1" xfId="1" applyNumberFormat="1" applyFont="1" applyFill="1" applyBorder="1"/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</cellXfs>
  <cellStyles count="3">
    <cellStyle name="Normal" xfId="0" builtinId="0"/>
    <cellStyle name="Normal 2" xfId="2" xr:uid="{CC28ED59-ABFD-475E-82A4-EBCA756C383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21"/>
  <sheetViews>
    <sheetView tabSelected="1" topLeftCell="AF1" workbookViewId="0">
      <selection activeCell="A9" sqref="A9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3" t="s">
        <v>358</v>
      </c>
      <c r="B4" s="3"/>
    </row>
    <row r="5" spans="1:50" x14ac:dyDescent="0.25">
      <c r="A5" s="3"/>
      <c r="B5" s="3"/>
      <c r="C5" s="3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2</v>
      </c>
      <c r="C9" s="1" t="s">
        <v>182</v>
      </c>
      <c r="D9" s="2">
        <v>16234</v>
      </c>
      <c r="E9" s="2">
        <v>4350</v>
      </c>
      <c r="F9" s="2">
        <f t="shared" ref="F9:F13" si="0">SUM(D9:E9)</f>
        <v>20584</v>
      </c>
      <c r="G9" s="10">
        <f>IFERROR(F9/F$21,0)</f>
        <v>6.5432236120603338E-2</v>
      </c>
      <c r="H9" s="2">
        <v>1</v>
      </c>
      <c r="I9" s="2">
        <v>0</v>
      </c>
      <c r="J9" s="2">
        <f t="shared" ref="J9:J13" si="1">SUM(H9:I9)</f>
        <v>1</v>
      </c>
      <c r="K9" s="10">
        <f>IFERROR(J9/J$21,0)</f>
        <v>0.125</v>
      </c>
      <c r="L9" s="2">
        <v>0</v>
      </c>
      <c r="M9" s="2">
        <v>13941</v>
      </c>
      <c r="N9" s="2">
        <f t="shared" ref="N9:N13" si="2">SUM(L9:M9)</f>
        <v>13941</v>
      </c>
      <c r="O9" s="10">
        <f>IFERROR(N9/N$21,0)</f>
        <v>6.5487598647125139E-2</v>
      </c>
      <c r="P9" s="2">
        <v>12091</v>
      </c>
      <c r="Q9" s="2">
        <v>10010</v>
      </c>
      <c r="R9" s="2">
        <f t="shared" ref="R9:R13" si="3">SUM(P9:Q9)</f>
        <v>22101</v>
      </c>
      <c r="S9" s="10">
        <f>IFERROR(R9/R$21,0)</f>
        <v>5.8847336679403034E-2</v>
      </c>
      <c r="T9" s="2">
        <v>24</v>
      </c>
      <c r="U9" s="2">
        <v>31</v>
      </c>
      <c r="V9" s="2">
        <f t="shared" ref="V9:V13" si="4">SUM(T9:U9)</f>
        <v>55</v>
      </c>
      <c r="W9" s="10">
        <f>IFERROR(V9/V$21,0)</f>
        <v>0.20072992700729927</v>
      </c>
      <c r="X9" s="2">
        <v>306</v>
      </c>
      <c r="Y9" s="2">
        <v>256</v>
      </c>
      <c r="Z9" s="2">
        <f t="shared" ref="Z9:Z13" si="5">SUM(X9:Y9)</f>
        <v>562</v>
      </c>
      <c r="AA9" s="10">
        <f>IFERROR(Z9/Z$21,0)</f>
        <v>0.11623578076525336</v>
      </c>
      <c r="AB9" s="2">
        <v>32</v>
      </c>
      <c r="AC9" s="2">
        <v>218</v>
      </c>
      <c r="AD9" s="2">
        <f t="shared" ref="AD9:AD13" si="6">SUM(AB9:AC9)</f>
        <v>250</v>
      </c>
      <c r="AE9" s="10">
        <f>IFERROR(AD9/AD$21,0)</f>
        <v>7.6994148444718205E-2</v>
      </c>
      <c r="AF9" s="2">
        <v>5</v>
      </c>
      <c r="AG9" s="2">
        <v>54</v>
      </c>
      <c r="AH9" s="2">
        <f t="shared" ref="AH9:AH13" si="7">SUM(AF9:AG9)</f>
        <v>59</v>
      </c>
      <c r="AI9" s="10">
        <f>IFERROR(AH9/AH$21,0)</f>
        <v>4.9125728559533725E-2</v>
      </c>
      <c r="AJ9" s="2">
        <v>144</v>
      </c>
      <c r="AK9" s="2">
        <v>139</v>
      </c>
      <c r="AL9" s="2">
        <f>SUM(AJ9:AK9)</f>
        <v>283</v>
      </c>
      <c r="AM9" s="10">
        <f>IFERROR(AL9/AL$21,0)</f>
        <v>4.9285963079066526E-2</v>
      </c>
      <c r="AN9" s="2">
        <v>0</v>
      </c>
      <c r="AO9" s="2">
        <v>0</v>
      </c>
      <c r="AP9" s="2">
        <f t="shared" ref="AP9:AP13" si="8">SUM(AN9:AO9)</f>
        <v>0</v>
      </c>
      <c r="AQ9" s="10">
        <f>IFERROR(AP9/AP$21,0)</f>
        <v>0</v>
      </c>
      <c r="AR9" s="2">
        <v>11</v>
      </c>
      <c r="AS9" s="2">
        <v>9</v>
      </c>
      <c r="AT9" s="2">
        <f t="shared" ref="AT9:AT13" si="9">SUM(AR9:AS9)</f>
        <v>20</v>
      </c>
      <c r="AU9" s="10">
        <f>IFERROR(AT9/AT$21,0)</f>
        <v>7.6045627376425853E-2</v>
      </c>
      <c r="AV9" s="2">
        <f>AR9+AN9+AJ9+AF9+AB9+X9+T9+P9+L9+H9+D9</f>
        <v>28848</v>
      </c>
      <c r="AW9" s="2">
        <f>AS9+AO9+AK9+AG9+AC9+Y9+U9+Q9+M9+I9+E9</f>
        <v>29008</v>
      </c>
      <c r="AX9" s="2">
        <f t="shared" ref="AX9:AX13" si="10">SUM(AV9:AW9)</f>
        <v>57856</v>
      </c>
    </row>
    <row r="10" spans="1:50" x14ac:dyDescent="0.25">
      <c r="A10" s="9">
        <v>2</v>
      </c>
      <c r="B10" s="1" t="s">
        <v>16</v>
      </c>
      <c r="C10" s="1" t="s">
        <v>195</v>
      </c>
      <c r="D10" s="2">
        <v>10333</v>
      </c>
      <c r="E10" s="2">
        <v>2950</v>
      </c>
      <c r="F10" s="2">
        <f t="shared" si="0"/>
        <v>13283</v>
      </c>
      <c r="G10" s="10">
        <f t="shared" ref="G10:G20" si="11">IFERROR(F10/F$21,0)</f>
        <v>4.2223882257577443E-2</v>
      </c>
      <c r="H10" s="2">
        <v>0</v>
      </c>
      <c r="I10" s="2">
        <v>0</v>
      </c>
      <c r="J10" s="2">
        <f t="shared" si="1"/>
        <v>0</v>
      </c>
      <c r="K10" s="10">
        <f t="shared" ref="K10:K20" si="12">IFERROR(J10/J$21,0)</f>
        <v>0</v>
      </c>
      <c r="L10" s="2">
        <v>0</v>
      </c>
      <c r="M10" s="2">
        <v>8478</v>
      </c>
      <c r="N10" s="2">
        <f t="shared" si="2"/>
        <v>8478</v>
      </c>
      <c r="O10" s="10">
        <f t="shared" ref="O10:O20" si="13">IFERROR(N10/N$21,0)</f>
        <v>3.9825253664036074E-2</v>
      </c>
      <c r="P10" s="2">
        <v>8099</v>
      </c>
      <c r="Q10" s="2">
        <v>6388</v>
      </c>
      <c r="R10" s="2">
        <f t="shared" si="3"/>
        <v>14487</v>
      </c>
      <c r="S10" s="10">
        <f t="shared" ref="S10:S20" si="14">IFERROR(R10/R$21,0)</f>
        <v>3.8573882017759908E-2</v>
      </c>
      <c r="T10" s="2">
        <v>14</v>
      </c>
      <c r="U10" s="2">
        <v>9</v>
      </c>
      <c r="V10" s="2">
        <f t="shared" si="4"/>
        <v>23</v>
      </c>
      <c r="W10" s="10">
        <f t="shared" ref="W10:W20" si="15">IFERROR(V10/V$21,0)</f>
        <v>8.3941605839416053E-2</v>
      </c>
      <c r="X10" s="2">
        <v>150</v>
      </c>
      <c r="Y10" s="2">
        <v>115</v>
      </c>
      <c r="Z10" s="2">
        <f t="shared" si="5"/>
        <v>265</v>
      </c>
      <c r="AA10" s="10">
        <f t="shared" ref="AA10:AA20" si="16">IFERROR(Z10/Z$21,0)</f>
        <v>5.4808686659772489E-2</v>
      </c>
      <c r="AB10" s="2">
        <v>24</v>
      </c>
      <c r="AC10" s="2">
        <v>173</v>
      </c>
      <c r="AD10" s="2">
        <f t="shared" si="6"/>
        <v>197</v>
      </c>
      <c r="AE10" s="10">
        <f t="shared" ref="AE10:AE20" si="17">IFERROR(AD10/AD$21,0)</f>
        <v>6.067138897443794E-2</v>
      </c>
      <c r="AF10" s="2">
        <v>11</v>
      </c>
      <c r="AG10" s="2">
        <v>58</v>
      </c>
      <c r="AH10" s="2">
        <f t="shared" si="7"/>
        <v>69</v>
      </c>
      <c r="AI10" s="10">
        <f t="shared" ref="AI10:AI20" si="18">IFERROR(AH10/AH$21,0)</f>
        <v>5.7452123230641132E-2</v>
      </c>
      <c r="AJ10" s="2">
        <v>145</v>
      </c>
      <c r="AK10" s="2">
        <v>105</v>
      </c>
      <c r="AL10" s="2">
        <f>SUM(AJ10:AK10)</f>
        <v>250</v>
      </c>
      <c r="AM10" s="10">
        <f t="shared" ref="AM10:AM20" si="19">IFERROR(AL10/AL$21,0)</f>
        <v>4.3538836642284917E-2</v>
      </c>
      <c r="AN10" s="2">
        <v>0</v>
      </c>
      <c r="AO10" s="2">
        <v>0</v>
      </c>
      <c r="AP10" s="2">
        <f t="shared" si="8"/>
        <v>0</v>
      </c>
      <c r="AQ10" s="10">
        <f t="shared" ref="AQ10:AQ20" si="20">IFERROR(AP10/AP$21,0)</f>
        <v>0</v>
      </c>
      <c r="AR10" s="2">
        <v>4</v>
      </c>
      <c r="AS10" s="2">
        <v>5</v>
      </c>
      <c r="AT10" s="2">
        <f t="shared" si="9"/>
        <v>9</v>
      </c>
      <c r="AU10" s="10">
        <f t="shared" ref="AU10:AU20" si="21">IFERROR(AT10/AT$21,0)</f>
        <v>3.4220532319391636E-2</v>
      </c>
      <c r="AV10" s="2">
        <f>AR10+AN10+AJ10+AF10+AB10+X10+T10+P10+L10+H10+D10</f>
        <v>18780</v>
      </c>
      <c r="AW10" s="2">
        <f>AS10+AO10+AK10+AG10+AC10+Y10+U10+Q10+M10+I10+E10</f>
        <v>18281</v>
      </c>
      <c r="AX10" s="2">
        <f t="shared" si="10"/>
        <v>37061</v>
      </c>
    </row>
    <row r="11" spans="1:50" x14ac:dyDescent="0.25">
      <c r="A11" s="9">
        <v>3</v>
      </c>
      <c r="B11" s="1" t="s">
        <v>29</v>
      </c>
      <c r="C11" s="1" t="s">
        <v>207</v>
      </c>
      <c r="D11" s="2">
        <v>15819</v>
      </c>
      <c r="E11" s="2">
        <v>4101</v>
      </c>
      <c r="F11" s="2">
        <f t="shared" si="0"/>
        <v>19920</v>
      </c>
      <c r="G11" s="10">
        <f t="shared" si="11"/>
        <v>6.3321518826390324E-2</v>
      </c>
      <c r="H11" s="2">
        <v>1</v>
      </c>
      <c r="I11" s="2">
        <v>0</v>
      </c>
      <c r="J11" s="2">
        <f t="shared" si="1"/>
        <v>1</v>
      </c>
      <c r="K11" s="10">
        <f t="shared" si="12"/>
        <v>0.125</v>
      </c>
      <c r="L11" s="2">
        <v>0</v>
      </c>
      <c r="M11" s="2">
        <v>13523</v>
      </c>
      <c r="N11" s="2">
        <f t="shared" si="2"/>
        <v>13523</v>
      </c>
      <c r="O11" s="10">
        <f t="shared" si="13"/>
        <v>6.3524051108605789E-2</v>
      </c>
      <c r="P11" s="2">
        <v>12380</v>
      </c>
      <c r="Q11" s="2">
        <v>10195</v>
      </c>
      <c r="R11" s="2">
        <f t="shared" si="3"/>
        <v>22575</v>
      </c>
      <c r="S11" s="10">
        <f t="shared" si="14"/>
        <v>6.0109435117755912E-2</v>
      </c>
      <c r="T11" s="2">
        <v>1</v>
      </c>
      <c r="U11" s="2">
        <v>6</v>
      </c>
      <c r="V11" s="2">
        <f t="shared" si="4"/>
        <v>7</v>
      </c>
      <c r="W11" s="10">
        <f t="shared" si="15"/>
        <v>2.5547445255474453E-2</v>
      </c>
      <c r="X11" s="2">
        <v>190</v>
      </c>
      <c r="Y11" s="2">
        <v>149</v>
      </c>
      <c r="Z11" s="2">
        <f t="shared" si="5"/>
        <v>339</v>
      </c>
      <c r="AA11" s="10">
        <f t="shared" si="16"/>
        <v>7.0113753877973112E-2</v>
      </c>
      <c r="AB11" s="2">
        <v>24</v>
      </c>
      <c r="AC11" s="2">
        <v>191</v>
      </c>
      <c r="AD11" s="2">
        <f t="shared" si="6"/>
        <v>215</v>
      </c>
      <c r="AE11" s="10">
        <f t="shared" si="17"/>
        <v>6.6214967662457658E-2</v>
      </c>
      <c r="AF11" s="2">
        <v>16</v>
      </c>
      <c r="AG11" s="2">
        <v>64</v>
      </c>
      <c r="AH11" s="2">
        <f t="shared" si="7"/>
        <v>80</v>
      </c>
      <c r="AI11" s="10">
        <f t="shared" si="18"/>
        <v>6.6611157368859281E-2</v>
      </c>
      <c r="AJ11" s="2">
        <v>145</v>
      </c>
      <c r="AK11" s="2">
        <v>139</v>
      </c>
      <c r="AL11" s="2">
        <f>SUM(AJ11:AK11)</f>
        <v>284</v>
      </c>
      <c r="AM11" s="10">
        <f t="shared" si="19"/>
        <v>4.946011842563567E-2</v>
      </c>
      <c r="AN11" s="2">
        <v>0</v>
      </c>
      <c r="AO11" s="2">
        <v>0</v>
      </c>
      <c r="AP11" s="2">
        <f t="shared" si="8"/>
        <v>0</v>
      </c>
      <c r="AQ11" s="10">
        <f t="shared" si="20"/>
        <v>0</v>
      </c>
      <c r="AR11" s="2">
        <v>2</v>
      </c>
      <c r="AS11" s="2">
        <v>4</v>
      </c>
      <c r="AT11" s="2">
        <f t="shared" si="9"/>
        <v>6</v>
      </c>
      <c r="AU11" s="10">
        <f t="shared" si="21"/>
        <v>2.2813688212927757E-2</v>
      </c>
      <c r="AV11" s="2">
        <f>AR11+AN11+AJ11+AF11+AB11+X11+T11+P11+L11+H11+D11</f>
        <v>28578</v>
      </c>
      <c r="AW11" s="2">
        <f>AS11+AO11+AK11+AG11+AC11+Y11+U11+Q11+M11+I11+E11</f>
        <v>28372</v>
      </c>
      <c r="AX11" s="2">
        <f t="shared" si="10"/>
        <v>56950</v>
      </c>
    </row>
    <row r="12" spans="1:50" x14ac:dyDescent="0.25">
      <c r="A12" s="9">
        <v>4</v>
      </c>
      <c r="B12" s="1" t="s">
        <v>42</v>
      </c>
      <c r="C12" s="1" t="s">
        <v>181</v>
      </c>
      <c r="D12" s="2">
        <v>27087</v>
      </c>
      <c r="E12" s="2">
        <v>6477</v>
      </c>
      <c r="F12" s="2">
        <f t="shared" si="0"/>
        <v>33564</v>
      </c>
      <c r="G12" s="10">
        <f t="shared" si="11"/>
        <v>0.1066929446731408</v>
      </c>
      <c r="H12" s="2">
        <v>1</v>
      </c>
      <c r="I12" s="2">
        <v>0</v>
      </c>
      <c r="J12" s="2">
        <f t="shared" si="1"/>
        <v>1</v>
      </c>
      <c r="K12" s="10">
        <f t="shared" si="12"/>
        <v>0.125</v>
      </c>
      <c r="L12" s="2">
        <v>0</v>
      </c>
      <c r="M12" s="2">
        <v>23557</v>
      </c>
      <c r="N12" s="2">
        <f t="shared" si="2"/>
        <v>23557</v>
      </c>
      <c r="O12" s="10">
        <f t="shared" si="13"/>
        <v>0.11065858699736941</v>
      </c>
      <c r="P12" s="2">
        <v>22635</v>
      </c>
      <c r="Q12" s="2">
        <v>19326</v>
      </c>
      <c r="R12" s="2">
        <f t="shared" si="3"/>
        <v>41961</v>
      </c>
      <c r="S12" s="10">
        <f t="shared" si="14"/>
        <v>0.11172766365342883</v>
      </c>
      <c r="T12" s="2">
        <v>6</v>
      </c>
      <c r="U12" s="2">
        <v>17</v>
      </c>
      <c r="V12" s="2">
        <f t="shared" si="4"/>
        <v>23</v>
      </c>
      <c r="W12" s="10">
        <f t="shared" si="15"/>
        <v>8.3941605839416053E-2</v>
      </c>
      <c r="X12" s="2">
        <v>255</v>
      </c>
      <c r="Y12" s="2">
        <v>241</v>
      </c>
      <c r="Z12" s="2">
        <f t="shared" si="5"/>
        <v>496</v>
      </c>
      <c r="AA12" s="10">
        <f t="shared" si="16"/>
        <v>0.10258531540847983</v>
      </c>
      <c r="AB12" s="2">
        <v>36</v>
      </c>
      <c r="AC12" s="2">
        <v>233</v>
      </c>
      <c r="AD12" s="2">
        <f t="shared" si="6"/>
        <v>269</v>
      </c>
      <c r="AE12" s="10">
        <f t="shared" si="17"/>
        <v>8.2845703726516784E-2</v>
      </c>
      <c r="AF12" s="2">
        <v>13</v>
      </c>
      <c r="AG12" s="2">
        <v>85</v>
      </c>
      <c r="AH12" s="2">
        <f t="shared" si="7"/>
        <v>98</v>
      </c>
      <c r="AI12" s="10">
        <f t="shared" si="18"/>
        <v>8.1598667776852624E-2</v>
      </c>
      <c r="AJ12" s="2">
        <v>279</v>
      </c>
      <c r="AK12" s="2">
        <v>285</v>
      </c>
      <c r="AL12" s="2">
        <f>SUM(AJ12:AK12)</f>
        <v>564</v>
      </c>
      <c r="AM12" s="10">
        <f t="shared" si="19"/>
        <v>9.8223615464994779E-2</v>
      </c>
      <c r="AN12" s="2">
        <v>0</v>
      </c>
      <c r="AO12" s="2">
        <v>1</v>
      </c>
      <c r="AP12" s="2">
        <f t="shared" si="8"/>
        <v>1</v>
      </c>
      <c r="AQ12" s="10">
        <f t="shared" si="20"/>
        <v>0.1</v>
      </c>
      <c r="AR12" s="2">
        <v>6</v>
      </c>
      <c r="AS12" s="2">
        <v>15</v>
      </c>
      <c r="AT12" s="2">
        <f t="shared" si="9"/>
        <v>21</v>
      </c>
      <c r="AU12" s="10">
        <f t="shared" si="21"/>
        <v>7.9847908745247151E-2</v>
      </c>
      <c r="AV12" s="2">
        <f>AR12+AN12+AJ12+AF12+AB12+X12+T12+P12+L12+H12+D12</f>
        <v>50318</v>
      </c>
      <c r="AW12" s="2">
        <f>AS12+AO12+AK12+AG12+AC12+Y12+U12+Q12+M12+I12+E12</f>
        <v>50237</v>
      </c>
      <c r="AX12" s="2">
        <f t="shared" si="10"/>
        <v>100555</v>
      </c>
    </row>
    <row r="13" spans="1:50" x14ac:dyDescent="0.25">
      <c r="A13" s="9">
        <v>5</v>
      </c>
      <c r="B13" s="1" t="s">
        <v>57</v>
      </c>
      <c r="C13" s="1" t="s">
        <v>233</v>
      </c>
      <c r="D13" s="2">
        <v>15194</v>
      </c>
      <c r="E13" s="2">
        <v>4168</v>
      </c>
      <c r="F13" s="2">
        <f t="shared" si="0"/>
        <v>19362</v>
      </c>
      <c r="G13" s="10">
        <f t="shared" si="11"/>
        <v>6.1547753389386013E-2</v>
      </c>
      <c r="H13" s="2">
        <v>0</v>
      </c>
      <c r="I13" s="2">
        <v>0</v>
      </c>
      <c r="J13" s="2">
        <f t="shared" si="1"/>
        <v>0</v>
      </c>
      <c r="K13" s="10">
        <f t="shared" si="12"/>
        <v>0</v>
      </c>
      <c r="L13" s="2">
        <v>0</v>
      </c>
      <c r="M13" s="2">
        <v>12591</v>
      </c>
      <c r="N13" s="2">
        <f t="shared" si="2"/>
        <v>12591</v>
      </c>
      <c r="O13" s="10">
        <f t="shared" si="13"/>
        <v>5.9145997745208567E-2</v>
      </c>
      <c r="P13" s="2">
        <v>12499</v>
      </c>
      <c r="Q13" s="2">
        <v>10167</v>
      </c>
      <c r="R13" s="2">
        <f t="shared" si="3"/>
        <v>22666</v>
      </c>
      <c r="S13" s="10">
        <f t="shared" si="14"/>
        <v>6.0351736716680204E-2</v>
      </c>
      <c r="T13" s="2">
        <v>16</v>
      </c>
      <c r="U13" s="2">
        <v>18</v>
      </c>
      <c r="V13" s="2">
        <f t="shared" si="4"/>
        <v>34</v>
      </c>
      <c r="W13" s="10">
        <f t="shared" si="15"/>
        <v>0.12408759124087591</v>
      </c>
      <c r="X13" s="2">
        <v>220</v>
      </c>
      <c r="Y13" s="2">
        <v>186</v>
      </c>
      <c r="Z13" s="2">
        <f t="shared" si="5"/>
        <v>406</v>
      </c>
      <c r="AA13" s="10">
        <f t="shared" si="16"/>
        <v>8.3971044467425024E-2</v>
      </c>
      <c r="AB13" s="2">
        <v>74</v>
      </c>
      <c r="AC13" s="2">
        <v>347</v>
      </c>
      <c r="AD13" s="2">
        <f t="shared" si="6"/>
        <v>421</v>
      </c>
      <c r="AE13" s="10">
        <f t="shared" si="17"/>
        <v>0.12965814598090544</v>
      </c>
      <c r="AF13" s="2">
        <v>22</v>
      </c>
      <c r="AG13" s="2">
        <v>112</v>
      </c>
      <c r="AH13" s="2">
        <f t="shared" si="7"/>
        <v>134</v>
      </c>
      <c r="AI13" s="10">
        <f t="shared" si="18"/>
        <v>0.1115736885928393</v>
      </c>
      <c r="AJ13" s="2">
        <v>213</v>
      </c>
      <c r="AK13" s="2">
        <v>171</v>
      </c>
      <c r="AL13" s="2">
        <f>SUM(AJ13:AK13)</f>
        <v>384</v>
      </c>
      <c r="AM13" s="10">
        <f t="shared" si="19"/>
        <v>6.6875653082549641E-2</v>
      </c>
      <c r="AN13" s="2">
        <v>0</v>
      </c>
      <c r="AO13" s="2">
        <v>0</v>
      </c>
      <c r="AP13" s="2">
        <f t="shared" si="8"/>
        <v>0</v>
      </c>
      <c r="AQ13" s="10">
        <f t="shared" si="20"/>
        <v>0</v>
      </c>
      <c r="AR13" s="2">
        <v>10</v>
      </c>
      <c r="AS13" s="2">
        <v>9</v>
      </c>
      <c r="AT13" s="2">
        <f t="shared" si="9"/>
        <v>19</v>
      </c>
      <c r="AU13" s="10">
        <f t="shared" si="21"/>
        <v>7.2243346007604556E-2</v>
      </c>
      <c r="AV13" s="2">
        <f>AR13+AN13+AJ13+AF13+AB13+X13+T13+P13+L13+H13+D13</f>
        <v>28248</v>
      </c>
      <c r="AW13" s="2">
        <f>AS13+AO13+AK13+AG13+AC13+Y13+U13+Q13+M13+I13+E13</f>
        <v>27769</v>
      </c>
      <c r="AX13" s="2">
        <f t="shared" si="10"/>
        <v>56017</v>
      </c>
    </row>
    <row r="14" spans="1:50" x14ac:dyDescent="0.25">
      <c r="A14" s="9">
        <v>6</v>
      </c>
      <c r="B14" s="1" t="s">
        <v>74</v>
      </c>
      <c r="C14" s="1" t="s">
        <v>249</v>
      </c>
      <c r="D14" s="2">
        <v>17765</v>
      </c>
      <c r="E14" s="2">
        <v>4421</v>
      </c>
      <c r="F14" s="2">
        <f t="shared" ref="F14:F17" si="22">SUM(D14:E14)</f>
        <v>22186</v>
      </c>
      <c r="G14" s="10">
        <f t="shared" si="11"/>
        <v>7.0524659472002801E-2</v>
      </c>
      <c r="H14" s="2">
        <v>1</v>
      </c>
      <c r="I14" s="2">
        <v>0</v>
      </c>
      <c r="J14" s="2">
        <f t="shared" ref="J14:J17" si="23">SUM(H14:I14)</f>
        <v>1</v>
      </c>
      <c r="K14" s="10">
        <f t="shared" si="12"/>
        <v>0.125</v>
      </c>
      <c r="L14" s="2">
        <v>0</v>
      </c>
      <c r="M14" s="2">
        <v>15170</v>
      </c>
      <c r="N14" s="2">
        <f t="shared" ref="N14:N17" si="24">SUM(L14:M14)</f>
        <v>15170</v>
      </c>
      <c r="O14" s="10">
        <f t="shared" si="13"/>
        <v>7.1260804208944012E-2</v>
      </c>
      <c r="P14" s="2">
        <v>14424</v>
      </c>
      <c r="Q14" s="2">
        <v>12261</v>
      </c>
      <c r="R14" s="2">
        <f t="shared" ref="R14:R17" si="25">SUM(P14:Q14)</f>
        <v>26685</v>
      </c>
      <c r="S14" s="10">
        <f t="shared" si="14"/>
        <v>7.105294689334736E-2</v>
      </c>
      <c r="T14" s="2">
        <v>12</v>
      </c>
      <c r="U14" s="2">
        <v>19</v>
      </c>
      <c r="V14" s="2">
        <f t="shared" ref="V14:V17" si="26">SUM(T14:U14)</f>
        <v>31</v>
      </c>
      <c r="W14" s="10">
        <f t="shared" si="15"/>
        <v>0.11313868613138686</v>
      </c>
      <c r="X14" s="2">
        <v>224</v>
      </c>
      <c r="Y14" s="2">
        <v>201</v>
      </c>
      <c r="Z14" s="2">
        <f t="shared" ref="Z14:Z17" si="27">SUM(X14:Y14)</f>
        <v>425</v>
      </c>
      <c r="AA14" s="10">
        <f t="shared" si="16"/>
        <v>8.790072388831438E-2</v>
      </c>
      <c r="AB14" s="2">
        <v>48</v>
      </c>
      <c r="AC14" s="2">
        <v>234</v>
      </c>
      <c r="AD14" s="2">
        <f t="shared" ref="AD14:AD17" si="28">SUM(AB14:AC14)</f>
        <v>282</v>
      </c>
      <c r="AE14" s="10">
        <f t="shared" si="17"/>
        <v>8.6849399445642128E-2</v>
      </c>
      <c r="AF14" s="2">
        <v>21</v>
      </c>
      <c r="AG14" s="2">
        <v>98</v>
      </c>
      <c r="AH14" s="2">
        <f t="shared" ref="AH14:AH17" si="29">SUM(AF14:AG14)</f>
        <v>119</v>
      </c>
      <c r="AI14" s="10">
        <f t="shared" si="18"/>
        <v>9.9084096586178186E-2</v>
      </c>
      <c r="AJ14" s="2">
        <v>190</v>
      </c>
      <c r="AK14" s="2">
        <v>201</v>
      </c>
      <c r="AL14" s="2">
        <f>SUM(AJ14:AK14)</f>
        <v>391</v>
      </c>
      <c r="AM14" s="10">
        <f t="shared" si="19"/>
        <v>6.8094740508533619E-2</v>
      </c>
      <c r="AN14" s="2">
        <v>0</v>
      </c>
      <c r="AO14" s="2">
        <v>1</v>
      </c>
      <c r="AP14" s="2">
        <f t="shared" ref="AP14:AP17" si="30">SUM(AN14:AO14)</f>
        <v>1</v>
      </c>
      <c r="AQ14" s="10">
        <f t="shared" si="20"/>
        <v>0.1</v>
      </c>
      <c r="AR14" s="2">
        <v>14</v>
      </c>
      <c r="AS14" s="2">
        <v>11</v>
      </c>
      <c r="AT14" s="2">
        <f t="shared" ref="AT14:AT17" si="31">SUM(AR14:AS14)</f>
        <v>25</v>
      </c>
      <c r="AU14" s="10">
        <f t="shared" si="21"/>
        <v>9.5057034220532313E-2</v>
      </c>
      <c r="AV14" s="2">
        <f>AR14+AN14+AJ14+AF14+AB14+X14+T14+P14+L14+H14+D14</f>
        <v>32699</v>
      </c>
      <c r="AW14" s="2">
        <f>AS14+AO14+AK14+AG14+AC14+Y14+U14+Q14+M14+I14+E14</f>
        <v>32617</v>
      </c>
      <c r="AX14" s="2">
        <f t="shared" ref="AX14:AX17" si="32">SUM(AV14:AW14)</f>
        <v>65316</v>
      </c>
    </row>
    <row r="15" spans="1:50" x14ac:dyDescent="0.25">
      <c r="A15" s="9">
        <v>7</v>
      </c>
      <c r="B15" s="1" t="s">
        <v>89</v>
      </c>
      <c r="C15" s="1" t="s">
        <v>262</v>
      </c>
      <c r="D15" s="2">
        <v>24246</v>
      </c>
      <c r="E15" s="2">
        <v>5366</v>
      </c>
      <c r="F15" s="2">
        <f t="shared" si="22"/>
        <v>29612</v>
      </c>
      <c r="G15" s="10">
        <f t="shared" si="11"/>
        <v>9.41303622232465E-2</v>
      </c>
      <c r="H15" s="2">
        <v>1</v>
      </c>
      <c r="I15" s="2">
        <v>0</v>
      </c>
      <c r="J15" s="2">
        <f t="shared" si="23"/>
        <v>1</v>
      </c>
      <c r="K15" s="10">
        <f t="shared" si="12"/>
        <v>0.125</v>
      </c>
      <c r="L15" s="2">
        <v>0</v>
      </c>
      <c r="M15" s="2">
        <v>21247</v>
      </c>
      <c r="N15" s="2">
        <f t="shared" si="24"/>
        <v>21247</v>
      </c>
      <c r="O15" s="10">
        <f t="shared" si="13"/>
        <v>9.9807403231867722E-2</v>
      </c>
      <c r="P15" s="2">
        <v>19744</v>
      </c>
      <c r="Q15" s="2">
        <v>16787</v>
      </c>
      <c r="R15" s="2">
        <f t="shared" si="25"/>
        <v>36531</v>
      </c>
      <c r="S15" s="10">
        <f t="shared" si="14"/>
        <v>9.7269447365968612E-2</v>
      </c>
      <c r="T15" s="2">
        <v>17</v>
      </c>
      <c r="U15" s="2">
        <v>32</v>
      </c>
      <c r="V15" s="2">
        <f t="shared" si="26"/>
        <v>49</v>
      </c>
      <c r="W15" s="10">
        <f t="shared" si="15"/>
        <v>0.17883211678832117</v>
      </c>
      <c r="X15" s="2">
        <v>263</v>
      </c>
      <c r="Y15" s="2">
        <v>217</v>
      </c>
      <c r="Z15" s="2">
        <f t="shared" si="27"/>
        <v>480</v>
      </c>
      <c r="AA15" s="10">
        <f t="shared" si="16"/>
        <v>9.927611168562564E-2</v>
      </c>
      <c r="AB15" s="2">
        <v>116</v>
      </c>
      <c r="AC15" s="2">
        <v>482</v>
      </c>
      <c r="AD15" s="2">
        <f t="shared" si="28"/>
        <v>598</v>
      </c>
      <c r="AE15" s="10">
        <f t="shared" si="17"/>
        <v>0.18417000307976594</v>
      </c>
      <c r="AF15" s="2">
        <v>28</v>
      </c>
      <c r="AG15" s="2">
        <v>134</v>
      </c>
      <c r="AH15" s="2">
        <f t="shared" si="29"/>
        <v>162</v>
      </c>
      <c r="AI15" s="10">
        <f t="shared" si="18"/>
        <v>0.13488759367194006</v>
      </c>
      <c r="AJ15" s="2">
        <v>198</v>
      </c>
      <c r="AK15" s="2">
        <v>178</v>
      </c>
      <c r="AL15" s="2">
        <f>SUM(AJ15:AK15)</f>
        <v>376</v>
      </c>
      <c r="AM15" s="10">
        <f t="shared" si="19"/>
        <v>6.5482410309996519E-2</v>
      </c>
      <c r="AN15" s="2">
        <v>0</v>
      </c>
      <c r="AO15" s="2">
        <v>1</v>
      </c>
      <c r="AP15" s="2">
        <f t="shared" si="30"/>
        <v>1</v>
      </c>
      <c r="AQ15" s="10">
        <f t="shared" si="20"/>
        <v>0.1</v>
      </c>
      <c r="AR15" s="2">
        <v>4</v>
      </c>
      <c r="AS15" s="2">
        <v>22</v>
      </c>
      <c r="AT15" s="2">
        <f t="shared" si="31"/>
        <v>26</v>
      </c>
      <c r="AU15" s="10">
        <f t="shared" si="21"/>
        <v>9.8859315589353611E-2</v>
      </c>
      <c r="AV15" s="2">
        <f>AR15+AN15+AJ15+AF15+AB15+X15+T15+P15+L15+H15+D15</f>
        <v>44617</v>
      </c>
      <c r="AW15" s="2">
        <f>AS15+AO15+AK15+AG15+AC15+Y15+U15+Q15+M15+I15+E15</f>
        <v>44466</v>
      </c>
      <c r="AX15" s="2">
        <f t="shared" si="32"/>
        <v>89083</v>
      </c>
    </row>
    <row r="16" spans="1:50" x14ac:dyDescent="0.25">
      <c r="A16" s="9">
        <v>8</v>
      </c>
      <c r="B16" s="1" t="s">
        <v>107</v>
      </c>
      <c r="C16" s="1" t="s">
        <v>277</v>
      </c>
      <c r="D16" s="2">
        <v>25636</v>
      </c>
      <c r="E16" s="2">
        <v>6438</v>
      </c>
      <c r="F16" s="2">
        <f t="shared" si="22"/>
        <v>32074</v>
      </c>
      <c r="G16" s="10">
        <f t="shared" si="11"/>
        <v>0.10195654592558449</v>
      </c>
      <c r="H16" s="2">
        <v>2</v>
      </c>
      <c r="I16" s="2">
        <v>0</v>
      </c>
      <c r="J16" s="2">
        <f t="shared" si="23"/>
        <v>2</v>
      </c>
      <c r="K16" s="10">
        <f t="shared" si="12"/>
        <v>0.25</v>
      </c>
      <c r="L16" s="2">
        <v>0</v>
      </c>
      <c r="M16" s="2">
        <v>22006</v>
      </c>
      <c r="N16" s="2">
        <f t="shared" si="24"/>
        <v>22006</v>
      </c>
      <c r="O16" s="10">
        <f t="shared" si="13"/>
        <v>0.1033727921833897</v>
      </c>
      <c r="P16" s="2">
        <v>20421</v>
      </c>
      <c r="Q16" s="2">
        <v>17574</v>
      </c>
      <c r="R16" s="2">
        <f t="shared" si="25"/>
        <v>37995</v>
      </c>
      <c r="S16" s="10">
        <f t="shared" si="14"/>
        <v>0.10116757418822307</v>
      </c>
      <c r="T16" s="2">
        <v>0</v>
      </c>
      <c r="U16" s="2">
        <v>12</v>
      </c>
      <c r="V16" s="2">
        <f t="shared" si="26"/>
        <v>12</v>
      </c>
      <c r="W16" s="10">
        <f t="shared" si="15"/>
        <v>4.3795620437956206E-2</v>
      </c>
      <c r="X16" s="2">
        <v>209</v>
      </c>
      <c r="Y16" s="2">
        <v>164</v>
      </c>
      <c r="Z16" s="2">
        <f t="shared" si="27"/>
        <v>373</v>
      </c>
      <c r="AA16" s="10">
        <f t="shared" si="16"/>
        <v>7.714581178903826E-2</v>
      </c>
      <c r="AB16" s="2">
        <v>28</v>
      </c>
      <c r="AC16" s="2">
        <v>228</v>
      </c>
      <c r="AD16" s="2">
        <f t="shared" si="28"/>
        <v>256</v>
      </c>
      <c r="AE16" s="10">
        <f t="shared" si="17"/>
        <v>7.884200800739144E-2</v>
      </c>
      <c r="AF16" s="2">
        <v>25</v>
      </c>
      <c r="AG16" s="2">
        <v>114</v>
      </c>
      <c r="AH16" s="2">
        <f t="shared" si="29"/>
        <v>139</v>
      </c>
      <c r="AI16" s="10">
        <f t="shared" si="18"/>
        <v>0.115736885928393</v>
      </c>
      <c r="AJ16" s="2">
        <v>254</v>
      </c>
      <c r="AK16" s="2">
        <v>226</v>
      </c>
      <c r="AL16" s="2">
        <f>SUM(AJ16:AK16)</f>
        <v>480</v>
      </c>
      <c r="AM16" s="10">
        <f t="shared" si="19"/>
        <v>8.3594566353187044E-2</v>
      </c>
      <c r="AN16" s="2">
        <v>0</v>
      </c>
      <c r="AO16" s="2">
        <v>0</v>
      </c>
      <c r="AP16" s="2">
        <f t="shared" si="30"/>
        <v>0</v>
      </c>
      <c r="AQ16" s="10">
        <f t="shared" si="20"/>
        <v>0</v>
      </c>
      <c r="AR16" s="2">
        <v>8</v>
      </c>
      <c r="AS16" s="2">
        <v>4</v>
      </c>
      <c r="AT16" s="2">
        <f t="shared" si="31"/>
        <v>12</v>
      </c>
      <c r="AU16" s="10">
        <f t="shared" si="21"/>
        <v>4.5627376425855515E-2</v>
      </c>
      <c r="AV16" s="2">
        <f>AR16+AN16+AJ16+AF16+AB16+X16+T16+P16+L16+H16+D16</f>
        <v>46583</v>
      </c>
      <c r="AW16" s="2">
        <f>AS16+AO16+AK16+AG16+AC16+Y16+U16+Q16+M16+I16+E16</f>
        <v>46766</v>
      </c>
      <c r="AX16" s="2">
        <f t="shared" si="32"/>
        <v>93349</v>
      </c>
    </row>
    <row r="17" spans="1:50" x14ac:dyDescent="0.25">
      <c r="A17" s="9">
        <v>9</v>
      </c>
      <c r="B17" s="1" t="s">
        <v>123</v>
      </c>
      <c r="C17" s="1" t="s">
        <v>183</v>
      </c>
      <c r="D17" s="2">
        <v>32472</v>
      </c>
      <c r="E17" s="2">
        <v>8813</v>
      </c>
      <c r="F17" s="2">
        <f t="shared" si="22"/>
        <v>41285</v>
      </c>
      <c r="G17" s="10">
        <f t="shared" si="11"/>
        <v>0.13123639080057853</v>
      </c>
      <c r="H17" s="2">
        <v>1</v>
      </c>
      <c r="I17" s="2">
        <v>0</v>
      </c>
      <c r="J17" s="2">
        <f t="shared" si="23"/>
        <v>1</v>
      </c>
      <c r="K17" s="10">
        <f t="shared" si="12"/>
        <v>0.125</v>
      </c>
      <c r="L17" s="2">
        <v>0</v>
      </c>
      <c r="M17" s="2">
        <v>27556</v>
      </c>
      <c r="N17" s="2">
        <f t="shared" si="24"/>
        <v>27556</v>
      </c>
      <c r="O17" s="10">
        <f t="shared" si="13"/>
        <v>0.12944381811349118</v>
      </c>
      <c r="P17" s="2">
        <v>27670</v>
      </c>
      <c r="Q17" s="2">
        <v>23517</v>
      </c>
      <c r="R17" s="2">
        <f t="shared" si="25"/>
        <v>51187</v>
      </c>
      <c r="S17" s="10">
        <f t="shared" si="14"/>
        <v>0.13629331806744505</v>
      </c>
      <c r="T17" s="2">
        <v>4</v>
      </c>
      <c r="U17" s="2">
        <v>14</v>
      </c>
      <c r="V17" s="2">
        <f t="shared" si="26"/>
        <v>18</v>
      </c>
      <c r="W17" s="10">
        <f t="shared" si="15"/>
        <v>6.569343065693431E-2</v>
      </c>
      <c r="X17" s="2">
        <v>297</v>
      </c>
      <c r="Y17" s="2">
        <v>233</v>
      </c>
      <c r="Z17" s="2">
        <f t="shared" si="27"/>
        <v>530</v>
      </c>
      <c r="AA17" s="10">
        <f t="shared" si="16"/>
        <v>0.10961737331954498</v>
      </c>
      <c r="AB17" s="2">
        <v>37</v>
      </c>
      <c r="AC17" s="2">
        <v>254</v>
      </c>
      <c r="AD17" s="2">
        <f t="shared" si="28"/>
        <v>291</v>
      </c>
      <c r="AE17" s="10">
        <f t="shared" si="17"/>
        <v>8.9621188789651987E-2</v>
      </c>
      <c r="AF17" s="2">
        <v>24</v>
      </c>
      <c r="AG17" s="2">
        <v>137</v>
      </c>
      <c r="AH17" s="2">
        <f t="shared" si="29"/>
        <v>161</v>
      </c>
      <c r="AI17" s="10">
        <f t="shared" si="18"/>
        <v>0.1340549542048293</v>
      </c>
      <c r="AJ17" s="2">
        <v>501</v>
      </c>
      <c r="AK17" s="2">
        <v>467</v>
      </c>
      <c r="AL17" s="2">
        <f>SUM(AJ17:AK17)</f>
        <v>968</v>
      </c>
      <c r="AM17" s="10">
        <f t="shared" si="19"/>
        <v>0.16858237547892721</v>
      </c>
      <c r="AN17" s="2">
        <v>0</v>
      </c>
      <c r="AO17" s="2">
        <v>2</v>
      </c>
      <c r="AP17" s="2">
        <f t="shared" si="30"/>
        <v>2</v>
      </c>
      <c r="AQ17" s="10">
        <f t="shared" si="20"/>
        <v>0.2</v>
      </c>
      <c r="AR17" s="2">
        <v>21</v>
      </c>
      <c r="AS17" s="2">
        <v>26</v>
      </c>
      <c r="AT17" s="2">
        <f t="shared" si="31"/>
        <v>47</v>
      </c>
      <c r="AU17" s="10">
        <f t="shared" si="21"/>
        <v>0.17870722433460076</v>
      </c>
      <c r="AV17" s="2">
        <f>AR17+AN17+AJ17+AF17+AB17+X17+T17+P17+L17+H17+D17</f>
        <v>61027</v>
      </c>
      <c r="AW17" s="2">
        <f>AS17+AO17+AK17+AG17+AC17+Y17+U17+Q17+M17+I17+E17</f>
        <v>61019</v>
      </c>
      <c r="AX17" s="2">
        <f t="shared" si="32"/>
        <v>122046</v>
      </c>
    </row>
    <row r="18" spans="1:50" x14ac:dyDescent="0.25">
      <c r="A18" s="9">
        <v>10</v>
      </c>
      <c r="B18" s="1" t="s">
        <v>138</v>
      </c>
      <c r="C18" s="1" t="s">
        <v>303</v>
      </c>
      <c r="D18" s="2">
        <v>19905</v>
      </c>
      <c r="E18" s="2">
        <v>5176</v>
      </c>
      <c r="F18" s="2">
        <f t="shared" ref="F18:F20" si="33">SUM(D18:E18)</f>
        <v>25081</v>
      </c>
      <c r="G18" s="10">
        <f t="shared" si="11"/>
        <v>7.9727259723127289E-2</v>
      </c>
      <c r="H18" s="2">
        <v>0</v>
      </c>
      <c r="I18" s="2">
        <v>0</v>
      </c>
      <c r="J18" s="2">
        <f t="shared" ref="J18:J20" si="34">SUM(H18:I18)</f>
        <v>0</v>
      </c>
      <c r="K18" s="10">
        <f t="shared" si="12"/>
        <v>0</v>
      </c>
      <c r="L18" s="2">
        <v>0</v>
      </c>
      <c r="M18" s="2">
        <v>16919</v>
      </c>
      <c r="N18" s="2">
        <f t="shared" ref="N18:N20" si="35">SUM(L18:M18)</f>
        <v>16919</v>
      </c>
      <c r="O18" s="10">
        <f t="shared" si="13"/>
        <v>7.9476700488538138E-2</v>
      </c>
      <c r="P18" s="2">
        <v>16376</v>
      </c>
      <c r="Q18" s="2">
        <v>13823</v>
      </c>
      <c r="R18" s="2">
        <f t="shared" ref="R18:R20" si="36">SUM(P18:Q18)</f>
        <v>30199</v>
      </c>
      <c r="S18" s="10">
        <f t="shared" si="14"/>
        <v>8.0409516328731376E-2</v>
      </c>
      <c r="T18" s="2">
        <v>2</v>
      </c>
      <c r="U18" s="2">
        <v>7</v>
      </c>
      <c r="V18" s="2">
        <f t="shared" ref="V18:V20" si="37">SUM(T18:U18)</f>
        <v>9</v>
      </c>
      <c r="W18" s="10">
        <f t="shared" si="15"/>
        <v>3.2846715328467155E-2</v>
      </c>
      <c r="X18" s="2">
        <v>144</v>
      </c>
      <c r="Y18" s="2">
        <v>121</v>
      </c>
      <c r="Z18" s="2">
        <f t="shared" ref="Z18:Z20" si="38">SUM(X18:Y18)</f>
        <v>265</v>
      </c>
      <c r="AA18" s="10">
        <f t="shared" si="16"/>
        <v>5.4808686659772489E-2</v>
      </c>
      <c r="AB18" s="2">
        <v>21</v>
      </c>
      <c r="AC18" s="2">
        <v>130</v>
      </c>
      <c r="AD18" s="2">
        <f t="shared" ref="AD18:AD20" si="39">SUM(AB18:AC18)</f>
        <v>151</v>
      </c>
      <c r="AE18" s="10">
        <f t="shared" si="17"/>
        <v>4.6504465660609791E-2</v>
      </c>
      <c r="AF18" s="2">
        <v>8</v>
      </c>
      <c r="AG18" s="2">
        <v>54</v>
      </c>
      <c r="AH18" s="2">
        <f t="shared" ref="AH18:AH20" si="40">SUM(AF18:AG18)</f>
        <v>62</v>
      </c>
      <c r="AI18" s="10">
        <f t="shared" si="18"/>
        <v>5.1623646960865945E-2</v>
      </c>
      <c r="AJ18" s="2">
        <v>241</v>
      </c>
      <c r="AK18" s="2">
        <v>247</v>
      </c>
      <c r="AL18" s="2">
        <f>SUM(AJ18:AK18)</f>
        <v>488</v>
      </c>
      <c r="AM18" s="10">
        <f t="shared" si="19"/>
        <v>8.4987809125740166E-2</v>
      </c>
      <c r="AN18" s="2">
        <v>0</v>
      </c>
      <c r="AO18" s="2">
        <v>0</v>
      </c>
      <c r="AP18" s="2">
        <f t="shared" ref="AP18:AP20" si="41">SUM(AN18:AO18)</f>
        <v>0</v>
      </c>
      <c r="AQ18" s="10">
        <f t="shared" si="20"/>
        <v>0</v>
      </c>
      <c r="AR18" s="2">
        <v>8</v>
      </c>
      <c r="AS18" s="2">
        <v>15</v>
      </c>
      <c r="AT18" s="2">
        <f t="shared" ref="AT18:AT20" si="42">SUM(AR18:AS18)</f>
        <v>23</v>
      </c>
      <c r="AU18" s="10">
        <f t="shared" si="21"/>
        <v>8.7452471482889732E-2</v>
      </c>
      <c r="AV18" s="2">
        <f>AR18+AN18+AJ18+AF18+AB18+X18+T18+P18+L18+H18+D18</f>
        <v>36705</v>
      </c>
      <c r="AW18" s="2">
        <f>AS18+AO18+AK18+AG18+AC18+Y18+U18+Q18+M18+I18+E18</f>
        <v>36492</v>
      </c>
      <c r="AX18" s="2">
        <f t="shared" ref="AX18:AX20" si="43">SUM(AV18:AW18)</f>
        <v>73197</v>
      </c>
    </row>
    <row r="19" spans="1:50" x14ac:dyDescent="0.25">
      <c r="A19" s="9">
        <v>11</v>
      </c>
      <c r="B19" s="1" t="s">
        <v>153</v>
      </c>
      <c r="C19" s="1" t="s">
        <v>316</v>
      </c>
      <c r="D19" s="2">
        <v>15049</v>
      </c>
      <c r="E19" s="2">
        <v>4088</v>
      </c>
      <c r="F19" s="2">
        <f t="shared" si="33"/>
        <v>19137</v>
      </c>
      <c r="G19" s="10">
        <f t="shared" si="11"/>
        <v>6.0832525390593958E-2</v>
      </c>
      <c r="H19" s="2">
        <v>0</v>
      </c>
      <c r="I19" s="2">
        <v>0</v>
      </c>
      <c r="J19" s="2">
        <f t="shared" si="34"/>
        <v>0</v>
      </c>
      <c r="K19" s="10">
        <f t="shared" si="12"/>
        <v>0</v>
      </c>
      <c r="L19" s="2">
        <v>0</v>
      </c>
      <c r="M19" s="2">
        <v>12853</v>
      </c>
      <c r="N19" s="2">
        <f t="shared" si="35"/>
        <v>12853</v>
      </c>
      <c r="O19" s="10">
        <f t="shared" si="13"/>
        <v>6.0376738068395337E-2</v>
      </c>
      <c r="P19" s="2">
        <v>12091</v>
      </c>
      <c r="Q19" s="2">
        <v>10191</v>
      </c>
      <c r="R19" s="2">
        <f t="shared" si="36"/>
        <v>22282</v>
      </c>
      <c r="S19" s="10">
        <f t="shared" si="14"/>
        <v>5.9329277222318372E-2</v>
      </c>
      <c r="T19" s="2">
        <v>2</v>
      </c>
      <c r="U19" s="2">
        <v>0</v>
      </c>
      <c r="V19" s="2">
        <f t="shared" si="37"/>
        <v>2</v>
      </c>
      <c r="W19" s="10">
        <f t="shared" si="15"/>
        <v>7.2992700729927005E-3</v>
      </c>
      <c r="X19" s="2">
        <v>126</v>
      </c>
      <c r="Y19" s="2">
        <v>97</v>
      </c>
      <c r="Z19" s="2">
        <f t="shared" si="38"/>
        <v>223</v>
      </c>
      <c r="AA19" s="10">
        <f t="shared" si="16"/>
        <v>4.6122026887280246E-2</v>
      </c>
      <c r="AB19" s="2">
        <v>6</v>
      </c>
      <c r="AC19" s="2">
        <v>79</v>
      </c>
      <c r="AD19" s="2">
        <f t="shared" si="39"/>
        <v>85</v>
      </c>
      <c r="AE19" s="10">
        <f t="shared" si="17"/>
        <v>2.6178010471204188E-2</v>
      </c>
      <c r="AF19" s="2">
        <v>4</v>
      </c>
      <c r="AG19" s="2">
        <v>14</v>
      </c>
      <c r="AH19" s="2">
        <f t="shared" si="40"/>
        <v>18</v>
      </c>
      <c r="AI19" s="10">
        <f t="shared" si="18"/>
        <v>1.498751040799334E-2</v>
      </c>
      <c r="AJ19" s="2">
        <v>177</v>
      </c>
      <c r="AK19" s="2">
        <v>147</v>
      </c>
      <c r="AL19" s="2">
        <f>SUM(AJ19:AK19)</f>
        <v>324</v>
      </c>
      <c r="AM19" s="10">
        <f t="shared" si="19"/>
        <v>5.6426332288401257E-2</v>
      </c>
      <c r="AN19" s="2">
        <v>0</v>
      </c>
      <c r="AO19" s="2">
        <v>0</v>
      </c>
      <c r="AP19" s="2">
        <f t="shared" si="41"/>
        <v>0</v>
      </c>
      <c r="AQ19" s="10">
        <f t="shared" si="20"/>
        <v>0</v>
      </c>
      <c r="AR19" s="2">
        <v>4</v>
      </c>
      <c r="AS19" s="2">
        <v>8</v>
      </c>
      <c r="AT19" s="2">
        <f t="shared" si="42"/>
        <v>12</v>
      </c>
      <c r="AU19" s="10">
        <f t="shared" si="21"/>
        <v>4.5627376425855515E-2</v>
      </c>
      <c r="AV19" s="2">
        <f>AR19+AN19+AJ19+AF19+AB19+X19+T19+P19+L19+H19+D19</f>
        <v>27459</v>
      </c>
      <c r="AW19" s="2">
        <f>AS19+AO19+AK19+AG19+AC19+Y19+U19+Q19+M19+I19+E19</f>
        <v>27477</v>
      </c>
      <c r="AX19" s="2">
        <f t="shared" si="43"/>
        <v>54936</v>
      </c>
    </row>
    <row r="20" spans="1:50" x14ac:dyDescent="0.25">
      <c r="A20" s="9">
        <v>12</v>
      </c>
      <c r="B20" s="1" t="s">
        <v>168</v>
      </c>
      <c r="C20" s="1" t="s">
        <v>330</v>
      </c>
      <c r="D20" s="2">
        <v>29597</v>
      </c>
      <c r="E20" s="2">
        <v>8900</v>
      </c>
      <c r="F20" s="2">
        <f t="shared" si="33"/>
        <v>38497</v>
      </c>
      <c r="G20" s="10">
        <f t="shared" si="11"/>
        <v>0.12237392119776849</v>
      </c>
      <c r="H20" s="2">
        <v>0</v>
      </c>
      <c r="I20" s="2">
        <v>0</v>
      </c>
      <c r="J20" s="2">
        <f t="shared" si="34"/>
        <v>0</v>
      </c>
      <c r="K20" s="10">
        <f t="shared" si="12"/>
        <v>0</v>
      </c>
      <c r="L20" s="2">
        <v>0</v>
      </c>
      <c r="M20" s="2">
        <v>25039</v>
      </c>
      <c r="N20" s="2">
        <f t="shared" si="35"/>
        <v>25039</v>
      </c>
      <c r="O20" s="10">
        <f t="shared" si="13"/>
        <v>0.11762025554302893</v>
      </c>
      <c r="P20" s="2">
        <v>24951</v>
      </c>
      <c r="Q20" s="2">
        <v>21945</v>
      </c>
      <c r="R20" s="2">
        <f t="shared" si="36"/>
        <v>46896</v>
      </c>
      <c r="S20" s="10">
        <f t="shared" si="14"/>
        <v>0.12486786574893827</v>
      </c>
      <c r="T20" s="2">
        <v>2</v>
      </c>
      <c r="U20" s="2">
        <v>9</v>
      </c>
      <c r="V20" s="2">
        <f t="shared" si="37"/>
        <v>11</v>
      </c>
      <c r="W20" s="10">
        <f t="shared" si="15"/>
        <v>4.0145985401459854E-2</v>
      </c>
      <c r="X20" s="2">
        <v>259</v>
      </c>
      <c r="Y20" s="2">
        <v>212</v>
      </c>
      <c r="Z20" s="2">
        <f t="shared" si="38"/>
        <v>471</v>
      </c>
      <c r="AA20" s="10">
        <f t="shared" si="16"/>
        <v>9.7414684591520168E-2</v>
      </c>
      <c r="AB20" s="2">
        <v>21</v>
      </c>
      <c r="AC20" s="2">
        <v>211</v>
      </c>
      <c r="AD20" s="2">
        <f t="shared" si="39"/>
        <v>232</v>
      </c>
      <c r="AE20" s="10">
        <f t="shared" si="17"/>
        <v>7.1450569756698487E-2</v>
      </c>
      <c r="AF20" s="2">
        <v>8</v>
      </c>
      <c r="AG20" s="2">
        <v>92</v>
      </c>
      <c r="AH20" s="2">
        <f t="shared" si="40"/>
        <v>100</v>
      </c>
      <c r="AI20" s="10">
        <f t="shared" si="18"/>
        <v>8.3263946711074108E-2</v>
      </c>
      <c r="AJ20" s="2">
        <v>506</v>
      </c>
      <c r="AK20" s="2">
        <v>444</v>
      </c>
      <c r="AL20" s="2">
        <f>SUM(AJ20:AK20)</f>
        <v>950</v>
      </c>
      <c r="AM20" s="10">
        <f t="shared" si="19"/>
        <v>0.16544757924068268</v>
      </c>
      <c r="AN20" s="2">
        <v>0</v>
      </c>
      <c r="AO20" s="2">
        <v>5</v>
      </c>
      <c r="AP20" s="2">
        <f t="shared" si="41"/>
        <v>5</v>
      </c>
      <c r="AQ20" s="10">
        <f t="shared" si="20"/>
        <v>0.5</v>
      </c>
      <c r="AR20" s="2">
        <v>19</v>
      </c>
      <c r="AS20" s="2">
        <v>24</v>
      </c>
      <c r="AT20" s="2">
        <f t="shared" si="42"/>
        <v>43</v>
      </c>
      <c r="AU20" s="10">
        <f t="shared" si="21"/>
        <v>0.1634980988593156</v>
      </c>
      <c r="AV20" s="2">
        <f>AR20+AN20+AJ20+AF20+AB20+X20+T20+P20+L20+H20+D20</f>
        <v>55363</v>
      </c>
      <c r="AW20" s="2">
        <f>AS20+AO20+AK20+AG20+AC20+Y20+U20+Q20+M20+I20+E20</f>
        <v>56881</v>
      </c>
      <c r="AX20" s="2">
        <f t="shared" si="43"/>
        <v>112244</v>
      </c>
    </row>
    <row r="21" spans="1:50" s="3" customFormat="1" x14ac:dyDescent="0.25">
      <c r="A21" s="18" t="s">
        <v>362</v>
      </c>
      <c r="B21" s="19"/>
      <c r="C21" s="20"/>
      <c r="D21" s="6">
        <f>SUM(D9:D20)</f>
        <v>249337</v>
      </c>
      <c r="E21" s="6">
        <f t="shared" ref="E21:F21" si="44">SUM(E9:E20)</f>
        <v>65248</v>
      </c>
      <c r="F21" s="6">
        <f t="shared" si="44"/>
        <v>314585</v>
      </c>
      <c r="G21" s="8">
        <f>IFERROR(F21/$AX21,0)</f>
        <v>0.34245762619610065</v>
      </c>
      <c r="H21" s="6">
        <f>SUM(H9:H20)</f>
        <v>8</v>
      </c>
      <c r="I21" s="6">
        <f t="shared" ref="I21" si="45">SUM(I9:I20)</f>
        <v>0</v>
      </c>
      <c r="J21" s="6">
        <f t="shared" ref="J21" si="46">SUM(J9:J20)</f>
        <v>8</v>
      </c>
      <c r="K21" s="8">
        <f>IFERROR(J21/$AX21,0)</f>
        <v>8.7088100499667982E-6</v>
      </c>
      <c r="L21" s="6">
        <f>SUM(L9:L20)</f>
        <v>0</v>
      </c>
      <c r="M21" s="6">
        <f t="shared" ref="M21" si="47">SUM(M9:M20)</f>
        <v>212880</v>
      </c>
      <c r="N21" s="6">
        <f t="shared" ref="N21" si="48">SUM(N9:N20)</f>
        <v>212880</v>
      </c>
      <c r="O21" s="8">
        <f>IFERROR(N21/$AX21,0)</f>
        <v>0.23174143542961648</v>
      </c>
      <c r="P21" s="6">
        <f>SUM(P9:P20)</f>
        <v>203381</v>
      </c>
      <c r="Q21" s="6">
        <f t="shared" ref="Q21" si="49">SUM(Q9:Q20)</f>
        <v>172184</v>
      </c>
      <c r="R21" s="6">
        <f t="shared" ref="R21" si="50">SUM(R9:R20)</f>
        <v>375565</v>
      </c>
      <c r="S21" s="8">
        <f>IFERROR(R21/$AX21,0)</f>
        <v>0.40884053080197252</v>
      </c>
      <c r="T21" s="6">
        <f>SUM(T9:T20)</f>
        <v>100</v>
      </c>
      <c r="U21" s="6">
        <f t="shared" ref="U21" si="51">SUM(U9:U20)</f>
        <v>174</v>
      </c>
      <c r="V21" s="6">
        <f t="shared" ref="V21" si="52">SUM(V9:V20)</f>
        <v>274</v>
      </c>
      <c r="W21" s="8">
        <f>IFERROR(V21/$AX21,0)</f>
        <v>2.9827674421136283E-4</v>
      </c>
      <c r="X21" s="6">
        <f>SUM(X9:X20)</f>
        <v>2643</v>
      </c>
      <c r="Y21" s="6">
        <f t="shared" ref="Y21" si="53">SUM(Y9:Y20)</f>
        <v>2192</v>
      </c>
      <c r="Z21" s="6">
        <f t="shared" ref="Z21" si="54">SUM(Z9:Z20)</f>
        <v>4835</v>
      </c>
      <c r="AA21" s="8">
        <f>IFERROR(Z21/$AX21,0)</f>
        <v>5.2633870739486836E-3</v>
      </c>
      <c r="AB21" s="6">
        <f>SUM(AB9:AB20)</f>
        <v>467</v>
      </c>
      <c r="AC21" s="6">
        <f t="shared" ref="AC21" si="55">SUM(AC9:AC20)</f>
        <v>2780</v>
      </c>
      <c r="AD21" s="6">
        <f t="shared" ref="AD21" si="56">SUM(AD9:AD20)</f>
        <v>3247</v>
      </c>
      <c r="AE21" s="8">
        <f>IFERROR(AD21/$AX21,0)</f>
        <v>3.534688279030274E-3</v>
      </c>
      <c r="AF21" s="6">
        <f>SUM(AF9:AF20)</f>
        <v>185</v>
      </c>
      <c r="AG21" s="6">
        <f t="shared" ref="AG21" si="57">SUM(AG9:AG20)</f>
        <v>1016</v>
      </c>
      <c r="AH21" s="6">
        <f t="shared" ref="AH21" si="58">SUM(AH9:AH20)</f>
        <v>1201</v>
      </c>
      <c r="AI21" s="8">
        <f>IFERROR(AH21/$AX21,0)</f>
        <v>1.3074101087512655E-3</v>
      </c>
      <c r="AJ21" s="6">
        <f>SUM(AJ9:AJ20)</f>
        <v>2993</v>
      </c>
      <c r="AK21" s="6">
        <f>SUM(AK9:AK20)</f>
        <v>2749</v>
      </c>
      <c r="AL21" s="6">
        <f t="shared" ref="AL21" si="59">SUM(AL9:AL20)</f>
        <v>5742</v>
      </c>
      <c r="AM21" s="8">
        <f>IFERROR(AL21/$AX21,0)</f>
        <v>6.2507484133636692E-3</v>
      </c>
      <c r="AN21" s="6">
        <f>SUM(AN9:AN20)</f>
        <v>0</v>
      </c>
      <c r="AO21" s="6">
        <f t="shared" ref="AO21" si="60">SUM(AO9:AO20)</f>
        <v>10</v>
      </c>
      <c r="AP21" s="6">
        <f t="shared" ref="AP21" si="61">SUM(AP9:AP20)</f>
        <v>10</v>
      </c>
      <c r="AQ21" s="8">
        <f>IFERROR(AP21/$AX21,0)</f>
        <v>1.0886012562458496E-5</v>
      </c>
      <c r="AR21" s="6">
        <f>SUM(AR9:AR20)</f>
        <v>111</v>
      </c>
      <c r="AS21" s="6">
        <f t="shared" ref="AS21" si="62">SUM(AS9:AS20)</f>
        <v>152</v>
      </c>
      <c r="AT21" s="6">
        <f t="shared" ref="AT21" si="63">SUM(AT9:AT20)</f>
        <v>263</v>
      </c>
      <c r="AU21" s="8">
        <f>IFERROR(AT21/$AX21,0)</f>
        <v>2.8630213039265847E-4</v>
      </c>
      <c r="AV21" s="6">
        <f>SUM(AV9:AV20)</f>
        <v>459225</v>
      </c>
      <c r="AW21" s="6">
        <f t="shared" ref="AW21" si="64">SUM(AW9:AW20)</f>
        <v>459385</v>
      </c>
      <c r="AX21" s="6">
        <f t="shared" ref="AX21" si="65">SUM(AX9:AX20)</f>
        <v>918610</v>
      </c>
    </row>
  </sheetData>
  <mergeCells count="18">
    <mergeCell ref="A21:C21"/>
    <mergeCell ref="AV7:AX7"/>
    <mergeCell ref="C7:C8"/>
    <mergeCell ref="B7:B8"/>
    <mergeCell ref="A7:A8"/>
    <mergeCell ref="A1:K1"/>
    <mergeCell ref="A2:K2"/>
    <mergeCell ref="AR7:AU7"/>
    <mergeCell ref="AN7:AQ7"/>
    <mergeCell ref="AJ7:AM7"/>
    <mergeCell ref="AF7:AI7"/>
    <mergeCell ref="AB7:AE7"/>
    <mergeCell ref="X7:AA7"/>
    <mergeCell ref="T7:W7"/>
    <mergeCell ref="P7:S7"/>
    <mergeCell ref="L7:O7"/>
    <mergeCell ref="H7:K7"/>
    <mergeCell ref="D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71A8-D817-47E5-A7BF-EB90D9B0C784}">
  <sheetPr codeName="Sheet9"/>
  <dimension ref="A1:AX23"/>
  <sheetViews>
    <sheetView topLeftCell="AF1" workbookViewId="0">
      <selection activeCell="AR9" sqref="AR9:AS22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365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124</v>
      </c>
      <c r="C9" s="1" t="s">
        <v>291</v>
      </c>
      <c r="D9" s="2">
        <v>1541</v>
      </c>
      <c r="E9" s="2">
        <v>335</v>
      </c>
      <c r="F9" s="2">
        <f t="shared" ref="F9:F14" si="0">SUM(D9:E9)</f>
        <v>1876</v>
      </c>
      <c r="G9" s="4">
        <f>IFERROR(F9/F$23,0)</f>
        <v>4.5440232529974568E-2</v>
      </c>
      <c r="H9" s="2">
        <v>0</v>
      </c>
      <c r="I9" s="2">
        <v>0</v>
      </c>
      <c r="J9" s="2">
        <f t="shared" ref="J9:J14" si="1">SUM(H9:I9)</f>
        <v>0</v>
      </c>
      <c r="K9" s="4">
        <f>IFERROR(J9/J$23,0)</f>
        <v>0</v>
      </c>
      <c r="L9" s="2">
        <v>0</v>
      </c>
      <c r="M9" s="2">
        <v>1336</v>
      </c>
      <c r="N9" s="2">
        <f t="shared" ref="N9:N14" si="2">SUM(L9:M9)</f>
        <v>1336</v>
      </c>
      <c r="O9" s="4">
        <f>IFERROR(N9/N$23,0)</f>
        <v>4.8483088982435765E-2</v>
      </c>
      <c r="P9" s="2">
        <v>1211</v>
      </c>
      <c r="Q9" s="2">
        <v>978</v>
      </c>
      <c r="R9" s="2">
        <f t="shared" ref="R9:R14" si="3">SUM(P9:Q9)</f>
        <v>2189</v>
      </c>
      <c r="S9" s="4">
        <f>IFERROR(R9/R$23,0)</f>
        <v>4.2764764490984042E-2</v>
      </c>
      <c r="T9" s="2">
        <v>0</v>
      </c>
      <c r="U9" s="2">
        <v>0</v>
      </c>
      <c r="V9" s="2">
        <f t="shared" ref="V9:V14" si="4">SUM(T9:U9)</f>
        <v>0</v>
      </c>
      <c r="W9" s="4">
        <f>IFERROR(V9/V$23,0)</f>
        <v>0</v>
      </c>
      <c r="X9" s="2">
        <v>11</v>
      </c>
      <c r="Y9" s="2">
        <v>5</v>
      </c>
      <c r="Z9" s="2">
        <f t="shared" ref="Z9:Z14" si="5">SUM(X9:Y9)</f>
        <v>16</v>
      </c>
      <c r="AA9" s="4">
        <f>IFERROR(Z9/Z$23,0)</f>
        <v>3.0188679245283019E-2</v>
      </c>
      <c r="AB9" s="2">
        <v>6</v>
      </c>
      <c r="AC9" s="2">
        <v>16</v>
      </c>
      <c r="AD9" s="2">
        <f t="shared" ref="AD9:AD14" si="6">SUM(AB9:AC9)</f>
        <v>22</v>
      </c>
      <c r="AE9" s="4">
        <f>IFERROR(AD9/AD$23,0)</f>
        <v>7.560137457044673E-2</v>
      </c>
      <c r="AF9" s="2">
        <v>3</v>
      </c>
      <c r="AG9" s="2">
        <v>8</v>
      </c>
      <c r="AH9" s="2">
        <f t="shared" ref="AH9:AH14" si="7">SUM(AF9:AG9)</f>
        <v>11</v>
      </c>
      <c r="AI9" s="4">
        <f>IFERROR(AH9/AH$23,0)</f>
        <v>6.8322981366459631E-2</v>
      </c>
      <c r="AJ9" s="2">
        <v>16</v>
      </c>
      <c r="AK9" s="2">
        <v>12</v>
      </c>
      <c r="AL9" s="2">
        <f t="shared" ref="AL9:AL14" si="8">SUM(AJ9:AK9)</f>
        <v>28</v>
      </c>
      <c r="AM9" s="4">
        <f>IFERROR(AL9/AL$23,0)</f>
        <v>2.8925619834710745E-2</v>
      </c>
      <c r="AN9" s="2">
        <v>0</v>
      </c>
      <c r="AO9" s="2">
        <v>0</v>
      </c>
      <c r="AP9" s="2">
        <f t="shared" ref="AP9:AP14" si="9">SUM(AN9:AO9)</f>
        <v>0</v>
      </c>
      <c r="AQ9" s="4">
        <f>IFERROR(AP9/AP$23,0)</f>
        <v>0</v>
      </c>
      <c r="AR9" s="2">
        <v>0</v>
      </c>
      <c r="AS9" s="2">
        <v>1</v>
      </c>
      <c r="AT9" s="2">
        <f t="shared" ref="AT9:AT14" si="10">SUM(AR9:AS9)</f>
        <v>1</v>
      </c>
      <c r="AU9" s="4">
        <f>IFERROR(AT9/AT$23,0)</f>
        <v>2.1276595744680851E-2</v>
      </c>
      <c r="AV9" s="2">
        <f t="shared" ref="AV9:AW14" si="11">AR9+AN9+AJ9+AF9+AB9+X9+T9+P9+L9+H9+D9</f>
        <v>2788</v>
      </c>
      <c r="AW9" s="2">
        <f t="shared" si="11"/>
        <v>2691</v>
      </c>
      <c r="AX9" s="2">
        <f t="shared" ref="AX9:AX14" si="12">SUM(AV9:AW9)</f>
        <v>5479</v>
      </c>
    </row>
    <row r="10" spans="1:50" x14ac:dyDescent="0.25">
      <c r="A10" s="9">
        <v>2</v>
      </c>
      <c r="B10" s="1" t="s">
        <v>125</v>
      </c>
      <c r="C10" s="1" t="s">
        <v>292</v>
      </c>
      <c r="D10" s="2">
        <v>3261</v>
      </c>
      <c r="E10" s="2">
        <v>844</v>
      </c>
      <c r="F10" s="2">
        <f t="shared" si="0"/>
        <v>4105</v>
      </c>
      <c r="G10" s="4">
        <f t="shared" ref="G10:G22" si="13">IFERROR(F10/F$23,0)</f>
        <v>9.9430785999757784E-2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2808</v>
      </c>
      <c r="N10" s="2">
        <f t="shared" si="2"/>
        <v>2808</v>
      </c>
      <c r="O10" s="4">
        <f t="shared" ref="O10:O22" si="15">IFERROR(N10/N$23,0)</f>
        <v>0.10190158223254464</v>
      </c>
      <c r="P10" s="2">
        <v>2810</v>
      </c>
      <c r="Q10" s="2">
        <v>2294</v>
      </c>
      <c r="R10" s="2">
        <f t="shared" si="3"/>
        <v>5104</v>
      </c>
      <c r="S10" s="4">
        <f t="shared" ref="S10:S22" si="16">IFERROR(R10/R$23,0)</f>
        <v>9.9712817707621082E-2</v>
      </c>
      <c r="T10" s="2">
        <v>0</v>
      </c>
      <c r="U10" s="2">
        <v>1</v>
      </c>
      <c r="V10" s="2">
        <f t="shared" si="4"/>
        <v>1</v>
      </c>
      <c r="W10" s="4">
        <f t="shared" ref="W10:W22" si="17">IFERROR(V10/V$23,0)</f>
        <v>5.5555555555555552E-2</v>
      </c>
      <c r="X10" s="2">
        <v>22</v>
      </c>
      <c r="Y10" s="2">
        <v>15</v>
      </c>
      <c r="Z10" s="2">
        <f t="shared" si="5"/>
        <v>37</v>
      </c>
      <c r="AA10" s="4">
        <f t="shared" ref="AA10:AA22" si="18">IFERROR(Z10/Z$23,0)</f>
        <v>6.981132075471698E-2</v>
      </c>
      <c r="AB10" s="2">
        <v>3</v>
      </c>
      <c r="AC10" s="2">
        <v>36</v>
      </c>
      <c r="AD10" s="2">
        <f t="shared" si="6"/>
        <v>39</v>
      </c>
      <c r="AE10" s="4">
        <f t="shared" ref="AE10:AE22" si="19">IFERROR(AD10/AD$23,0)</f>
        <v>0.13402061855670103</v>
      </c>
      <c r="AF10" s="2">
        <v>3</v>
      </c>
      <c r="AG10" s="2">
        <v>11</v>
      </c>
      <c r="AH10" s="2">
        <f t="shared" si="7"/>
        <v>14</v>
      </c>
      <c r="AI10" s="4">
        <f t="shared" ref="AI10:AI22" si="20">IFERROR(AH10/AH$23,0)</f>
        <v>8.6956521739130432E-2</v>
      </c>
      <c r="AJ10" s="2">
        <v>59</v>
      </c>
      <c r="AK10" s="2">
        <v>50</v>
      </c>
      <c r="AL10" s="2">
        <f t="shared" si="8"/>
        <v>109</v>
      </c>
      <c r="AM10" s="4">
        <f t="shared" ref="AM10:AM22" si="21">IFERROR(AL10/AL$23,0)</f>
        <v>0.11260330578512397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12</v>
      </c>
      <c r="AS10" s="2">
        <v>6</v>
      </c>
      <c r="AT10" s="2">
        <f t="shared" si="10"/>
        <v>18</v>
      </c>
      <c r="AU10" s="4">
        <f t="shared" ref="AU10:AU21" si="23">IFERROR(AT10/AT$23,0)</f>
        <v>0.38297872340425532</v>
      </c>
      <c r="AV10" s="2">
        <f t="shared" si="11"/>
        <v>6170</v>
      </c>
      <c r="AW10" s="2">
        <f t="shared" si="11"/>
        <v>6065</v>
      </c>
      <c r="AX10" s="2">
        <f t="shared" si="12"/>
        <v>12235</v>
      </c>
    </row>
    <row r="11" spans="1:50" x14ac:dyDescent="0.25">
      <c r="A11" s="9">
        <v>3</v>
      </c>
      <c r="B11" s="1" t="s">
        <v>126</v>
      </c>
      <c r="C11" s="1" t="s">
        <v>293</v>
      </c>
      <c r="D11" s="2">
        <v>1527</v>
      </c>
      <c r="E11" s="2">
        <v>334</v>
      </c>
      <c r="F11" s="2">
        <f t="shared" si="0"/>
        <v>1861</v>
      </c>
      <c r="G11" s="4">
        <f t="shared" si="13"/>
        <v>4.5076904444713579E-2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1320</v>
      </c>
      <c r="N11" s="2">
        <f t="shared" si="2"/>
        <v>1320</v>
      </c>
      <c r="O11" s="4">
        <f t="shared" si="15"/>
        <v>4.7902453186238932E-2</v>
      </c>
      <c r="P11" s="2">
        <v>1264</v>
      </c>
      <c r="Q11" s="2">
        <v>1012</v>
      </c>
      <c r="R11" s="2">
        <f t="shared" si="3"/>
        <v>2276</v>
      </c>
      <c r="S11" s="4">
        <f t="shared" si="16"/>
        <v>4.4464414792818492E-2</v>
      </c>
      <c r="T11" s="2">
        <v>0</v>
      </c>
      <c r="U11" s="2">
        <v>0</v>
      </c>
      <c r="V11" s="2">
        <f t="shared" si="4"/>
        <v>0</v>
      </c>
      <c r="W11" s="4">
        <f t="shared" si="17"/>
        <v>0</v>
      </c>
      <c r="X11" s="2">
        <v>7</v>
      </c>
      <c r="Y11" s="2">
        <v>7</v>
      </c>
      <c r="Z11" s="2">
        <f t="shared" si="5"/>
        <v>14</v>
      </c>
      <c r="AA11" s="4">
        <f t="shared" si="18"/>
        <v>2.6415094339622643E-2</v>
      </c>
      <c r="AB11" s="2">
        <v>1</v>
      </c>
      <c r="AC11" s="2">
        <v>11</v>
      </c>
      <c r="AD11" s="2">
        <f t="shared" si="6"/>
        <v>12</v>
      </c>
      <c r="AE11" s="4">
        <f t="shared" si="19"/>
        <v>4.1237113402061855E-2</v>
      </c>
      <c r="AF11" s="2">
        <v>0</v>
      </c>
      <c r="AG11" s="2">
        <v>9</v>
      </c>
      <c r="AH11" s="2">
        <f t="shared" si="7"/>
        <v>9</v>
      </c>
      <c r="AI11" s="4">
        <f t="shared" si="20"/>
        <v>5.5900621118012424E-2</v>
      </c>
      <c r="AJ11" s="2">
        <v>9</v>
      </c>
      <c r="AK11" s="2">
        <v>11</v>
      </c>
      <c r="AL11" s="2">
        <f t="shared" si="8"/>
        <v>20</v>
      </c>
      <c r="AM11" s="4">
        <f t="shared" si="21"/>
        <v>2.0661157024793389E-2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4.2553191489361701E-2</v>
      </c>
      <c r="AV11" s="2">
        <f t="shared" si="11"/>
        <v>2809</v>
      </c>
      <c r="AW11" s="2">
        <f t="shared" si="11"/>
        <v>2705</v>
      </c>
      <c r="AX11" s="2">
        <f t="shared" si="12"/>
        <v>5514</v>
      </c>
    </row>
    <row r="12" spans="1:50" x14ac:dyDescent="0.25">
      <c r="A12" s="9">
        <v>4</v>
      </c>
      <c r="B12" s="1" t="s">
        <v>127</v>
      </c>
      <c r="C12" s="1" t="s">
        <v>247</v>
      </c>
      <c r="D12" s="2">
        <v>2224</v>
      </c>
      <c r="E12" s="2">
        <v>502</v>
      </c>
      <c r="F12" s="2">
        <f t="shared" si="0"/>
        <v>2726</v>
      </c>
      <c r="G12" s="4">
        <f t="shared" si="13"/>
        <v>6.6028824028097372E-2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1959</v>
      </c>
      <c r="N12" s="2">
        <f t="shared" si="2"/>
        <v>1959</v>
      </c>
      <c r="O12" s="4">
        <f t="shared" si="15"/>
        <v>7.1091595296850052E-2</v>
      </c>
      <c r="P12" s="2">
        <v>1990</v>
      </c>
      <c r="Q12" s="2">
        <v>1738</v>
      </c>
      <c r="R12" s="2">
        <f t="shared" si="3"/>
        <v>3728</v>
      </c>
      <c r="S12" s="4">
        <f t="shared" si="16"/>
        <v>7.2830992244124482E-2</v>
      </c>
      <c r="T12" s="2">
        <v>0</v>
      </c>
      <c r="U12" s="2">
        <v>1</v>
      </c>
      <c r="V12" s="2">
        <f t="shared" si="4"/>
        <v>1</v>
      </c>
      <c r="W12" s="4">
        <f t="shared" si="17"/>
        <v>5.5555555555555552E-2</v>
      </c>
      <c r="X12" s="2">
        <v>15</v>
      </c>
      <c r="Y12" s="2">
        <v>13</v>
      </c>
      <c r="Z12" s="2">
        <f t="shared" si="5"/>
        <v>28</v>
      </c>
      <c r="AA12" s="4">
        <f t="shared" si="18"/>
        <v>5.2830188679245285E-2</v>
      </c>
      <c r="AB12" s="2">
        <v>4</v>
      </c>
      <c r="AC12" s="2">
        <v>13</v>
      </c>
      <c r="AD12" s="2">
        <f t="shared" si="6"/>
        <v>17</v>
      </c>
      <c r="AE12" s="4">
        <f t="shared" si="19"/>
        <v>5.8419243986254296E-2</v>
      </c>
      <c r="AF12" s="2">
        <v>2</v>
      </c>
      <c r="AG12" s="2">
        <v>10</v>
      </c>
      <c r="AH12" s="2">
        <f t="shared" si="7"/>
        <v>12</v>
      </c>
      <c r="AI12" s="4">
        <f t="shared" si="20"/>
        <v>7.4534161490683232E-2</v>
      </c>
      <c r="AJ12" s="2">
        <v>14</v>
      </c>
      <c r="AK12" s="2">
        <v>21</v>
      </c>
      <c r="AL12" s="2">
        <f t="shared" si="8"/>
        <v>35</v>
      </c>
      <c r="AM12" s="4">
        <f t="shared" si="21"/>
        <v>3.6157024793388427E-2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1</v>
      </c>
      <c r="AT12" s="2">
        <f t="shared" si="10"/>
        <v>1</v>
      </c>
      <c r="AU12" s="4">
        <f t="shared" si="23"/>
        <v>2.1276595744680851E-2</v>
      </c>
      <c r="AV12" s="2">
        <f t="shared" si="11"/>
        <v>4249</v>
      </c>
      <c r="AW12" s="2">
        <f t="shared" si="11"/>
        <v>4258</v>
      </c>
      <c r="AX12" s="2">
        <f t="shared" si="12"/>
        <v>8507</v>
      </c>
    </row>
    <row r="13" spans="1:50" x14ac:dyDescent="0.25">
      <c r="A13" s="9">
        <v>5</v>
      </c>
      <c r="B13" s="1" t="s">
        <v>128</v>
      </c>
      <c r="C13" s="1" t="s">
        <v>294</v>
      </c>
      <c r="D13" s="2">
        <v>2181</v>
      </c>
      <c r="E13" s="2">
        <v>604</v>
      </c>
      <c r="F13" s="2">
        <f t="shared" si="0"/>
        <v>2785</v>
      </c>
      <c r="G13" s="4">
        <f t="shared" si="13"/>
        <v>6.7457914496790602E-2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1893</v>
      </c>
      <c r="N13" s="2">
        <f t="shared" si="2"/>
        <v>1893</v>
      </c>
      <c r="O13" s="4">
        <f t="shared" si="15"/>
        <v>6.86964726375381E-2</v>
      </c>
      <c r="P13" s="2">
        <v>1829</v>
      </c>
      <c r="Q13" s="2">
        <v>1643</v>
      </c>
      <c r="R13" s="2">
        <f t="shared" si="3"/>
        <v>3472</v>
      </c>
      <c r="S13" s="4">
        <f t="shared" si="16"/>
        <v>6.7829722390450695E-2</v>
      </c>
      <c r="T13" s="2">
        <v>0</v>
      </c>
      <c r="U13" s="2">
        <v>2</v>
      </c>
      <c r="V13" s="2">
        <f t="shared" si="4"/>
        <v>2</v>
      </c>
      <c r="W13" s="4">
        <f t="shared" si="17"/>
        <v>0.1111111111111111</v>
      </c>
      <c r="X13" s="2">
        <v>30</v>
      </c>
      <c r="Y13" s="2">
        <v>21</v>
      </c>
      <c r="Z13" s="2">
        <f t="shared" si="5"/>
        <v>51</v>
      </c>
      <c r="AA13" s="4">
        <f t="shared" si="18"/>
        <v>9.6226415094339629E-2</v>
      </c>
      <c r="AB13" s="2">
        <v>4</v>
      </c>
      <c r="AC13" s="2">
        <v>23</v>
      </c>
      <c r="AD13" s="2">
        <f t="shared" si="6"/>
        <v>27</v>
      </c>
      <c r="AE13" s="4">
        <f t="shared" si="19"/>
        <v>9.2783505154639179E-2</v>
      </c>
      <c r="AF13" s="2">
        <v>0</v>
      </c>
      <c r="AG13" s="2">
        <v>13</v>
      </c>
      <c r="AH13" s="2">
        <f t="shared" si="7"/>
        <v>13</v>
      </c>
      <c r="AI13" s="4">
        <f t="shared" si="20"/>
        <v>8.0745341614906832E-2</v>
      </c>
      <c r="AJ13" s="2">
        <v>26</v>
      </c>
      <c r="AK13" s="2">
        <v>27</v>
      </c>
      <c r="AL13" s="2">
        <f t="shared" si="8"/>
        <v>53</v>
      </c>
      <c r="AM13" s="4">
        <f t="shared" si="21"/>
        <v>5.4752066115702477E-2</v>
      </c>
      <c r="AN13" s="2">
        <v>0</v>
      </c>
      <c r="AO13" s="2">
        <v>1</v>
      </c>
      <c r="AP13" s="2">
        <f t="shared" si="9"/>
        <v>1</v>
      </c>
      <c r="AQ13" s="4">
        <f t="shared" si="22"/>
        <v>0.5</v>
      </c>
      <c r="AR13" s="2">
        <v>0</v>
      </c>
      <c r="AS13" s="2">
        <v>1</v>
      </c>
      <c r="AT13" s="2">
        <f t="shared" si="10"/>
        <v>1</v>
      </c>
      <c r="AU13" s="4">
        <f t="shared" si="23"/>
        <v>2.1276595744680851E-2</v>
      </c>
      <c r="AV13" s="2">
        <f t="shared" si="11"/>
        <v>4070</v>
      </c>
      <c r="AW13" s="2">
        <f t="shared" si="11"/>
        <v>4228</v>
      </c>
      <c r="AX13" s="2">
        <f t="shared" si="12"/>
        <v>8298</v>
      </c>
    </row>
    <row r="14" spans="1:50" x14ac:dyDescent="0.25">
      <c r="A14" s="9">
        <v>6</v>
      </c>
      <c r="B14" s="1" t="s">
        <v>129</v>
      </c>
      <c r="C14" s="1" t="s">
        <v>295</v>
      </c>
      <c r="D14" s="2">
        <v>1756</v>
      </c>
      <c r="E14" s="2">
        <v>446</v>
      </c>
      <c r="F14" s="2">
        <f t="shared" si="0"/>
        <v>2202</v>
      </c>
      <c r="G14" s="4">
        <f t="shared" si="13"/>
        <v>5.3336562916313432E-2</v>
      </c>
      <c r="H14" s="2">
        <v>1</v>
      </c>
      <c r="I14" s="2">
        <v>0</v>
      </c>
      <c r="J14" s="2">
        <f t="shared" si="1"/>
        <v>1</v>
      </c>
      <c r="K14" s="4">
        <f t="shared" si="14"/>
        <v>1</v>
      </c>
      <c r="L14" s="2">
        <v>0</v>
      </c>
      <c r="M14" s="2">
        <v>1500</v>
      </c>
      <c r="N14" s="2">
        <f t="shared" si="2"/>
        <v>1500</v>
      </c>
      <c r="O14" s="4">
        <f t="shared" si="15"/>
        <v>5.4434605893453329E-2</v>
      </c>
      <c r="P14" s="2">
        <v>1480</v>
      </c>
      <c r="Q14" s="2">
        <v>1283</v>
      </c>
      <c r="R14" s="2">
        <f t="shared" si="3"/>
        <v>2763</v>
      </c>
      <c r="S14" s="4">
        <f t="shared" si="16"/>
        <v>5.3978549241018227E-2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14</v>
      </c>
      <c r="Y14" s="2">
        <v>8</v>
      </c>
      <c r="Z14" s="2">
        <f t="shared" si="5"/>
        <v>22</v>
      </c>
      <c r="AA14" s="4">
        <f t="shared" si="18"/>
        <v>4.1509433962264149E-2</v>
      </c>
      <c r="AB14" s="2">
        <v>2</v>
      </c>
      <c r="AC14" s="2">
        <v>14</v>
      </c>
      <c r="AD14" s="2">
        <f t="shared" si="6"/>
        <v>16</v>
      </c>
      <c r="AE14" s="4">
        <f t="shared" si="19"/>
        <v>5.4982817869415807E-2</v>
      </c>
      <c r="AF14" s="2">
        <v>1</v>
      </c>
      <c r="AG14" s="2">
        <v>6</v>
      </c>
      <c r="AH14" s="2">
        <f t="shared" si="7"/>
        <v>7</v>
      </c>
      <c r="AI14" s="4">
        <f t="shared" si="20"/>
        <v>4.3478260869565216E-2</v>
      </c>
      <c r="AJ14" s="2">
        <v>18</v>
      </c>
      <c r="AK14" s="2">
        <v>25</v>
      </c>
      <c r="AL14" s="2">
        <f t="shared" si="8"/>
        <v>43</v>
      </c>
      <c r="AM14" s="4">
        <f t="shared" si="21"/>
        <v>4.4421487603305783E-2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3272</v>
      </c>
      <c r="AW14" s="2">
        <f t="shared" si="11"/>
        <v>3282</v>
      </c>
      <c r="AX14" s="2">
        <f t="shared" si="12"/>
        <v>6554</v>
      </c>
    </row>
    <row r="15" spans="1:50" x14ac:dyDescent="0.25">
      <c r="A15" s="9">
        <v>7</v>
      </c>
      <c r="B15" s="1" t="s">
        <v>130</v>
      </c>
      <c r="C15" s="1" t="s">
        <v>296</v>
      </c>
      <c r="D15" s="2">
        <v>2336</v>
      </c>
      <c r="E15" s="2">
        <v>672</v>
      </c>
      <c r="F15" s="2">
        <f t="shared" ref="F15:F22" si="24">SUM(D15:E15)</f>
        <v>3008</v>
      </c>
      <c r="G15" s="4">
        <f t="shared" si="13"/>
        <v>7.2859392031004E-2</v>
      </c>
      <c r="H15" s="2">
        <v>0</v>
      </c>
      <c r="I15" s="2">
        <v>0</v>
      </c>
      <c r="J15" s="2">
        <f t="shared" ref="J15:J22" si="25">SUM(H15:I15)</f>
        <v>0</v>
      </c>
      <c r="K15" s="4">
        <f t="shared" si="14"/>
        <v>0</v>
      </c>
      <c r="L15" s="2">
        <v>0</v>
      </c>
      <c r="M15" s="2">
        <v>1984</v>
      </c>
      <c r="N15" s="2">
        <f t="shared" ref="N15:N22" si="26">SUM(L15:M15)</f>
        <v>1984</v>
      </c>
      <c r="O15" s="4">
        <f t="shared" si="15"/>
        <v>7.1998838728407608E-2</v>
      </c>
      <c r="P15" s="2">
        <v>1991</v>
      </c>
      <c r="Q15" s="2">
        <v>1653</v>
      </c>
      <c r="R15" s="2">
        <f t="shared" ref="R15:R22" si="27">SUM(P15:Q15)</f>
        <v>3644</v>
      </c>
      <c r="S15" s="4">
        <f t="shared" si="16"/>
        <v>7.118995057338777E-2</v>
      </c>
      <c r="T15" s="2">
        <v>1</v>
      </c>
      <c r="U15" s="2">
        <v>3</v>
      </c>
      <c r="V15" s="2">
        <f t="shared" ref="V15:V22" si="28">SUM(T15:U15)</f>
        <v>4</v>
      </c>
      <c r="W15" s="4">
        <f t="shared" si="17"/>
        <v>0.22222222222222221</v>
      </c>
      <c r="X15" s="2">
        <v>31</v>
      </c>
      <c r="Y15" s="2">
        <v>13</v>
      </c>
      <c r="Z15" s="2">
        <f t="shared" ref="Z15:Z22" si="29">SUM(X15:Y15)</f>
        <v>44</v>
      </c>
      <c r="AA15" s="4">
        <f t="shared" si="18"/>
        <v>8.3018867924528297E-2</v>
      </c>
      <c r="AB15" s="2">
        <v>1</v>
      </c>
      <c r="AC15" s="2">
        <v>21</v>
      </c>
      <c r="AD15" s="2">
        <f t="shared" ref="AD15:AD22" si="30">SUM(AB15:AC15)</f>
        <v>22</v>
      </c>
      <c r="AE15" s="4">
        <f t="shared" si="19"/>
        <v>7.560137457044673E-2</v>
      </c>
      <c r="AF15" s="2">
        <v>2</v>
      </c>
      <c r="AG15" s="2">
        <v>14</v>
      </c>
      <c r="AH15" s="2">
        <f t="shared" ref="AH15:AH22" si="31">SUM(AF15:AG15)</f>
        <v>16</v>
      </c>
      <c r="AI15" s="4">
        <f t="shared" si="20"/>
        <v>9.9378881987577633E-2</v>
      </c>
      <c r="AJ15" s="2">
        <v>40</v>
      </c>
      <c r="AK15" s="2">
        <v>37</v>
      </c>
      <c r="AL15" s="2">
        <f t="shared" ref="AL15:AL22" si="32">SUM(AJ15:AK15)</f>
        <v>77</v>
      </c>
      <c r="AM15" s="4">
        <f t="shared" si="21"/>
        <v>7.9545454545454544E-2</v>
      </c>
      <c r="AN15" s="2">
        <v>0</v>
      </c>
      <c r="AO15" s="2">
        <v>0</v>
      </c>
      <c r="AP15" s="2">
        <f t="shared" ref="AP15:AP22" si="33">SUM(AN15:AO15)</f>
        <v>0</v>
      </c>
      <c r="AQ15" s="4">
        <f t="shared" si="22"/>
        <v>0</v>
      </c>
      <c r="AR15" s="2">
        <v>0</v>
      </c>
      <c r="AS15" s="2">
        <v>1</v>
      </c>
      <c r="AT15" s="2">
        <f t="shared" ref="AT15:AT22" si="34">SUM(AR15:AS15)</f>
        <v>1</v>
      </c>
      <c r="AU15" s="4">
        <f t="shared" si="23"/>
        <v>2.1276595744680851E-2</v>
      </c>
      <c r="AV15" s="2">
        <f t="shared" ref="AV15:AW22" si="35">AR15+AN15+AJ15+AF15+AB15+X15+T15+P15+L15+H15+D15</f>
        <v>4402</v>
      </c>
      <c r="AW15" s="2">
        <f t="shared" si="35"/>
        <v>4398</v>
      </c>
      <c r="AX15" s="2">
        <f t="shared" ref="AX15:AX22" si="36">SUM(AV15:AW15)</f>
        <v>8800</v>
      </c>
    </row>
    <row r="16" spans="1:50" x14ac:dyDescent="0.25">
      <c r="A16" s="9">
        <v>8</v>
      </c>
      <c r="B16" s="1" t="s">
        <v>131</v>
      </c>
      <c r="C16" s="1" t="s">
        <v>183</v>
      </c>
      <c r="D16" s="2">
        <v>1427</v>
      </c>
      <c r="E16" s="2">
        <v>496</v>
      </c>
      <c r="F16" s="2">
        <f t="shared" si="24"/>
        <v>1923</v>
      </c>
      <c r="G16" s="4">
        <f t="shared" si="13"/>
        <v>4.6578660530459004E-2</v>
      </c>
      <c r="H16" s="2">
        <v>0</v>
      </c>
      <c r="I16" s="2">
        <v>0</v>
      </c>
      <c r="J16" s="2">
        <f t="shared" si="25"/>
        <v>0</v>
      </c>
      <c r="K16" s="4">
        <f t="shared" si="14"/>
        <v>0</v>
      </c>
      <c r="L16" s="2">
        <v>0</v>
      </c>
      <c r="M16" s="2">
        <v>1161</v>
      </c>
      <c r="N16" s="2">
        <f t="shared" si="26"/>
        <v>1161</v>
      </c>
      <c r="O16" s="4">
        <f t="shared" si="15"/>
        <v>4.2132384961532876E-2</v>
      </c>
      <c r="P16" s="2">
        <v>1149</v>
      </c>
      <c r="Q16" s="2">
        <v>996</v>
      </c>
      <c r="R16" s="2">
        <f t="shared" si="27"/>
        <v>2145</v>
      </c>
      <c r="S16" s="4">
        <f t="shared" si="16"/>
        <v>4.190517123488386E-2</v>
      </c>
      <c r="T16" s="2">
        <v>0</v>
      </c>
      <c r="U16" s="2">
        <v>2</v>
      </c>
      <c r="V16" s="2">
        <f t="shared" si="28"/>
        <v>2</v>
      </c>
      <c r="W16" s="4">
        <f t="shared" si="17"/>
        <v>0.1111111111111111</v>
      </c>
      <c r="X16" s="2">
        <v>6</v>
      </c>
      <c r="Y16" s="2">
        <v>10</v>
      </c>
      <c r="Z16" s="2">
        <f t="shared" si="29"/>
        <v>16</v>
      </c>
      <c r="AA16" s="4">
        <f t="shared" si="18"/>
        <v>3.0188679245283019E-2</v>
      </c>
      <c r="AB16" s="2">
        <v>2</v>
      </c>
      <c r="AC16" s="2">
        <v>6</v>
      </c>
      <c r="AD16" s="2">
        <f t="shared" si="30"/>
        <v>8</v>
      </c>
      <c r="AE16" s="4">
        <f t="shared" si="19"/>
        <v>2.7491408934707903E-2</v>
      </c>
      <c r="AF16" s="2">
        <v>0</v>
      </c>
      <c r="AG16" s="2">
        <v>7</v>
      </c>
      <c r="AH16" s="2">
        <f t="shared" si="31"/>
        <v>7</v>
      </c>
      <c r="AI16" s="4">
        <f t="shared" si="20"/>
        <v>4.3478260869565216E-2</v>
      </c>
      <c r="AJ16" s="2">
        <v>30</v>
      </c>
      <c r="AK16" s="2">
        <v>24</v>
      </c>
      <c r="AL16" s="2">
        <f t="shared" si="32"/>
        <v>54</v>
      </c>
      <c r="AM16" s="4">
        <f t="shared" si="21"/>
        <v>5.578512396694215E-2</v>
      </c>
      <c r="AN16" s="2">
        <v>0</v>
      </c>
      <c r="AO16" s="2">
        <v>0</v>
      </c>
      <c r="AP16" s="2">
        <f t="shared" si="33"/>
        <v>0</v>
      </c>
      <c r="AQ16" s="4">
        <f t="shared" si="22"/>
        <v>0</v>
      </c>
      <c r="AR16" s="2">
        <v>0</v>
      </c>
      <c r="AS16" s="2">
        <v>1</v>
      </c>
      <c r="AT16" s="2">
        <f t="shared" si="34"/>
        <v>1</v>
      </c>
      <c r="AU16" s="4">
        <f t="shared" si="23"/>
        <v>2.1276595744680851E-2</v>
      </c>
      <c r="AV16" s="2">
        <f t="shared" si="35"/>
        <v>2614</v>
      </c>
      <c r="AW16" s="2">
        <f t="shared" si="35"/>
        <v>2703</v>
      </c>
      <c r="AX16" s="2">
        <f t="shared" si="36"/>
        <v>5317</v>
      </c>
    </row>
    <row r="17" spans="1:50" x14ac:dyDescent="0.25">
      <c r="A17" s="9">
        <v>9</v>
      </c>
      <c r="B17" s="1" t="s">
        <v>132</v>
      </c>
      <c r="C17" s="1" t="s">
        <v>297</v>
      </c>
      <c r="D17" s="2">
        <v>1595</v>
      </c>
      <c r="E17" s="2">
        <v>343</v>
      </c>
      <c r="F17" s="2">
        <f t="shared" si="24"/>
        <v>1938</v>
      </c>
      <c r="G17" s="4">
        <f t="shared" si="13"/>
        <v>4.6941988615719993E-2</v>
      </c>
      <c r="H17" s="2">
        <v>0</v>
      </c>
      <c r="I17" s="2">
        <v>0</v>
      </c>
      <c r="J17" s="2">
        <f t="shared" si="25"/>
        <v>0</v>
      </c>
      <c r="K17" s="4">
        <f t="shared" si="14"/>
        <v>0</v>
      </c>
      <c r="L17" s="2">
        <v>0</v>
      </c>
      <c r="M17" s="2">
        <v>1368</v>
      </c>
      <c r="N17" s="2">
        <f t="shared" si="26"/>
        <v>1368</v>
      </c>
      <c r="O17" s="4">
        <f t="shared" si="15"/>
        <v>4.9644360574829439E-2</v>
      </c>
      <c r="P17" s="2">
        <v>1341</v>
      </c>
      <c r="Q17" s="2">
        <v>1123</v>
      </c>
      <c r="R17" s="2">
        <f t="shared" si="27"/>
        <v>2464</v>
      </c>
      <c r="S17" s="4">
        <f t="shared" si="16"/>
        <v>4.8137222341610171E-2</v>
      </c>
      <c r="T17" s="2">
        <v>0</v>
      </c>
      <c r="U17" s="2">
        <v>0</v>
      </c>
      <c r="V17" s="2">
        <f t="shared" si="28"/>
        <v>0</v>
      </c>
      <c r="W17" s="4">
        <f t="shared" si="17"/>
        <v>0</v>
      </c>
      <c r="X17" s="2">
        <v>4</v>
      </c>
      <c r="Y17" s="2">
        <v>11</v>
      </c>
      <c r="Z17" s="2">
        <f t="shared" si="29"/>
        <v>15</v>
      </c>
      <c r="AA17" s="4">
        <f t="shared" si="18"/>
        <v>2.8301886792452831E-2</v>
      </c>
      <c r="AB17" s="2">
        <v>4</v>
      </c>
      <c r="AC17" s="2">
        <v>17</v>
      </c>
      <c r="AD17" s="2">
        <f t="shared" si="30"/>
        <v>21</v>
      </c>
      <c r="AE17" s="4">
        <f t="shared" si="19"/>
        <v>7.2164948453608241E-2</v>
      </c>
      <c r="AF17" s="2">
        <v>4</v>
      </c>
      <c r="AG17" s="2">
        <v>7</v>
      </c>
      <c r="AH17" s="2">
        <f t="shared" si="31"/>
        <v>11</v>
      </c>
      <c r="AI17" s="4">
        <f t="shared" si="20"/>
        <v>6.8322981366459631E-2</v>
      </c>
      <c r="AJ17" s="2">
        <v>20</v>
      </c>
      <c r="AK17" s="2">
        <v>17</v>
      </c>
      <c r="AL17" s="2">
        <f t="shared" si="32"/>
        <v>37</v>
      </c>
      <c r="AM17" s="4">
        <f t="shared" si="21"/>
        <v>3.8223140495867766E-2</v>
      </c>
      <c r="AN17" s="2">
        <v>0</v>
      </c>
      <c r="AO17" s="2">
        <v>0</v>
      </c>
      <c r="AP17" s="2">
        <f t="shared" si="33"/>
        <v>0</v>
      </c>
      <c r="AQ17" s="4">
        <f t="shared" si="22"/>
        <v>0</v>
      </c>
      <c r="AR17" s="2">
        <v>1</v>
      </c>
      <c r="AS17" s="2">
        <v>0</v>
      </c>
      <c r="AT17" s="2">
        <f t="shared" si="34"/>
        <v>1</v>
      </c>
      <c r="AU17" s="4">
        <f t="shared" si="23"/>
        <v>2.1276595744680851E-2</v>
      </c>
      <c r="AV17" s="2">
        <f t="shared" si="35"/>
        <v>2969</v>
      </c>
      <c r="AW17" s="2">
        <f t="shared" si="35"/>
        <v>2886</v>
      </c>
      <c r="AX17" s="2">
        <f t="shared" si="36"/>
        <v>5855</v>
      </c>
    </row>
    <row r="18" spans="1:50" x14ac:dyDescent="0.25">
      <c r="A18" s="9">
        <v>10</v>
      </c>
      <c r="B18" s="1" t="s">
        <v>133</v>
      </c>
      <c r="C18" s="1" t="s">
        <v>298</v>
      </c>
      <c r="D18" s="2">
        <v>1977</v>
      </c>
      <c r="E18" s="2">
        <v>570</v>
      </c>
      <c r="F18" s="2">
        <f t="shared" si="24"/>
        <v>2547</v>
      </c>
      <c r="G18" s="4">
        <f t="shared" si="13"/>
        <v>6.1693108877316216E-2</v>
      </c>
      <c r="H18" s="2">
        <v>0</v>
      </c>
      <c r="I18" s="2">
        <v>0</v>
      </c>
      <c r="J18" s="2">
        <f t="shared" si="25"/>
        <v>0</v>
      </c>
      <c r="K18" s="4">
        <f t="shared" si="14"/>
        <v>0</v>
      </c>
      <c r="L18" s="2">
        <v>0</v>
      </c>
      <c r="M18" s="2">
        <v>1633</v>
      </c>
      <c r="N18" s="2">
        <f t="shared" si="26"/>
        <v>1633</v>
      </c>
      <c r="O18" s="4">
        <f t="shared" si="15"/>
        <v>5.9261140949339527E-2</v>
      </c>
      <c r="P18" s="2">
        <v>1649</v>
      </c>
      <c r="Q18" s="2">
        <v>1332</v>
      </c>
      <c r="R18" s="2">
        <f t="shared" si="27"/>
        <v>2981</v>
      </c>
      <c r="S18" s="4">
        <f t="shared" si="16"/>
        <v>5.8237443100787309E-2</v>
      </c>
      <c r="T18" s="2">
        <v>0</v>
      </c>
      <c r="U18" s="2">
        <v>0</v>
      </c>
      <c r="V18" s="2">
        <f t="shared" si="28"/>
        <v>0</v>
      </c>
      <c r="W18" s="4">
        <f t="shared" si="17"/>
        <v>0</v>
      </c>
      <c r="X18" s="2">
        <v>12</v>
      </c>
      <c r="Y18" s="2">
        <v>12</v>
      </c>
      <c r="Z18" s="2">
        <f t="shared" si="29"/>
        <v>24</v>
      </c>
      <c r="AA18" s="4">
        <f t="shared" si="18"/>
        <v>4.5283018867924525E-2</v>
      </c>
      <c r="AB18" s="2">
        <v>0</v>
      </c>
      <c r="AC18" s="2">
        <v>11</v>
      </c>
      <c r="AD18" s="2">
        <f t="shared" si="30"/>
        <v>11</v>
      </c>
      <c r="AE18" s="4">
        <f t="shared" si="19"/>
        <v>3.7800687285223365E-2</v>
      </c>
      <c r="AF18" s="2">
        <v>1</v>
      </c>
      <c r="AG18" s="2">
        <v>4</v>
      </c>
      <c r="AH18" s="2">
        <f t="shared" si="31"/>
        <v>5</v>
      </c>
      <c r="AI18" s="4">
        <f t="shared" si="20"/>
        <v>3.1055900621118012E-2</v>
      </c>
      <c r="AJ18" s="2">
        <v>28</v>
      </c>
      <c r="AK18" s="2">
        <v>29</v>
      </c>
      <c r="AL18" s="2">
        <f t="shared" si="32"/>
        <v>57</v>
      </c>
      <c r="AM18" s="4">
        <f t="shared" si="21"/>
        <v>5.8884297520661155E-2</v>
      </c>
      <c r="AN18" s="2">
        <v>0</v>
      </c>
      <c r="AO18" s="2">
        <v>0</v>
      </c>
      <c r="AP18" s="2">
        <f t="shared" si="33"/>
        <v>0</v>
      </c>
      <c r="AQ18" s="4">
        <f t="shared" si="22"/>
        <v>0</v>
      </c>
      <c r="AR18" s="2">
        <v>3</v>
      </c>
      <c r="AS18" s="2">
        <v>0</v>
      </c>
      <c r="AT18" s="2">
        <f t="shared" si="34"/>
        <v>3</v>
      </c>
      <c r="AU18" s="4">
        <f t="shared" si="23"/>
        <v>6.3829787234042548E-2</v>
      </c>
      <c r="AV18" s="2">
        <f t="shared" si="35"/>
        <v>3670</v>
      </c>
      <c r="AW18" s="2">
        <f t="shared" si="35"/>
        <v>3591</v>
      </c>
      <c r="AX18" s="2">
        <f t="shared" si="36"/>
        <v>7261</v>
      </c>
    </row>
    <row r="19" spans="1:50" x14ac:dyDescent="0.25">
      <c r="A19" s="9">
        <v>11</v>
      </c>
      <c r="B19" s="1" t="s">
        <v>134</v>
      </c>
      <c r="C19" s="1" t="s">
        <v>299</v>
      </c>
      <c r="D19" s="2">
        <v>3303</v>
      </c>
      <c r="E19" s="2">
        <v>739</v>
      </c>
      <c r="F19" s="2">
        <f t="shared" si="24"/>
        <v>4042</v>
      </c>
      <c r="G19" s="4">
        <f t="shared" si="13"/>
        <v>9.7904808041661615E-2</v>
      </c>
      <c r="H19" s="2">
        <v>0</v>
      </c>
      <c r="I19" s="2">
        <v>0</v>
      </c>
      <c r="J19" s="2">
        <f t="shared" si="25"/>
        <v>0</v>
      </c>
      <c r="K19" s="4">
        <f t="shared" si="14"/>
        <v>0</v>
      </c>
      <c r="L19" s="2">
        <v>0</v>
      </c>
      <c r="M19" s="2">
        <v>2864</v>
      </c>
      <c r="N19" s="2">
        <f t="shared" si="26"/>
        <v>2864</v>
      </c>
      <c r="O19" s="4">
        <f t="shared" si="15"/>
        <v>0.10393380751923356</v>
      </c>
      <c r="P19" s="2">
        <v>3049</v>
      </c>
      <c r="Q19" s="2">
        <v>2668</v>
      </c>
      <c r="R19" s="2">
        <f t="shared" si="27"/>
        <v>5717</v>
      </c>
      <c r="S19" s="4">
        <f t="shared" si="16"/>
        <v>0.11168851466192588</v>
      </c>
      <c r="T19" s="2">
        <v>2</v>
      </c>
      <c r="U19" s="2">
        <v>2</v>
      </c>
      <c r="V19" s="2">
        <f t="shared" si="28"/>
        <v>4</v>
      </c>
      <c r="W19" s="4">
        <f t="shared" si="17"/>
        <v>0.22222222222222221</v>
      </c>
      <c r="X19" s="2">
        <v>31</v>
      </c>
      <c r="Y19" s="2">
        <v>21</v>
      </c>
      <c r="Z19" s="2">
        <f t="shared" si="29"/>
        <v>52</v>
      </c>
      <c r="AA19" s="4">
        <f t="shared" si="18"/>
        <v>9.8113207547169817E-2</v>
      </c>
      <c r="AB19" s="2">
        <v>5</v>
      </c>
      <c r="AC19" s="2">
        <v>22</v>
      </c>
      <c r="AD19" s="2">
        <f t="shared" si="30"/>
        <v>27</v>
      </c>
      <c r="AE19" s="4">
        <f t="shared" si="19"/>
        <v>9.2783505154639179E-2</v>
      </c>
      <c r="AF19" s="2">
        <v>1</v>
      </c>
      <c r="AG19" s="2">
        <v>12</v>
      </c>
      <c r="AH19" s="2">
        <f t="shared" si="31"/>
        <v>13</v>
      </c>
      <c r="AI19" s="4">
        <f t="shared" si="20"/>
        <v>8.0745341614906832E-2</v>
      </c>
      <c r="AJ19" s="2">
        <v>44</v>
      </c>
      <c r="AK19" s="2">
        <v>37</v>
      </c>
      <c r="AL19" s="2">
        <f t="shared" si="32"/>
        <v>81</v>
      </c>
      <c r="AM19" s="4">
        <f t="shared" si="21"/>
        <v>8.3677685950413222E-2</v>
      </c>
      <c r="AN19" s="2">
        <v>0</v>
      </c>
      <c r="AO19" s="2">
        <v>0</v>
      </c>
      <c r="AP19" s="2">
        <f t="shared" si="33"/>
        <v>0</v>
      </c>
      <c r="AQ19" s="4">
        <f t="shared" si="22"/>
        <v>0</v>
      </c>
      <c r="AR19" s="2">
        <v>2</v>
      </c>
      <c r="AS19" s="2">
        <v>4</v>
      </c>
      <c r="AT19" s="2">
        <f t="shared" si="34"/>
        <v>6</v>
      </c>
      <c r="AU19" s="4">
        <f t="shared" si="23"/>
        <v>0.1276595744680851</v>
      </c>
      <c r="AV19" s="2">
        <f t="shared" si="35"/>
        <v>6437</v>
      </c>
      <c r="AW19" s="2">
        <f t="shared" si="35"/>
        <v>6369</v>
      </c>
      <c r="AX19" s="2">
        <f t="shared" si="36"/>
        <v>12806</v>
      </c>
    </row>
    <row r="20" spans="1:50" x14ac:dyDescent="0.25">
      <c r="A20" s="9">
        <v>12</v>
      </c>
      <c r="B20" s="1" t="s">
        <v>135</v>
      </c>
      <c r="C20" s="1" t="s">
        <v>300</v>
      </c>
      <c r="D20" s="2">
        <v>1780</v>
      </c>
      <c r="E20" s="2">
        <v>462</v>
      </c>
      <c r="F20" s="2">
        <f t="shared" si="24"/>
        <v>2242</v>
      </c>
      <c r="G20" s="4">
        <f t="shared" si="13"/>
        <v>5.4305437810342742E-2</v>
      </c>
      <c r="H20" s="2">
        <v>0</v>
      </c>
      <c r="I20" s="2">
        <v>0</v>
      </c>
      <c r="J20" s="2">
        <f t="shared" si="25"/>
        <v>0</v>
      </c>
      <c r="K20" s="4">
        <f t="shared" si="14"/>
        <v>0</v>
      </c>
      <c r="L20" s="2">
        <v>0</v>
      </c>
      <c r="M20" s="2">
        <v>1555</v>
      </c>
      <c r="N20" s="2">
        <f t="shared" si="26"/>
        <v>1555</v>
      </c>
      <c r="O20" s="4">
        <f t="shared" si="15"/>
        <v>5.6430541442879956E-2</v>
      </c>
      <c r="P20" s="2">
        <v>1584</v>
      </c>
      <c r="Q20" s="2">
        <v>1369</v>
      </c>
      <c r="R20" s="2">
        <f t="shared" si="27"/>
        <v>2953</v>
      </c>
      <c r="S20" s="4">
        <f t="shared" si="16"/>
        <v>5.7690429210541738E-2</v>
      </c>
      <c r="T20" s="2">
        <v>0</v>
      </c>
      <c r="U20" s="2">
        <v>0</v>
      </c>
      <c r="V20" s="2">
        <f t="shared" si="28"/>
        <v>0</v>
      </c>
      <c r="W20" s="4">
        <f t="shared" si="17"/>
        <v>0</v>
      </c>
      <c r="X20" s="2">
        <v>13</v>
      </c>
      <c r="Y20" s="2">
        <v>14</v>
      </c>
      <c r="Z20" s="2">
        <f t="shared" si="29"/>
        <v>27</v>
      </c>
      <c r="AA20" s="4">
        <f t="shared" si="18"/>
        <v>5.0943396226415097E-2</v>
      </c>
      <c r="AB20" s="2">
        <v>2</v>
      </c>
      <c r="AC20" s="2">
        <v>8</v>
      </c>
      <c r="AD20" s="2">
        <f t="shared" si="30"/>
        <v>10</v>
      </c>
      <c r="AE20" s="4">
        <f t="shared" si="19"/>
        <v>3.4364261168384883E-2</v>
      </c>
      <c r="AF20" s="2">
        <v>2</v>
      </c>
      <c r="AG20" s="2">
        <v>6</v>
      </c>
      <c r="AH20" s="2">
        <f t="shared" si="31"/>
        <v>8</v>
      </c>
      <c r="AI20" s="4">
        <f t="shared" si="20"/>
        <v>4.9689440993788817E-2</v>
      </c>
      <c r="AJ20" s="2">
        <v>20</v>
      </c>
      <c r="AK20" s="2">
        <v>20</v>
      </c>
      <c r="AL20" s="2">
        <f t="shared" si="32"/>
        <v>40</v>
      </c>
      <c r="AM20" s="4">
        <f t="shared" si="21"/>
        <v>4.1322314049586778E-2</v>
      </c>
      <c r="AN20" s="2">
        <v>0</v>
      </c>
      <c r="AO20" s="2">
        <v>0</v>
      </c>
      <c r="AP20" s="2">
        <f t="shared" si="33"/>
        <v>0</v>
      </c>
      <c r="AQ20" s="4">
        <f t="shared" si="22"/>
        <v>0</v>
      </c>
      <c r="AR20" s="2">
        <v>0</v>
      </c>
      <c r="AS20" s="2">
        <v>2</v>
      </c>
      <c r="AT20" s="2">
        <f t="shared" si="34"/>
        <v>2</v>
      </c>
      <c r="AU20" s="4">
        <f t="shared" si="23"/>
        <v>4.2553191489361701E-2</v>
      </c>
      <c r="AV20" s="2">
        <f t="shared" si="35"/>
        <v>3401</v>
      </c>
      <c r="AW20" s="2">
        <f t="shared" si="35"/>
        <v>3436</v>
      </c>
      <c r="AX20" s="2">
        <f t="shared" si="36"/>
        <v>6837</v>
      </c>
    </row>
    <row r="21" spans="1:50" x14ac:dyDescent="0.25">
      <c r="A21" s="9">
        <v>13</v>
      </c>
      <c r="B21" s="1" t="s">
        <v>136</v>
      </c>
      <c r="C21" s="1" t="s">
        <v>301</v>
      </c>
      <c r="D21" s="2">
        <v>2214</v>
      </c>
      <c r="E21" s="2">
        <v>659</v>
      </c>
      <c r="F21" s="2">
        <f t="shared" si="24"/>
        <v>2873</v>
      </c>
      <c r="G21" s="4">
        <f t="shared" si="13"/>
        <v>6.9589439263655087E-2</v>
      </c>
      <c r="H21" s="2">
        <v>0</v>
      </c>
      <c r="I21" s="2">
        <v>0</v>
      </c>
      <c r="J21" s="2">
        <f t="shared" si="25"/>
        <v>0</v>
      </c>
      <c r="K21" s="4">
        <f t="shared" si="14"/>
        <v>0</v>
      </c>
      <c r="L21" s="2">
        <v>0</v>
      </c>
      <c r="M21" s="2">
        <v>1822</v>
      </c>
      <c r="N21" s="2">
        <f t="shared" si="26"/>
        <v>1822</v>
      </c>
      <c r="O21" s="4">
        <f t="shared" si="15"/>
        <v>6.611990129191464E-2</v>
      </c>
      <c r="P21" s="2">
        <v>1755</v>
      </c>
      <c r="Q21" s="2">
        <v>1491</v>
      </c>
      <c r="R21" s="2">
        <f t="shared" si="27"/>
        <v>3246</v>
      </c>
      <c r="S21" s="4">
        <f t="shared" si="16"/>
        <v>6.3414538847754318E-2</v>
      </c>
      <c r="T21" s="2">
        <v>0</v>
      </c>
      <c r="U21" s="2">
        <v>1</v>
      </c>
      <c r="V21" s="2">
        <f t="shared" si="28"/>
        <v>1</v>
      </c>
      <c r="W21" s="4">
        <f t="shared" si="17"/>
        <v>5.5555555555555552E-2</v>
      </c>
      <c r="X21" s="2">
        <v>24</v>
      </c>
      <c r="Y21" s="2">
        <v>21</v>
      </c>
      <c r="Z21" s="2">
        <f t="shared" si="29"/>
        <v>45</v>
      </c>
      <c r="AA21" s="4">
        <f t="shared" si="18"/>
        <v>8.4905660377358486E-2</v>
      </c>
      <c r="AB21" s="2">
        <v>1</v>
      </c>
      <c r="AC21" s="2">
        <v>16</v>
      </c>
      <c r="AD21" s="2">
        <f t="shared" si="30"/>
        <v>17</v>
      </c>
      <c r="AE21" s="4">
        <f t="shared" si="19"/>
        <v>5.8419243986254296E-2</v>
      </c>
      <c r="AF21" s="2">
        <v>1</v>
      </c>
      <c r="AG21" s="2">
        <v>5</v>
      </c>
      <c r="AH21" s="2">
        <f t="shared" si="31"/>
        <v>6</v>
      </c>
      <c r="AI21" s="4">
        <f t="shared" si="20"/>
        <v>3.7267080745341616E-2</v>
      </c>
      <c r="AJ21" s="2">
        <v>46</v>
      </c>
      <c r="AK21" s="2">
        <v>30</v>
      </c>
      <c r="AL21" s="2">
        <f t="shared" si="32"/>
        <v>76</v>
      </c>
      <c r="AM21" s="4">
        <f t="shared" si="21"/>
        <v>7.8512396694214878E-2</v>
      </c>
      <c r="AN21" s="2">
        <v>0</v>
      </c>
      <c r="AO21" s="2">
        <v>0</v>
      </c>
      <c r="AP21" s="2">
        <f t="shared" si="33"/>
        <v>0</v>
      </c>
      <c r="AQ21" s="4">
        <f t="shared" si="22"/>
        <v>0</v>
      </c>
      <c r="AR21" s="2">
        <v>1</v>
      </c>
      <c r="AS21" s="2">
        <v>2</v>
      </c>
      <c r="AT21" s="2">
        <f t="shared" si="34"/>
        <v>3</v>
      </c>
      <c r="AU21" s="4">
        <f t="shared" si="23"/>
        <v>6.3829787234042548E-2</v>
      </c>
      <c r="AV21" s="2">
        <f t="shared" si="35"/>
        <v>4042</v>
      </c>
      <c r="AW21" s="2">
        <f t="shared" si="35"/>
        <v>4047</v>
      </c>
      <c r="AX21" s="2">
        <f t="shared" si="36"/>
        <v>8089</v>
      </c>
    </row>
    <row r="22" spans="1:50" x14ac:dyDescent="0.25">
      <c r="A22" s="9">
        <v>14</v>
      </c>
      <c r="B22" s="1" t="s">
        <v>137</v>
      </c>
      <c r="C22" s="1" t="s">
        <v>302</v>
      </c>
      <c r="D22" s="2">
        <v>5350</v>
      </c>
      <c r="E22" s="2">
        <v>1807</v>
      </c>
      <c r="F22" s="2">
        <f t="shared" si="24"/>
        <v>7157</v>
      </c>
      <c r="G22" s="4">
        <f t="shared" si="13"/>
        <v>0.17335594041419403</v>
      </c>
      <c r="H22" s="2">
        <v>0</v>
      </c>
      <c r="I22" s="2">
        <v>0</v>
      </c>
      <c r="J22" s="2">
        <f t="shared" si="25"/>
        <v>0</v>
      </c>
      <c r="K22" s="4">
        <f t="shared" si="14"/>
        <v>0</v>
      </c>
      <c r="L22" s="2">
        <v>0</v>
      </c>
      <c r="M22" s="2">
        <v>4353</v>
      </c>
      <c r="N22" s="2">
        <f t="shared" si="26"/>
        <v>4353</v>
      </c>
      <c r="O22" s="4">
        <f t="shared" si="15"/>
        <v>0.15796922630280158</v>
      </c>
      <c r="P22" s="2">
        <v>4568</v>
      </c>
      <c r="Q22" s="2">
        <v>3937</v>
      </c>
      <c r="R22" s="2">
        <f t="shared" si="27"/>
        <v>8505</v>
      </c>
      <c r="S22" s="4">
        <f t="shared" si="16"/>
        <v>0.16615546916209195</v>
      </c>
      <c r="T22" s="2">
        <v>1</v>
      </c>
      <c r="U22" s="2">
        <v>2</v>
      </c>
      <c r="V22" s="2">
        <f t="shared" si="28"/>
        <v>3</v>
      </c>
      <c r="W22" s="4">
        <f t="shared" si="17"/>
        <v>0.16666666666666666</v>
      </c>
      <c r="X22" s="2">
        <v>77</v>
      </c>
      <c r="Y22" s="2">
        <v>62</v>
      </c>
      <c r="Z22" s="2">
        <f t="shared" si="29"/>
        <v>139</v>
      </c>
      <c r="AA22" s="4">
        <f t="shared" si="18"/>
        <v>0.26226415094339622</v>
      </c>
      <c r="AB22" s="2">
        <v>2</v>
      </c>
      <c r="AC22" s="2">
        <v>40</v>
      </c>
      <c r="AD22" s="2">
        <f t="shared" si="30"/>
        <v>42</v>
      </c>
      <c r="AE22" s="4">
        <f t="shared" si="19"/>
        <v>0.14432989690721648</v>
      </c>
      <c r="AF22" s="2">
        <v>4</v>
      </c>
      <c r="AG22" s="2">
        <v>25</v>
      </c>
      <c r="AH22" s="2">
        <f t="shared" si="31"/>
        <v>29</v>
      </c>
      <c r="AI22" s="4">
        <f t="shared" si="20"/>
        <v>0.18012422360248448</v>
      </c>
      <c r="AJ22" s="2">
        <v>131</v>
      </c>
      <c r="AK22" s="2">
        <v>127</v>
      </c>
      <c r="AL22" s="2">
        <f t="shared" si="32"/>
        <v>258</v>
      </c>
      <c r="AM22" s="4">
        <f t="shared" si="21"/>
        <v>0.26652892561983471</v>
      </c>
      <c r="AN22" s="2">
        <v>0</v>
      </c>
      <c r="AO22" s="2">
        <v>1</v>
      </c>
      <c r="AP22" s="2">
        <f t="shared" si="33"/>
        <v>1</v>
      </c>
      <c r="AQ22" s="4">
        <f t="shared" si="22"/>
        <v>0.5</v>
      </c>
      <c r="AR22" s="2">
        <v>1</v>
      </c>
      <c r="AS22" s="2">
        <v>6</v>
      </c>
      <c r="AT22" s="2">
        <f t="shared" si="34"/>
        <v>7</v>
      </c>
      <c r="AU22" s="4">
        <f>IFERROR(AT22/AT$23,0)</f>
        <v>0.14893617021276595</v>
      </c>
      <c r="AV22" s="2">
        <f t="shared" si="35"/>
        <v>10134</v>
      </c>
      <c r="AW22" s="2">
        <f t="shared" si="35"/>
        <v>10360</v>
      </c>
      <c r="AX22" s="2">
        <f t="shared" si="36"/>
        <v>20494</v>
      </c>
    </row>
    <row r="23" spans="1:50" s="3" customFormat="1" x14ac:dyDescent="0.25">
      <c r="A23" s="18" t="s">
        <v>362</v>
      </c>
      <c r="B23" s="19"/>
      <c r="C23" s="20"/>
      <c r="D23" s="6">
        <f>SUM(D9:D22)</f>
        <v>32472</v>
      </c>
      <c r="E23" s="6">
        <f t="shared" ref="E23:F23" si="37">SUM(E9:E22)</f>
        <v>8813</v>
      </c>
      <c r="F23" s="6">
        <f t="shared" si="37"/>
        <v>41285</v>
      </c>
      <c r="G23" s="8">
        <f>IFERROR(F23/$AX23,0)</f>
        <v>0.33827409337462921</v>
      </c>
      <c r="H23" s="6">
        <f>SUM(H9:H22)</f>
        <v>1</v>
      </c>
      <c r="I23" s="6">
        <f t="shared" ref="I23" si="38">SUM(I9:I22)</f>
        <v>0</v>
      </c>
      <c r="J23" s="6">
        <f t="shared" ref="J23" si="39">SUM(J9:J22)</f>
        <v>1</v>
      </c>
      <c r="K23" s="8">
        <f>IFERROR(J23/$AX23,0)</f>
        <v>8.1936319092801081E-6</v>
      </c>
      <c r="L23" s="6">
        <f>SUM(L9:L22)</f>
        <v>0</v>
      </c>
      <c r="M23" s="6">
        <f t="shared" ref="M23" si="40">SUM(M9:M22)</f>
        <v>27556</v>
      </c>
      <c r="N23" s="6">
        <f t="shared" ref="N23" si="41">SUM(N9:N22)</f>
        <v>27556</v>
      </c>
      <c r="O23" s="8">
        <f>IFERROR(N23/$AX23,0)</f>
        <v>0.22578372089212265</v>
      </c>
      <c r="P23" s="6">
        <f>SUM(P9:P22)</f>
        <v>27670</v>
      </c>
      <c r="Q23" s="6">
        <f t="shared" ref="Q23" si="42">SUM(Q9:Q22)</f>
        <v>23517</v>
      </c>
      <c r="R23" s="6">
        <f t="shared" ref="R23" si="43">SUM(R9:R22)</f>
        <v>51187</v>
      </c>
      <c r="S23" s="8">
        <f>IFERROR(R23/$AX23,0)</f>
        <v>0.41940743654032087</v>
      </c>
      <c r="T23" s="6">
        <f>SUM(T9:T22)</f>
        <v>4</v>
      </c>
      <c r="U23" s="6">
        <f t="shared" ref="U23" si="44">SUM(U9:U22)</f>
        <v>14</v>
      </c>
      <c r="V23" s="6">
        <f t="shared" ref="V23" si="45">SUM(V9:V22)</f>
        <v>18</v>
      </c>
      <c r="W23" s="8">
        <f>IFERROR(V23/$AX23,0)</f>
        <v>1.4748537436704194E-4</v>
      </c>
      <c r="X23" s="6">
        <f>SUM(X9:X22)</f>
        <v>297</v>
      </c>
      <c r="Y23" s="6">
        <f t="shared" ref="Y23" si="46">SUM(Y9:Y22)</f>
        <v>233</v>
      </c>
      <c r="Z23" s="6">
        <f t="shared" ref="Z23" si="47">SUM(Z9:Z22)</f>
        <v>530</v>
      </c>
      <c r="AA23" s="8">
        <f>IFERROR(Z23/$AX23,0)</f>
        <v>4.3426249119184572E-3</v>
      </c>
      <c r="AB23" s="6">
        <f>SUM(AB9:AB22)</f>
        <v>37</v>
      </c>
      <c r="AC23" s="6">
        <f t="shared" ref="AC23" si="48">SUM(AC9:AC22)</f>
        <v>254</v>
      </c>
      <c r="AD23" s="6">
        <f t="shared" ref="AD23" si="49">SUM(AD9:AD22)</f>
        <v>291</v>
      </c>
      <c r="AE23" s="8">
        <f>IFERROR(AD23/$AX23,0)</f>
        <v>2.3843468856005112E-3</v>
      </c>
      <c r="AF23" s="6">
        <f>SUM(AF9:AF22)</f>
        <v>24</v>
      </c>
      <c r="AG23" s="6">
        <f t="shared" ref="AG23" si="50">SUM(AG9:AG22)</f>
        <v>137</v>
      </c>
      <c r="AH23" s="6">
        <f t="shared" ref="AH23" si="51">SUM(AH9:AH22)</f>
        <v>161</v>
      </c>
      <c r="AI23" s="8">
        <f>IFERROR(AH23/$AX23,0)</f>
        <v>1.3191747373940974E-3</v>
      </c>
      <c r="AJ23" s="6">
        <f>SUM(AJ9:AJ22)</f>
        <v>501</v>
      </c>
      <c r="AK23" s="6">
        <f t="shared" ref="AK23" si="52">SUM(AK9:AK22)</f>
        <v>467</v>
      </c>
      <c r="AL23" s="6">
        <f t="shared" ref="AL23" si="53">SUM(AL9:AL22)</f>
        <v>968</v>
      </c>
      <c r="AM23" s="8">
        <f>IFERROR(AL23/$AX23,0)</f>
        <v>7.9314356881831447E-3</v>
      </c>
      <c r="AN23" s="6">
        <f>SUM(AN9:AN22)</f>
        <v>0</v>
      </c>
      <c r="AO23" s="6">
        <f t="shared" ref="AO23" si="54">SUM(AO9:AO22)</f>
        <v>2</v>
      </c>
      <c r="AP23" s="6">
        <f t="shared" ref="AP23" si="55">SUM(AP9:AP22)</f>
        <v>2</v>
      </c>
      <c r="AQ23" s="8">
        <f>IFERROR(AP23/$AX23,0)</f>
        <v>1.6387263818560216E-5</v>
      </c>
      <c r="AR23" s="6">
        <f>SUM(AR9:AR22)</f>
        <v>21</v>
      </c>
      <c r="AS23" s="6">
        <f t="shared" ref="AS23" si="56">SUM(AS9:AS22)</f>
        <v>26</v>
      </c>
      <c r="AT23" s="6">
        <f t="shared" ref="AT23" si="57">SUM(AT9:AT22)</f>
        <v>47</v>
      </c>
      <c r="AU23" s="8">
        <f>IFERROR(AT23/$AX23,0)</f>
        <v>3.8510069973616504E-4</v>
      </c>
      <c r="AV23" s="6">
        <f>SUM(AV9:AV22)</f>
        <v>61027</v>
      </c>
      <c r="AW23" s="6">
        <f t="shared" ref="AW23" si="58">SUM(AW9:AW22)</f>
        <v>61019</v>
      </c>
      <c r="AX23" s="6">
        <f t="shared" ref="AX23" si="59">SUM(AX9:AX22)</f>
        <v>122046</v>
      </c>
    </row>
  </sheetData>
  <mergeCells count="20">
    <mergeCell ref="A23:C23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07E1-192F-4EE2-908C-7FC25B8BFD5E}">
  <sheetPr codeName="Sheet10"/>
  <dimension ref="A1:AX23"/>
  <sheetViews>
    <sheetView topLeftCell="AF1" workbookViewId="0">
      <selection activeCell="AR9" sqref="AR9:AS22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364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139</v>
      </c>
      <c r="C9" s="1" t="s">
        <v>304</v>
      </c>
      <c r="D9" s="2">
        <v>903</v>
      </c>
      <c r="E9" s="2">
        <v>238</v>
      </c>
      <c r="F9" s="2">
        <f t="shared" ref="F9:F22" si="0">SUM(D9:E9)</f>
        <v>1141</v>
      </c>
      <c r="G9" s="4">
        <f>IFERROR(F9/F$23,0)</f>
        <v>4.5492603963159364E-2</v>
      </c>
      <c r="H9" s="2">
        <v>0</v>
      </c>
      <c r="I9" s="2">
        <v>0</v>
      </c>
      <c r="J9" s="2">
        <f t="shared" ref="J9:J22" si="1">SUM(H9:I9)</f>
        <v>0</v>
      </c>
      <c r="K9" s="4">
        <f>IFERROR(J9/J$23,0)</f>
        <v>0</v>
      </c>
      <c r="L9" s="2">
        <v>0</v>
      </c>
      <c r="M9" s="2">
        <v>771</v>
      </c>
      <c r="N9" s="2">
        <f t="shared" ref="N9:N22" si="2">SUM(L9:M9)</f>
        <v>771</v>
      </c>
      <c r="O9" s="4">
        <f>IFERROR(N9/N$23,0)</f>
        <v>4.5570069153023231E-2</v>
      </c>
      <c r="P9" s="2">
        <v>704</v>
      </c>
      <c r="Q9" s="2">
        <v>628</v>
      </c>
      <c r="R9" s="2">
        <f t="shared" ref="R9:R22" si="3">SUM(P9:Q9)</f>
        <v>1332</v>
      </c>
      <c r="S9" s="4">
        <f>IFERROR(R9/R$23,0)</f>
        <v>4.410742077552237E-2</v>
      </c>
      <c r="T9" s="2">
        <v>0</v>
      </c>
      <c r="U9" s="2">
        <v>2</v>
      </c>
      <c r="V9" s="2">
        <f t="shared" ref="V9:V22" si="4">SUM(T9:U9)</f>
        <v>2</v>
      </c>
      <c r="W9" s="4">
        <f>IFERROR(V9/V$23,0)</f>
        <v>0.22222222222222221</v>
      </c>
      <c r="X9" s="2">
        <v>6</v>
      </c>
      <c r="Y9" s="2">
        <v>7</v>
      </c>
      <c r="Z9" s="2">
        <f t="shared" ref="Z9:Z22" si="5">SUM(X9:Y9)</f>
        <v>13</v>
      </c>
      <c r="AA9" s="4">
        <f>IFERROR(Z9/Z$23,0)</f>
        <v>4.9056603773584909E-2</v>
      </c>
      <c r="AB9" s="2">
        <v>0</v>
      </c>
      <c r="AC9" s="2">
        <v>7</v>
      </c>
      <c r="AD9" s="2">
        <f t="shared" ref="AD9:AD22" si="6">SUM(AB9:AC9)</f>
        <v>7</v>
      </c>
      <c r="AE9" s="4">
        <f>IFERROR(AD9/AD$23,0)</f>
        <v>4.6357615894039736E-2</v>
      </c>
      <c r="AF9" s="2">
        <v>0</v>
      </c>
      <c r="AG9" s="2">
        <v>4</v>
      </c>
      <c r="AH9" s="2">
        <f t="shared" ref="AH9:AH22" si="7">SUM(AF9:AG9)</f>
        <v>4</v>
      </c>
      <c r="AI9" s="4">
        <f>IFERROR(AH9/AH$23,0)</f>
        <v>6.4516129032258063E-2</v>
      </c>
      <c r="AJ9" s="2">
        <v>4</v>
      </c>
      <c r="AK9" s="2">
        <v>4</v>
      </c>
      <c r="AL9" s="2">
        <f t="shared" ref="AL9:AL22" si="8">SUM(AJ9:AK9)</f>
        <v>8</v>
      </c>
      <c r="AM9" s="4">
        <f>IFERROR(AL9/AL$23,0)</f>
        <v>1.6393442622950821E-2</v>
      </c>
      <c r="AN9" s="2">
        <v>0</v>
      </c>
      <c r="AO9" s="2">
        <v>0</v>
      </c>
      <c r="AP9" s="2">
        <f t="shared" ref="AP9:AP22" si="9">SUM(AN9:AO9)</f>
        <v>0</v>
      </c>
      <c r="AQ9" s="4">
        <f>IFERROR(AP9/AP$23,0)</f>
        <v>0</v>
      </c>
      <c r="AR9" s="2">
        <v>0</v>
      </c>
      <c r="AS9" s="2">
        <v>0</v>
      </c>
      <c r="AT9" s="2">
        <f t="shared" ref="AT9:AT22" si="10">SUM(AR9:AS9)</f>
        <v>0</v>
      </c>
      <c r="AU9" s="4">
        <f>IFERROR(AT9/AT$23,0)</f>
        <v>0</v>
      </c>
      <c r="AV9" s="2">
        <f t="shared" ref="AV9:AW22" si="11">AR9+AN9+AJ9+AF9+AB9+X9+T9+P9+L9+H9+D9</f>
        <v>1617</v>
      </c>
      <c r="AW9" s="2">
        <f t="shared" si="11"/>
        <v>1661</v>
      </c>
      <c r="AX9" s="2">
        <f t="shared" ref="AX9:AX22" si="12">SUM(AV9:AW9)</f>
        <v>3278</v>
      </c>
    </row>
    <row r="10" spans="1:50" x14ac:dyDescent="0.25">
      <c r="A10" s="9">
        <v>2</v>
      </c>
      <c r="B10" s="1" t="s">
        <v>140</v>
      </c>
      <c r="C10" s="1" t="s">
        <v>305</v>
      </c>
      <c r="D10" s="2">
        <v>1811</v>
      </c>
      <c r="E10" s="2">
        <v>460</v>
      </c>
      <c r="F10" s="2">
        <f t="shared" si="0"/>
        <v>2271</v>
      </c>
      <c r="G10" s="4">
        <f t="shared" ref="G10:G22" si="13">IFERROR(F10/F$23,0)</f>
        <v>9.0546628922291775E-2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1539</v>
      </c>
      <c r="N10" s="2">
        <f t="shared" si="2"/>
        <v>1539</v>
      </c>
      <c r="O10" s="4">
        <f t="shared" ref="O10:O22" si="15">IFERROR(N10/N$23,0)</f>
        <v>9.0962822861871268E-2</v>
      </c>
      <c r="P10" s="2">
        <v>1520</v>
      </c>
      <c r="Q10" s="2">
        <v>1295</v>
      </c>
      <c r="R10" s="2">
        <f t="shared" si="3"/>
        <v>2815</v>
      </c>
      <c r="S10" s="4">
        <f t="shared" ref="S10:S22" si="16">IFERROR(R10/R$23,0)</f>
        <v>9.3215007119441043E-2</v>
      </c>
      <c r="T10" s="2">
        <v>0</v>
      </c>
      <c r="U10" s="2">
        <v>0</v>
      </c>
      <c r="V10" s="2">
        <f t="shared" si="4"/>
        <v>0</v>
      </c>
      <c r="W10" s="4">
        <f t="shared" ref="W10:W22" si="17">IFERROR(V10/V$23,0)</f>
        <v>0</v>
      </c>
      <c r="X10" s="2">
        <v>14</v>
      </c>
      <c r="Y10" s="2">
        <v>7</v>
      </c>
      <c r="Z10" s="2">
        <f t="shared" si="5"/>
        <v>21</v>
      </c>
      <c r="AA10" s="4">
        <f t="shared" ref="AA10:AA22" si="18">IFERROR(Z10/Z$23,0)</f>
        <v>7.9245283018867921E-2</v>
      </c>
      <c r="AB10" s="2">
        <v>1</v>
      </c>
      <c r="AC10" s="2">
        <v>8</v>
      </c>
      <c r="AD10" s="2">
        <f t="shared" si="6"/>
        <v>9</v>
      </c>
      <c r="AE10" s="4">
        <f t="shared" ref="AE10:AE22" si="19">IFERROR(AD10/AD$23,0)</f>
        <v>5.9602649006622516E-2</v>
      </c>
      <c r="AF10" s="2">
        <v>0</v>
      </c>
      <c r="AG10" s="2">
        <v>4</v>
      </c>
      <c r="AH10" s="2">
        <f t="shared" si="7"/>
        <v>4</v>
      </c>
      <c r="AI10" s="4">
        <f t="shared" ref="AI10:AI22" si="20">IFERROR(AH10/AH$23,0)</f>
        <v>6.4516129032258063E-2</v>
      </c>
      <c r="AJ10" s="2">
        <v>16</v>
      </c>
      <c r="AK10" s="2">
        <v>16</v>
      </c>
      <c r="AL10" s="2">
        <f t="shared" si="8"/>
        <v>32</v>
      </c>
      <c r="AM10" s="4">
        <f t="shared" ref="AM10:AM22" si="21">IFERROR(AL10/AL$23,0)</f>
        <v>6.5573770491803282E-2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1</v>
      </c>
      <c r="AS10" s="2">
        <v>1</v>
      </c>
      <c r="AT10" s="2">
        <f t="shared" si="10"/>
        <v>2</v>
      </c>
      <c r="AU10" s="4">
        <f t="shared" ref="AU10:AU22" si="23">IFERROR(AT10/AT$23,0)</f>
        <v>8.6956521739130432E-2</v>
      </c>
      <c r="AV10" s="2">
        <f t="shared" si="11"/>
        <v>3363</v>
      </c>
      <c r="AW10" s="2">
        <f t="shared" si="11"/>
        <v>3330</v>
      </c>
      <c r="AX10" s="2">
        <f t="shared" si="12"/>
        <v>6693</v>
      </c>
    </row>
    <row r="11" spans="1:50" x14ac:dyDescent="0.25">
      <c r="A11" s="9">
        <v>3</v>
      </c>
      <c r="B11" s="1" t="s">
        <v>141</v>
      </c>
      <c r="C11" s="1" t="s">
        <v>306</v>
      </c>
      <c r="D11" s="2">
        <v>989</v>
      </c>
      <c r="E11" s="2">
        <v>254</v>
      </c>
      <c r="F11" s="2">
        <f t="shared" si="0"/>
        <v>1243</v>
      </c>
      <c r="G11" s="4">
        <f t="shared" si="13"/>
        <v>4.955942745504565E-2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883</v>
      </c>
      <c r="N11" s="2">
        <f t="shared" si="2"/>
        <v>883</v>
      </c>
      <c r="O11" s="4">
        <f t="shared" si="15"/>
        <v>5.2189845735563567E-2</v>
      </c>
      <c r="P11" s="2">
        <v>826</v>
      </c>
      <c r="Q11" s="2">
        <v>626</v>
      </c>
      <c r="R11" s="2">
        <f t="shared" si="3"/>
        <v>1452</v>
      </c>
      <c r="S11" s="4">
        <f t="shared" si="16"/>
        <v>4.8081062286830692E-2</v>
      </c>
      <c r="T11" s="2">
        <v>0</v>
      </c>
      <c r="U11" s="2">
        <v>0</v>
      </c>
      <c r="V11" s="2">
        <f t="shared" si="4"/>
        <v>0</v>
      </c>
      <c r="W11" s="4">
        <f t="shared" si="17"/>
        <v>0</v>
      </c>
      <c r="X11" s="2">
        <v>6</v>
      </c>
      <c r="Y11" s="2">
        <v>3</v>
      </c>
      <c r="Z11" s="2">
        <f t="shared" si="5"/>
        <v>9</v>
      </c>
      <c r="AA11" s="4">
        <f t="shared" si="18"/>
        <v>3.3962264150943396E-2</v>
      </c>
      <c r="AB11" s="2">
        <v>0</v>
      </c>
      <c r="AC11" s="2">
        <v>10</v>
      </c>
      <c r="AD11" s="2">
        <f t="shared" si="6"/>
        <v>10</v>
      </c>
      <c r="AE11" s="4">
        <f t="shared" si="19"/>
        <v>6.6225165562913912E-2</v>
      </c>
      <c r="AF11" s="2">
        <v>0</v>
      </c>
      <c r="AG11" s="2">
        <v>4</v>
      </c>
      <c r="AH11" s="2">
        <f t="shared" si="7"/>
        <v>4</v>
      </c>
      <c r="AI11" s="4">
        <f t="shared" si="20"/>
        <v>6.4516129032258063E-2</v>
      </c>
      <c r="AJ11" s="2">
        <v>7</v>
      </c>
      <c r="AK11" s="2">
        <v>15</v>
      </c>
      <c r="AL11" s="2">
        <f t="shared" si="8"/>
        <v>22</v>
      </c>
      <c r="AM11" s="4">
        <f t="shared" si="21"/>
        <v>4.5081967213114756E-2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8.6956521739130432E-2</v>
      </c>
      <c r="AV11" s="2">
        <f t="shared" si="11"/>
        <v>1829</v>
      </c>
      <c r="AW11" s="2">
        <f t="shared" si="11"/>
        <v>1796</v>
      </c>
      <c r="AX11" s="2">
        <f t="shared" si="12"/>
        <v>3625</v>
      </c>
    </row>
    <row r="12" spans="1:50" x14ac:dyDescent="0.25">
      <c r="A12" s="9">
        <v>4</v>
      </c>
      <c r="B12" s="1" t="s">
        <v>142</v>
      </c>
      <c r="C12" s="1" t="s">
        <v>226</v>
      </c>
      <c r="D12" s="2">
        <v>1441</v>
      </c>
      <c r="E12" s="2">
        <v>447</v>
      </c>
      <c r="F12" s="2">
        <f t="shared" si="0"/>
        <v>1888</v>
      </c>
      <c r="G12" s="4">
        <f t="shared" si="13"/>
        <v>7.5276105418444247E-2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1219</v>
      </c>
      <c r="N12" s="2">
        <f t="shared" si="2"/>
        <v>1219</v>
      </c>
      <c r="O12" s="4">
        <f t="shared" si="15"/>
        <v>7.2049175483184583E-2</v>
      </c>
      <c r="P12" s="2">
        <v>1231</v>
      </c>
      <c r="Q12" s="2">
        <v>979</v>
      </c>
      <c r="R12" s="2">
        <f t="shared" si="3"/>
        <v>2210</v>
      </c>
      <c r="S12" s="4">
        <f t="shared" si="16"/>
        <v>7.3181231166594918E-2</v>
      </c>
      <c r="T12" s="2">
        <v>0</v>
      </c>
      <c r="U12" s="2">
        <v>2</v>
      </c>
      <c r="V12" s="2">
        <f t="shared" si="4"/>
        <v>2</v>
      </c>
      <c r="W12" s="4">
        <f t="shared" si="17"/>
        <v>0.22222222222222221</v>
      </c>
      <c r="X12" s="2">
        <v>16</v>
      </c>
      <c r="Y12" s="2">
        <v>8</v>
      </c>
      <c r="Z12" s="2">
        <f t="shared" si="5"/>
        <v>24</v>
      </c>
      <c r="AA12" s="4">
        <f t="shared" si="18"/>
        <v>9.056603773584905E-2</v>
      </c>
      <c r="AB12" s="2">
        <v>1</v>
      </c>
      <c r="AC12" s="2">
        <v>9</v>
      </c>
      <c r="AD12" s="2">
        <f t="shared" si="6"/>
        <v>10</v>
      </c>
      <c r="AE12" s="4">
        <f t="shared" si="19"/>
        <v>6.6225165562913912E-2</v>
      </c>
      <c r="AF12" s="2">
        <v>0</v>
      </c>
      <c r="AG12" s="2">
        <v>2</v>
      </c>
      <c r="AH12" s="2">
        <f t="shared" si="7"/>
        <v>2</v>
      </c>
      <c r="AI12" s="4">
        <f t="shared" si="20"/>
        <v>3.2258064516129031E-2</v>
      </c>
      <c r="AJ12" s="2">
        <v>10</v>
      </c>
      <c r="AK12" s="2">
        <v>18</v>
      </c>
      <c r="AL12" s="2">
        <f t="shared" si="8"/>
        <v>28</v>
      </c>
      <c r="AM12" s="4">
        <f t="shared" si="21"/>
        <v>5.737704918032787E-2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1</v>
      </c>
      <c r="AS12" s="2">
        <v>0</v>
      </c>
      <c r="AT12" s="2">
        <f t="shared" si="10"/>
        <v>1</v>
      </c>
      <c r="AU12" s="4">
        <f t="shared" si="23"/>
        <v>4.3478260869565216E-2</v>
      </c>
      <c r="AV12" s="2">
        <f t="shared" si="11"/>
        <v>2700</v>
      </c>
      <c r="AW12" s="2">
        <f t="shared" si="11"/>
        <v>2684</v>
      </c>
      <c r="AX12" s="2">
        <f t="shared" si="12"/>
        <v>5384</v>
      </c>
    </row>
    <row r="13" spans="1:50" x14ac:dyDescent="0.25">
      <c r="A13" s="9">
        <v>5</v>
      </c>
      <c r="B13" s="1" t="s">
        <v>143</v>
      </c>
      <c r="C13" s="1" t="s">
        <v>307</v>
      </c>
      <c r="D13" s="2">
        <v>813</v>
      </c>
      <c r="E13" s="2">
        <v>193</v>
      </c>
      <c r="F13" s="2">
        <f t="shared" si="0"/>
        <v>1006</v>
      </c>
      <c r="G13" s="4">
        <f t="shared" si="13"/>
        <v>4.0110043459192217E-2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690</v>
      </c>
      <c r="N13" s="2">
        <f t="shared" si="2"/>
        <v>690</v>
      </c>
      <c r="O13" s="4">
        <f t="shared" si="15"/>
        <v>4.078255216029316E-2</v>
      </c>
      <c r="P13" s="2">
        <v>645</v>
      </c>
      <c r="Q13" s="2">
        <v>565</v>
      </c>
      <c r="R13" s="2">
        <f t="shared" si="3"/>
        <v>1210</v>
      </c>
      <c r="S13" s="4">
        <f t="shared" si="16"/>
        <v>4.0067551905692243E-2</v>
      </c>
      <c r="T13" s="2">
        <v>0</v>
      </c>
      <c r="U13" s="2">
        <v>0</v>
      </c>
      <c r="V13" s="2">
        <f t="shared" si="4"/>
        <v>0</v>
      </c>
      <c r="W13" s="4">
        <f t="shared" si="17"/>
        <v>0</v>
      </c>
      <c r="X13" s="2">
        <v>2</v>
      </c>
      <c r="Y13" s="2">
        <v>6</v>
      </c>
      <c r="Z13" s="2">
        <f t="shared" si="5"/>
        <v>8</v>
      </c>
      <c r="AA13" s="4">
        <f t="shared" si="18"/>
        <v>3.0188679245283019E-2</v>
      </c>
      <c r="AB13" s="2">
        <v>3</v>
      </c>
      <c r="AC13" s="2">
        <v>5</v>
      </c>
      <c r="AD13" s="2">
        <f t="shared" si="6"/>
        <v>8</v>
      </c>
      <c r="AE13" s="4">
        <f t="shared" si="19"/>
        <v>5.2980132450331126E-2</v>
      </c>
      <c r="AF13" s="2">
        <v>0</v>
      </c>
      <c r="AG13" s="2">
        <v>1</v>
      </c>
      <c r="AH13" s="2">
        <f t="shared" si="7"/>
        <v>1</v>
      </c>
      <c r="AI13" s="4">
        <f t="shared" si="20"/>
        <v>1.6129032258064516E-2</v>
      </c>
      <c r="AJ13" s="2">
        <v>13</v>
      </c>
      <c r="AK13" s="2">
        <v>6</v>
      </c>
      <c r="AL13" s="2">
        <f t="shared" si="8"/>
        <v>19</v>
      </c>
      <c r="AM13" s="4">
        <f t="shared" si="21"/>
        <v>3.8934426229508198E-2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0</v>
      </c>
      <c r="AS13" s="2">
        <v>0</v>
      </c>
      <c r="AT13" s="2">
        <f t="shared" si="10"/>
        <v>0</v>
      </c>
      <c r="AU13" s="4">
        <f t="shared" si="23"/>
        <v>0</v>
      </c>
      <c r="AV13" s="2">
        <f t="shared" si="11"/>
        <v>1476</v>
      </c>
      <c r="AW13" s="2">
        <f t="shared" si="11"/>
        <v>1466</v>
      </c>
      <c r="AX13" s="2">
        <f t="shared" si="12"/>
        <v>2942</v>
      </c>
    </row>
    <row r="14" spans="1:50" x14ac:dyDescent="0.25">
      <c r="A14" s="9">
        <v>6</v>
      </c>
      <c r="B14" s="1" t="s">
        <v>144</v>
      </c>
      <c r="C14" s="1" t="s">
        <v>308</v>
      </c>
      <c r="D14" s="2">
        <v>1232</v>
      </c>
      <c r="E14" s="2">
        <v>340</v>
      </c>
      <c r="F14" s="2">
        <f t="shared" si="0"/>
        <v>1572</v>
      </c>
      <c r="G14" s="4">
        <f t="shared" si="13"/>
        <v>6.2676926757306323E-2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1015</v>
      </c>
      <c r="N14" s="2">
        <f t="shared" si="2"/>
        <v>1015</v>
      </c>
      <c r="O14" s="4">
        <f t="shared" si="15"/>
        <v>5.9991725279271824E-2</v>
      </c>
      <c r="P14" s="2">
        <v>1000</v>
      </c>
      <c r="Q14" s="2">
        <v>789</v>
      </c>
      <c r="R14" s="2">
        <f t="shared" si="3"/>
        <v>1789</v>
      </c>
      <c r="S14" s="4">
        <f t="shared" si="16"/>
        <v>5.9240372197754895E-2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12</v>
      </c>
      <c r="Y14" s="2">
        <v>8</v>
      </c>
      <c r="Z14" s="2">
        <f t="shared" si="5"/>
        <v>20</v>
      </c>
      <c r="AA14" s="4">
        <f t="shared" si="18"/>
        <v>7.5471698113207544E-2</v>
      </c>
      <c r="AB14" s="2">
        <v>3</v>
      </c>
      <c r="AC14" s="2">
        <v>9</v>
      </c>
      <c r="AD14" s="2">
        <f t="shared" si="6"/>
        <v>12</v>
      </c>
      <c r="AE14" s="4">
        <f t="shared" si="19"/>
        <v>7.9470198675496692E-2</v>
      </c>
      <c r="AF14" s="2">
        <v>1</v>
      </c>
      <c r="AG14" s="2">
        <v>2</v>
      </c>
      <c r="AH14" s="2">
        <f t="shared" si="7"/>
        <v>3</v>
      </c>
      <c r="AI14" s="4">
        <f t="shared" si="20"/>
        <v>4.8387096774193547E-2</v>
      </c>
      <c r="AJ14" s="2">
        <v>24</v>
      </c>
      <c r="AK14" s="2">
        <v>15</v>
      </c>
      <c r="AL14" s="2">
        <f t="shared" si="8"/>
        <v>39</v>
      </c>
      <c r="AM14" s="4">
        <f t="shared" si="21"/>
        <v>7.9918032786885251E-2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2</v>
      </c>
      <c r="AS14" s="2">
        <v>3</v>
      </c>
      <c r="AT14" s="2">
        <f t="shared" si="10"/>
        <v>5</v>
      </c>
      <c r="AU14" s="4">
        <f t="shared" si="23"/>
        <v>0.21739130434782608</v>
      </c>
      <c r="AV14" s="2">
        <f t="shared" si="11"/>
        <v>2274</v>
      </c>
      <c r="AW14" s="2">
        <f t="shared" si="11"/>
        <v>2181</v>
      </c>
      <c r="AX14" s="2">
        <f t="shared" si="12"/>
        <v>4455</v>
      </c>
    </row>
    <row r="15" spans="1:50" x14ac:dyDescent="0.25">
      <c r="A15" s="9">
        <v>7</v>
      </c>
      <c r="B15" s="1" t="s">
        <v>145</v>
      </c>
      <c r="C15" s="1" t="s">
        <v>309</v>
      </c>
      <c r="D15" s="2">
        <v>872</v>
      </c>
      <c r="E15" s="2">
        <v>235</v>
      </c>
      <c r="F15" s="2">
        <f t="shared" si="0"/>
        <v>1107</v>
      </c>
      <c r="G15" s="4">
        <f t="shared" si="13"/>
        <v>4.4136996132530602E-2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742</v>
      </c>
      <c r="N15" s="2">
        <f t="shared" si="2"/>
        <v>742</v>
      </c>
      <c r="O15" s="4">
        <f t="shared" si="15"/>
        <v>4.3856019859329749E-2</v>
      </c>
      <c r="P15" s="2">
        <v>711</v>
      </c>
      <c r="Q15" s="2">
        <v>630</v>
      </c>
      <c r="R15" s="2">
        <f t="shared" si="3"/>
        <v>1341</v>
      </c>
      <c r="S15" s="4">
        <f t="shared" si="16"/>
        <v>4.4405443888870494E-2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8</v>
      </c>
      <c r="Y15" s="2">
        <v>4</v>
      </c>
      <c r="Z15" s="2">
        <f t="shared" si="5"/>
        <v>12</v>
      </c>
      <c r="AA15" s="4">
        <f t="shared" si="18"/>
        <v>4.5283018867924525E-2</v>
      </c>
      <c r="AB15" s="2">
        <v>2</v>
      </c>
      <c r="AC15" s="2">
        <v>4</v>
      </c>
      <c r="AD15" s="2">
        <f t="shared" si="6"/>
        <v>6</v>
      </c>
      <c r="AE15" s="4">
        <f t="shared" si="19"/>
        <v>3.9735099337748346E-2</v>
      </c>
      <c r="AF15" s="2">
        <v>0</v>
      </c>
      <c r="AG15" s="2">
        <v>6</v>
      </c>
      <c r="AH15" s="2">
        <f t="shared" si="7"/>
        <v>6</v>
      </c>
      <c r="AI15" s="4">
        <f t="shared" si="20"/>
        <v>9.6774193548387094E-2</v>
      </c>
      <c r="AJ15" s="2">
        <v>10</v>
      </c>
      <c r="AK15" s="2">
        <v>7</v>
      </c>
      <c r="AL15" s="2">
        <f t="shared" si="8"/>
        <v>17</v>
      </c>
      <c r="AM15" s="4">
        <f t="shared" si="21"/>
        <v>3.4836065573770489E-2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2</v>
      </c>
      <c r="AT15" s="2">
        <f t="shared" si="10"/>
        <v>2</v>
      </c>
      <c r="AU15" s="4">
        <f t="shared" si="23"/>
        <v>8.6956521739130432E-2</v>
      </c>
      <c r="AV15" s="2">
        <f t="shared" si="11"/>
        <v>1603</v>
      </c>
      <c r="AW15" s="2">
        <f t="shared" si="11"/>
        <v>1630</v>
      </c>
      <c r="AX15" s="2">
        <f t="shared" si="12"/>
        <v>3233</v>
      </c>
    </row>
    <row r="16" spans="1:50" x14ac:dyDescent="0.25">
      <c r="A16" s="9">
        <v>8</v>
      </c>
      <c r="B16" s="1" t="s">
        <v>146</v>
      </c>
      <c r="C16" s="1" t="s">
        <v>310</v>
      </c>
      <c r="D16" s="2">
        <v>1089</v>
      </c>
      <c r="E16" s="2">
        <v>289</v>
      </c>
      <c r="F16" s="2">
        <f t="shared" si="0"/>
        <v>1378</v>
      </c>
      <c r="G16" s="4">
        <f t="shared" si="13"/>
        <v>5.4941987959012797E-2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916</v>
      </c>
      <c r="N16" s="2">
        <f t="shared" si="2"/>
        <v>916</v>
      </c>
      <c r="O16" s="4">
        <f t="shared" si="15"/>
        <v>5.4140315621490631E-2</v>
      </c>
      <c r="P16" s="2">
        <v>935</v>
      </c>
      <c r="Q16" s="2">
        <v>731</v>
      </c>
      <c r="R16" s="2">
        <f t="shared" si="3"/>
        <v>1666</v>
      </c>
      <c r="S16" s="4">
        <f t="shared" si="16"/>
        <v>5.5167389648663863E-2</v>
      </c>
      <c r="T16" s="2">
        <v>0</v>
      </c>
      <c r="U16" s="2">
        <v>1</v>
      </c>
      <c r="V16" s="2">
        <f t="shared" si="4"/>
        <v>1</v>
      </c>
      <c r="W16" s="4">
        <f t="shared" si="17"/>
        <v>0.1111111111111111</v>
      </c>
      <c r="X16" s="2">
        <v>10</v>
      </c>
      <c r="Y16" s="2">
        <v>11</v>
      </c>
      <c r="Z16" s="2">
        <f t="shared" si="5"/>
        <v>21</v>
      </c>
      <c r="AA16" s="4">
        <f t="shared" si="18"/>
        <v>7.9245283018867921E-2</v>
      </c>
      <c r="AB16" s="2">
        <v>1</v>
      </c>
      <c r="AC16" s="2">
        <v>9</v>
      </c>
      <c r="AD16" s="2">
        <f t="shared" si="6"/>
        <v>10</v>
      </c>
      <c r="AE16" s="4">
        <f t="shared" si="19"/>
        <v>6.6225165562913912E-2</v>
      </c>
      <c r="AF16" s="2">
        <v>1</v>
      </c>
      <c r="AG16" s="2">
        <v>1</v>
      </c>
      <c r="AH16" s="2">
        <f t="shared" si="7"/>
        <v>2</v>
      </c>
      <c r="AI16" s="4">
        <f t="shared" si="20"/>
        <v>3.2258064516129031E-2</v>
      </c>
      <c r="AJ16" s="2">
        <v>15</v>
      </c>
      <c r="AK16" s="2">
        <v>16</v>
      </c>
      <c r="AL16" s="2">
        <f t="shared" si="8"/>
        <v>31</v>
      </c>
      <c r="AM16" s="4">
        <f t="shared" si="21"/>
        <v>6.3524590163934427E-2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2051</v>
      </c>
      <c r="AW16" s="2">
        <f t="shared" si="11"/>
        <v>1974</v>
      </c>
      <c r="AX16" s="2">
        <f t="shared" si="12"/>
        <v>4025</v>
      </c>
    </row>
    <row r="17" spans="1:50" x14ac:dyDescent="0.25">
      <c r="A17" s="9">
        <v>9</v>
      </c>
      <c r="B17" s="1" t="s">
        <v>147</v>
      </c>
      <c r="C17" s="1" t="s">
        <v>311</v>
      </c>
      <c r="D17" s="2">
        <v>1673</v>
      </c>
      <c r="E17" s="2">
        <v>454</v>
      </c>
      <c r="F17" s="2">
        <f t="shared" si="0"/>
        <v>2127</v>
      </c>
      <c r="G17" s="4">
        <f t="shared" si="13"/>
        <v>8.4805231051393482E-2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1389</v>
      </c>
      <c r="N17" s="2">
        <f t="shared" si="2"/>
        <v>1389</v>
      </c>
      <c r="O17" s="4">
        <f t="shared" si="15"/>
        <v>8.2097050653111889E-2</v>
      </c>
      <c r="P17" s="2">
        <v>1309</v>
      </c>
      <c r="Q17" s="2">
        <v>1102</v>
      </c>
      <c r="R17" s="2">
        <f t="shared" si="3"/>
        <v>2411</v>
      </c>
      <c r="S17" s="4">
        <f t="shared" si="16"/>
        <v>7.9837080698036356E-2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12</v>
      </c>
      <c r="Y17" s="2">
        <v>8</v>
      </c>
      <c r="Z17" s="2">
        <f t="shared" si="5"/>
        <v>20</v>
      </c>
      <c r="AA17" s="4">
        <f t="shared" si="18"/>
        <v>7.5471698113207544E-2</v>
      </c>
      <c r="AB17" s="2">
        <v>1</v>
      </c>
      <c r="AC17" s="2">
        <v>4</v>
      </c>
      <c r="AD17" s="2">
        <f t="shared" si="6"/>
        <v>5</v>
      </c>
      <c r="AE17" s="4">
        <f t="shared" si="19"/>
        <v>3.3112582781456956E-2</v>
      </c>
      <c r="AF17" s="2">
        <v>0</v>
      </c>
      <c r="AG17" s="2">
        <v>2</v>
      </c>
      <c r="AH17" s="2">
        <f t="shared" si="7"/>
        <v>2</v>
      </c>
      <c r="AI17" s="4">
        <f t="shared" si="20"/>
        <v>3.2258064516129031E-2</v>
      </c>
      <c r="AJ17" s="2">
        <v>17</v>
      </c>
      <c r="AK17" s="2">
        <v>17</v>
      </c>
      <c r="AL17" s="2">
        <f t="shared" si="8"/>
        <v>34</v>
      </c>
      <c r="AM17" s="4">
        <f t="shared" si="21"/>
        <v>6.9672131147540978E-2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1</v>
      </c>
      <c r="AS17" s="2">
        <v>3</v>
      </c>
      <c r="AT17" s="2">
        <f t="shared" si="10"/>
        <v>4</v>
      </c>
      <c r="AU17" s="4">
        <f t="shared" si="23"/>
        <v>0.17391304347826086</v>
      </c>
      <c r="AV17" s="2">
        <f t="shared" si="11"/>
        <v>3013</v>
      </c>
      <c r="AW17" s="2">
        <f t="shared" si="11"/>
        <v>2979</v>
      </c>
      <c r="AX17" s="2">
        <f t="shared" si="12"/>
        <v>5992</v>
      </c>
    </row>
    <row r="18" spans="1:50" x14ac:dyDescent="0.25">
      <c r="A18" s="9">
        <v>10</v>
      </c>
      <c r="B18" s="1" t="s">
        <v>148</v>
      </c>
      <c r="C18" s="1" t="s">
        <v>312</v>
      </c>
      <c r="D18" s="2">
        <v>1108</v>
      </c>
      <c r="E18" s="2">
        <v>250</v>
      </c>
      <c r="F18" s="2">
        <f t="shared" si="0"/>
        <v>1358</v>
      </c>
      <c r="G18" s="4">
        <f t="shared" si="13"/>
        <v>5.4144571588054705E-2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932</v>
      </c>
      <c r="N18" s="2">
        <f t="shared" si="2"/>
        <v>932</v>
      </c>
      <c r="O18" s="4">
        <f t="shared" si="15"/>
        <v>5.5085997990424969E-2</v>
      </c>
      <c r="P18" s="2">
        <v>861</v>
      </c>
      <c r="Q18" s="2">
        <v>743</v>
      </c>
      <c r="R18" s="2">
        <f t="shared" si="3"/>
        <v>1604</v>
      </c>
      <c r="S18" s="4">
        <f t="shared" si="16"/>
        <v>5.3114341534487894E-2</v>
      </c>
      <c r="T18" s="2">
        <v>0</v>
      </c>
      <c r="U18" s="2">
        <v>0</v>
      </c>
      <c r="V18" s="2">
        <f t="shared" si="4"/>
        <v>0</v>
      </c>
      <c r="W18" s="4">
        <f t="shared" si="17"/>
        <v>0</v>
      </c>
      <c r="X18" s="2">
        <v>8</v>
      </c>
      <c r="Y18" s="2">
        <v>6</v>
      </c>
      <c r="Z18" s="2">
        <f t="shared" si="5"/>
        <v>14</v>
      </c>
      <c r="AA18" s="4">
        <f t="shared" si="18"/>
        <v>5.2830188679245285E-2</v>
      </c>
      <c r="AB18" s="2">
        <v>1</v>
      </c>
      <c r="AC18" s="2">
        <v>7</v>
      </c>
      <c r="AD18" s="2">
        <f t="shared" si="6"/>
        <v>8</v>
      </c>
      <c r="AE18" s="4">
        <f t="shared" si="19"/>
        <v>5.2980132450331126E-2</v>
      </c>
      <c r="AF18" s="2">
        <v>1</v>
      </c>
      <c r="AG18" s="2">
        <v>2</v>
      </c>
      <c r="AH18" s="2">
        <f t="shared" si="7"/>
        <v>3</v>
      </c>
      <c r="AI18" s="4">
        <f t="shared" si="20"/>
        <v>4.8387096774193547E-2</v>
      </c>
      <c r="AJ18" s="2">
        <v>16</v>
      </c>
      <c r="AK18" s="2">
        <v>16</v>
      </c>
      <c r="AL18" s="2">
        <f t="shared" si="8"/>
        <v>32</v>
      </c>
      <c r="AM18" s="4">
        <f t="shared" si="21"/>
        <v>6.5573770491803282E-2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1995</v>
      </c>
      <c r="AW18" s="2">
        <f t="shared" si="11"/>
        <v>1956</v>
      </c>
      <c r="AX18" s="2">
        <f t="shared" si="12"/>
        <v>3951</v>
      </c>
    </row>
    <row r="19" spans="1:50" x14ac:dyDescent="0.25">
      <c r="A19" s="9">
        <v>11</v>
      </c>
      <c r="B19" s="1" t="s">
        <v>149</v>
      </c>
      <c r="C19" s="1" t="s">
        <v>313</v>
      </c>
      <c r="D19" s="2">
        <v>1381</v>
      </c>
      <c r="E19" s="2">
        <v>317</v>
      </c>
      <c r="F19" s="2">
        <f t="shared" si="0"/>
        <v>1698</v>
      </c>
      <c r="G19" s="4">
        <f t="shared" si="13"/>
        <v>6.7700649894342324E-2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1170</v>
      </c>
      <c r="N19" s="2">
        <f t="shared" si="2"/>
        <v>1170</v>
      </c>
      <c r="O19" s="4">
        <f t="shared" si="15"/>
        <v>6.9153023228323188E-2</v>
      </c>
      <c r="P19" s="2">
        <v>1135</v>
      </c>
      <c r="Q19" s="2">
        <v>965</v>
      </c>
      <c r="R19" s="2">
        <f t="shared" si="3"/>
        <v>2100</v>
      </c>
      <c r="S19" s="4">
        <f t="shared" si="16"/>
        <v>6.9538726447895632E-2</v>
      </c>
      <c r="T19" s="2">
        <v>1</v>
      </c>
      <c r="U19" s="2">
        <v>0</v>
      </c>
      <c r="V19" s="2">
        <f t="shared" si="4"/>
        <v>1</v>
      </c>
      <c r="W19" s="4">
        <f t="shared" si="17"/>
        <v>0.1111111111111111</v>
      </c>
      <c r="X19" s="2">
        <v>9</v>
      </c>
      <c r="Y19" s="2">
        <v>12</v>
      </c>
      <c r="Z19" s="2">
        <f t="shared" si="5"/>
        <v>21</v>
      </c>
      <c r="AA19" s="4">
        <f t="shared" si="18"/>
        <v>7.9245283018867921E-2</v>
      </c>
      <c r="AB19" s="2">
        <v>2</v>
      </c>
      <c r="AC19" s="2">
        <v>8</v>
      </c>
      <c r="AD19" s="2">
        <f t="shared" si="6"/>
        <v>10</v>
      </c>
      <c r="AE19" s="4">
        <f t="shared" si="19"/>
        <v>6.6225165562913912E-2</v>
      </c>
      <c r="AF19" s="2">
        <v>0</v>
      </c>
      <c r="AG19" s="2">
        <v>4</v>
      </c>
      <c r="AH19" s="2">
        <f t="shared" si="7"/>
        <v>4</v>
      </c>
      <c r="AI19" s="4">
        <f t="shared" si="20"/>
        <v>6.4516129032258063E-2</v>
      </c>
      <c r="AJ19" s="2">
        <v>17</v>
      </c>
      <c r="AK19" s="2">
        <v>14</v>
      </c>
      <c r="AL19" s="2">
        <f t="shared" si="8"/>
        <v>31</v>
      </c>
      <c r="AM19" s="4">
        <f t="shared" si="21"/>
        <v>6.3524590163934427E-2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1</v>
      </c>
      <c r="AT19" s="2">
        <f t="shared" si="10"/>
        <v>1</v>
      </c>
      <c r="AU19" s="4">
        <f t="shared" si="23"/>
        <v>4.3478260869565216E-2</v>
      </c>
      <c r="AV19" s="2">
        <f t="shared" si="11"/>
        <v>2545</v>
      </c>
      <c r="AW19" s="2">
        <f t="shared" si="11"/>
        <v>2491</v>
      </c>
      <c r="AX19" s="2">
        <f t="shared" si="12"/>
        <v>5036</v>
      </c>
    </row>
    <row r="20" spans="1:50" x14ac:dyDescent="0.25">
      <c r="A20" s="9">
        <v>12</v>
      </c>
      <c r="B20" s="1" t="s">
        <v>150</v>
      </c>
      <c r="C20" s="1" t="s">
        <v>314</v>
      </c>
      <c r="D20" s="2">
        <v>1941</v>
      </c>
      <c r="E20" s="2">
        <v>428</v>
      </c>
      <c r="F20" s="2">
        <f t="shared" si="0"/>
        <v>2369</v>
      </c>
      <c r="G20" s="4">
        <f t="shared" si="13"/>
        <v>9.4453969139986438E-2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1653</v>
      </c>
      <c r="N20" s="2">
        <f t="shared" si="2"/>
        <v>1653</v>
      </c>
      <c r="O20" s="4">
        <f t="shared" si="15"/>
        <v>9.7700809740528402E-2</v>
      </c>
      <c r="P20" s="2">
        <v>1595</v>
      </c>
      <c r="Q20" s="2">
        <v>1426</v>
      </c>
      <c r="R20" s="2">
        <f t="shared" si="3"/>
        <v>3021</v>
      </c>
      <c r="S20" s="4">
        <f t="shared" si="16"/>
        <v>0.10003642504718699</v>
      </c>
      <c r="T20" s="2">
        <v>0</v>
      </c>
      <c r="U20" s="2">
        <v>0</v>
      </c>
      <c r="V20" s="2">
        <f t="shared" si="4"/>
        <v>0</v>
      </c>
      <c r="W20" s="4">
        <f t="shared" si="17"/>
        <v>0</v>
      </c>
      <c r="X20" s="2">
        <v>13</v>
      </c>
      <c r="Y20" s="2">
        <v>11</v>
      </c>
      <c r="Z20" s="2">
        <f t="shared" si="5"/>
        <v>24</v>
      </c>
      <c r="AA20" s="4">
        <f t="shared" si="18"/>
        <v>9.056603773584905E-2</v>
      </c>
      <c r="AB20" s="2">
        <v>2</v>
      </c>
      <c r="AC20" s="2">
        <v>15</v>
      </c>
      <c r="AD20" s="2">
        <f t="shared" si="6"/>
        <v>17</v>
      </c>
      <c r="AE20" s="4">
        <f t="shared" si="19"/>
        <v>0.11258278145695365</v>
      </c>
      <c r="AF20" s="2">
        <v>0</v>
      </c>
      <c r="AG20" s="2">
        <v>8</v>
      </c>
      <c r="AH20" s="2">
        <f t="shared" si="7"/>
        <v>8</v>
      </c>
      <c r="AI20" s="4">
        <f t="shared" si="20"/>
        <v>0.12903225806451613</v>
      </c>
      <c r="AJ20" s="2">
        <v>23</v>
      </c>
      <c r="AK20" s="2">
        <v>23</v>
      </c>
      <c r="AL20" s="2">
        <f t="shared" si="8"/>
        <v>46</v>
      </c>
      <c r="AM20" s="4">
        <f t="shared" si="21"/>
        <v>9.4262295081967207E-2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3574</v>
      </c>
      <c r="AW20" s="2">
        <f t="shared" si="11"/>
        <v>3564</v>
      </c>
      <c r="AX20" s="2">
        <f t="shared" si="12"/>
        <v>7138</v>
      </c>
    </row>
    <row r="21" spans="1:50" x14ac:dyDescent="0.25">
      <c r="A21" s="9">
        <v>13</v>
      </c>
      <c r="B21" s="1" t="s">
        <v>151</v>
      </c>
      <c r="C21" s="1" t="s">
        <v>198</v>
      </c>
      <c r="D21" s="2">
        <v>2511</v>
      </c>
      <c r="E21" s="2">
        <v>740</v>
      </c>
      <c r="F21" s="2">
        <f t="shared" si="0"/>
        <v>3251</v>
      </c>
      <c r="G21" s="4">
        <f t="shared" si="13"/>
        <v>0.12962003109923848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2139</v>
      </c>
      <c r="N21" s="2">
        <f t="shared" si="2"/>
        <v>2139</v>
      </c>
      <c r="O21" s="4">
        <f t="shared" si="15"/>
        <v>0.12642591169690881</v>
      </c>
      <c r="P21" s="2">
        <v>2056</v>
      </c>
      <c r="Q21" s="2">
        <v>1833</v>
      </c>
      <c r="R21" s="2">
        <f t="shared" si="3"/>
        <v>3889</v>
      </c>
      <c r="S21" s="4">
        <f t="shared" si="16"/>
        <v>0.12877909864565051</v>
      </c>
      <c r="T21" s="2">
        <v>0</v>
      </c>
      <c r="U21" s="2">
        <v>1</v>
      </c>
      <c r="V21" s="2">
        <f t="shared" si="4"/>
        <v>1</v>
      </c>
      <c r="W21" s="4">
        <f t="shared" si="17"/>
        <v>0.1111111111111111</v>
      </c>
      <c r="X21" s="2">
        <v>12</v>
      </c>
      <c r="Y21" s="2">
        <v>23</v>
      </c>
      <c r="Z21" s="2">
        <f t="shared" si="5"/>
        <v>35</v>
      </c>
      <c r="AA21" s="4">
        <f t="shared" si="18"/>
        <v>0.13207547169811321</v>
      </c>
      <c r="AB21" s="2">
        <v>3</v>
      </c>
      <c r="AC21" s="2">
        <v>16</v>
      </c>
      <c r="AD21" s="2">
        <f t="shared" si="6"/>
        <v>19</v>
      </c>
      <c r="AE21" s="4">
        <f t="shared" si="19"/>
        <v>0.12582781456953643</v>
      </c>
      <c r="AF21" s="2">
        <v>4</v>
      </c>
      <c r="AG21" s="2">
        <v>8</v>
      </c>
      <c r="AH21" s="2">
        <f t="shared" si="7"/>
        <v>12</v>
      </c>
      <c r="AI21" s="4">
        <f t="shared" si="20"/>
        <v>0.19354838709677419</v>
      </c>
      <c r="AJ21" s="2">
        <v>45</v>
      </c>
      <c r="AK21" s="2">
        <v>45</v>
      </c>
      <c r="AL21" s="2">
        <f t="shared" si="8"/>
        <v>90</v>
      </c>
      <c r="AM21" s="4">
        <f t="shared" si="21"/>
        <v>0.18442622950819673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2</v>
      </c>
      <c r="AS21" s="2">
        <v>2</v>
      </c>
      <c r="AT21" s="2">
        <f t="shared" si="10"/>
        <v>4</v>
      </c>
      <c r="AU21" s="4">
        <f t="shared" si="23"/>
        <v>0.17391304347826086</v>
      </c>
      <c r="AV21" s="2">
        <f t="shared" si="11"/>
        <v>4633</v>
      </c>
      <c r="AW21" s="2">
        <f t="shared" si="11"/>
        <v>4807</v>
      </c>
      <c r="AX21" s="2">
        <f t="shared" si="12"/>
        <v>9440</v>
      </c>
    </row>
    <row r="22" spans="1:50" x14ac:dyDescent="0.25">
      <c r="A22" s="9">
        <v>14</v>
      </c>
      <c r="B22" s="1" t="s">
        <v>152</v>
      </c>
      <c r="C22" s="1" t="s">
        <v>315</v>
      </c>
      <c r="D22" s="2">
        <v>2141</v>
      </c>
      <c r="E22" s="2">
        <v>531</v>
      </c>
      <c r="F22" s="2">
        <f t="shared" si="0"/>
        <v>2672</v>
      </c>
      <c r="G22" s="4">
        <f t="shared" si="13"/>
        <v>0.10653482716000159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1861</v>
      </c>
      <c r="N22" s="2">
        <f t="shared" si="2"/>
        <v>1861</v>
      </c>
      <c r="O22" s="4">
        <f t="shared" si="15"/>
        <v>0.10999468053667474</v>
      </c>
      <c r="P22" s="2">
        <v>1848</v>
      </c>
      <c r="Q22" s="2">
        <v>1511</v>
      </c>
      <c r="R22" s="2">
        <f t="shared" si="3"/>
        <v>3359</v>
      </c>
      <c r="S22" s="4">
        <f t="shared" si="16"/>
        <v>0.1112288486373721</v>
      </c>
      <c r="T22" s="2">
        <v>1</v>
      </c>
      <c r="U22" s="2">
        <v>1</v>
      </c>
      <c r="V22" s="2">
        <f t="shared" si="4"/>
        <v>2</v>
      </c>
      <c r="W22" s="4">
        <f t="shared" si="17"/>
        <v>0.22222222222222221</v>
      </c>
      <c r="X22" s="2">
        <v>16</v>
      </c>
      <c r="Y22" s="2">
        <v>7</v>
      </c>
      <c r="Z22" s="2">
        <f t="shared" si="5"/>
        <v>23</v>
      </c>
      <c r="AA22" s="4">
        <f t="shared" si="18"/>
        <v>8.6792452830188674E-2</v>
      </c>
      <c r="AB22" s="2">
        <v>1</v>
      </c>
      <c r="AC22" s="2">
        <v>19</v>
      </c>
      <c r="AD22" s="2">
        <f t="shared" si="6"/>
        <v>20</v>
      </c>
      <c r="AE22" s="4">
        <f t="shared" si="19"/>
        <v>0.13245033112582782</v>
      </c>
      <c r="AF22" s="2">
        <v>1</v>
      </c>
      <c r="AG22" s="2">
        <v>6</v>
      </c>
      <c r="AH22" s="2">
        <f t="shared" si="7"/>
        <v>7</v>
      </c>
      <c r="AI22" s="4">
        <f t="shared" si="20"/>
        <v>0.11290322580645161</v>
      </c>
      <c r="AJ22" s="2">
        <v>24</v>
      </c>
      <c r="AK22" s="2">
        <v>35</v>
      </c>
      <c r="AL22" s="2">
        <f t="shared" si="8"/>
        <v>59</v>
      </c>
      <c r="AM22" s="4">
        <f t="shared" si="21"/>
        <v>0.12090163934426229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2</v>
      </c>
      <c r="AT22" s="2">
        <f t="shared" si="10"/>
        <v>2</v>
      </c>
      <c r="AU22" s="4">
        <f t="shared" si="23"/>
        <v>8.6956521739130432E-2</v>
      </c>
      <c r="AV22" s="2">
        <f t="shared" si="11"/>
        <v>4032</v>
      </c>
      <c r="AW22" s="2">
        <f t="shared" si="11"/>
        <v>3973</v>
      </c>
      <c r="AX22" s="2">
        <f t="shared" si="12"/>
        <v>8005</v>
      </c>
    </row>
    <row r="23" spans="1:50" s="3" customFormat="1" x14ac:dyDescent="0.25">
      <c r="A23" s="18" t="s">
        <v>362</v>
      </c>
      <c r="B23" s="19"/>
      <c r="C23" s="20"/>
      <c r="D23" s="6">
        <f>SUM(D9:D22)</f>
        <v>19905</v>
      </c>
      <c r="E23" s="6">
        <f t="shared" ref="E23:F23" si="24">SUM(E9:E22)</f>
        <v>5176</v>
      </c>
      <c r="F23" s="6">
        <f t="shared" si="24"/>
        <v>25081</v>
      </c>
      <c r="G23" s="8">
        <f>IFERROR(F23/$AX23,0)</f>
        <v>0.34265065508149239</v>
      </c>
      <c r="H23" s="6">
        <f>SUM(H9:H22)</f>
        <v>0</v>
      </c>
      <c r="I23" s="6">
        <f t="shared" ref="I23" si="25">SUM(I9:I22)</f>
        <v>0</v>
      </c>
      <c r="J23" s="6">
        <f t="shared" ref="J23" si="26">SUM(J9:J22)</f>
        <v>0</v>
      </c>
      <c r="K23" s="8">
        <f>IFERROR(J23/$AX23,0)</f>
        <v>0</v>
      </c>
      <c r="L23" s="6">
        <f>SUM(L9:L22)</f>
        <v>0</v>
      </c>
      <c r="M23" s="6">
        <f t="shared" ref="M23" si="27">SUM(M9:M22)</f>
        <v>16919</v>
      </c>
      <c r="N23" s="6">
        <f t="shared" ref="N23" si="28">SUM(N9:N22)</f>
        <v>16919</v>
      </c>
      <c r="O23" s="8">
        <f>IFERROR(N23/$AX23,0)</f>
        <v>0.23114335286965312</v>
      </c>
      <c r="P23" s="6">
        <f>SUM(P9:P22)</f>
        <v>16376</v>
      </c>
      <c r="Q23" s="6">
        <f t="shared" ref="Q23" si="29">SUM(Q9:Q22)</f>
        <v>13823</v>
      </c>
      <c r="R23" s="6">
        <f t="shared" ref="R23" si="30">SUM(R9:R22)</f>
        <v>30199</v>
      </c>
      <c r="S23" s="8">
        <f>IFERROR(R23/$AX23,0)</f>
        <v>0.41257155347896773</v>
      </c>
      <c r="T23" s="6">
        <f>SUM(T9:T22)</f>
        <v>2</v>
      </c>
      <c r="U23" s="6">
        <f t="shared" ref="U23" si="31">SUM(U9:U22)</f>
        <v>7</v>
      </c>
      <c r="V23" s="6">
        <f t="shared" ref="V23" si="32">SUM(V9:V22)</f>
        <v>9</v>
      </c>
      <c r="W23" s="8">
        <f>IFERROR(V23/$AX23,0)</f>
        <v>1.2295585884667404E-4</v>
      </c>
      <c r="X23" s="6">
        <f>SUM(X9:X22)</f>
        <v>144</v>
      </c>
      <c r="Y23" s="6">
        <f t="shared" ref="Y23" si="33">SUM(Y9:Y22)</f>
        <v>121</v>
      </c>
      <c r="Z23" s="6">
        <f t="shared" ref="Z23" si="34">SUM(Z9:Z22)</f>
        <v>265</v>
      </c>
      <c r="AA23" s="8">
        <f>IFERROR(Z23/$AX23,0)</f>
        <v>3.6203669549298469E-3</v>
      </c>
      <c r="AB23" s="6">
        <f>SUM(AB9:AB22)</f>
        <v>21</v>
      </c>
      <c r="AC23" s="6">
        <f t="shared" ref="AC23" si="35">SUM(AC9:AC22)</f>
        <v>130</v>
      </c>
      <c r="AD23" s="6">
        <f t="shared" ref="AD23" si="36">SUM(AD9:AD22)</f>
        <v>151</v>
      </c>
      <c r="AE23" s="8">
        <f>IFERROR(AD23/$AX23,0)</f>
        <v>2.0629260762053091E-3</v>
      </c>
      <c r="AF23" s="6">
        <f>SUM(AF9:AF22)</f>
        <v>8</v>
      </c>
      <c r="AG23" s="6">
        <f t="shared" ref="AG23" si="37">SUM(AG9:AG22)</f>
        <v>54</v>
      </c>
      <c r="AH23" s="6">
        <f t="shared" ref="AH23" si="38">SUM(AH9:AH22)</f>
        <v>62</v>
      </c>
      <c r="AI23" s="8">
        <f>IFERROR(AH23/$AX23,0)</f>
        <v>8.4702924983264341E-4</v>
      </c>
      <c r="AJ23" s="6">
        <f>SUM(AJ9:AJ22)</f>
        <v>241</v>
      </c>
      <c r="AK23" s="6">
        <f t="shared" ref="AK23" si="39">SUM(AK9:AK22)</f>
        <v>247</v>
      </c>
      <c r="AL23" s="6">
        <f t="shared" ref="AL23" si="40">SUM(AL9:AL22)</f>
        <v>488</v>
      </c>
      <c r="AM23" s="8">
        <f>IFERROR(AL23/$AX23,0)</f>
        <v>6.666939901908548E-3</v>
      </c>
      <c r="AN23" s="6">
        <f>SUM(AN9:AN22)</f>
        <v>0</v>
      </c>
      <c r="AO23" s="6">
        <f t="shared" ref="AO23" si="41">SUM(AO9:AO22)</f>
        <v>0</v>
      </c>
      <c r="AP23" s="6">
        <f t="shared" ref="AP23" si="42">SUM(AP9:AP22)</f>
        <v>0</v>
      </c>
      <c r="AQ23" s="8">
        <f>IFERROR(AP23/$AX23,0)</f>
        <v>0</v>
      </c>
      <c r="AR23" s="6">
        <f>SUM(AR9:AR22)</f>
        <v>8</v>
      </c>
      <c r="AS23" s="6">
        <f t="shared" ref="AS23" si="43">SUM(AS9:AS22)</f>
        <v>15</v>
      </c>
      <c r="AT23" s="6">
        <f t="shared" ref="AT23" si="44">SUM(AT9:AT22)</f>
        <v>23</v>
      </c>
      <c r="AU23" s="8">
        <f>IFERROR(AT23/$AX23,0)</f>
        <v>3.1422052816372254E-4</v>
      </c>
      <c r="AV23" s="6">
        <f>SUM(AV9:AV22)</f>
        <v>36705</v>
      </c>
      <c r="AW23" s="6">
        <f t="shared" ref="AW23" si="45">SUM(AW9:AW22)</f>
        <v>36492</v>
      </c>
      <c r="AX23" s="6">
        <f t="shared" ref="AX23" si="46">SUM(AX9:AX22)</f>
        <v>73197</v>
      </c>
    </row>
  </sheetData>
  <mergeCells count="20">
    <mergeCell ref="A23:C23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B405-E7EA-4753-8FD3-01367C06714D}">
  <sheetPr codeName="Sheet11"/>
  <dimension ref="A1:AX23"/>
  <sheetViews>
    <sheetView workbookViewId="0">
      <selection activeCell="AR9" sqref="AR9:AS22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363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154</v>
      </c>
      <c r="C9" s="1" t="s">
        <v>317</v>
      </c>
      <c r="D9" s="2">
        <v>670</v>
      </c>
      <c r="E9" s="2">
        <v>218</v>
      </c>
      <c r="F9" s="2">
        <f t="shared" ref="F9:F22" si="0">SUM(D9:E9)</f>
        <v>888</v>
      </c>
      <c r="G9" s="4">
        <f>IFERROR(F9/F$23,0)</f>
        <v>4.6402257407117106E-2</v>
      </c>
      <c r="H9" s="2">
        <v>0</v>
      </c>
      <c r="I9" s="2">
        <v>0</v>
      </c>
      <c r="J9" s="2">
        <f t="shared" ref="J9:J22" si="1">SUM(H9:I9)</f>
        <v>0</v>
      </c>
      <c r="K9" s="4">
        <f>IFERROR(J9/J$23,0)</f>
        <v>0</v>
      </c>
      <c r="L9" s="2">
        <v>0</v>
      </c>
      <c r="M9" s="2">
        <v>562</v>
      </c>
      <c r="N9" s="2">
        <f t="shared" ref="N9:N22" si="2">SUM(L9:M9)</f>
        <v>562</v>
      </c>
      <c r="O9" s="4">
        <f>IFERROR(N9/N$23,0)</f>
        <v>4.3725200342332529E-2</v>
      </c>
      <c r="P9" s="2">
        <v>546</v>
      </c>
      <c r="Q9" s="2">
        <v>447</v>
      </c>
      <c r="R9" s="2">
        <f t="shared" ref="R9:R22" si="3">SUM(P9:Q9)</f>
        <v>993</v>
      </c>
      <c r="S9" s="4">
        <f>IFERROR(R9/R$23,0)</f>
        <v>4.4565119827663584E-2</v>
      </c>
      <c r="T9" s="2">
        <v>0</v>
      </c>
      <c r="U9" s="2">
        <v>0</v>
      </c>
      <c r="V9" s="2">
        <f t="shared" ref="V9:V22" si="4">SUM(T9:U9)</f>
        <v>0</v>
      </c>
      <c r="W9" s="4">
        <f>IFERROR(V9/V$23,0)</f>
        <v>0</v>
      </c>
      <c r="X9" s="2">
        <v>7</v>
      </c>
      <c r="Y9" s="2">
        <v>3</v>
      </c>
      <c r="Z9" s="2">
        <f t="shared" ref="Z9:Z22" si="5">SUM(X9:Y9)</f>
        <v>10</v>
      </c>
      <c r="AA9" s="4">
        <f>IFERROR(Z9/Z$23,0)</f>
        <v>4.4843049327354258E-2</v>
      </c>
      <c r="AB9" s="2">
        <v>0</v>
      </c>
      <c r="AC9" s="2">
        <v>2</v>
      </c>
      <c r="AD9" s="2">
        <f t="shared" ref="AD9:AD22" si="6">SUM(AB9:AC9)</f>
        <v>2</v>
      </c>
      <c r="AE9" s="4">
        <f>IFERROR(AD9/AD$23,0)</f>
        <v>2.3529411764705882E-2</v>
      </c>
      <c r="AF9" s="2">
        <v>0</v>
      </c>
      <c r="AG9" s="2">
        <v>0</v>
      </c>
      <c r="AH9" s="2">
        <f t="shared" ref="AH9:AH22" si="7">SUM(AF9:AG9)</f>
        <v>0</v>
      </c>
      <c r="AI9" s="4">
        <f>IFERROR(AH9/AH$23,0)</f>
        <v>0</v>
      </c>
      <c r="AJ9" s="2">
        <v>9</v>
      </c>
      <c r="AK9" s="2">
        <v>14</v>
      </c>
      <c r="AL9" s="2">
        <f t="shared" ref="AL9:AL22" si="8">SUM(AJ9:AK9)</f>
        <v>23</v>
      </c>
      <c r="AM9" s="4">
        <f>IFERROR(AL9/AL$23,0)</f>
        <v>7.098765432098765E-2</v>
      </c>
      <c r="AN9" s="2">
        <v>0</v>
      </c>
      <c r="AO9" s="2">
        <v>0</v>
      </c>
      <c r="AP9" s="2">
        <f t="shared" ref="AP9:AP22" si="9">SUM(AN9:AO9)</f>
        <v>0</v>
      </c>
      <c r="AQ9" s="4">
        <f>IFERROR(AP9/AP$23,0)</f>
        <v>0</v>
      </c>
      <c r="AR9" s="2">
        <v>0</v>
      </c>
      <c r="AS9" s="2">
        <v>1</v>
      </c>
      <c r="AT9" s="2">
        <f t="shared" ref="AT9:AT22" si="10">SUM(AR9:AS9)</f>
        <v>1</v>
      </c>
      <c r="AU9" s="4">
        <f>IFERROR(AT9/AT$23,0)</f>
        <v>8.3333333333333329E-2</v>
      </c>
      <c r="AV9" s="2">
        <f t="shared" ref="AV9:AW22" si="11">AR9+AN9+AJ9+AF9+AB9+X9+T9+P9+L9+H9+D9</f>
        <v>1232</v>
      </c>
      <c r="AW9" s="2">
        <f t="shared" si="11"/>
        <v>1247</v>
      </c>
      <c r="AX9" s="2">
        <f t="shared" ref="AX9:AX22" si="12">SUM(AV9:AW9)</f>
        <v>2479</v>
      </c>
    </row>
    <row r="10" spans="1:50" x14ac:dyDescent="0.25">
      <c r="A10" s="9">
        <v>2</v>
      </c>
      <c r="B10" s="1" t="s">
        <v>155</v>
      </c>
      <c r="C10" s="1" t="s">
        <v>318</v>
      </c>
      <c r="D10" s="2">
        <v>547</v>
      </c>
      <c r="E10" s="2">
        <v>172</v>
      </c>
      <c r="F10" s="2">
        <f t="shared" si="0"/>
        <v>719</v>
      </c>
      <c r="G10" s="4">
        <f t="shared" ref="G10:G22" si="13">IFERROR(F10/F$23,0)</f>
        <v>3.7571197157339184E-2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462</v>
      </c>
      <c r="N10" s="2">
        <f t="shared" si="2"/>
        <v>462</v>
      </c>
      <c r="O10" s="4">
        <f t="shared" ref="O10:O22" si="15">IFERROR(N10/N$23,0)</f>
        <v>3.5944915583910372E-2</v>
      </c>
      <c r="P10" s="2">
        <v>423</v>
      </c>
      <c r="Q10" s="2">
        <v>339</v>
      </c>
      <c r="R10" s="2">
        <f t="shared" si="3"/>
        <v>762</v>
      </c>
      <c r="S10" s="4">
        <f t="shared" ref="S10:S22" si="16">IFERROR(R10/R$23,0)</f>
        <v>3.4198007360201059E-2</v>
      </c>
      <c r="T10" s="2">
        <v>0</v>
      </c>
      <c r="U10" s="2">
        <v>0</v>
      </c>
      <c r="V10" s="2">
        <f t="shared" si="4"/>
        <v>0</v>
      </c>
      <c r="W10" s="4">
        <f t="shared" ref="W10:W22" si="17">IFERROR(V10/V$23,0)</f>
        <v>0</v>
      </c>
      <c r="X10" s="2">
        <v>4</v>
      </c>
      <c r="Y10" s="2">
        <v>5</v>
      </c>
      <c r="Z10" s="2">
        <f t="shared" si="5"/>
        <v>9</v>
      </c>
      <c r="AA10" s="4">
        <f t="shared" ref="AA10:AA22" si="18">IFERROR(Z10/Z$23,0)</f>
        <v>4.0358744394618833E-2</v>
      </c>
      <c r="AB10" s="2">
        <v>0</v>
      </c>
      <c r="AC10" s="2">
        <v>2</v>
      </c>
      <c r="AD10" s="2">
        <f t="shared" si="6"/>
        <v>2</v>
      </c>
      <c r="AE10" s="4">
        <f t="shared" ref="AE10:AE22" si="19">IFERROR(AD10/AD$23,0)</f>
        <v>2.3529411764705882E-2</v>
      </c>
      <c r="AF10" s="2">
        <v>0</v>
      </c>
      <c r="AG10" s="2">
        <v>0</v>
      </c>
      <c r="AH10" s="2">
        <f t="shared" si="7"/>
        <v>0</v>
      </c>
      <c r="AI10" s="4">
        <f t="shared" ref="AI10:AI22" si="20">IFERROR(AH10/AH$23,0)</f>
        <v>0</v>
      </c>
      <c r="AJ10" s="2">
        <v>4</v>
      </c>
      <c r="AK10" s="2">
        <v>6</v>
      </c>
      <c r="AL10" s="2">
        <f t="shared" si="8"/>
        <v>10</v>
      </c>
      <c r="AM10" s="4">
        <f t="shared" ref="AM10:AM22" si="21">IFERROR(AL10/AL$23,0)</f>
        <v>3.0864197530864196E-2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2" si="23">IFERROR(AT10/AT$23,0)</f>
        <v>0</v>
      </c>
      <c r="AV10" s="2">
        <f t="shared" si="11"/>
        <v>978</v>
      </c>
      <c r="AW10" s="2">
        <f t="shared" si="11"/>
        <v>986</v>
      </c>
      <c r="AX10" s="2">
        <f t="shared" si="12"/>
        <v>1964</v>
      </c>
    </row>
    <row r="11" spans="1:50" x14ac:dyDescent="0.25">
      <c r="A11" s="9">
        <v>3</v>
      </c>
      <c r="B11" s="1" t="s">
        <v>156</v>
      </c>
      <c r="C11" s="1" t="s">
        <v>319</v>
      </c>
      <c r="D11" s="2">
        <v>1616</v>
      </c>
      <c r="E11" s="2">
        <v>474</v>
      </c>
      <c r="F11" s="2">
        <f t="shared" si="0"/>
        <v>2090</v>
      </c>
      <c r="G11" s="4">
        <f t="shared" si="13"/>
        <v>0.10921252024873282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1374</v>
      </c>
      <c r="N11" s="2">
        <f t="shared" si="2"/>
        <v>1374</v>
      </c>
      <c r="O11" s="4">
        <f t="shared" si="15"/>
        <v>0.10690111258072045</v>
      </c>
      <c r="P11" s="2">
        <v>1259</v>
      </c>
      <c r="Q11" s="2">
        <v>1084</v>
      </c>
      <c r="R11" s="2">
        <f t="shared" si="3"/>
        <v>2343</v>
      </c>
      <c r="S11" s="4">
        <f t="shared" si="16"/>
        <v>0.10515214074140562</v>
      </c>
      <c r="T11" s="2">
        <v>0</v>
      </c>
      <c r="U11" s="2">
        <v>0</v>
      </c>
      <c r="V11" s="2">
        <f t="shared" si="4"/>
        <v>0</v>
      </c>
      <c r="W11" s="4">
        <f t="shared" si="17"/>
        <v>0</v>
      </c>
      <c r="X11" s="2">
        <v>13</v>
      </c>
      <c r="Y11" s="2">
        <v>8</v>
      </c>
      <c r="Z11" s="2">
        <f t="shared" si="5"/>
        <v>21</v>
      </c>
      <c r="AA11" s="4">
        <f t="shared" si="18"/>
        <v>9.417040358744394E-2</v>
      </c>
      <c r="AB11" s="2">
        <v>0</v>
      </c>
      <c r="AC11" s="2">
        <v>10</v>
      </c>
      <c r="AD11" s="2">
        <f t="shared" si="6"/>
        <v>10</v>
      </c>
      <c r="AE11" s="4">
        <f t="shared" si="19"/>
        <v>0.11764705882352941</v>
      </c>
      <c r="AF11" s="2">
        <v>0</v>
      </c>
      <c r="AG11" s="2">
        <v>0</v>
      </c>
      <c r="AH11" s="2">
        <f t="shared" si="7"/>
        <v>0</v>
      </c>
      <c r="AI11" s="4">
        <f t="shared" si="20"/>
        <v>0</v>
      </c>
      <c r="AJ11" s="2">
        <v>28</v>
      </c>
      <c r="AK11" s="2">
        <v>18</v>
      </c>
      <c r="AL11" s="2">
        <f t="shared" si="8"/>
        <v>46</v>
      </c>
      <c r="AM11" s="4">
        <f t="shared" si="21"/>
        <v>0.1419753086419753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0</v>
      </c>
      <c r="AT11" s="2">
        <f t="shared" si="10"/>
        <v>1</v>
      </c>
      <c r="AU11" s="4">
        <f t="shared" si="23"/>
        <v>8.3333333333333329E-2</v>
      </c>
      <c r="AV11" s="2">
        <f t="shared" si="11"/>
        <v>2917</v>
      </c>
      <c r="AW11" s="2">
        <f t="shared" si="11"/>
        <v>2968</v>
      </c>
      <c r="AX11" s="2">
        <f t="shared" si="12"/>
        <v>5885</v>
      </c>
    </row>
    <row r="12" spans="1:50" x14ac:dyDescent="0.25">
      <c r="A12" s="9">
        <v>4</v>
      </c>
      <c r="B12" s="1" t="s">
        <v>157</v>
      </c>
      <c r="C12" s="1" t="s">
        <v>186</v>
      </c>
      <c r="D12" s="2">
        <v>1446</v>
      </c>
      <c r="E12" s="2">
        <v>368</v>
      </c>
      <c r="F12" s="2">
        <f t="shared" si="0"/>
        <v>1814</v>
      </c>
      <c r="G12" s="4">
        <f t="shared" si="13"/>
        <v>9.4790197000574797E-2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1232</v>
      </c>
      <c r="N12" s="2">
        <f t="shared" si="2"/>
        <v>1232</v>
      </c>
      <c r="O12" s="4">
        <f t="shared" si="15"/>
        <v>9.5853108223760988E-2</v>
      </c>
      <c r="P12" s="2">
        <v>1135</v>
      </c>
      <c r="Q12" s="2">
        <v>968</v>
      </c>
      <c r="R12" s="2">
        <f t="shared" si="3"/>
        <v>2103</v>
      </c>
      <c r="S12" s="4">
        <f t="shared" si="16"/>
        <v>9.4381114801184815E-2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18</v>
      </c>
      <c r="Y12" s="2">
        <v>11</v>
      </c>
      <c r="Z12" s="2">
        <f t="shared" si="5"/>
        <v>29</v>
      </c>
      <c r="AA12" s="4">
        <f t="shared" si="18"/>
        <v>0.13004484304932734</v>
      </c>
      <c r="AB12" s="2">
        <v>2</v>
      </c>
      <c r="AC12" s="2">
        <v>6</v>
      </c>
      <c r="AD12" s="2">
        <f t="shared" si="6"/>
        <v>8</v>
      </c>
      <c r="AE12" s="4">
        <f t="shared" si="19"/>
        <v>9.4117647058823528E-2</v>
      </c>
      <c r="AF12" s="2">
        <v>1</v>
      </c>
      <c r="AG12" s="2">
        <v>5</v>
      </c>
      <c r="AH12" s="2">
        <f t="shared" si="7"/>
        <v>6</v>
      </c>
      <c r="AI12" s="4">
        <f t="shared" si="20"/>
        <v>0.33333333333333331</v>
      </c>
      <c r="AJ12" s="2">
        <v>17</v>
      </c>
      <c r="AK12" s="2">
        <v>11</v>
      </c>
      <c r="AL12" s="2">
        <f t="shared" si="8"/>
        <v>28</v>
      </c>
      <c r="AM12" s="4">
        <f t="shared" si="21"/>
        <v>8.6419753086419748E-2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1</v>
      </c>
      <c r="AS12" s="2">
        <v>1</v>
      </c>
      <c r="AT12" s="2">
        <f t="shared" si="10"/>
        <v>2</v>
      </c>
      <c r="AU12" s="4">
        <f t="shared" si="23"/>
        <v>0.16666666666666666</v>
      </c>
      <c r="AV12" s="2">
        <f t="shared" si="11"/>
        <v>2620</v>
      </c>
      <c r="AW12" s="2">
        <f t="shared" si="11"/>
        <v>2602</v>
      </c>
      <c r="AX12" s="2">
        <f t="shared" si="12"/>
        <v>5222</v>
      </c>
    </row>
    <row r="13" spans="1:50" x14ac:dyDescent="0.25">
      <c r="A13" s="9">
        <v>5</v>
      </c>
      <c r="B13" s="1" t="s">
        <v>158</v>
      </c>
      <c r="C13" s="1" t="s">
        <v>320</v>
      </c>
      <c r="D13" s="2">
        <v>1074</v>
      </c>
      <c r="E13" s="2">
        <v>288</v>
      </c>
      <c r="F13" s="2">
        <f t="shared" si="0"/>
        <v>1362</v>
      </c>
      <c r="G13" s="4">
        <f t="shared" si="13"/>
        <v>7.1171029941997171E-2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899</v>
      </c>
      <c r="N13" s="2">
        <f t="shared" si="2"/>
        <v>899</v>
      </c>
      <c r="O13" s="4">
        <f t="shared" si="15"/>
        <v>6.9944759978215199E-2</v>
      </c>
      <c r="P13" s="2">
        <v>875</v>
      </c>
      <c r="Q13" s="2">
        <v>731</v>
      </c>
      <c r="R13" s="2">
        <f t="shared" si="3"/>
        <v>1606</v>
      </c>
      <c r="S13" s="4">
        <f t="shared" si="16"/>
        <v>7.2076115249977563E-2</v>
      </c>
      <c r="T13" s="2">
        <v>0</v>
      </c>
      <c r="U13" s="2">
        <v>0</v>
      </c>
      <c r="V13" s="2">
        <f t="shared" si="4"/>
        <v>0</v>
      </c>
      <c r="W13" s="4">
        <f t="shared" si="17"/>
        <v>0</v>
      </c>
      <c r="X13" s="2">
        <v>19</v>
      </c>
      <c r="Y13" s="2">
        <v>8</v>
      </c>
      <c r="Z13" s="2">
        <f t="shared" si="5"/>
        <v>27</v>
      </c>
      <c r="AA13" s="4">
        <f t="shared" si="18"/>
        <v>0.1210762331838565</v>
      </c>
      <c r="AB13" s="2">
        <v>0</v>
      </c>
      <c r="AC13" s="2">
        <v>3</v>
      </c>
      <c r="AD13" s="2">
        <f t="shared" si="6"/>
        <v>3</v>
      </c>
      <c r="AE13" s="4">
        <f t="shared" si="19"/>
        <v>3.5294117647058823E-2</v>
      </c>
      <c r="AF13" s="2">
        <v>0</v>
      </c>
      <c r="AG13" s="2">
        <v>0</v>
      </c>
      <c r="AH13" s="2">
        <f t="shared" si="7"/>
        <v>0</v>
      </c>
      <c r="AI13" s="4">
        <f t="shared" si="20"/>
        <v>0</v>
      </c>
      <c r="AJ13" s="2">
        <v>12</v>
      </c>
      <c r="AK13" s="2">
        <v>9</v>
      </c>
      <c r="AL13" s="2">
        <f t="shared" si="8"/>
        <v>21</v>
      </c>
      <c r="AM13" s="4">
        <f t="shared" si="21"/>
        <v>6.4814814814814811E-2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0</v>
      </c>
      <c r="AS13" s="2">
        <v>1</v>
      </c>
      <c r="AT13" s="2">
        <f t="shared" si="10"/>
        <v>1</v>
      </c>
      <c r="AU13" s="4">
        <f t="shared" si="23"/>
        <v>8.3333333333333329E-2</v>
      </c>
      <c r="AV13" s="2">
        <f t="shared" si="11"/>
        <v>1980</v>
      </c>
      <c r="AW13" s="2">
        <f t="shared" si="11"/>
        <v>1939</v>
      </c>
      <c r="AX13" s="2">
        <f t="shared" si="12"/>
        <v>3919</v>
      </c>
    </row>
    <row r="14" spans="1:50" x14ac:dyDescent="0.25">
      <c r="A14" s="9">
        <v>6</v>
      </c>
      <c r="B14" s="1" t="s">
        <v>159</v>
      </c>
      <c r="C14" s="1" t="s">
        <v>321</v>
      </c>
      <c r="D14" s="2">
        <v>746</v>
      </c>
      <c r="E14" s="2">
        <v>209</v>
      </c>
      <c r="F14" s="2">
        <f t="shared" si="0"/>
        <v>955</v>
      </c>
      <c r="G14" s="4">
        <f t="shared" si="13"/>
        <v>4.9903328630401839E-2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636</v>
      </c>
      <c r="N14" s="2">
        <f t="shared" si="2"/>
        <v>636</v>
      </c>
      <c r="O14" s="4">
        <f t="shared" si="15"/>
        <v>4.9482611063564927E-2</v>
      </c>
      <c r="P14" s="2">
        <v>638</v>
      </c>
      <c r="Q14" s="2">
        <v>448</v>
      </c>
      <c r="R14" s="2">
        <f t="shared" si="3"/>
        <v>1086</v>
      </c>
      <c r="S14" s="4">
        <f t="shared" si="16"/>
        <v>4.8738892379499146E-2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3</v>
      </c>
      <c r="Y14" s="2">
        <v>5</v>
      </c>
      <c r="Z14" s="2">
        <f t="shared" si="5"/>
        <v>8</v>
      </c>
      <c r="AA14" s="4">
        <f t="shared" si="18"/>
        <v>3.5874439461883408E-2</v>
      </c>
      <c r="AB14" s="2">
        <v>0</v>
      </c>
      <c r="AC14" s="2">
        <v>2</v>
      </c>
      <c r="AD14" s="2">
        <f t="shared" si="6"/>
        <v>2</v>
      </c>
      <c r="AE14" s="4">
        <f t="shared" si="19"/>
        <v>2.3529411764705882E-2</v>
      </c>
      <c r="AF14" s="2">
        <v>1</v>
      </c>
      <c r="AG14" s="2">
        <v>3</v>
      </c>
      <c r="AH14" s="2">
        <f t="shared" si="7"/>
        <v>4</v>
      </c>
      <c r="AI14" s="4">
        <f t="shared" si="20"/>
        <v>0.22222222222222221</v>
      </c>
      <c r="AJ14" s="2">
        <v>12</v>
      </c>
      <c r="AK14" s="2">
        <v>6</v>
      </c>
      <c r="AL14" s="2">
        <f t="shared" si="8"/>
        <v>18</v>
      </c>
      <c r="AM14" s="4">
        <f t="shared" si="21"/>
        <v>5.5555555555555552E-2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1</v>
      </c>
      <c r="AT14" s="2">
        <f t="shared" si="10"/>
        <v>1</v>
      </c>
      <c r="AU14" s="4">
        <f t="shared" si="23"/>
        <v>8.3333333333333329E-2</v>
      </c>
      <c r="AV14" s="2">
        <f t="shared" si="11"/>
        <v>1400</v>
      </c>
      <c r="AW14" s="2">
        <f t="shared" si="11"/>
        <v>1310</v>
      </c>
      <c r="AX14" s="2">
        <f t="shared" si="12"/>
        <v>2710</v>
      </c>
    </row>
    <row r="15" spans="1:50" x14ac:dyDescent="0.25">
      <c r="A15" s="9">
        <v>7</v>
      </c>
      <c r="B15" s="1" t="s">
        <v>160</v>
      </c>
      <c r="C15" s="1" t="s">
        <v>322</v>
      </c>
      <c r="D15" s="2">
        <v>879</v>
      </c>
      <c r="E15" s="2">
        <v>225</v>
      </c>
      <c r="F15" s="2">
        <f t="shared" si="0"/>
        <v>1104</v>
      </c>
      <c r="G15" s="4">
        <f t="shared" si="13"/>
        <v>5.7689292992632077E-2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744</v>
      </c>
      <c r="N15" s="2">
        <f t="shared" si="2"/>
        <v>744</v>
      </c>
      <c r="O15" s="4">
        <f t="shared" si="15"/>
        <v>5.7885318602660857E-2</v>
      </c>
      <c r="P15" s="2">
        <v>708</v>
      </c>
      <c r="Q15" s="2">
        <v>611</v>
      </c>
      <c r="R15" s="2">
        <f t="shared" si="3"/>
        <v>1319</v>
      </c>
      <c r="S15" s="4">
        <f t="shared" si="16"/>
        <v>5.9195763396463513E-2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7</v>
      </c>
      <c r="Y15" s="2">
        <v>4</v>
      </c>
      <c r="Z15" s="2">
        <f t="shared" si="5"/>
        <v>11</v>
      </c>
      <c r="AA15" s="4">
        <f t="shared" si="18"/>
        <v>4.9327354260089683E-2</v>
      </c>
      <c r="AB15" s="2">
        <v>1</v>
      </c>
      <c r="AC15" s="2">
        <v>5</v>
      </c>
      <c r="AD15" s="2">
        <f t="shared" si="6"/>
        <v>6</v>
      </c>
      <c r="AE15" s="4">
        <f t="shared" si="19"/>
        <v>7.0588235294117646E-2</v>
      </c>
      <c r="AF15" s="2">
        <v>0</v>
      </c>
      <c r="AG15" s="2">
        <v>1</v>
      </c>
      <c r="AH15" s="2">
        <f t="shared" si="7"/>
        <v>1</v>
      </c>
      <c r="AI15" s="4">
        <f t="shared" si="20"/>
        <v>5.5555555555555552E-2</v>
      </c>
      <c r="AJ15" s="2">
        <v>15</v>
      </c>
      <c r="AK15" s="2">
        <v>5</v>
      </c>
      <c r="AL15" s="2">
        <f t="shared" si="8"/>
        <v>20</v>
      </c>
      <c r="AM15" s="4">
        <f t="shared" si="21"/>
        <v>6.1728395061728392E-2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0</v>
      </c>
      <c r="AT15" s="2">
        <f t="shared" si="10"/>
        <v>0</v>
      </c>
      <c r="AU15" s="4">
        <f t="shared" si="23"/>
        <v>0</v>
      </c>
      <c r="AV15" s="2">
        <f t="shared" si="11"/>
        <v>1610</v>
      </c>
      <c r="AW15" s="2">
        <f t="shared" si="11"/>
        <v>1595</v>
      </c>
      <c r="AX15" s="2">
        <f t="shared" si="12"/>
        <v>3205</v>
      </c>
    </row>
    <row r="16" spans="1:50" x14ac:dyDescent="0.25">
      <c r="A16" s="9">
        <v>8</v>
      </c>
      <c r="B16" s="1" t="s">
        <v>161</v>
      </c>
      <c r="C16" s="1" t="s">
        <v>323</v>
      </c>
      <c r="D16" s="2">
        <v>1087</v>
      </c>
      <c r="E16" s="2">
        <v>303</v>
      </c>
      <c r="F16" s="2">
        <f t="shared" si="0"/>
        <v>1390</v>
      </c>
      <c r="G16" s="4">
        <f t="shared" si="13"/>
        <v>7.2634164184563935E-2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918</v>
      </c>
      <c r="N16" s="2">
        <f t="shared" si="2"/>
        <v>918</v>
      </c>
      <c r="O16" s="4">
        <f t="shared" si="15"/>
        <v>7.1423014082315411E-2</v>
      </c>
      <c r="P16" s="2">
        <v>866</v>
      </c>
      <c r="Q16" s="2">
        <v>730</v>
      </c>
      <c r="R16" s="2">
        <f t="shared" si="3"/>
        <v>1596</v>
      </c>
      <c r="S16" s="4">
        <f t="shared" si="16"/>
        <v>7.1627322502468366E-2</v>
      </c>
      <c r="T16" s="2">
        <v>0</v>
      </c>
      <c r="U16" s="2">
        <v>0</v>
      </c>
      <c r="V16" s="2">
        <f t="shared" si="4"/>
        <v>0</v>
      </c>
      <c r="W16" s="4">
        <f t="shared" si="17"/>
        <v>0</v>
      </c>
      <c r="X16" s="2">
        <v>9</v>
      </c>
      <c r="Y16" s="2">
        <v>2</v>
      </c>
      <c r="Z16" s="2">
        <f t="shared" si="5"/>
        <v>11</v>
      </c>
      <c r="AA16" s="4">
        <f t="shared" si="18"/>
        <v>4.9327354260089683E-2</v>
      </c>
      <c r="AB16" s="2">
        <v>1</v>
      </c>
      <c r="AC16" s="2">
        <v>7</v>
      </c>
      <c r="AD16" s="2">
        <f t="shared" si="6"/>
        <v>8</v>
      </c>
      <c r="AE16" s="4">
        <f t="shared" si="19"/>
        <v>9.4117647058823528E-2</v>
      </c>
      <c r="AF16" s="2">
        <v>0</v>
      </c>
      <c r="AG16" s="2">
        <v>2</v>
      </c>
      <c r="AH16" s="2">
        <f t="shared" si="7"/>
        <v>2</v>
      </c>
      <c r="AI16" s="4">
        <f t="shared" si="20"/>
        <v>0.1111111111111111</v>
      </c>
      <c r="AJ16" s="2">
        <v>11</v>
      </c>
      <c r="AK16" s="2">
        <v>10</v>
      </c>
      <c r="AL16" s="2">
        <f t="shared" si="8"/>
        <v>21</v>
      </c>
      <c r="AM16" s="4">
        <f t="shared" si="21"/>
        <v>6.4814814814814811E-2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1974</v>
      </c>
      <c r="AW16" s="2">
        <f t="shared" si="11"/>
        <v>1972</v>
      </c>
      <c r="AX16" s="2">
        <f t="shared" si="12"/>
        <v>3946</v>
      </c>
    </row>
    <row r="17" spans="1:50" x14ac:dyDescent="0.25">
      <c r="A17" s="9">
        <v>9</v>
      </c>
      <c r="B17" s="1" t="s">
        <v>162</v>
      </c>
      <c r="C17" s="1" t="s">
        <v>324</v>
      </c>
      <c r="D17" s="2">
        <v>569</v>
      </c>
      <c r="E17" s="2">
        <v>146</v>
      </c>
      <c r="F17" s="2">
        <f t="shared" si="0"/>
        <v>715</v>
      </c>
      <c r="G17" s="4">
        <f t="shared" si="13"/>
        <v>3.7362177979829651E-2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493</v>
      </c>
      <c r="N17" s="2">
        <f t="shared" si="2"/>
        <v>493</v>
      </c>
      <c r="O17" s="4">
        <f t="shared" si="15"/>
        <v>3.8356803859021238E-2</v>
      </c>
      <c r="P17" s="2">
        <v>454</v>
      </c>
      <c r="Q17" s="2">
        <v>374</v>
      </c>
      <c r="R17" s="2">
        <f t="shared" si="3"/>
        <v>828</v>
      </c>
      <c r="S17" s="4">
        <f t="shared" si="16"/>
        <v>3.716003949376178E-2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4</v>
      </c>
      <c r="Y17" s="2">
        <v>5</v>
      </c>
      <c r="Z17" s="2">
        <f t="shared" si="5"/>
        <v>9</v>
      </c>
      <c r="AA17" s="4">
        <f t="shared" si="18"/>
        <v>4.0358744394618833E-2</v>
      </c>
      <c r="AB17" s="2">
        <v>0</v>
      </c>
      <c r="AC17" s="2">
        <v>3</v>
      </c>
      <c r="AD17" s="2">
        <f t="shared" si="6"/>
        <v>3</v>
      </c>
      <c r="AE17" s="4">
        <f t="shared" si="19"/>
        <v>3.5294117647058823E-2</v>
      </c>
      <c r="AF17" s="2">
        <v>0</v>
      </c>
      <c r="AG17" s="2">
        <v>0</v>
      </c>
      <c r="AH17" s="2">
        <f t="shared" si="7"/>
        <v>0</v>
      </c>
      <c r="AI17" s="4">
        <f t="shared" si="20"/>
        <v>0</v>
      </c>
      <c r="AJ17" s="2">
        <v>5</v>
      </c>
      <c r="AK17" s="2">
        <v>7</v>
      </c>
      <c r="AL17" s="2">
        <f t="shared" si="8"/>
        <v>12</v>
      </c>
      <c r="AM17" s="4">
        <f t="shared" si="21"/>
        <v>3.7037037037037035E-2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1</v>
      </c>
      <c r="AS17" s="2">
        <v>2</v>
      </c>
      <c r="AT17" s="2">
        <f t="shared" si="10"/>
        <v>3</v>
      </c>
      <c r="AU17" s="4">
        <f t="shared" si="23"/>
        <v>0.25</v>
      </c>
      <c r="AV17" s="2">
        <f t="shared" si="11"/>
        <v>1033</v>
      </c>
      <c r="AW17" s="2">
        <f t="shared" si="11"/>
        <v>1030</v>
      </c>
      <c r="AX17" s="2">
        <f t="shared" si="12"/>
        <v>2063</v>
      </c>
    </row>
    <row r="18" spans="1:50" x14ac:dyDescent="0.25">
      <c r="A18" s="9">
        <v>10</v>
      </c>
      <c r="B18" s="1" t="s">
        <v>163</v>
      </c>
      <c r="C18" s="1" t="s">
        <v>325</v>
      </c>
      <c r="D18" s="2">
        <v>532</v>
      </c>
      <c r="E18" s="2">
        <v>152</v>
      </c>
      <c r="F18" s="2">
        <f t="shared" si="0"/>
        <v>684</v>
      </c>
      <c r="G18" s="4">
        <f t="shared" si="13"/>
        <v>3.574227935413074E-2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455</v>
      </c>
      <c r="N18" s="2">
        <f t="shared" si="2"/>
        <v>455</v>
      </c>
      <c r="O18" s="4">
        <f t="shared" si="15"/>
        <v>3.5400295650820819E-2</v>
      </c>
      <c r="P18" s="2">
        <v>389</v>
      </c>
      <c r="Q18" s="2">
        <v>346</v>
      </c>
      <c r="R18" s="2">
        <f t="shared" si="3"/>
        <v>735</v>
      </c>
      <c r="S18" s="4">
        <f t="shared" si="16"/>
        <v>3.2986266941926218E-2</v>
      </c>
      <c r="T18" s="2">
        <v>0</v>
      </c>
      <c r="U18" s="2">
        <v>0</v>
      </c>
      <c r="V18" s="2">
        <f t="shared" si="4"/>
        <v>0</v>
      </c>
      <c r="W18" s="4">
        <f t="shared" si="17"/>
        <v>0</v>
      </c>
      <c r="X18" s="2">
        <v>3</v>
      </c>
      <c r="Y18" s="2">
        <v>3</v>
      </c>
      <c r="Z18" s="2">
        <f t="shared" si="5"/>
        <v>6</v>
      </c>
      <c r="AA18" s="4">
        <f t="shared" si="18"/>
        <v>2.6905829596412557E-2</v>
      </c>
      <c r="AB18" s="2">
        <v>0</v>
      </c>
      <c r="AC18" s="2">
        <v>2</v>
      </c>
      <c r="AD18" s="2">
        <f t="shared" si="6"/>
        <v>2</v>
      </c>
      <c r="AE18" s="4">
        <f t="shared" si="19"/>
        <v>2.3529411764705882E-2</v>
      </c>
      <c r="AF18" s="2">
        <v>0</v>
      </c>
      <c r="AG18" s="2">
        <v>0</v>
      </c>
      <c r="AH18" s="2">
        <f t="shared" si="7"/>
        <v>0</v>
      </c>
      <c r="AI18" s="4">
        <f t="shared" si="20"/>
        <v>0</v>
      </c>
      <c r="AJ18" s="2">
        <v>7</v>
      </c>
      <c r="AK18" s="2">
        <v>6</v>
      </c>
      <c r="AL18" s="2">
        <f t="shared" si="8"/>
        <v>13</v>
      </c>
      <c r="AM18" s="4">
        <f t="shared" si="21"/>
        <v>4.0123456790123455E-2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931</v>
      </c>
      <c r="AW18" s="2">
        <f t="shared" si="11"/>
        <v>964</v>
      </c>
      <c r="AX18" s="2">
        <f t="shared" si="12"/>
        <v>1895</v>
      </c>
    </row>
    <row r="19" spans="1:50" x14ac:dyDescent="0.25">
      <c r="A19" s="9">
        <v>11</v>
      </c>
      <c r="B19" s="1" t="s">
        <v>164</v>
      </c>
      <c r="C19" s="1" t="s">
        <v>326</v>
      </c>
      <c r="D19" s="2">
        <v>919</v>
      </c>
      <c r="E19" s="2">
        <v>267</v>
      </c>
      <c r="F19" s="2">
        <f t="shared" si="0"/>
        <v>1186</v>
      </c>
      <c r="G19" s="4">
        <f t="shared" si="13"/>
        <v>6.1974186131577569E-2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782</v>
      </c>
      <c r="N19" s="2">
        <f t="shared" si="2"/>
        <v>782</v>
      </c>
      <c r="O19" s="4">
        <f t="shared" si="15"/>
        <v>6.0841826810861276E-2</v>
      </c>
      <c r="P19" s="2">
        <v>830</v>
      </c>
      <c r="Q19" s="2">
        <v>670</v>
      </c>
      <c r="R19" s="2">
        <f t="shared" si="3"/>
        <v>1500</v>
      </c>
      <c r="S19" s="4">
        <f t="shared" si="16"/>
        <v>6.731891212638004E-2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9</v>
      </c>
      <c r="Y19" s="2">
        <v>6</v>
      </c>
      <c r="Z19" s="2">
        <f t="shared" si="5"/>
        <v>15</v>
      </c>
      <c r="AA19" s="4">
        <f t="shared" si="18"/>
        <v>6.726457399103139E-2</v>
      </c>
      <c r="AB19" s="2">
        <v>0</v>
      </c>
      <c r="AC19" s="2">
        <v>3</v>
      </c>
      <c r="AD19" s="2">
        <f t="shared" si="6"/>
        <v>3</v>
      </c>
      <c r="AE19" s="4">
        <f t="shared" si="19"/>
        <v>3.5294117647058823E-2</v>
      </c>
      <c r="AF19" s="2">
        <v>2</v>
      </c>
      <c r="AG19" s="2">
        <v>0</v>
      </c>
      <c r="AH19" s="2">
        <f t="shared" si="7"/>
        <v>2</v>
      </c>
      <c r="AI19" s="4">
        <f t="shared" si="20"/>
        <v>0.1111111111111111</v>
      </c>
      <c r="AJ19" s="2">
        <v>6</v>
      </c>
      <c r="AK19" s="2">
        <v>5</v>
      </c>
      <c r="AL19" s="2">
        <f t="shared" si="8"/>
        <v>11</v>
      </c>
      <c r="AM19" s="4">
        <f t="shared" si="21"/>
        <v>3.3950617283950615E-2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0</v>
      </c>
      <c r="AT19" s="2">
        <f t="shared" si="10"/>
        <v>0</v>
      </c>
      <c r="AU19" s="4">
        <f t="shared" si="23"/>
        <v>0</v>
      </c>
      <c r="AV19" s="2">
        <f t="shared" si="11"/>
        <v>1766</v>
      </c>
      <c r="AW19" s="2">
        <f t="shared" si="11"/>
        <v>1733</v>
      </c>
      <c r="AX19" s="2">
        <f t="shared" si="12"/>
        <v>3499</v>
      </c>
    </row>
    <row r="20" spans="1:50" x14ac:dyDescent="0.25">
      <c r="A20" s="9">
        <v>12</v>
      </c>
      <c r="B20" s="1" t="s">
        <v>165</v>
      </c>
      <c r="C20" s="1" t="s">
        <v>327</v>
      </c>
      <c r="D20" s="2">
        <v>1282</v>
      </c>
      <c r="E20" s="2">
        <v>314</v>
      </c>
      <c r="F20" s="2">
        <f t="shared" si="0"/>
        <v>1596</v>
      </c>
      <c r="G20" s="4">
        <f t="shared" si="13"/>
        <v>8.339865182630507E-2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1127</v>
      </c>
      <c r="N20" s="2">
        <f t="shared" si="2"/>
        <v>1127</v>
      </c>
      <c r="O20" s="4">
        <f t="shared" si="15"/>
        <v>8.7683809227417725E-2</v>
      </c>
      <c r="P20" s="2">
        <v>1046</v>
      </c>
      <c r="Q20" s="2">
        <v>888</v>
      </c>
      <c r="R20" s="2">
        <f t="shared" si="3"/>
        <v>1934</v>
      </c>
      <c r="S20" s="4">
        <f t="shared" si="16"/>
        <v>8.6796517368279327E-2</v>
      </c>
      <c r="T20" s="2">
        <v>1</v>
      </c>
      <c r="U20" s="2">
        <v>0</v>
      </c>
      <c r="V20" s="2">
        <f t="shared" si="4"/>
        <v>1</v>
      </c>
      <c r="W20" s="4">
        <f t="shared" si="17"/>
        <v>0.5</v>
      </c>
      <c r="X20" s="2">
        <v>11</v>
      </c>
      <c r="Y20" s="2">
        <v>9</v>
      </c>
      <c r="Z20" s="2">
        <f t="shared" si="5"/>
        <v>20</v>
      </c>
      <c r="AA20" s="4">
        <f t="shared" si="18"/>
        <v>8.9686098654708515E-2</v>
      </c>
      <c r="AB20" s="2">
        <v>0</v>
      </c>
      <c r="AC20" s="2">
        <v>6</v>
      </c>
      <c r="AD20" s="2">
        <f t="shared" si="6"/>
        <v>6</v>
      </c>
      <c r="AE20" s="4">
        <f t="shared" si="19"/>
        <v>7.0588235294117646E-2</v>
      </c>
      <c r="AF20" s="2">
        <v>0</v>
      </c>
      <c r="AG20" s="2">
        <v>0</v>
      </c>
      <c r="AH20" s="2">
        <f t="shared" si="7"/>
        <v>0</v>
      </c>
      <c r="AI20" s="4">
        <f t="shared" si="20"/>
        <v>0</v>
      </c>
      <c r="AJ20" s="2">
        <v>13</v>
      </c>
      <c r="AK20" s="2">
        <v>11</v>
      </c>
      <c r="AL20" s="2">
        <f t="shared" si="8"/>
        <v>24</v>
      </c>
      <c r="AM20" s="4">
        <f t="shared" si="21"/>
        <v>7.407407407407407E-2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1</v>
      </c>
      <c r="AS20" s="2">
        <v>1</v>
      </c>
      <c r="AT20" s="2">
        <f t="shared" si="10"/>
        <v>2</v>
      </c>
      <c r="AU20" s="4">
        <f t="shared" si="23"/>
        <v>0.16666666666666666</v>
      </c>
      <c r="AV20" s="2">
        <f t="shared" si="11"/>
        <v>2354</v>
      </c>
      <c r="AW20" s="2">
        <f t="shared" si="11"/>
        <v>2356</v>
      </c>
      <c r="AX20" s="2">
        <f t="shared" si="12"/>
        <v>4710</v>
      </c>
    </row>
    <row r="21" spans="1:50" x14ac:dyDescent="0.25">
      <c r="A21" s="9">
        <v>13</v>
      </c>
      <c r="B21" s="1" t="s">
        <v>166</v>
      </c>
      <c r="C21" s="1" t="s">
        <v>328</v>
      </c>
      <c r="D21" s="2">
        <v>2199</v>
      </c>
      <c r="E21" s="2">
        <v>581</v>
      </c>
      <c r="F21" s="2">
        <f t="shared" si="0"/>
        <v>2780</v>
      </c>
      <c r="G21" s="4">
        <f t="shared" si="13"/>
        <v>0.14526832836912787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1879</v>
      </c>
      <c r="N21" s="2">
        <f t="shared" si="2"/>
        <v>1879</v>
      </c>
      <c r="O21" s="4">
        <f t="shared" si="15"/>
        <v>0.14619155061075234</v>
      </c>
      <c r="P21" s="2">
        <v>1809</v>
      </c>
      <c r="Q21" s="2">
        <v>1557</v>
      </c>
      <c r="R21" s="2">
        <f t="shared" si="3"/>
        <v>3366</v>
      </c>
      <c r="S21" s="4">
        <f t="shared" si="16"/>
        <v>0.15106363881159682</v>
      </c>
      <c r="T21" s="2">
        <v>0</v>
      </c>
      <c r="U21" s="2">
        <v>0</v>
      </c>
      <c r="V21" s="2">
        <f t="shared" si="4"/>
        <v>0</v>
      </c>
      <c r="W21" s="4">
        <f t="shared" si="17"/>
        <v>0</v>
      </c>
      <c r="X21" s="2">
        <v>15</v>
      </c>
      <c r="Y21" s="2">
        <v>17</v>
      </c>
      <c r="Z21" s="2">
        <f t="shared" si="5"/>
        <v>32</v>
      </c>
      <c r="AA21" s="4">
        <f t="shared" si="18"/>
        <v>0.14349775784753363</v>
      </c>
      <c r="AB21" s="2">
        <v>2</v>
      </c>
      <c r="AC21" s="2">
        <v>12</v>
      </c>
      <c r="AD21" s="2">
        <f t="shared" si="6"/>
        <v>14</v>
      </c>
      <c r="AE21" s="4">
        <f t="shared" si="19"/>
        <v>0.16470588235294117</v>
      </c>
      <c r="AF21" s="2">
        <v>0</v>
      </c>
      <c r="AG21" s="2">
        <v>2</v>
      </c>
      <c r="AH21" s="2">
        <f t="shared" si="7"/>
        <v>2</v>
      </c>
      <c r="AI21" s="4">
        <f t="shared" si="20"/>
        <v>0.1111111111111111</v>
      </c>
      <c r="AJ21" s="2">
        <v>22</v>
      </c>
      <c r="AK21" s="2">
        <v>19</v>
      </c>
      <c r="AL21" s="2">
        <f t="shared" si="8"/>
        <v>41</v>
      </c>
      <c r="AM21" s="4">
        <f t="shared" si="21"/>
        <v>0.12654320987654322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1</v>
      </c>
      <c r="AT21" s="2">
        <f t="shared" si="10"/>
        <v>1</v>
      </c>
      <c r="AU21" s="4">
        <f t="shared" si="23"/>
        <v>8.3333333333333329E-2</v>
      </c>
      <c r="AV21" s="2">
        <f t="shared" si="11"/>
        <v>4047</v>
      </c>
      <c r="AW21" s="2">
        <f t="shared" si="11"/>
        <v>4068</v>
      </c>
      <c r="AX21" s="2">
        <f t="shared" si="12"/>
        <v>8115</v>
      </c>
    </row>
    <row r="22" spans="1:50" x14ac:dyDescent="0.25">
      <c r="A22" s="9">
        <v>14</v>
      </c>
      <c r="B22" s="1" t="s">
        <v>167</v>
      </c>
      <c r="C22" s="1" t="s">
        <v>329</v>
      </c>
      <c r="D22" s="2">
        <v>1483</v>
      </c>
      <c r="E22" s="2">
        <v>371</v>
      </c>
      <c r="F22" s="2">
        <f t="shared" si="0"/>
        <v>1854</v>
      </c>
      <c r="G22" s="4">
        <f t="shared" si="13"/>
        <v>9.6880388775670165E-2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1290</v>
      </c>
      <c r="N22" s="2">
        <f t="shared" si="2"/>
        <v>1290</v>
      </c>
      <c r="O22" s="4">
        <f t="shared" si="15"/>
        <v>0.10036567338364584</v>
      </c>
      <c r="P22" s="2">
        <v>1113</v>
      </c>
      <c r="Q22" s="2">
        <v>998</v>
      </c>
      <c r="R22" s="2">
        <f t="shared" si="3"/>
        <v>2111</v>
      </c>
      <c r="S22" s="4">
        <f t="shared" si="16"/>
        <v>9.474014899919217E-2</v>
      </c>
      <c r="T22" s="2">
        <v>1</v>
      </c>
      <c r="U22" s="2">
        <v>0</v>
      </c>
      <c r="V22" s="2">
        <f t="shared" si="4"/>
        <v>1</v>
      </c>
      <c r="W22" s="4">
        <f t="shared" si="17"/>
        <v>0.5</v>
      </c>
      <c r="X22" s="2">
        <v>4</v>
      </c>
      <c r="Y22" s="2">
        <v>11</v>
      </c>
      <c r="Z22" s="2">
        <f t="shared" si="5"/>
        <v>15</v>
      </c>
      <c r="AA22" s="4">
        <f t="shared" si="18"/>
        <v>6.726457399103139E-2</v>
      </c>
      <c r="AB22" s="2">
        <v>0</v>
      </c>
      <c r="AC22" s="2">
        <v>16</v>
      </c>
      <c r="AD22" s="2">
        <f t="shared" si="6"/>
        <v>16</v>
      </c>
      <c r="AE22" s="4">
        <f t="shared" si="19"/>
        <v>0.18823529411764706</v>
      </c>
      <c r="AF22" s="2">
        <v>0</v>
      </c>
      <c r="AG22" s="2">
        <v>1</v>
      </c>
      <c r="AH22" s="2">
        <f t="shared" si="7"/>
        <v>1</v>
      </c>
      <c r="AI22" s="4">
        <f t="shared" si="20"/>
        <v>5.5555555555555552E-2</v>
      </c>
      <c r="AJ22" s="2">
        <v>16</v>
      </c>
      <c r="AK22" s="2">
        <v>20</v>
      </c>
      <c r="AL22" s="2">
        <f t="shared" si="8"/>
        <v>36</v>
      </c>
      <c r="AM22" s="4">
        <f t="shared" si="21"/>
        <v>0.1111111111111111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0</v>
      </c>
      <c r="AT22" s="2">
        <f t="shared" si="10"/>
        <v>0</v>
      </c>
      <c r="AU22" s="4">
        <f t="shared" si="23"/>
        <v>0</v>
      </c>
      <c r="AV22" s="2">
        <f t="shared" si="11"/>
        <v>2617</v>
      </c>
      <c r="AW22" s="2">
        <f t="shared" si="11"/>
        <v>2707</v>
      </c>
      <c r="AX22" s="2">
        <f t="shared" si="12"/>
        <v>5324</v>
      </c>
    </row>
    <row r="23" spans="1:50" s="3" customFormat="1" x14ac:dyDescent="0.25">
      <c r="A23" s="18" t="s">
        <v>362</v>
      </c>
      <c r="B23" s="19"/>
      <c r="C23" s="20"/>
      <c r="D23" s="6">
        <f t="shared" ref="D23:E23" si="24">SUM(D9:D22)</f>
        <v>15049</v>
      </c>
      <c r="E23" s="6">
        <f t="shared" si="24"/>
        <v>4088</v>
      </c>
      <c r="F23" s="6">
        <f>SUM(F9:F22)</f>
        <v>19137</v>
      </c>
      <c r="G23" s="8">
        <f>IFERROR(F23/$AX23,0)</f>
        <v>0.34835080821319353</v>
      </c>
      <c r="H23" s="6">
        <f t="shared" ref="H23" si="25">SUM(H9:H22)</f>
        <v>0</v>
      </c>
      <c r="I23" s="6">
        <f t="shared" ref="I23" si="26">SUM(I9:I22)</f>
        <v>0</v>
      </c>
      <c r="J23" s="6">
        <f>SUM(J9:J22)</f>
        <v>0</v>
      </c>
      <c r="K23" s="8">
        <f>IFERROR(J23/$AX23,0)</f>
        <v>0</v>
      </c>
      <c r="L23" s="6">
        <f t="shared" ref="L23" si="27">SUM(L9:L22)</f>
        <v>0</v>
      </c>
      <c r="M23" s="6">
        <f t="shared" ref="M23" si="28">SUM(M9:M22)</f>
        <v>12853</v>
      </c>
      <c r="N23" s="6">
        <f>SUM(N9:N22)</f>
        <v>12853</v>
      </c>
      <c r="O23" s="8">
        <f>IFERROR(N23/$AX23,0)</f>
        <v>0.23396315712829474</v>
      </c>
      <c r="P23" s="6">
        <f t="shared" ref="P23" si="29">SUM(P9:P22)</f>
        <v>12091</v>
      </c>
      <c r="Q23" s="6">
        <f t="shared" ref="Q23" si="30">SUM(Q9:Q22)</f>
        <v>10191</v>
      </c>
      <c r="R23" s="6">
        <f>SUM(R9:R22)</f>
        <v>22282</v>
      </c>
      <c r="S23" s="8">
        <f>IFERROR(R23/$AX23,0)</f>
        <v>0.40559924275520604</v>
      </c>
      <c r="T23" s="6">
        <f t="shared" ref="T23" si="31">SUM(T9:T22)</f>
        <v>2</v>
      </c>
      <c r="U23" s="6">
        <f t="shared" ref="U23" si="32">SUM(U9:U22)</f>
        <v>0</v>
      </c>
      <c r="V23" s="6">
        <f>SUM(V9:V22)</f>
        <v>2</v>
      </c>
      <c r="W23" s="8">
        <f>IFERROR(V23/$AX23,0)</f>
        <v>3.6405999708752E-5</v>
      </c>
      <c r="X23" s="6">
        <f t="shared" ref="X23" si="33">SUM(X9:X22)</f>
        <v>126</v>
      </c>
      <c r="Y23" s="6">
        <f t="shared" ref="Y23" si="34">SUM(Y9:Y22)</f>
        <v>97</v>
      </c>
      <c r="Z23" s="6">
        <f>SUM(Z9:Z22)</f>
        <v>223</v>
      </c>
      <c r="AA23" s="8">
        <f>IFERROR(Z23/$AX23,0)</f>
        <v>4.0592689675258481E-3</v>
      </c>
      <c r="AB23" s="6">
        <f t="shared" ref="AB23" si="35">SUM(AB9:AB22)</f>
        <v>6</v>
      </c>
      <c r="AC23" s="6">
        <f t="shared" ref="AC23" si="36">SUM(AC9:AC22)</f>
        <v>79</v>
      </c>
      <c r="AD23" s="6">
        <f>SUM(AD9:AD22)</f>
        <v>85</v>
      </c>
      <c r="AE23" s="8">
        <f>IFERROR(AD23/$AX23,0)</f>
        <v>1.5472549876219602E-3</v>
      </c>
      <c r="AF23" s="6">
        <f t="shared" ref="AF23" si="37">SUM(AF9:AF22)</f>
        <v>4</v>
      </c>
      <c r="AG23" s="6">
        <f t="shared" ref="AG23" si="38">SUM(AG9:AG22)</f>
        <v>14</v>
      </c>
      <c r="AH23" s="6">
        <f>SUM(AH9:AH22)</f>
        <v>18</v>
      </c>
      <c r="AI23" s="8">
        <f>IFERROR(AH23/$AX23,0)</f>
        <v>3.2765399737876802E-4</v>
      </c>
      <c r="AJ23" s="6">
        <f t="shared" ref="AJ23" si="39">SUM(AJ9:AJ22)</f>
        <v>177</v>
      </c>
      <c r="AK23" s="6">
        <f t="shared" ref="AK23" si="40">SUM(AK9:AK22)</f>
        <v>147</v>
      </c>
      <c r="AL23" s="6">
        <f>SUM(AL9:AL22)</f>
        <v>324</v>
      </c>
      <c r="AM23" s="8">
        <f>IFERROR(AL23/$AX23,0)</f>
        <v>5.8977719528178242E-3</v>
      </c>
      <c r="AN23" s="6">
        <f t="shared" ref="AN23" si="41">SUM(AN9:AN22)</f>
        <v>0</v>
      </c>
      <c r="AO23" s="6">
        <f t="shared" ref="AO23" si="42">SUM(AO9:AO22)</f>
        <v>0</v>
      </c>
      <c r="AP23" s="6">
        <f>SUM(AP9:AP22)</f>
        <v>0</v>
      </c>
      <c r="AQ23" s="8">
        <f>IFERROR(AP23/$AX23,0)</f>
        <v>0</v>
      </c>
      <c r="AR23" s="6">
        <f t="shared" ref="AR23" si="43">SUM(AR9:AR22)</f>
        <v>4</v>
      </c>
      <c r="AS23" s="6">
        <f t="shared" ref="AS23" si="44">SUM(AS9:AS22)</f>
        <v>8</v>
      </c>
      <c r="AT23" s="6">
        <f>SUM(AT9:AT22)</f>
        <v>12</v>
      </c>
      <c r="AU23" s="8">
        <f>IFERROR(AT23/$AX23,0)</f>
        <v>2.1843599825251202E-4</v>
      </c>
      <c r="AV23" s="6">
        <f t="shared" ref="AV23" si="45">SUM(AV9:AV22)</f>
        <v>27459</v>
      </c>
      <c r="AW23" s="6">
        <f t="shared" ref="AW23" si="46">SUM(AW9:AW22)</f>
        <v>27477</v>
      </c>
      <c r="AX23" s="6">
        <f>SUM(AX9:AX22)</f>
        <v>54936</v>
      </c>
    </row>
  </sheetData>
  <mergeCells count="20">
    <mergeCell ref="A23:C23"/>
    <mergeCell ref="A4:C4"/>
    <mergeCell ref="A5:C5"/>
    <mergeCell ref="A1:K1"/>
    <mergeCell ref="A2:K2"/>
    <mergeCell ref="A7:A8"/>
    <mergeCell ref="B7:B8"/>
    <mergeCell ref="C7:C8"/>
    <mergeCell ref="D7:G7"/>
    <mergeCell ref="H7:K7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22F6-F1DC-45DB-B27A-1E4A296F0FC9}">
  <sheetPr codeName="Sheet12"/>
  <dimension ref="A1:AX21"/>
  <sheetViews>
    <sheetView topLeftCell="AF1" workbookViewId="0">
      <selection activeCell="AV7" sqref="AV7:AX7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359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169</v>
      </c>
      <c r="C9" s="1" t="s">
        <v>330</v>
      </c>
      <c r="D9" s="2">
        <v>3895</v>
      </c>
      <c r="E9" s="2">
        <v>1430</v>
      </c>
      <c r="F9" s="2">
        <f t="shared" ref="F9:F20" si="0">SUM(D9:E9)</f>
        <v>5325</v>
      </c>
      <c r="G9" s="4">
        <f>IFERROR(F9/F$21,0)</f>
        <v>0.13832246668571577</v>
      </c>
      <c r="H9" s="2">
        <v>0</v>
      </c>
      <c r="I9" s="2">
        <v>0</v>
      </c>
      <c r="J9" s="2">
        <f t="shared" ref="J9:J20" si="1">SUM(H9:I9)</f>
        <v>0</v>
      </c>
      <c r="K9" s="4">
        <f>IFERROR(J9/J$21,0)</f>
        <v>0</v>
      </c>
      <c r="L9" s="2">
        <v>0</v>
      </c>
      <c r="M9" s="2">
        <v>3194</v>
      </c>
      <c r="N9" s="2">
        <f t="shared" ref="N9:N20" si="2">SUM(L9:M9)</f>
        <v>3194</v>
      </c>
      <c r="O9" s="4">
        <f>IFERROR(N9/N$21,0)</f>
        <v>0.12756100483246136</v>
      </c>
      <c r="P9" s="2">
        <v>3311</v>
      </c>
      <c r="Q9" s="2">
        <v>2836</v>
      </c>
      <c r="R9" s="2">
        <f t="shared" ref="R9:R20" si="3">SUM(P9:Q9)</f>
        <v>6147</v>
      </c>
      <c r="S9" s="4">
        <f>IFERROR(R9/R$21,0)</f>
        <v>0.13107727737973388</v>
      </c>
      <c r="T9" s="2">
        <v>0</v>
      </c>
      <c r="U9" s="2">
        <v>1</v>
      </c>
      <c r="V9" s="2">
        <f t="shared" ref="V9:V20" si="4">SUM(T9:U9)</f>
        <v>1</v>
      </c>
      <c r="W9" s="4">
        <f>IFERROR(V9/V$21,0)</f>
        <v>9.0909090909090912E-2</v>
      </c>
      <c r="X9" s="2">
        <v>46</v>
      </c>
      <c r="Y9" s="2">
        <v>42</v>
      </c>
      <c r="Z9" s="2">
        <f t="shared" ref="Z9:Z20" si="5">SUM(X9:Y9)</f>
        <v>88</v>
      </c>
      <c r="AA9" s="4">
        <f>IFERROR(Z9/Z$21,0)</f>
        <v>0.18683651804670912</v>
      </c>
      <c r="AB9" s="2">
        <v>0</v>
      </c>
      <c r="AC9" s="2">
        <v>29</v>
      </c>
      <c r="AD9" s="2">
        <f t="shared" ref="AD9:AD20" si="6">SUM(AB9:AC9)</f>
        <v>29</v>
      </c>
      <c r="AE9" s="4">
        <f>IFERROR(AD9/AD$21,0)</f>
        <v>0.125</v>
      </c>
      <c r="AF9" s="2">
        <v>3</v>
      </c>
      <c r="AG9" s="2">
        <v>8</v>
      </c>
      <c r="AH9" s="2">
        <f t="shared" ref="AH9:AH20" si="7">SUM(AF9:AG9)</f>
        <v>11</v>
      </c>
      <c r="AI9" s="4">
        <f>IFERROR(AH9/AH$21,0)</f>
        <v>0.11</v>
      </c>
      <c r="AJ9" s="2">
        <v>93</v>
      </c>
      <c r="AK9" s="2">
        <v>84</v>
      </c>
      <c r="AL9" s="2">
        <f t="shared" ref="AL9:AL20" si="8">SUM(AJ9:AK9)</f>
        <v>177</v>
      </c>
      <c r="AM9" s="4">
        <f>IFERROR(AL9/AL$21,0)</f>
        <v>0.18631578947368421</v>
      </c>
      <c r="AN9" s="2">
        <v>0</v>
      </c>
      <c r="AO9" s="2">
        <v>1</v>
      </c>
      <c r="AP9" s="2">
        <f t="shared" ref="AP9:AP20" si="9">SUM(AN9:AO9)</f>
        <v>1</v>
      </c>
      <c r="AQ9" s="4">
        <f>IFERROR(AP9/AP$21,0)</f>
        <v>0.2</v>
      </c>
      <c r="AR9" s="2">
        <v>5</v>
      </c>
      <c r="AS9" s="2">
        <v>2</v>
      </c>
      <c r="AT9" s="2">
        <f t="shared" ref="AT9:AT20" si="10">SUM(AR9:AS9)</f>
        <v>7</v>
      </c>
      <c r="AU9" s="4">
        <f>IFERROR(AT9/AT$21,0)</f>
        <v>0.16279069767441862</v>
      </c>
      <c r="AV9" s="2">
        <f t="shared" ref="AV9:AW20" si="11">AR9+AN9+AJ9+AF9+AB9+X9+T9+P9+L9+H9+D9</f>
        <v>7353</v>
      </c>
      <c r="AW9" s="2">
        <f t="shared" si="11"/>
        <v>7627</v>
      </c>
      <c r="AX9" s="2">
        <f t="shared" ref="AX9:AX20" si="12">SUM(AV9:AW9)</f>
        <v>14980</v>
      </c>
    </row>
    <row r="10" spans="1:50" x14ac:dyDescent="0.25">
      <c r="A10" s="9">
        <v>2</v>
      </c>
      <c r="B10" s="1" t="s">
        <v>170</v>
      </c>
      <c r="C10" s="1" t="s">
        <v>331</v>
      </c>
      <c r="D10" s="2">
        <v>2838</v>
      </c>
      <c r="E10" s="2">
        <v>875</v>
      </c>
      <c r="F10" s="2">
        <f t="shared" si="0"/>
        <v>3713</v>
      </c>
      <c r="G10" s="4">
        <f t="shared" ref="G10:G20" si="13">IFERROR(F10/F$21,0)</f>
        <v>9.6449073953814579E-2</v>
      </c>
      <c r="H10" s="2">
        <v>0</v>
      </c>
      <c r="I10" s="2">
        <v>0</v>
      </c>
      <c r="J10" s="2">
        <f t="shared" si="1"/>
        <v>0</v>
      </c>
      <c r="K10" s="4">
        <f t="shared" ref="K10:K20" si="14">IFERROR(J10/J$21,0)</f>
        <v>0</v>
      </c>
      <c r="L10" s="2">
        <v>0</v>
      </c>
      <c r="M10" s="2">
        <v>2398</v>
      </c>
      <c r="N10" s="2">
        <f t="shared" si="2"/>
        <v>2398</v>
      </c>
      <c r="O10" s="4">
        <f t="shared" ref="O10:O20" si="15">IFERROR(N10/N$21,0)</f>
        <v>9.5770597867326973E-2</v>
      </c>
      <c r="P10" s="2">
        <v>2412</v>
      </c>
      <c r="Q10" s="2">
        <v>2109</v>
      </c>
      <c r="R10" s="2">
        <f t="shared" si="3"/>
        <v>4521</v>
      </c>
      <c r="S10" s="4">
        <f t="shared" ref="S10:S20" si="16">IFERROR(R10/R$21,0)</f>
        <v>9.6404810644831113E-2</v>
      </c>
      <c r="T10" s="2">
        <v>0</v>
      </c>
      <c r="U10" s="2">
        <v>1</v>
      </c>
      <c r="V10" s="2">
        <f t="shared" si="4"/>
        <v>1</v>
      </c>
      <c r="W10" s="4">
        <f t="shared" ref="W10:W20" si="17">IFERROR(V10/V$21,0)</f>
        <v>9.0909090909090912E-2</v>
      </c>
      <c r="X10" s="2">
        <v>21</v>
      </c>
      <c r="Y10" s="2">
        <v>15</v>
      </c>
      <c r="Z10" s="2">
        <f t="shared" si="5"/>
        <v>36</v>
      </c>
      <c r="AA10" s="4">
        <f t="shared" ref="AA10:AA20" si="18">IFERROR(Z10/Z$21,0)</f>
        <v>7.6433121019108277E-2</v>
      </c>
      <c r="AB10" s="2">
        <v>6</v>
      </c>
      <c r="AC10" s="2">
        <v>26</v>
      </c>
      <c r="AD10" s="2">
        <f t="shared" si="6"/>
        <v>32</v>
      </c>
      <c r="AE10" s="4">
        <f t="shared" ref="AE10:AE20" si="19">IFERROR(AD10/AD$21,0)</f>
        <v>0.13793103448275862</v>
      </c>
      <c r="AF10" s="2">
        <v>0</v>
      </c>
      <c r="AG10" s="2">
        <v>14</v>
      </c>
      <c r="AH10" s="2">
        <f t="shared" si="7"/>
        <v>14</v>
      </c>
      <c r="AI10" s="4">
        <f t="shared" ref="AI10:AI20" si="20">IFERROR(AH10/AH$21,0)</f>
        <v>0.14000000000000001</v>
      </c>
      <c r="AJ10" s="2">
        <v>44</v>
      </c>
      <c r="AK10" s="2">
        <v>38</v>
      </c>
      <c r="AL10" s="2">
        <f t="shared" si="8"/>
        <v>82</v>
      </c>
      <c r="AM10" s="4">
        <f t="shared" ref="AM10:AM20" si="21">IFERROR(AL10/AL$21,0)</f>
        <v>8.6315789473684207E-2</v>
      </c>
      <c r="AN10" s="2">
        <v>0</v>
      </c>
      <c r="AO10" s="2">
        <v>1</v>
      </c>
      <c r="AP10" s="2">
        <f t="shared" si="9"/>
        <v>1</v>
      </c>
      <c r="AQ10" s="4">
        <f t="shared" ref="AQ10:AQ20" si="22">IFERROR(AP10/AP$21,0)</f>
        <v>0.2</v>
      </c>
      <c r="AR10" s="2">
        <v>1</v>
      </c>
      <c r="AS10" s="2">
        <v>6</v>
      </c>
      <c r="AT10" s="2">
        <f t="shared" si="10"/>
        <v>7</v>
      </c>
      <c r="AU10" s="4">
        <f t="shared" ref="AU10:AU20" si="23">IFERROR(AT10/AT$21,0)</f>
        <v>0.16279069767441862</v>
      </c>
      <c r="AV10" s="2">
        <f t="shared" si="11"/>
        <v>5322</v>
      </c>
      <c r="AW10" s="2">
        <f t="shared" si="11"/>
        <v>5483</v>
      </c>
      <c r="AX10" s="2">
        <f t="shared" si="12"/>
        <v>10805</v>
      </c>
    </row>
    <row r="11" spans="1:50" x14ac:dyDescent="0.25">
      <c r="A11" s="9">
        <v>3</v>
      </c>
      <c r="B11" s="1" t="s">
        <v>171</v>
      </c>
      <c r="C11" s="1" t="s">
        <v>332</v>
      </c>
      <c r="D11" s="2">
        <v>3943</v>
      </c>
      <c r="E11" s="2">
        <v>926</v>
      </c>
      <c r="F11" s="2">
        <f t="shared" si="0"/>
        <v>4869</v>
      </c>
      <c r="G11" s="4">
        <f t="shared" si="13"/>
        <v>0.12647738784840376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3453</v>
      </c>
      <c r="N11" s="2">
        <f t="shared" si="2"/>
        <v>3453</v>
      </c>
      <c r="O11" s="4">
        <f t="shared" si="15"/>
        <v>0.13790486840528776</v>
      </c>
      <c r="P11" s="2">
        <v>3290</v>
      </c>
      <c r="Q11" s="2">
        <v>2935</v>
      </c>
      <c r="R11" s="2">
        <f t="shared" si="3"/>
        <v>6225</v>
      </c>
      <c r="S11" s="4">
        <f t="shared" si="16"/>
        <v>0.13274053224155577</v>
      </c>
      <c r="T11" s="2">
        <v>1</v>
      </c>
      <c r="U11" s="2">
        <v>1</v>
      </c>
      <c r="V11" s="2">
        <f t="shared" si="4"/>
        <v>2</v>
      </c>
      <c r="W11" s="4">
        <f t="shared" si="17"/>
        <v>0.18181818181818182</v>
      </c>
      <c r="X11" s="2">
        <v>36</v>
      </c>
      <c r="Y11" s="2">
        <v>26</v>
      </c>
      <c r="Z11" s="2">
        <f t="shared" si="5"/>
        <v>62</v>
      </c>
      <c r="AA11" s="4">
        <f t="shared" si="18"/>
        <v>0.1316348195329087</v>
      </c>
      <c r="AB11" s="2">
        <v>0</v>
      </c>
      <c r="AC11" s="2">
        <v>21</v>
      </c>
      <c r="AD11" s="2">
        <f t="shared" si="6"/>
        <v>21</v>
      </c>
      <c r="AE11" s="4">
        <f t="shared" si="19"/>
        <v>9.0517241379310345E-2</v>
      </c>
      <c r="AF11" s="2">
        <v>1</v>
      </c>
      <c r="AG11" s="2">
        <v>11</v>
      </c>
      <c r="AH11" s="2">
        <f t="shared" si="7"/>
        <v>12</v>
      </c>
      <c r="AI11" s="4">
        <f t="shared" si="20"/>
        <v>0.12</v>
      </c>
      <c r="AJ11" s="2">
        <v>62</v>
      </c>
      <c r="AK11" s="2">
        <v>54</v>
      </c>
      <c r="AL11" s="2">
        <f t="shared" si="8"/>
        <v>116</v>
      </c>
      <c r="AM11" s="4">
        <f t="shared" si="21"/>
        <v>0.12210526315789473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2</v>
      </c>
      <c r="AT11" s="2">
        <f t="shared" si="10"/>
        <v>2</v>
      </c>
      <c r="AU11" s="4">
        <f t="shared" si="23"/>
        <v>4.6511627906976744E-2</v>
      </c>
      <c r="AV11" s="2">
        <f t="shared" si="11"/>
        <v>7333</v>
      </c>
      <c r="AW11" s="2">
        <f t="shared" si="11"/>
        <v>7429</v>
      </c>
      <c r="AX11" s="2">
        <f t="shared" si="12"/>
        <v>14762</v>
      </c>
    </row>
    <row r="12" spans="1:50" x14ac:dyDescent="0.25">
      <c r="A12" s="9">
        <v>4</v>
      </c>
      <c r="B12" s="1" t="s">
        <v>172</v>
      </c>
      <c r="C12" s="1" t="s">
        <v>333</v>
      </c>
      <c r="D12" s="2">
        <v>1389</v>
      </c>
      <c r="E12" s="2">
        <v>341</v>
      </c>
      <c r="F12" s="2">
        <f t="shared" si="0"/>
        <v>1730</v>
      </c>
      <c r="G12" s="4">
        <f t="shared" si="13"/>
        <v>4.4938566641556488E-2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1195</v>
      </c>
      <c r="N12" s="2">
        <f t="shared" si="2"/>
        <v>1195</v>
      </c>
      <c r="O12" s="4">
        <f t="shared" si="15"/>
        <v>4.7725548144893964E-2</v>
      </c>
      <c r="P12" s="2">
        <v>1162</v>
      </c>
      <c r="Q12" s="2">
        <v>1000</v>
      </c>
      <c r="R12" s="2">
        <f t="shared" si="3"/>
        <v>2162</v>
      </c>
      <c r="S12" s="4">
        <f t="shared" si="16"/>
        <v>4.6102012964858413E-2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6</v>
      </c>
      <c r="Y12" s="2">
        <v>5</v>
      </c>
      <c r="Z12" s="2">
        <f t="shared" si="5"/>
        <v>11</v>
      </c>
      <c r="AA12" s="4">
        <f t="shared" si="18"/>
        <v>2.3354564755838639E-2</v>
      </c>
      <c r="AB12" s="2">
        <v>3</v>
      </c>
      <c r="AC12" s="2">
        <v>9</v>
      </c>
      <c r="AD12" s="2">
        <f t="shared" si="6"/>
        <v>12</v>
      </c>
      <c r="AE12" s="4">
        <f t="shared" si="19"/>
        <v>5.1724137931034482E-2</v>
      </c>
      <c r="AF12" s="2">
        <v>0</v>
      </c>
      <c r="AG12" s="2">
        <v>2</v>
      </c>
      <c r="AH12" s="2">
        <f t="shared" si="7"/>
        <v>2</v>
      </c>
      <c r="AI12" s="4">
        <f t="shared" si="20"/>
        <v>0.02</v>
      </c>
      <c r="AJ12" s="2">
        <v>18</v>
      </c>
      <c r="AK12" s="2">
        <v>14</v>
      </c>
      <c r="AL12" s="2">
        <f t="shared" si="8"/>
        <v>32</v>
      </c>
      <c r="AM12" s="4">
        <f t="shared" si="21"/>
        <v>3.3684210526315789E-2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2578</v>
      </c>
      <c r="AW12" s="2">
        <f t="shared" si="11"/>
        <v>2566</v>
      </c>
      <c r="AX12" s="2">
        <f t="shared" si="12"/>
        <v>5144</v>
      </c>
    </row>
    <row r="13" spans="1:50" x14ac:dyDescent="0.25">
      <c r="A13" s="9">
        <v>5</v>
      </c>
      <c r="B13" s="1" t="s">
        <v>173</v>
      </c>
      <c r="C13" s="1" t="s">
        <v>334</v>
      </c>
      <c r="D13" s="2">
        <v>3063</v>
      </c>
      <c r="E13" s="2">
        <v>840</v>
      </c>
      <c r="F13" s="2">
        <f t="shared" si="0"/>
        <v>3903</v>
      </c>
      <c r="G13" s="4">
        <f t="shared" si="13"/>
        <v>0.10138452346936125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2625</v>
      </c>
      <c r="N13" s="2">
        <f t="shared" si="2"/>
        <v>2625</v>
      </c>
      <c r="O13" s="4">
        <f t="shared" si="15"/>
        <v>0.1048364551299972</v>
      </c>
      <c r="P13" s="2">
        <v>2718</v>
      </c>
      <c r="Q13" s="2">
        <v>2338</v>
      </c>
      <c r="R13" s="2">
        <f t="shared" si="3"/>
        <v>5056</v>
      </c>
      <c r="S13" s="4">
        <f t="shared" si="16"/>
        <v>0.10781303309450699</v>
      </c>
      <c r="T13" s="2">
        <v>0</v>
      </c>
      <c r="U13" s="2">
        <v>1</v>
      </c>
      <c r="V13" s="2">
        <f t="shared" si="4"/>
        <v>1</v>
      </c>
      <c r="W13" s="4">
        <f t="shared" si="17"/>
        <v>9.0909090909090912E-2</v>
      </c>
      <c r="X13" s="2">
        <v>20</v>
      </c>
      <c r="Y13" s="2">
        <v>24</v>
      </c>
      <c r="Z13" s="2">
        <f t="shared" si="5"/>
        <v>44</v>
      </c>
      <c r="AA13" s="4">
        <f t="shared" si="18"/>
        <v>9.3418259023354558E-2</v>
      </c>
      <c r="AB13" s="2">
        <v>2</v>
      </c>
      <c r="AC13" s="2">
        <v>24</v>
      </c>
      <c r="AD13" s="2">
        <f t="shared" si="6"/>
        <v>26</v>
      </c>
      <c r="AE13" s="4">
        <f t="shared" si="19"/>
        <v>0.11206896551724138</v>
      </c>
      <c r="AF13" s="2">
        <v>0</v>
      </c>
      <c r="AG13" s="2">
        <v>4</v>
      </c>
      <c r="AH13" s="2">
        <f t="shared" si="7"/>
        <v>4</v>
      </c>
      <c r="AI13" s="4">
        <f t="shared" si="20"/>
        <v>0.04</v>
      </c>
      <c r="AJ13" s="2">
        <v>46</v>
      </c>
      <c r="AK13" s="2">
        <v>28</v>
      </c>
      <c r="AL13" s="2">
        <f t="shared" si="8"/>
        <v>74</v>
      </c>
      <c r="AM13" s="4">
        <f t="shared" si="21"/>
        <v>7.7894736842105267E-2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1</v>
      </c>
      <c r="AS13" s="2">
        <v>3</v>
      </c>
      <c r="AT13" s="2">
        <f t="shared" si="10"/>
        <v>4</v>
      </c>
      <c r="AU13" s="4">
        <f t="shared" si="23"/>
        <v>9.3023255813953487E-2</v>
      </c>
      <c r="AV13" s="2">
        <f t="shared" si="11"/>
        <v>5850</v>
      </c>
      <c r="AW13" s="2">
        <f t="shared" si="11"/>
        <v>5887</v>
      </c>
      <c r="AX13" s="2">
        <f t="shared" si="12"/>
        <v>11737</v>
      </c>
    </row>
    <row r="14" spans="1:50" x14ac:dyDescent="0.25">
      <c r="A14" s="9">
        <v>6</v>
      </c>
      <c r="B14" s="1" t="s">
        <v>174</v>
      </c>
      <c r="C14" s="1" t="s">
        <v>335</v>
      </c>
      <c r="D14" s="2">
        <v>4622</v>
      </c>
      <c r="E14" s="2">
        <v>1430</v>
      </c>
      <c r="F14" s="2">
        <f t="shared" si="0"/>
        <v>6052</v>
      </c>
      <c r="G14" s="4">
        <f t="shared" si="13"/>
        <v>0.15720705509520222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3898</v>
      </c>
      <c r="N14" s="2">
        <f t="shared" si="2"/>
        <v>3898</v>
      </c>
      <c r="O14" s="4">
        <f t="shared" si="15"/>
        <v>0.1556771436558968</v>
      </c>
      <c r="P14" s="2">
        <v>3939</v>
      </c>
      <c r="Q14" s="2">
        <v>3317</v>
      </c>
      <c r="R14" s="2">
        <f t="shared" si="3"/>
        <v>7256</v>
      </c>
      <c r="S14" s="4">
        <f t="shared" si="16"/>
        <v>0.1547253497099966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39</v>
      </c>
      <c r="Y14" s="2">
        <v>35</v>
      </c>
      <c r="Z14" s="2">
        <f t="shared" si="5"/>
        <v>74</v>
      </c>
      <c r="AA14" s="4">
        <f t="shared" si="18"/>
        <v>0.15711252653927812</v>
      </c>
      <c r="AB14" s="2">
        <v>2</v>
      </c>
      <c r="AC14" s="2">
        <v>32</v>
      </c>
      <c r="AD14" s="2">
        <f t="shared" si="6"/>
        <v>34</v>
      </c>
      <c r="AE14" s="4">
        <f t="shared" si="19"/>
        <v>0.14655172413793102</v>
      </c>
      <c r="AF14" s="2">
        <v>0</v>
      </c>
      <c r="AG14" s="2">
        <v>14</v>
      </c>
      <c r="AH14" s="2">
        <f t="shared" si="7"/>
        <v>14</v>
      </c>
      <c r="AI14" s="4">
        <f t="shared" si="20"/>
        <v>0.14000000000000001</v>
      </c>
      <c r="AJ14" s="2">
        <v>86</v>
      </c>
      <c r="AK14" s="2">
        <v>82</v>
      </c>
      <c r="AL14" s="2">
        <f t="shared" si="8"/>
        <v>168</v>
      </c>
      <c r="AM14" s="4">
        <f t="shared" si="21"/>
        <v>0.17684210526315788</v>
      </c>
      <c r="AN14" s="2">
        <v>0</v>
      </c>
      <c r="AO14" s="2">
        <v>1</v>
      </c>
      <c r="AP14" s="2">
        <f t="shared" si="9"/>
        <v>1</v>
      </c>
      <c r="AQ14" s="4">
        <f t="shared" si="22"/>
        <v>0.2</v>
      </c>
      <c r="AR14" s="2">
        <v>9</v>
      </c>
      <c r="AS14" s="2">
        <v>4</v>
      </c>
      <c r="AT14" s="2">
        <f t="shared" si="10"/>
        <v>13</v>
      </c>
      <c r="AU14" s="4">
        <f t="shared" si="23"/>
        <v>0.30232558139534882</v>
      </c>
      <c r="AV14" s="2">
        <f t="shared" si="11"/>
        <v>8697</v>
      </c>
      <c r="AW14" s="2">
        <f t="shared" si="11"/>
        <v>8813</v>
      </c>
      <c r="AX14" s="2">
        <f t="shared" si="12"/>
        <v>17510</v>
      </c>
    </row>
    <row r="15" spans="1:50" x14ac:dyDescent="0.25">
      <c r="A15" s="9">
        <v>7</v>
      </c>
      <c r="B15" s="1" t="s">
        <v>175</v>
      </c>
      <c r="C15" s="1" t="s">
        <v>336</v>
      </c>
      <c r="D15" s="2">
        <v>2042</v>
      </c>
      <c r="E15" s="2">
        <v>628</v>
      </c>
      <c r="F15" s="2">
        <f t="shared" si="0"/>
        <v>2670</v>
      </c>
      <c r="G15" s="4">
        <f t="shared" si="13"/>
        <v>6.9356053718471575E-2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1719</v>
      </c>
      <c r="N15" s="2">
        <f t="shared" si="2"/>
        <v>1719</v>
      </c>
      <c r="O15" s="4">
        <f t="shared" si="15"/>
        <v>6.8652901473701025E-2</v>
      </c>
      <c r="P15" s="2">
        <v>1768</v>
      </c>
      <c r="Q15" s="2">
        <v>1632</v>
      </c>
      <c r="R15" s="2">
        <f t="shared" si="3"/>
        <v>3400</v>
      </c>
      <c r="S15" s="4">
        <f t="shared" si="16"/>
        <v>7.2500852951211198E-2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11</v>
      </c>
      <c r="Y15" s="2">
        <v>16</v>
      </c>
      <c r="Z15" s="2">
        <f t="shared" si="5"/>
        <v>27</v>
      </c>
      <c r="AA15" s="4">
        <f t="shared" si="18"/>
        <v>5.7324840764331211E-2</v>
      </c>
      <c r="AB15" s="2">
        <v>1</v>
      </c>
      <c r="AC15" s="2">
        <v>20</v>
      </c>
      <c r="AD15" s="2">
        <f t="shared" si="6"/>
        <v>21</v>
      </c>
      <c r="AE15" s="4">
        <f t="shared" si="19"/>
        <v>9.0517241379310345E-2</v>
      </c>
      <c r="AF15" s="2">
        <v>0</v>
      </c>
      <c r="AG15" s="2">
        <v>9</v>
      </c>
      <c r="AH15" s="2">
        <f t="shared" si="7"/>
        <v>9</v>
      </c>
      <c r="AI15" s="4">
        <f t="shared" si="20"/>
        <v>0.09</v>
      </c>
      <c r="AJ15" s="2">
        <v>20</v>
      </c>
      <c r="AK15" s="2">
        <v>40</v>
      </c>
      <c r="AL15" s="2">
        <f t="shared" si="8"/>
        <v>60</v>
      </c>
      <c r="AM15" s="4">
        <f t="shared" si="21"/>
        <v>6.3157894736842107E-2</v>
      </c>
      <c r="AN15" s="2">
        <v>0</v>
      </c>
      <c r="AO15" s="2">
        <v>1</v>
      </c>
      <c r="AP15" s="2">
        <f t="shared" si="9"/>
        <v>1</v>
      </c>
      <c r="AQ15" s="4">
        <f t="shared" si="22"/>
        <v>0.2</v>
      </c>
      <c r="AR15" s="2">
        <v>0</v>
      </c>
      <c r="AS15" s="2">
        <v>0</v>
      </c>
      <c r="AT15" s="2">
        <f t="shared" si="10"/>
        <v>0</v>
      </c>
      <c r="AU15" s="4">
        <f t="shared" si="23"/>
        <v>0</v>
      </c>
      <c r="AV15" s="2">
        <f t="shared" si="11"/>
        <v>3842</v>
      </c>
      <c r="AW15" s="2">
        <f t="shared" si="11"/>
        <v>4065</v>
      </c>
      <c r="AX15" s="2">
        <f t="shared" si="12"/>
        <v>7907</v>
      </c>
    </row>
    <row r="16" spans="1:50" x14ac:dyDescent="0.25">
      <c r="A16" s="9">
        <v>8</v>
      </c>
      <c r="B16" s="1" t="s">
        <v>176</v>
      </c>
      <c r="C16" s="1" t="s">
        <v>337</v>
      </c>
      <c r="D16" s="2">
        <v>1791</v>
      </c>
      <c r="E16" s="2">
        <v>491</v>
      </c>
      <c r="F16" s="2">
        <f t="shared" si="0"/>
        <v>2282</v>
      </c>
      <c r="G16" s="4">
        <f t="shared" si="13"/>
        <v>5.9277346286723639E-2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1540</v>
      </c>
      <c r="N16" s="2">
        <f t="shared" si="2"/>
        <v>1540</v>
      </c>
      <c r="O16" s="4">
        <f t="shared" si="15"/>
        <v>6.1504053676265026E-2</v>
      </c>
      <c r="P16" s="2">
        <v>1586</v>
      </c>
      <c r="Q16" s="2">
        <v>1333</v>
      </c>
      <c r="R16" s="2">
        <f t="shared" si="3"/>
        <v>2919</v>
      </c>
      <c r="S16" s="4">
        <f t="shared" si="16"/>
        <v>6.2244114636642783E-2</v>
      </c>
      <c r="T16" s="2">
        <v>1</v>
      </c>
      <c r="U16" s="2">
        <v>1</v>
      </c>
      <c r="V16" s="2">
        <f t="shared" si="4"/>
        <v>2</v>
      </c>
      <c r="W16" s="4">
        <f t="shared" si="17"/>
        <v>0.18181818181818182</v>
      </c>
      <c r="X16" s="2">
        <v>22</v>
      </c>
      <c r="Y16" s="2">
        <v>7</v>
      </c>
      <c r="Z16" s="2">
        <f t="shared" si="5"/>
        <v>29</v>
      </c>
      <c r="AA16" s="4">
        <f t="shared" si="18"/>
        <v>6.1571125265392782E-2</v>
      </c>
      <c r="AB16" s="2">
        <v>3</v>
      </c>
      <c r="AC16" s="2">
        <v>13</v>
      </c>
      <c r="AD16" s="2">
        <f t="shared" si="6"/>
        <v>16</v>
      </c>
      <c r="AE16" s="4">
        <f t="shared" si="19"/>
        <v>6.8965517241379309E-2</v>
      </c>
      <c r="AF16" s="2">
        <v>3</v>
      </c>
      <c r="AG16" s="2">
        <v>6</v>
      </c>
      <c r="AH16" s="2">
        <f t="shared" si="7"/>
        <v>9</v>
      </c>
      <c r="AI16" s="4">
        <f t="shared" si="20"/>
        <v>0.09</v>
      </c>
      <c r="AJ16" s="2">
        <v>35</v>
      </c>
      <c r="AK16" s="2">
        <v>21</v>
      </c>
      <c r="AL16" s="2">
        <f t="shared" si="8"/>
        <v>56</v>
      </c>
      <c r="AM16" s="4">
        <f t="shared" si="21"/>
        <v>5.894736842105263E-2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2</v>
      </c>
      <c r="AT16" s="2">
        <f t="shared" si="10"/>
        <v>3</v>
      </c>
      <c r="AU16" s="4">
        <f t="shared" si="23"/>
        <v>6.9767441860465115E-2</v>
      </c>
      <c r="AV16" s="2">
        <f t="shared" si="11"/>
        <v>3442</v>
      </c>
      <c r="AW16" s="2">
        <f t="shared" si="11"/>
        <v>3414</v>
      </c>
      <c r="AX16" s="2">
        <f t="shared" si="12"/>
        <v>6856</v>
      </c>
    </row>
    <row r="17" spans="1:50" x14ac:dyDescent="0.25">
      <c r="A17" s="9">
        <v>9</v>
      </c>
      <c r="B17" s="1" t="s">
        <v>177</v>
      </c>
      <c r="C17" s="1" t="s">
        <v>338</v>
      </c>
      <c r="D17" s="2">
        <v>1990</v>
      </c>
      <c r="E17" s="2">
        <v>633</v>
      </c>
      <c r="F17" s="2">
        <f t="shared" si="0"/>
        <v>2623</v>
      </c>
      <c r="G17" s="4">
        <f t="shared" si="13"/>
        <v>6.813517936462582E-2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1645</v>
      </c>
      <c r="N17" s="2">
        <f t="shared" si="2"/>
        <v>1645</v>
      </c>
      <c r="O17" s="4">
        <f t="shared" si="15"/>
        <v>6.5697511881464915E-2</v>
      </c>
      <c r="P17" s="2">
        <v>1552</v>
      </c>
      <c r="Q17" s="2">
        <v>1517</v>
      </c>
      <c r="R17" s="2">
        <f t="shared" si="3"/>
        <v>3069</v>
      </c>
      <c r="S17" s="4">
        <f t="shared" si="16"/>
        <v>6.5442681678607978E-2</v>
      </c>
      <c r="T17" s="2">
        <v>0</v>
      </c>
      <c r="U17" s="2">
        <v>4</v>
      </c>
      <c r="V17" s="2">
        <f t="shared" si="4"/>
        <v>4</v>
      </c>
      <c r="W17" s="4">
        <f t="shared" si="17"/>
        <v>0.36363636363636365</v>
      </c>
      <c r="X17" s="2">
        <v>16</v>
      </c>
      <c r="Y17" s="2">
        <v>12</v>
      </c>
      <c r="Z17" s="2">
        <f t="shared" si="5"/>
        <v>28</v>
      </c>
      <c r="AA17" s="4">
        <f t="shared" si="18"/>
        <v>5.9447983014861996E-2</v>
      </c>
      <c r="AB17" s="2">
        <v>0</v>
      </c>
      <c r="AC17" s="2">
        <v>11</v>
      </c>
      <c r="AD17" s="2">
        <f t="shared" si="6"/>
        <v>11</v>
      </c>
      <c r="AE17" s="4">
        <f t="shared" si="19"/>
        <v>4.7413793103448273E-2</v>
      </c>
      <c r="AF17" s="2">
        <v>0</v>
      </c>
      <c r="AG17" s="2">
        <v>10</v>
      </c>
      <c r="AH17" s="2">
        <f t="shared" si="7"/>
        <v>10</v>
      </c>
      <c r="AI17" s="4">
        <f t="shared" si="20"/>
        <v>0.1</v>
      </c>
      <c r="AJ17" s="2">
        <v>35</v>
      </c>
      <c r="AK17" s="2">
        <v>28</v>
      </c>
      <c r="AL17" s="2">
        <f t="shared" si="8"/>
        <v>63</v>
      </c>
      <c r="AM17" s="4">
        <f t="shared" si="21"/>
        <v>6.6315789473684217E-2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2</v>
      </c>
      <c r="AT17" s="2">
        <f t="shared" si="10"/>
        <v>2</v>
      </c>
      <c r="AU17" s="4">
        <f t="shared" si="23"/>
        <v>4.6511627906976744E-2</v>
      </c>
      <c r="AV17" s="2">
        <f t="shared" si="11"/>
        <v>3593</v>
      </c>
      <c r="AW17" s="2">
        <f t="shared" si="11"/>
        <v>3862</v>
      </c>
      <c r="AX17" s="2">
        <f t="shared" si="12"/>
        <v>7455</v>
      </c>
    </row>
    <row r="18" spans="1:50" x14ac:dyDescent="0.25">
      <c r="A18" s="9">
        <v>10</v>
      </c>
      <c r="B18" s="1" t="s">
        <v>178</v>
      </c>
      <c r="C18" s="1" t="s">
        <v>339</v>
      </c>
      <c r="D18" s="2">
        <v>1553</v>
      </c>
      <c r="E18" s="2">
        <v>536</v>
      </c>
      <c r="F18" s="2">
        <f t="shared" si="0"/>
        <v>2089</v>
      </c>
      <c r="G18" s="4">
        <f t="shared" si="13"/>
        <v>5.4263968620931503E-2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1280</v>
      </c>
      <c r="N18" s="2">
        <f t="shared" si="2"/>
        <v>1280</v>
      </c>
      <c r="O18" s="4">
        <f t="shared" si="15"/>
        <v>5.1120252406246257E-2</v>
      </c>
      <c r="P18" s="2">
        <v>1259</v>
      </c>
      <c r="Q18" s="2">
        <v>1157</v>
      </c>
      <c r="R18" s="2">
        <f t="shared" si="3"/>
        <v>2416</v>
      </c>
      <c r="S18" s="4">
        <f t="shared" si="16"/>
        <v>5.1518253155919479E-2</v>
      </c>
      <c r="T18" s="2">
        <v>0</v>
      </c>
      <c r="U18" s="2">
        <v>0</v>
      </c>
      <c r="V18" s="2">
        <f t="shared" si="4"/>
        <v>0</v>
      </c>
      <c r="W18" s="4">
        <f t="shared" si="17"/>
        <v>0</v>
      </c>
      <c r="X18" s="2">
        <v>15</v>
      </c>
      <c r="Y18" s="2">
        <v>11</v>
      </c>
      <c r="Z18" s="2">
        <f t="shared" si="5"/>
        <v>26</v>
      </c>
      <c r="AA18" s="4">
        <f t="shared" si="18"/>
        <v>5.5201698513800426E-2</v>
      </c>
      <c r="AB18" s="2">
        <v>2</v>
      </c>
      <c r="AC18" s="2">
        <v>10</v>
      </c>
      <c r="AD18" s="2">
        <f t="shared" si="6"/>
        <v>12</v>
      </c>
      <c r="AE18" s="4">
        <f t="shared" si="19"/>
        <v>5.1724137931034482E-2</v>
      </c>
      <c r="AF18" s="2">
        <v>1</v>
      </c>
      <c r="AG18" s="2">
        <v>7</v>
      </c>
      <c r="AH18" s="2">
        <f t="shared" si="7"/>
        <v>8</v>
      </c>
      <c r="AI18" s="4">
        <f t="shared" si="20"/>
        <v>0.08</v>
      </c>
      <c r="AJ18" s="2">
        <v>34</v>
      </c>
      <c r="AK18" s="2">
        <v>28</v>
      </c>
      <c r="AL18" s="2">
        <f t="shared" si="8"/>
        <v>62</v>
      </c>
      <c r="AM18" s="4">
        <f t="shared" si="21"/>
        <v>6.5263157894736842E-2</v>
      </c>
      <c r="AN18" s="2">
        <v>0</v>
      </c>
      <c r="AO18" s="2">
        <v>1</v>
      </c>
      <c r="AP18" s="2">
        <f t="shared" si="9"/>
        <v>1</v>
      </c>
      <c r="AQ18" s="4">
        <f t="shared" si="22"/>
        <v>0.2</v>
      </c>
      <c r="AR18" s="2">
        <v>1</v>
      </c>
      <c r="AS18" s="2">
        <v>1</v>
      </c>
      <c r="AT18" s="2">
        <f t="shared" si="10"/>
        <v>2</v>
      </c>
      <c r="AU18" s="4">
        <f t="shared" si="23"/>
        <v>4.6511627906976744E-2</v>
      </c>
      <c r="AV18" s="2">
        <f t="shared" si="11"/>
        <v>2865</v>
      </c>
      <c r="AW18" s="2">
        <f t="shared" si="11"/>
        <v>3031</v>
      </c>
      <c r="AX18" s="2">
        <f t="shared" si="12"/>
        <v>5896</v>
      </c>
    </row>
    <row r="19" spans="1:50" x14ac:dyDescent="0.25">
      <c r="A19" s="9">
        <v>11</v>
      </c>
      <c r="B19" s="1" t="s">
        <v>179</v>
      </c>
      <c r="C19" s="1" t="s">
        <v>340</v>
      </c>
      <c r="D19" s="2">
        <v>1376</v>
      </c>
      <c r="E19" s="2">
        <v>432</v>
      </c>
      <c r="F19" s="2">
        <f t="shared" si="0"/>
        <v>1808</v>
      </c>
      <c r="G19" s="4">
        <f t="shared" si="13"/>
        <v>4.6964698547938798E-2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1166</v>
      </c>
      <c r="N19" s="2">
        <f t="shared" si="2"/>
        <v>1166</v>
      </c>
      <c r="O19" s="4">
        <f t="shared" si="15"/>
        <v>4.6567354926314947E-2</v>
      </c>
      <c r="P19" s="2">
        <v>1083</v>
      </c>
      <c r="Q19" s="2">
        <v>978</v>
      </c>
      <c r="R19" s="2">
        <f t="shared" si="3"/>
        <v>2061</v>
      </c>
      <c r="S19" s="4">
        <f t="shared" si="16"/>
        <v>4.3948311156601839E-2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15</v>
      </c>
      <c r="Y19" s="2">
        <v>9</v>
      </c>
      <c r="Z19" s="2">
        <f t="shared" si="5"/>
        <v>24</v>
      </c>
      <c r="AA19" s="4">
        <f t="shared" si="18"/>
        <v>5.0955414012738856E-2</v>
      </c>
      <c r="AB19" s="2">
        <v>2</v>
      </c>
      <c r="AC19" s="2">
        <v>13</v>
      </c>
      <c r="AD19" s="2">
        <f t="shared" si="6"/>
        <v>15</v>
      </c>
      <c r="AE19" s="4">
        <f t="shared" si="19"/>
        <v>6.4655172413793108E-2</v>
      </c>
      <c r="AF19" s="2">
        <v>0</v>
      </c>
      <c r="AG19" s="2">
        <v>6</v>
      </c>
      <c r="AH19" s="2">
        <f t="shared" si="7"/>
        <v>6</v>
      </c>
      <c r="AI19" s="4">
        <f t="shared" si="20"/>
        <v>0.06</v>
      </c>
      <c r="AJ19" s="2">
        <v>18</v>
      </c>
      <c r="AK19" s="2">
        <v>17</v>
      </c>
      <c r="AL19" s="2">
        <f t="shared" si="8"/>
        <v>35</v>
      </c>
      <c r="AM19" s="4">
        <f t="shared" si="21"/>
        <v>3.6842105263157891E-2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1</v>
      </c>
      <c r="AS19" s="2">
        <v>1</v>
      </c>
      <c r="AT19" s="2">
        <f t="shared" si="10"/>
        <v>2</v>
      </c>
      <c r="AU19" s="4">
        <f t="shared" si="23"/>
        <v>4.6511627906976744E-2</v>
      </c>
      <c r="AV19" s="2">
        <f t="shared" si="11"/>
        <v>2495</v>
      </c>
      <c r="AW19" s="2">
        <f t="shared" si="11"/>
        <v>2622</v>
      </c>
      <c r="AX19" s="2">
        <f t="shared" si="12"/>
        <v>5117</v>
      </c>
    </row>
    <row r="20" spans="1:50" x14ac:dyDescent="0.25">
      <c r="A20" s="9">
        <v>12</v>
      </c>
      <c r="B20" s="1" t="s">
        <v>180</v>
      </c>
      <c r="C20" s="1" t="s">
        <v>341</v>
      </c>
      <c r="D20" s="2">
        <v>1095</v>
      </c>
      <c r="E20" s="2">
        <v>338</v>
      </c>
      <c r="F20" s="2">
        <f t="shared" si="0"/>
        <v>1433</v>
      </c>
      <c r="G20" s="4">
        <f t="shared" si="13"/>
        <v>3.7223679767254589E-2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926</v>
      </c>
      <c r="N20" s="2">
        <f t="shared" si="2"/>
        <v>926</v>
      </c>
      <c r="O20" s="4">
        <f t="shared" si="15"/>
        <v>3.6982307600143774E-2</v>
      </c>
      <c r="P20" s="2">
        <v>871</v>
      </c>
      <c r="Q20" s="2">
        <v>793</v>
      </c>
      <c r="R20" s="2">
        <f t="shared" si="3"/>
        <v>1664</v>
      </c>
      <c r="S20" s="4">
        <f t="shared" si="16"/>
        <v>3.5482770385533949E-2</v>
      </c>
      <c r="T20" s="2">
        <v>0</v>
      </c>
      <c r="U20" s="2">
        <v>0</v>
      </c>
      <c r="V20" s="2">
        <f t="shared" si="4"/>
        <v>0</v>
      </c>
      <c r="W20" s="4">
        <f t="shared" si="17"/>
        <v>0</v>
      </c>
      <c r="X20" s="2">
        <v>12</v>
      </c>
      <c r="Y20" s="2">
        <v>10</v>
      </c>
      <c r="Z20" s="2">
        <f t="shared" si="5"/>
        <v>22</v>
      </c>
      <c r="AA20" s="4">
        <f t="shared" si="18"/>
        <v>4.6709129511677279E-2</v>
      </c>
      <c r="AB20" s="2">
        <v>0</v>
      </c>
      <c r="AC20" s="2">
        <v>3</v>
      </c>
      <c r="AD20" s="2">
        <f t="shared" si="6"/>
        <v>3</v>
      </c>
      <c r="AE20" s="4">
        <f t="shared" si="19"/>
        <v>1.2931034482758621E-2</v>
      </c>
      <c r="AF20" s="2">
        <v>0</v>
      </c>
      <c r="AG20" s="2">
        <v>1</v>
      </c>
      <c r="AH20" s="2">
        <f t="shared" si="7"/>
        <v>1</v>
      </c>
      <c r="AI20" s="4">
        <f t="shared" si="20"/>
        <v>0.01</v>
      </c>
      <c r="AJ20" s="2">
        <v>15</v>
      </c>
      <c r="AK20" s="2">
        <v>10</v>
      </c>
      <c r="AL20" s="2">
        <f t="shared" si="8"/>
        <v>25</v>
      </c>
      <c r="AM20" s="4">
        <f t="shared" si="21"/>
        <v>2.6315789473684209E-2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1</v>
      </c>
      <c r="AT20" s="2">
        <f t="shared" si="10"/>
        <v>1</v>
      </c>
      <c r="AU20" s="4">
        <f t="shared" si="23"/>
        <v>2.3255813953488372E-2</v>
      </c>
      <c r="AV20" s="2">
        <f t="shared" si="11"/>
        <v>1993</v>
      </c>
      <c r="AW20" s="2">
        <f t="shared" si="11"/>
        <v>2082</v>
      </c>
      <c r="AX20" s="2">
        <f t="shared" si="12"/>
        <v>4075</v>
      </c>
    </row>
    <row r="21" spans="1:50" s="3" customFormat="1" x14ac:dyDescent="0.25">
      <c r="A21" s="18" t="s">
        <v>362</v>
      </c>
      <c r="B21" s="19"/>
      <c r="C21" s="20"/>
      <c r="D21" s="6">
        <f t="shared" ref="D21:E21" si="24">SUM(D9:D20)</f>
        <v>29597</v>
      </c>
      <c r="E21" s="6">
        <f t="shared" si="24"/>
        <v>8900</v>
      </c>
      <c r="F21" s="6">
        <f>SUM(F9:F20)</f>
        <v>38497</v>
      </c>
      <c r="G21" s="8">
        <f>IFERROR(F21/$AX21,0)</f>
        <v>0.34297601653540499</v>
      </c>
      <c r="H21" s="6">
        <f t="shared" ref="H21" si="25">SUM(H9:H20)</f>
        <v>0</v>
      </c>
      <c r="I21" s="6">
        <f t="shared" ref="I21" si="26">SUM(I9:I20)</f>
        <v>0</v>
      </c>
      <c r="J21" s="6">
        <f>SUM(J9:J20)</f>
        <v>0</v>
      </c>
      <c r="K21" s="8">
        <f>IFERROR(J21/$AX21,0)</f>
        <v>0</v>
      </c>
      <c r="L21" s="6">
        <f t="shared" ref="L21" si="27">SUM(L9:L20)</f>
        <v>0</v>
      </c>
      <c r="M21" s="6">
        <f t="shared" ref="M21" si="28">SUM(M9:M20)</f>
        <v>25039</v>
      </c>
      <c r="N21" s="6">
        <f>SUM(N9:N20)</f>
        <v>25039</v>
      </c>
      <c r="O21" s="8">
        <f>IFERROR(N21/$AX21,0)</f>
        <v>0.22307651188482236</v>
      </c>
      <c r="P21" s="6">
        <f t="shared" ref="P21" si="29">SUM(P9:P20)</f>
        <v>24951</v>
      </c>
      <c r="Q21" s="6">
        <f t="shared" ref="Q21" si="30">SUM(Q9:Q20)</f>
        <v>21945</v>
      </c>
      <c r="R21" s="6">
        <f>SUM(R9:R20)</f>
        <v>46896</v>
      </c>
      <c r="S21" s="8">
        <f>IFERROR(R21/$AX21,0)</f>
        <v>0.41780406970528494</v>
      </c>
      <c r="T21" s="6">
        <f t="shared" ref="T21" si="31">SUM(T9:T20)</f>
        <v>2</v>
      </c>
      <c r="U21" s="6">
        <f t="shared" ref="U21" si="32">SUM(U9:U20)</f>
        <v>9</v>
      </c>
      <c r="V21" s="6">
        <f>SUM(V9:V20)</f>
        <v>11</v>
      </c>
      <c r="W21" s="8">
        <f>IFERROR(V21/$AX21,0)</f>
        <v>9.800078400627205E-5</v>
      </c>
      <c r="X21" s="6">
        <f t="shared" ref="X21" si="33">SUM(X9:X20)</f>
        <v>259</v>
      </c>
      <c r="Y21" s="6">
        <f t="shared" ref="Y21" si="34">SUM(Y9:Y20)</f>
        <v>212</v>
      </c>
      <c r="Z21" s="6">
        <f>SUM(Z9:Z20)</f>
        <v>471</v>
      </c>
      <c r="AA21" s="8">
        <f>IFERROR(Z21/$AX21,0)</f>
        <v>4.1962153879049214E-3</v>
      </c>
      <c r="AB21" s="6">
        <f t="shared" ref="AB21" si="35">SUM(AB9:AB20)</f>
        <v>21</v>
      </c>
      <c r="AC21" s="6">
        <f t="shared" ref="AC21" si="36">SUM(AC9:AC20)</f>
        <v>211</v>
      </c>
      <c r="AD21" s="6">
        <f>SUM(AD9:AD20)</f>
        <v>232</v>
      </c>
      <c r="AE21" s="8">
        <f>IFERROR(AD21/$AX21,0)</f>
        <v>2.0669256263141015E-3</v>
      </c>
      <c r="AF21" s="6">
        <f t="shared" ref="AF21" si="37">SUM(AF9:AF20)</f>
        <v>8</v>
      </c>
      <c r="AG21" s="6">
        <f t="shared" ref="AG21" si="38">SUM(AG9:AG20)</f>
        <v>92</v>
      </c>
      <c r="AH21" s="6">
        <f>SUM(AH9:AH20)</f>
        <v>100</v>
      </c>
      <c r="AI21" s="8">
        <f>IFERROR(AH21/$AX21,0)</f>
        <v>8.9091621823883678E-4</v>
      </c>
      <c r="AJ21" s="6">
        <f t="shared" ref="AJ21" si="39">SUM(AJ9:AJ20)</f>
        <v>506</v>
      </c>
      <c r="AK21" s="6">
        <f t="shared" ref="AK21" si="40">SUM(AK9:AK20)</f>
        <v>444</v>
      </c>
      <c r="AL21" s="6">
        <f>SUM(AL9:AL20)</f>
        <v>950</v>
      </c>
      <c r="AM21" s="8">
        <f>IFERROR(AL21/$AX21,0)</f>
        <v>8.4637040732689506E-3</v>
      </c>
      <c r="AN21" s="6">
        <f t="shared" ref="AN21" si="41">SUM(AN9:AN20)</f>
        <v>0</v>
      </c>
      <c r="AO21" s="6">
        <f t="shared" ref="AO21" si="42">SUM(AO9:AO20)</f>
        <v>5</v>
      </c>
      <c r="AP21" s="6">
        <f>SUM(AP9:AP20)</f>
        <v>5</v>
      </c>
      <c r="AQ21" s="8">
        <f>IFERROR(AP21/$AX21,0)</f>
        <v>4.4545810911941838E-5</v>
      </c>
      <c r="AR21" s="6">
        <f t="shared" ref="AR21" si="43">SUM(AR9:AR20)</f>
        <v>19</v>
      </c>
      <c r="AS21" s="6">
        <f t="shared" ref="AS21" si="44">SUM(AS9:AS20)</f>
        <v>24</v>
      </c>
      <c r="AT21" s="6">
        <f>SUM(AT9:AT20)</f>
        <v>43</v>
      </c>
      <c r="AU21" s="8">
        <f>IFERROR(AT21/$AX21,0)</f>
        <v>3.8309397384269983E-4</v>
      </c>
      <c r="AV21" s="6">
        <f t="shared" ref="AV21" si="45">SUM(AV9:AV20)</f>
        <v>55363</v>
      </c>
      <c r="AW21" s="6">
        <f t="shared" ref="AW21" si="46">SUM(AW9:AW20)</f>
        <v>56881</v>
      </c>
      <c r="AX21" s="6">
        <f>SUM(AX9:AX20)</f>
        <v>112244</v>
      </c>
    </row>
  </sheetData>
  <mergeCells count="20"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A21:C21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E048-9405-49E7-8567-D118C1B2665E}">
  <dimension ref="A1:AX22"/>
  <sheetViews>
    <sheetView workbookViewId="0">
      <selection activeCell="AR9" sqref="AR9:AS21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373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3</v>
      </c>
      <c r="C9" s="1" t="s">
        <v>183</v>
      </c>
      <c r="D9" s="2">
        <v>956</v>
      </c>
      <c r="E9" s="2">
        <v>280</v>
      </c>
      <c r="F9" s="2">
        <f t="shared" ref="F9:F21" si="0">SUM(D9:E9)</f>
        <v>1236</v>
      </c>
      <c r="G9" s="4">
        <f>IFERROR(F9/F$22,0)</f>
        <v>6.0046638165565484E-2</v>
      </c>
      <c r="H9" s="2">
        <v>0</v>
      </c>
      <c r="I9" s="2">
        <v>0</v>
      </c>
      <c r="J9" s="2">
        <f t="shared" ref="J9:J21" si="1">SUM(H9:I9)</f>
        <v>0</v>
      </c>
      <c r="K9" s="4">
        <f>IFERROR(J9/J$22,0)</f>
        <v>0</v>
      </c>
      <c r="L9" s="2">
        <v>0</v>
      </c>
      <c r="M9" s="2">
        <v>805</v>
      </c>
      <c r="N9" s="2">
        <f t="shared" ref="N9:N21" si="2">SUM(L9:M9)</f>
        <v>805</v>
      </c>
      <c r="O9" s="4">
        <f>IFERROR(N9/N$22,0)</f>
        <v>5.7743346962197836E-2</v>
      </c>
      <c r="P9" s="2">
        <v>652</v>
      </c>
      <c r="Q9" s="2">
        <v>571</v>
      </c>
      <c r="R9" s="2">
        <f t="shared" ref="R9:R21" si="3">SUM(P9:Q9)</f>
        <v>1223</v>
      </c>
      <c r="S9" s="4">
        <f>IFERROR(R9/R$22,0)</f>
        <v>5.5336862585403372E-2</v>
      </c>
      <c r="T9" s="2">
        <v>1</v>
      </c>
      <c r="U9" s="2">
        <v>1</v>
      </c>
      <c r="V9" s="2">
        <f t="shared" ref="V9:V21" si="4">SUM(T9:U9)</f>
        <v>2</v>
      </c>
      <c r="W9" s="4">
        <f>IFERROR(V9/V$22,0)</f>
        <v>3.6363636363636362E-2</v>
      </c>
      <c r="X9" s="2">
        <v>17</v>
      </c>
      <c r="Y9" s="2">
        <v>7</v>
      </c>
      <c r="Z9" s="2">
        <f t="shared" ref="Z9:Z21" si="5">SUM(X9:Y9)</f>
        <v>24</v>
      </c>
      <c r="AA9" s="4">
        <f>IFERROR(Z9/Z$22,0)</f>
        <v>4.2704626334519574E-2</v>
      </c>
      <c r="AB9" s="2">
        <v>2</v>
      </c>
      <c r="AC9" s="2">
        <v>5</v>
      </c>
      <c r="AD9" s="2">
        <f t="shared" ref="AD9:AD21" si="6">SUM(AB9:AC9)</f>
        <v>7</v>
      </c>
      <c r="AE9" s="4">
        <f>IFERROR(AD9/AD$22,0)</f>
        <v>2.8000000000000001E-2</v>
      </c>
      <c r="AF9" s="2">
        <v>0</v>
      </c>
      <c r="AG9" s="2">
        <v>0</v>
      </c>
      <c r="AH9" s="2">
        <f t="shared" ref="AH9:AH21" si="7">SUM(AF9:AG9)</f>
        <v>0</v>
      </c>
      <c r="AI9" s="4">
        <f>IFERROR(AH9/AH$22,0)</f>
        <v>0</v>
      </c>
      <c r="AJ9" s="2">
        <v>4</v>
      </c>
      <c r="AK9" s="2">
        <v>5</v>
      </c>
      <c r="AL9" s="2">
        <f t="shared" ref="AL9:AL21" si="8">SUM(AJ9:AK9)</f>
        <v>9</v>
      </c>
      <c r="AM9" s="4">
        <f>IFERROR(AL9/AL$22,0)</f>
        <v>3.1802120141342753E-2</v>
      </c>
      <c r="AN9" s="2">
        <v>0</v>
      </c>
      <c r="AO9" s="2">
        <v>0</v>
      </c>
      <c r="AP9" s="2">
        <f t="shared" ref="AP9:AP21" si="9">SUM(AN9:AO9)</f>
        <v>0</v>
      </c>
      <c r="AQ9" s="4">
        <f>IFERROR(AP9/AP$22,0)</f>
        <v>0</v>
      </c>
      <c r="AR9" s="2">
        <v>0</v>
      </c>
      <c r="AS9" s="2">
        <v>0</v>
      </c>
      <c r="AT9" s="2">
        <f t="shared" ref="AT9:AT21" si="10">SUM(AR9:AS9)</f>
        <v>0</v>
      </c>
      <c r="AU9" s="4">
        <f>IFERROR(AT9/AT$22,0)</f>
        <v>0</v>
      </c>
      <c r="AV9" s="2">
        <f t="shared" ref="AV9:AW21" si="11">AR9+AN9+AJ9+AF9+AB9+X9+T9+P9+L9+H9+D9</f>
        <v>1632</v>
      </c>
      <c r="AW9" s="2">
        <f t="shared" si="11"/>
        <v>1674</v>
      </c>
      <c r="AX9" s="2">
        <f t="shared" ref="AX9:AX21" si="12">SUM(AV9:AW9)</f>
        <v>3306</v>
      </c>
    </row>
    <row r="10" spans="1:50" x14ac:dyDescent="0.25">
      <c r="A10" s="9">
        <v>2</v>
      </c>
      <c r="B10" s="1" t="s">
        <v>4</v>
      </c>
      <c r="C10" s="1" t="s">
        <v>184</v>
      </c>
      <c r="D10" s="2">
        <v>1005</v>
      </c>
      <c r="E10" s="2">
        <v>264</v>
      </c>
      <c r="F10" s="2">
        <f t="shared" si="0"/>
        <v>1269</v>
      </c>
      <c r="G10" s="4">
        <f t="shared" ref="G10:G21" si="13">IFERROR(F10/F$22,0)</f>
        <v>6.1649825106879129E-2</v>
      </c>
      <c r="H10" s="2">
        <v>0</v>
      </c>
      <c r="I10" s="2">
        <v>0</v>
      </c>
      <c r="J10" s="2">
        <f t="shared" si="1"/>
        <v>0</v>
      </c>
      <c r="K10" s="4">
        <f t="shared" ref="K10:K21" si="14">IFERROR(J10/J$22,0)</f>
        <v>0</v>
      </c>
      <c r="L10" s="2">
        <v>0</v>
      </c>
      <c r="M10" s="2">
        <v>849</v>
      </c>
      <c r="N10" s="2">
        <f t="shared" si="2"/>
        <v>849</v>
      </c>
      <c r="O10" s="4">
        <f t="shared" ref="O10:O21" si="15">IFERROR(N10/N$22,0)</f>
        <v>6.0899505057026036E-2</v>
      </c>
      <c r="P10" s="2">
        <v>799</v>
      </c>
      <c r="Q10" s="2">
        <v>637</v>
      </c>
      <c r="R10" s="2">
        <f t="shared" si="3"/>
        <v>1436</v>
      </c>
      <c r="S10" s="4">
        <f t="shared" ref="S10:S21" si="16">IFERROR(R10/R$22,0)</f>
        <v>6.4974435545902903E-2</v>
      </c>
      <c r="T10" s="2">
        <v>3</v>
      </c>
      <c r="U10" s="2">
        <v>2</v>
      </c>
      <c r="V10" s="2">
        <f t="shared" si="4"/>
        <v>5</v>
      </c>
      <c r="W10" s="4">
        <f t="shared" ref="W10:W21" si="17">IFERROR(V10/V$22,0)</f>
        <v>9.0909090909090912E-2</v>
      </c>
      <c r="X10" s="2">
        <v>29</v>
      </c>
      <c r="Y10" s="2">
        <v>24</v>
      </c>
      <c r="Z10" s="2">
        <f t="shared" si="5"/>
        <v>53</v>
      </c>
      <c r="AA10" s="4">
        <f t="shared" ref="AA10:AA21" si="18">IFERROR(Z10/Z$22,0)</f>
        <v>9.4306049822064059E-2</v>
      </c>
      <c r="AB10" s="2">
        <v>3</v>
      </c>
      <c r="AC10" s="2">
        <v>14</v>
      </c>
      <c r="AD10" s="2">
        <f t="shared" si="6"/>
        <v>17</v>
      </c>
      <c r="AE10" s="4">
        <f t="shared" ref="AE10:AE21" si="19">IFERROR(AD10/AD$22,0)</f>
        <v>6.8000000000000005E-2</v>
      </c>
      <c r="AF10" s="2">
        <v>0</v>
      </c>
      <c r="AG10" s="2">
        <v>4</v>
      </c>
      <c r="AH10" s="2">
        <f t="shared" si="7"/>
        <v>4</v>
      </c>
      <c r="AI10" s="4">
        <f t="shared" ref="AI10:AI21" si="20">IFERROR(AH10/AH$22,0)</f>
        <v>6.7796610169491525E-2</v>
      </c>
      <c r="AJ10" s="2">
        <v>10</v>
      </c>
      <c r="AK10" s="2">
        <v>9</v>
      </c>
      <c r="AL10" s="2">
        <f t="shared" si="8"/>
        <v>19</v>
      </c>
      <c r="AM10" s="4">
        <f t="shared" ref="AM10:AM21" si="21">IFERROR(AL10/AL$22,0)</f>
        <v>6.7137809187279157E-2</v>
      </c>
      <c r="AN10" s="2">
        <v>0</v>
      </c>
      <c r="AO10" s="2">
        <v>0</v>
      </c>
      <c r="AP10" s="2">
        <f t="shared" si="9"/>
        <v>0</v>
      </c>
      <c r="AQ10" s="4">
        <f t="shared" ref="AQ10:AQ21" si="22">IFERROR(AP10/AP$22,0)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1" si="23">IFERROR(AT10/AT$22,0)</f>
        <v>0</v>
      </c>
      <c r="AV10" s="2">
        <f t="shared" si="11"/>
        <v>1849</v>
      </c>
      <c r="AW10" s="2">
        <f t="shared" si="11"/>
        <v>1803</v>
      </c>
      <c r="AX10" s="2">
        <f t="shared" si="12"/>
        <v>3652</v>
      </c>
    </row>
    <row r="11" spans="1:50" x14ac:dyDescent="0.25">
      <c r="A11" s="9">
        <v>3</v>
      </c>
      <c r="B11" s="1" t="s">
        <v>5</v>
      </c>
      <c r="C11" s="1" t="s">
        <v>185</v>
      </c>
      <c r="D11" s="2">
        <v>956</v>
      </c>
      <c r="E11" s="2">
        <v>255</v>
      </c>
      <c r="F11" s="2">
        <f t="shared" si="0"/>
        <v>1211</v>
      </c>
      <c r="G11" s="4">
        <f t="shared" si="13"/>
        <v>5.8832102603964244E-2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811</v>
      </c>
      <c r="N11" s="2">
        <f t="shared" si="2"/>
        <v>811</v>
      </c>
      <c r="O11" s="4">
        <f t="shared" si="15"/>
        <v>5.8173732156947135E-2</v>
      </c>
      <c r="P11" s="2">
        <v>680</v>
      </c>
      <c r="Q11" s="2">
        <v>570</v>
      </c>
      <c r="R11" s="2">
        <f t="shared" si="3"/>
        <v>1250</v>
      </c>
      <c r="S11" s="4">
        <f t="shared" si="16"/>
        <v>5.6558526763494862E-2</v>
      </c>
      <c r="T11" s="2">
        <v>4</v>
      </c>
      <c r="U11" s="2">
        <v>1</v>
      </c>
      <c r="V11" s="2">
        <f t="shared" si="4"/>
        <v>5</v>
      </c>
      <c r="W11" s="4">
        <f t="shared" si="17"/>
        <v>9.0909090909090912E-2</v>
      </c>
      <c r="X11" s="2">
        <v>26</v>
      </c>
      <c r="Y11" s="2">
        <v>19</v>
      </c>
      <c r="Z11" s="2">
        <f t="shared" si="5"/>
        <v>45</v>
      </c>
      <c r="AA11" s="4">
        <f t="shared" si="18"/>
        <v>8.0071174377224205E-2</v>
      </c>
      <c r="AB11" s="2">
        <v>5</v>
      </c>
      <c r="AC11" s="2">
        <v>19</v>
      </c>
      <c r="AD11" s="2">
        <f t="shared" si="6"/>
        <v>24</v>
      </c>
      <c r="AE11" s="4">
        <f t="shared" si="19"/>
        <v>9.6000000000000002E-2</v>
      </c>
      <c r="AF11" s="2">
        <v>0</v>
      </c>
      <c r="AG11" s="2">
        <v>5</v>
      </c>
      <c r="AH11" s="2">
        <f t="shared" si="7"/>
        <v>5</v>
      </c>
      <c r="AI11" s="4">
        <f t="shared" si="20"/>
        <v>8.4745762711864403E-2</v>
      </c>
      <c r="AJ11" s="2">
        <v>4</v>
      </c>
      <c r="AK11" s="2">
        <v>10</v>
      </c>
      <c r="AL11" s="2">
        <f t="shared" si="8"/>
        <v>14</v>
      </c>
      <c r="AM11" s="4">
        <f t="shared" si="21"/>
        <v>4.9469964664310952E-2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0</v>
      </c>
      <c r="AT11" s="2">
        <f t="shared" si="10"/>
        <v>1</v>
      </c>
      <c r="AU11" s="4">
        <f t="shared" si="23"/>
        <v>0.05</v>
      </c>
      <c r="AV11" s="2">
        <f t="shared" si="11"/>
        <v>1676</v>
      </c>
      <c r="AW11" s="2">
        <f t="shared" si="11"/>
        <v>1690</v>
      </c>
      <c r="AX11" s="2">
        <f t="shared" si="12"/>
        <v>3366</v>
      </c>
    </row>
    <row r="12" spans="1:50" x14ac:dyDescent="0.25">
      <c r="A12" s="9">
        <v>4</v>
      </c>
      <c r="B12" s="1" t="s">
        <v>6</v>
      </c>
      <c r="C12" s="1" t="s">
        <v>186</v>
      </c>
      <c r="D12" s="2">
        <v>1330</v>
      </c>
      <c r="E12" s="2">
        <v>345</v>
      </c>
      <c r="F12" s="2">
        <f t="shared" si="0"/>
        <v>1675</v>
      </c>
      <c r="G12" s="4">
        <f t="shared" si="13"/>
        <v>8.1373882627283331E-2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1131</v>
      </c>
      <c r="N12" s="2">
        <f t="shared" si="2"/>
        <v>1131</v>
      </c>
      <c r="O12" s="4">
        <f t="shared" si="15"/>
        <v>8.1127609210243173E-2</v>
      </c>
      <c r="P12" s="2">
        <v>920</v>
      </c>
      <c r="Q12" s="2">
        <v>765</v>
      </c>
      <c r="R12" s="2">
        <f t="shared" si="3"/>
        <v>1685</v>
      </c>
      <c r="S12" s="4">
        <f t="shared" si="16"/>
        <v>7.6240894077191076E-2</v>
      </c>
      <c r="T12" s="2">
        <v>4</v>
      </c>
      <c r="U12" s="2">
        <v>6</v>
      </c>
      <c r="V12" s="2">
        <f t="shared" si="4"/>
        <v>10</v>
      </c>
      <c r="W12" s="4">
        <f t="shared" si="17"/>
        <v>0.18181818181818182</v>
      </c>
      <c r="X12" s="2">
        <v>35</v>
      </c>
      <c r="Y12" s="2">
        <v>26</v>
      </c>
      <c r="Z12" s="2">
        <f t="shared" si="5"/>
        <v>61</v>
      </c>
      <c r="AA12" s="4">
        <f t="shared" si="18"/>
        <v>0.10854092526690391</v>
      </c>
      <c r="AB12" s="2">
        <v>3</v>
      </c>
      <c r="AC12" s="2">
        <v>27</v>
      </c>
      <c r="AD12" s="2">
        <f t="shared" si="6"/>
        <v>30</v>
      </c>
      <c r="AE12" s="4">
        <f t="shared" si="19"/>
        <v>0.12</v>
      </c>
      <c r="AF12" s="2">
        <v>2</v>
      </c>
      <c r="AG12" s="2">
        <v>13</v>
      </c>
      <c r="AH12" s="2">
        <f t="shared" si="7"/>
        <v>15</v>
      </c>
      <c r="AI12" s="4">
        <f t="shared" si="20"/>
        <v>0.25423728813559321</v>
      </c>
      <c r="AJ12" s="2">
        <v>11</v>
      </c>
      <c r="AK12" s="2">
        <v>6</v>
      </c>
      <c r="AL12" s="2">
        <f t="shared" si="8"/>
        <v>17</v>
      </c>
      <c r="AM12" s="4">
        <f t="shared" si="21"/>
        <v>6.0070671378091869E-2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1</v>
      </c>
      <c r="AS12" s="2">
        <v>0</v>
      </c>
      <c r="AT12" s="2">
        <f t="shared" si="10"/>
        <v>1</v>
      </c>
      <c r="AU12" s="4">
        <f t="shared" si="23"/>
        <v>0.05</v>
      </c>
      <c r="AV12" s="2">
        <f t="shared" si="11"/>
        <v>2306</v>
      </c>
      <c r="AW12" s="2">
        <f t="shared" si="11"/>
        <v>2319</v>
      </c>
      <c r="AX12" s="2">
        <f t="shared" si="12"/>
        <v>4625</v>
      </c>
    </row>
    <row r="13" spans="1:50" x14ac:dyDescent="0.25">
      <c r="A13" s="9">
        <v>5</v>
      </c>
      <c r="B13" s="1" t="s">
        <v>7</v>
      </c>
      <c r="C13" s="1" t="s">
        <v>187</v>
      </c>
      <c r="D13" s="2">
        <v>1500</v>
      </c>
      <c r="E13" s="2">
        <v>387</v>
      </c>
      <c r="F13" s="2">
        <f t="shared" si="0"/>
        <v>1887</v>
      </c>
      <c r="G13" s="4">
        <f t="shared" si="13"/>
        <v>9.1673144189661868E-2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1300</v>
      </c>
      <c r="N13" s="2">
        <f t="shared" si="2"/>
        <v>1300</v>
      </c>
      <c r="O13" s="4">
        <f t="shared" si="15"/>
        <v>9.325012552901514E-2</v>
      </c>
      <c r="P13" s="2">
        <v>1160</v>
      </c>
      <c r="Q13" s="2">
        <v>947</v>
      </c>
      <c r="R13" s="2">
        <f t="shared" si="3"/>
        <v>2107</v>
      </c>
      <c r="S13" s="4">
        <f t="shared" si="16"/>
        <v>9.5335052712546942E-2</v>
      </c>
      <c r="T13" s="2">
        <v>0</v>
      </c>
      <c r="U13" s="2">
        <v>5</v>
      </c>
      <c r="V13" s="2">
        <f t="shared" si="4"/>
        <v>5</v>
      </c>
      <c r="W13" s="4">
        <f t="shared" si="17"/>
        <v>9.0909090909090912E-2</v>
      </c>
      <c r="X13" s="2">
        <v>39</v>
      </c>
      <c r="Y13" s="2">
        <v>28</v>
      </c>
      <c r="Z13" s="2">
        <f t="shared" si="5"/>
        <v>67</v>
      </c>
      <c r="AA13" s="4">
        <f t="shared" si="18"/>
        <v>0.11921708185053381</v>
      </c>
      <c r="AB13" s="2">
        <v>4</v>
      </c>
      <c r="AC13" s="2">
        <v>16</v>
      </c>
      <c r="AD13" s="2">
        <f t="shared" si="6"/>
        <v>20</v>
      </c>
      <c r="AE13" s="4">
        <f t="shared" si="19"/>
        <v>0.08</v>
      </c>
      <c r="AF13" s="2">
        <v>0</v>
      </c>
      <c r="AG13" s="2">
        <v>6</v>
      </c>
      <c r="AH13" s="2">
        <f t="shared" si="7"/>
        <v>6</v>
      </c>
      <c r="AI13" s="4">
        <f t="shared" si="20"/>
        <v>0.10169491525423729</v>
      </c>
      <c r="AJ13" s="2">
        <v>13</v>
      </c>
      <c r="AK13" s="2">
        <v>12</v>
      </c>
      <c r="AL13" s="2">
        <f t="shared" si="8"/>
        <v>25</v>
      </c>
      <c r="AM13" s="4">
        <f t="shared" si="21"/>
        <v>8.8339222614840993E-2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1</v>
      </c>
      <c r="AS13" s="2">
        <v>0</v>
      </c>
      <c r="AT13" s="2">
        <f t="shared" si="10"/>
        <v>1</v>
      </c>
      <c r="AU13" s="4">
        <f t="shared" si="23"/>
        <v>0.05</v>
      </c>
      <c r="AV13" s="2">
        <f t="shared" si="11"/>
        <v>2717</v>
      </c>
      <c r="AW13" s="2">
        <f t="shared" si="11"/>
        <v>2701</v>
      </c>
      <c r="AX13" s="2">
        <f t="shared" si="12"/>
        <v>5418</v>
      </c>
    </row>
    <row r="14" spans="1:50" x14ac:dyDescent="0.25">
      <c r="A14" s="9">
        <v>6</v>
      </c>
      <c r="B14" s="1" t="s">
        <v>8</v>
      </c>
      <c r="C14" s="1" t="s">
        <v>188</v>
      </c>
      <c r="D14" s="2">
        <v>1451</v>
      </c>
      <c r="E14" s="2">
        <v>359</v>
      </c>
      <c r="F14" s="2">
        <f t="shared" si="0"/>
        <v>1810</v>
      </c>
      <c r="G14" s="4">
        <f t="shared" si="13"/>
        <v>8.7932374659930049E-2</v>
      </c>
      <c r="H14" s="2">
        <v>1</v>
      </c>
      <c r="I14" s="2">
        <v>0</v>
      </c>
      <c r="J14" s="2">
        <f t="shared" si="1"/>
        <v>1</v>
      </c>
      <c r="K14" s="4">
        <f t="shared" si="14"/>
        <v>1</v>
      </c>
      <c r="L14" s="2">
        <v>0</v>
      </c>
      <c r="M14" s="2">
        <v>1285</v>
      </c>
      <c r="N14" s="2">
        <f t="shared" si="2"/>
        <v>1285</v>
      </c>
      <c r="O14" s="4">
        <f t="shared" si="15"/>
        <v>9.2174162542141877E-2</v>
      </c>
      <c r="P14" s="2">
        <v>1183</v>
      </c>
      <c r="Q14" s="2">
        <v>951</v>
      </c>
      <c r="R14" s="2">
        <f t="shared" si="3"/>
        <v>2134</v>
      </c>
      <c r="S14" s="4">
        <f t="shared" si="16"/>
        <v>9.6556716890638439E-2</v>
      </c>
      <c r="T14" s="2">
        <v>0</v>
      </c>
      <c r="U14" s="2">
        <v>5</v>
      </c>
      <c r="V14" s="2">
        <f t="shared" si="4"/>
        <v>5</v>
      </c>
      <c r="W14" s="4">
        <f t="shared" si="17"/>
        <v>9.0909090909090912E-2</v>
      </c>
      <c r="X14" s="2">
        <v>19</v>
      </c>
      <c r="Y14" s="2">
        <v>14</v>
      </c>
      <c r="Z14" s="2">
        <f t="shared" si="5"/>
        <v>33</v>
      </c>
      <c r="AA14" s="4">
        <f t="shared" si="18"/>
        <v>5.8718861209964411E-2</v>
      </c>
      <c r="AB14" s="2">
        <v>2</v>
      </c>
      <c r="AC14" s="2">
        <v>32</v>
      </c>
      <c r="AD14" s="2">
        <f t="shared" si="6"/>
        <v>34</v>
      </c>
      <c r="AE14" s="4">
        <f t="shared" si="19"/>
        <v>0.13600000000000001</v>
      </c>
      <c r="AF14" s="2">
        <v>0</v>
      </c>
      <c r="AG14" s="2">
        <v>7</v>
      </c>
      <c r="AH14" s="2">
        <f t="shared" si="7"/>
        <v>7</v>
      </c>
      <c r="AI14" s="4">
        <f t="shared" si="20"/>
        <v>0.11864406779661017</v>
      </c>
      <c r="AJ14" s="2">
        <v>9</v>
      </c>
      <c r="AK14" s="2">
        <v>17</v>
      </c>
      <c r="AL14" s="2">
        <f t="shared" si="8"/>
        <v>26</v>
      </c>
      <c r="AM14" s="4">
        <f t="shared" si="21"/>
        <v>9.187279151943463E-2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2</v>
      </c>
      <c r="AS14" s="2">
        <v>2</v>
      </c>
      <c r="AT14" s="2">
        <f t="shared" si="10"/>
        <v>4</v>
      </c>
      <c r="AU14" s="4">
        <f t="shared" si="23"/>
        <v>0.2</v>
      </c>
      <c r="AV14" s="2">
        <f t="shared" si="11"/>
        <v>2667</v>
      </c>
      <c r="AW14" s="2">
        <f t="shared" si="11"/>
        <v>2672</v>
      </c>
      <c r="AX14" s="2">
        <f t="shared" si="12"/>
        <v>5339</v>
      </c>
    </row>
    <row r="15" spans="1:50" x14ac:dyDescent="0.25">
      <c r="A15" s="9">
        <v>7</v>
      </c>
      <c r="B15" s="1" t="s">
        <v>9</v>
      </c>
      <c r="C15" s="1" t="s">
        <v>189</v>
      </c>
      <c r="D15" s="2">
        <v>1222</v>
      </c>
      <c r="E15" s="2">
        <v>326</v>
      </c>
      <c r="F15" s="2">
        <f t="shared" si="0"/>
        <v>1548</v>
      </c>
      <c r="G15" s="4">
        <f t="shared" si="13"/>
        <v>7.5204041974349004E-2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1051</v>
      </c>
      <c r="N15" s="2">
        <f t="shared" si="2"/>
        <v>1051</v>
      </c>
      <c r="O15" s="4">
        <f t="shared" si="15"/>
        <v>7.5389139946919162E-2</v>
      </c>
      <c r="P15" s="2">
        <v>906</v>
      </c>
      <c r="Q15" s="2">
        <v>767</v>
      </c>
      <c r="R15" s="2">
        <f t="shared" si="3"/>
        <v>1673</v>
      </c>
      <c r="S15" s="4">
        <f t="shared" si="16"/>
        <v>7.5697932220261527E-2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22</v>
      </c>
      <c r="Y15" s="2">
        <v>17</v>
      </c>
      <c r="Z15" s="2">
        <f t="shared" si="5"/>
        <v>39</v>
      </c>
      <c r="AA15" s="4">
        <f t="shared" si="18"/>
        <v>6.9395017793594305E-2</v>
      </c>
      <c r="AB15" s="2">
        <v>1</v>
      </c>
      <c r="AC15" s="2">
        <v>5</v>
      </c>
      <c r="AD15" s="2">
        <f t="shared" si="6"/>
        <v>6</v>
      </c>
      <c r="AE15" s="4">
        <f t="shared" si="19"/>
        <v>2.4E-2</v>
      </c>
      <c r="AF15" s="2">
        <v>0</v>
      </c>
      <c r="AG15" s="2">
        <v>2</v>
      </c>
      <c r="AH15" s="2">
        <f t="shared" si="7"/>
        <v>2</v>
      </c>
      <c r="AI15" s="4">
        <f t="shared" si="20"/>
        <v>3.3898305084745763E-2</v>
      </c>
      <c r="AJ15" s="2">
        <v>11</v>
      </c>
      <c r="AK15" s="2">
        <v>5</v>
      </c>
      <c r="AL15" s="2">
        <f t="shared" si="8"/>
        <v>16</v>
      </c>
      <c r="AM15" s="4">
        <f t="shared" si="21"/>
        <v>5.6537102473498232E-2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2</v>
      </c>
      <c r="AT15" s="2">
        <f t="shared" si="10"/>
        <v>2</v>
      </c>
      <c r="AU15" s="4">
        <f t="shared" si="23"/>
        <v>0.1</v>
      </c>
      <c r="AV15" s="2">
        <f t="shared" si="11"/>
        <v>2162</v>
      </c>
      <c r="AW15" s="2">
        <f t="shared" si="11"/>
        <v>2175</v>
      </c>
      <c r="AX15" s="2">
        <f t="shared" si="12"/>
        <v>4337</v>
      </c>
    </row>
    <row r="16" spans="1:50" x14ac:dyDescent="0.25">
      <c r="A16" s="9">
        <v>8</v>
      </c>
      <c r="B16" s="1" t="s">
        <v>10</v>
      </c>
      <c r="C16" s="1" t="s">
        <v>190</v>
      </c>
      <c r="D16" s="2">
        <v>1492</v>
      </c>
      <c r="E16" s="2">
        <v>381</v>
      </c>
      <c r="F16" s="2">
        <f t="shared" si="0"/>
        <v>1873</v>
      </c>
      <c r="G16" s="4">
        <f t="shared" si="13"/>
        <v>9.0993004275165171E-2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1300</v>
      </c>
      <c r="N16" s="2">
        <f t="shared" si="2"/>
        <v>1300</v>
      </c>
      <c r="O16" s="4">
        <f t="shared" si="15"/>
        <v>9.325012552901514E-2</v>
      </c>
      <c r="P16" s="2">
        <v>1192</v>
      </c>
      <c r="Q16" s="2">
        <v>959</v>
      </c>
      <c r="R16" s="2">
        <f t="shared" si="3"/>
        <v>2151</v>
      </c>
      <c r="S16" s="4">
        <f t="shared" si="16"/>
        <v>9.7325912854621957E-2</v>
      </c>
      <c r="T16" s="2">
        <v>1</v>
      </c>
      <c r="U16" s="2">
        <v>4</v>
      </c>
      <c r="V16" s="2">
        <f t="shared" si="4"/>
        <v>5</v>
      </c>
      <c r="W16" s="4">
        <f t="shared" si="17"/>
        <v>9.0909090909090912E-2</v>
      </c>
      <c r="X16" s="2">
        <v>25</v>
      </c>
      <c r="Y16" s="2">
        <v>15</v>
      </c>
      <c r="Z16" s="2">
        <f t="shared" si="5"/>
        <v>40</v>
      </c>
      <c r="AA16" s="4">
        <f t="shared" si="18"/>
        <v>7.1174377224199295E-2</v>
      </c>
      <c r="AB16" s="2">
        <v>2</v>
      </c>
      <c r="AC16" s="2">
        <v>21</v>
      </c>
      <c r="AD16" s="2">
        <f t="shared" si="6"/>
        <v>23</v>
      </c>
      <c r="AE16" s="4">
        <f t="shared" si="19"/>
        <v>9.1999999999999998E-2</v>
      </c>
      <c r="AF16" s="2">
        <v>0</v>
      </c>
      <c r="AG16" s="2">
        <v>4</v>
      </c>
      <c r="AH16" s="2">
        <f t="shared" si="7"/>
        <v>4</v>
      </c>
      <c r="AI16" s="4">
        <f t="shared" si="20"/>
        <v>6.7796610169491525E-2</v>
      </c>
      <c r="AJ16" s="2">
        <v>15</v>
      </c>
      <c r="AK16" s="2">
        <v>13</v>
      </c>
      <c r="AL16" s="2">
        <f t="shared" si="8"/>
        <v>28</v>
      </c>
      <c r="AM16" s="4">
        <f t="shared" si="21"/>
        <v>9.8939929328621903E-2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1</v>
      </c>
      <c r="AT16" s="2">
        <f t="shared" si="10"/>
        <v>2</v>
      </c>
      <c r="AU16" s="4">
        <f t="shared" si="23"/>
        <v>0.1</v>
      </c>
      <c r="AV16" s="2">
        <f t="shared" si="11"/>
        <v>2728</v>
      </c>
      <c r="AW16" s="2">
        <f t="shared" si="11"/>
        <v>2698</v>
      </c>
      <c r="AX16" s="2">
        <f t="shared" si="12"/>
        <v>5426</v>
      </c>
    </row>
    <row r="17" spans="1:50" x14ac:dyDescent="0.25">
      <c r="A17" s="9">
        <v>9</v>
      </c>
      <c r="B17" s="1" t="s">
        <v>11</v>
      </c>
      <c r="C17" s="1" t="s">
        <v>182</v>
      </c>
      <c r="D17" s="2">
        <v>1070</v>
      </c>
      <c r="E17" s="2">
        <v>292</v>
      </c>
      <c r="F17" s="2">
        <f t="shared" si="0"/>
        <v>1362</v>
      </c>
      <c r="G17" s="4">
        <f t="shared" si="13"/>
        <v>6.6167897396035749E-2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918</v>
      </c>
      <c r="N17" s="2">
        <f t="shared" si="2"/>
        <v>918</v>
      </c>
      <c r="O17" s="4">
        <f t="shared" si="15"/>
        <v>6.5848934796642999E-2</v>
      </c>
      <c r="P17" s="2">
        <v>811</v>
      </c>
      <c r="Q17" s="2">
        <v>628</v>
      </c>
      <c r="R17" s="2">
        <f t="shared" si="3"/>
        <v>1439</v>
      </c>
      <c r="S17" s="4">
        <f t="shared" si="16"/>
        <v>6.5110176010135287E-2</v>
      </c>
      <c r="T17" s="2">
        <v>1</v>
      </c>
      <c r="U17" s="2">
        <v>0</v>
      </c>
      <c r="V17" s="2">
        <f t="shared" si="4"/>
        <v>1</v>
      </c>
      <c r="W17" s="4">
        <f t="shared" si="17"/>
        <v>1.8181818181818181E-2</v>
      </c>
      <c r="X17" s="2">
        <v>19</v>
      </c>
      <c r="Y17" s="2">
        <v>20</v>
      </c>
      <c r="Z17" s="2">
        <f t="shared" si="5"/>
        <v>39</v>
      </c>
      <c r="AA17" s="4">
        <f t="shared" si="18"/>
        <v>6.9395017793594305E-2</v>
      </c>
      <c r="AB17" s="2">
        <v>2</v>
      </c>
      <c r="AC17" s="2">
        <v>17</v>
      </c>
      <c r="AD17" s="2">
        <f t="shared" si="6"/>
        <v>19</v>
      </c>
      <c r="AE17" s="4">
        <f t="shared" si="19"/>
        <v>7.5999999999999998E-2</v>
      </c>
      <c r="AF17" s="2">
        <v>2</v>
      </c>
      <c r="AG17" s="2">
        <v>3</v>
      </c>
      <c r="AH17" s="2">
        <f t="shared" si="7"/>
        <v>5</v>
      </c>
      <c r="AI17" s="4">
        <f t="shared" si="20"/>
        <v>8.4745762711864403E-2</v>
      </c>
      <c r="AJ17" s="2">
        <v>8</v>
      </c>
      <c r="AK17" s="2">
        <v>8</v>
      </c>
      <c r="AL17" s="2">
        <f t="shared" si="8"/>
        <v>16</v>
      </c>
      <c r="AM17" s="4">
        <f t="shared" si="21"/>
        <v>5.6537102473498232E-2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1</v>
      </c>
      <c r="AT17" s="2">
        <f t="shared" si="10"/>
        <v>1</v>
      </c>
      <c r="AU17" s="4">
        <f t="shared" si="23"/>
        <v>0.05</v>
      </c>
      <c r="AV17" s="2">
        <f t="shared" si="11"/>
        <v>1913</v>
      </c>
      <c r="AW17" s="2">
        <f t="shared" si="11"/>
        <v>1887</v>
      </c>
      <c r="AX17" s="2">
        <f t="shared" si="12"/>
        <v>3800</v>
      </c>
    </row>
    <row r="18" spans="1:50" x14ac:dyDescent="0.25">
      <c r="A18" s="9">
        <v>10</v>
      </c>
      <c r="B18" s="1" t="s">
        <v>12</v>
      </c>
      <c r="C18" s="1" t="s">
        <v>191</v>
      </c>
      <c r="D18" s="2">
        <v>1123</v>
      </c>
      <c r="E18" s="2">
        <v>274</v>
      </c>
      <c r="F18" s="2">
        <f t="shared" si="0"/>
        <v>1397</v>
      </c>
      <c r="G18" s="4">
        <f t="shared" si="13"/>
        <v>6.7868247182277491E-2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955</v>
      </c>
      <c r="N18" s="2">
        <f t="shared" si="2"/>
        <v>955</v>
      </c>
      <c r="O18" s="4">
        <f t="shared" si="15"/>
        <v>6.8502976830930346E-2</v>
      </c>
      <c r="P18" s="2">
        <v>765</v>
      </c>
      <c r="Q18" s="2">
        <v>667</v>
      </c>
      <c r="R18" s="2">
        <f t="shared" si="3"/>
        <v>1432</v>
      </c>
      <c r="S18" s="4">
        <f t="shared" si="16"/>
        <v>6.479344826025972E-2</v>
      </c>
      <c r="T18" s="2">
        <v>3</v>
      </c>
      <c r="U18" s="2">
        <v>4</v>
      </c>
      <c r="V18" s="2">
        <f t="shared" si="4"/>
        <v>7</v>
      </c>
      <c r="W18" s="4">
        <f t="shared" si="17"/>
        <v>0.12727272727272726</v>
      </c>
      <c r="X18" s="2">
        <v>19</v>
      </c>
      <c r="Y18" s="2">
        <v>19</v>
      </c>
      <c r="Z18" s="2">
        <f t="shared" si="5"/>
        <v>38</v>
      </c>
      <c r="AA18" s="4">
        <f t="shared" si="18"/>
        <v>6.7615658362989328E-2</v>
      </c>
      <c r="AB18" s="2">
        <v>1</v>
      </c>
      <c r="AC18" s="2">
        <v>16</v>
      </c>
      <c r="AD18" s="2">
        <f t="shared" si="6"/>
        <v>17</v>
      </c>
      <c r="AE18" s="4">
        <f t="shared" si="19"/>
        <v>6.8000000000000005E-2</v>
      </c>
      <c r="AF18" s="2">
        <v>0</v>
      </c>
      <c r="AG18" s="2">
        <v>1</v>
      </c>
      <c r="AH18" s="2">
        <f t="shared" si="7"/>
        <v>1</v>
      </c>
      <c r="AI18" s="4">
        <f t="shared" si="20"/>
        <v>1.6949152542372881E-2</v>
      </c>
      <c r="AJ18" s="2">
        <v>16</v>
      </c>
      <c r="AK18" s="2">
        <v>13</v>
      </c>
      <c r="AL18" s="2">
        <f t="shared" si="8"/>
        <v>29</v>
      </c>
      <c r="AM18" s="4">
        <f t="shared" si="21"/>
        <v>0.10247349823321555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1</v>
      </c>
      <c r="AS18" s="2">
        <v>0</v>
      </c>
      <c r="AT18" s="2">
        <f t="shared" si="10"/>
        <v>1</v>
      </c>
      <c r="AU18" s="4">
        <f t="shared" si="23"/>
        <v>0.05</v>
      </c>
      <c r="AV18" s="2">
        <f t="shared" si="11"/>
        <v>1928</v>
      </c>
      <c r="AW18" s="2">
        <f t="shared" si="11"/>
        <v>1949</v>
      </c>
      <c r="AX18" s="2">
        <f t="shared" si="12"/>
        <v>3877</v>
      </c>
    </row>
    <row r="19" spans="1:50" x14ac:dyDescent="0.25">
      <c r="A19" s="9">
        <v>11</v>
      </c>
      <c r="B19" s="1" t="s">
        <v>13</v>
      </c>
      <c r="C19" s="1" t="s">
        <v>192</v>
      </c>
      <c r="D19" s="2">
        <v>1327</v>
      </c>
      <c r="E19" s="2">
        <v>351</v>
      </c>
      <c r="F19" s="2">
        <f t="shared" si="0"/>
        <v>1678</v>
      </c>
      <c r="G19" s="4">
        <f t="shared" si="13"/>
        <v>8.151962689467547E-2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1150</v>
      </c>
      <c r="N19" s="2">
        <f t="shared" si="2"/>
        <v>1150</v>
      </c>
      <c r="O19" s="4">
        <f t="shared" si="15"/>
        <v>8.2490495660282617E-2</v>
      </c>
      <c r="P19" s="2">
        <v>903</v>
      </c>
      <c r="Q19" s="2">
        <v>842</v>
      </c>
      <c r="R19" s="2">
        <f t="shared" si="3"/>
        <v>1745</v>
      </c>
      <c r="S19" s="4">
        <f t="shared" si="16"/>
        <v>7.8955703361838825E-2</v>
      </c>
      <c r="T19" s="2">
        <v>3</v>
      </c>
      <c r="U19" s="2">
        <v>1</v>
      </c>
      <c r="V19" s="2">
        <f t="shared" si="4"/>
        <v>4</v>
      </c>
      <c r="W19" s="4">
        <f t="shared" si="17"/>
        <v>7.2727272727272724E-2</v>
      </c>
      <c r="X19" s="2">
        <v>18</v>
      </c>
      <c r="Y19" s="2">
        <v>31</v>
      </c>
      <c r="Z19" s="2">
        <f t="shared" si="5"/>
        <v>49</v>
      </c>
      <c r="AA19" s="4">
        <f t="shared" si="18"/>
        <v>8.7188612099644125E-2</v>
      </c>
      <c r="AB19" s="2">
        <v>5</v>
      </c>
      <c r="AC19" s="2">
        <v>25</v>
      </c>
      <c r="AD19" s="2">
        <f t="shared" si="6"/>
        <v>30</v>
      </c>
      <c r="AE19" s="4">
        <f t="shared" si="19"/>
        <v>0.12</v>
      </c>
      <c r="AF19" s="2">
        <v>0</v>
      </c>
      <c r="AG19" s="2">
        <v>5</v>
      </c>
      <c r="AH19" s="2">
        <f t="shared" si="7"/>
        <v>5</v>
      </c>
      <c r="AI19" s="4">
        <f t="shared" si="20"/>
        <v>8.4745762711864403E-2</v>
      </c>
      <c r="AJ19" s="2">
        <v>16</v>
      </c>
      <c r="AK19" s="2">
        <v>15</v>
      </c>
      <c r="AL19" s="2">
        <f t="shared" si="8"/>
        <v>31</v>
      </c>
      <c r="AM19" s="4">
        <f t="shared" si="21"/>
        <v>0.10954063604240283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1</v>
      </c>
      <c r="AS19" s="2">
        <v>0</v>
      </c>
      <c r="AT19" s="2">
        <f t="shared" si="10"/>
        <v>1</v>
      </c>
      <c r="AU19" s="4">
        <f t="shared" si="23"/>
        <v>0.05</v>
      </c>
      <c r="AV19" s="2">
        <f t="shared" si="11"/>
        <v>2273</v>
      </c>
      <c r="AW19" s="2">
        <f t="shared" si="11"/>
        <v>2420</v>
      </c>
      <c r="AX19" s="2">
        <f t="shared" si="12"/>
        <v>4693</v>
      </c>
    </row>
    <row r="20" spans="1:50" x14ac:dyDescent="0.25">
      <c r="A20" s="9">
        <v>12</v>
      </c>
      <c r="B20" s="1" t="s">
        <v>14</v>
      </c>
      <c r="C20" s="1" t="s">
        <v>193</v>
      </c>
      <c r="D20" s="2">
        <v>1170</v>
      </c>
      <c r="E20" s="2">
        <v>318</v>
      </c>
      <c r="F20" s="2">
        <f t="shared" si="0"/>
        <v>1488</v>
      </c>
      <c r="G20" s="4">
        <f t="shared" si="13"/>
        <v>7.2289156626506021E-2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1006</v>
      </c>
      <c r="N20" s="2">
        <f t="shared" si="2"/>
        <v>1006</v>
      </c>
      <c r="O20" s="4">
        <f t="shared" si="15"/>
        <v>7.2161250986299399E-2</v>
      </c>
      <c r="P20" s="2">
        <v>877</v>
      </c>
      <c r="Q20" s="2">
        <v>698</v>
      </c>
      <c r="R20" s="2">
        <f t="shared" si="3"/>
        <v>1575</v>
      </c>
      <c r="S20" s="4">
        <f t="shared" si="16"/>
        <v>7.1263743722003531E-2</v>
      </c>
      <c r="T20" s="2">
        <v>3</v>
      </c>
      <c r="U20" s="2">
        <v>1</v>
      </c>
      <c r="V20" s="2">
        <f t="shared" si="4"/>
        <v>4</v>
      </c>
      <c r="W20" s="4">
        <f t="shared" si="17"/>
        <v>7.2727272727272724E-2</v>
      </c>
      <c r="X20" s="2">
        <v>26</v>
      </c>
      <c r="Y20" s="2">
        <v>20</v>
      </c>
      <c r="Z20" s="2">
        <f t="shared" si="5"/>
        <v>46</v>
      </c>
      <c r="AA20" s="4">
        <f t="shared" si="18"/>
        <v>8.1850533807829182E-2</v>
      </c>
      <c r="AB20" s="2">
        <v>2</v>
      </c>
      <c r="AC20" s="2">
        <v>10</v>
      </c>
      <c r="AD20" s="2">
        <f t="shared" si="6"/>
        <v>12</v>
      </c>
      <c r="AE20" s="4">
        <f t="shared" si="19"/>
        <v>4.8000000000000001E-2</v>
      </c>
      <c r="AF20" s="2">
        <v>0</v>
      </c>
      <c r="AG20" s="2">
        <v>2</v>
      </c>
      <c r="AH20" s="2">
        <f t="shared" si="7"/>
        <v>2</v>
      </c>
      <c r="AI20" s="4">
        <f t="shared" si="20"/>
        <v>3.3898305084745763E-2</v>
      </c>
      <c r="AJ20" s="2">
        <v>13</v>
      </c>
      <c r="AK20" s="2">
        <v>11</v>
      </c>
      <c r="AL20" s="2">
        <f t="shared" si="8"/>
        <v>24</v>
      </c>
      <c r="AM20" s="4">
        <f t="shared" si="21"/>
        <v>8.4805653710247356E-2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1</v>
      </c>
      <c r="AS20" s="2">
        <v>1</v>
      </c>
      <c r="AT20" s="2">
        <f t="shared" si="10"/>
        <v>2</v>
      </c>
      <c r="AU20" s="4">
        <f t="shared" si="23"/>
        <v>0.1</v>
      </c>
      <c r="AV20" s="2">
        <f t="shared" si="11"/>
        <v>2092</v>
      </c>
      <c r="AW20" s="2">
        <f t="shared" si="11"/>
        <v>2067</v>
      </c>
      <c r="AX20" s="2">
        <f t="shared" si="12"/>
        <v>4159</v>
      </c>
    </row>
    <row r="21" spans="1:50" x14ac:dyDescent="0.25">
      <c r="A21" s="9">
        <v>13</v>
      </c>
      <c r="B21" s="1" t="s">
        <v>15</v>
      </c>
      <c r="C21" s="1" t="s">
        <v>194</v>
      </c>
      <c r="D21" s="2">
        <v>1632</v>
      </c>
      <c r="E21" s="2">
        <v>518</v>
      </c>
      <c r="F21" s="2">
        <f t="shared" si="0"/>
        <v>2150</v>
      </c>
      <c r="G21" s="4">
        <f t="shared" si="13"/>
        <v>0.10445005829770695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1380</v>
      </c>
      <c r="N21" s="2">
        <f t="shared" si="2"/>
        <v>1380</v>
      </c>
      <c r="O21" s="4">
        <f t="shared" si="15"/>
        <v>9.8988594792339138E-2</v>
      </c>
      <c r="P21" s="2">
        <v>1243</v>
      </c>
      <c r="Q21" s="2">
        <v>1008</v>
      </c>
      <c r="R21" s="2">
        <f t="shared" si="3"/>
        <v>2251</v>
      </c>
      <c r="S21" s="4">
        <f t="shared" si="16"/>
        <v>0.10185059499570155</v>
      </c>
      <c r="T21" s="2">
        <v>1</v>
      </c>
      <c r="U21" s="2">
        <v>1</v>
      </c>
      <c r="V21" s="2">
        <f t="shared" si="4"/>
        <v>2</v>
      </c>
      <c r="W21" s="4">
        <f t="shared" si="17"/>
        <v>3.6363636363636362E-2</v>
      </c>
      <c r="X21" s="2">
        <v>12</v>
      </c>
      <c r="Y21" s="2">
        <v>16</v>
      </c>
      <c r="Z21" s="2">
        <f t="shared" si="5"/>
        <v>28</v>
      </c>
      <c r="AA21" s="4">
        <f t="shared" si="18"/>
        <v>4.9822064056939501E-2</v>
      </c>
      <c r="AB21" s="2">
        <v>0</v>
      </c>
      <c r="AC21" s="2">
        <v>11</v>
      </c>
      <c r="AD21" s="2">
        <f t="shared" si="6"/>
        <v>11</v>
      </c>
      <c r="AE21" s="4">
        <f t="shared" si="19"/>
        <v>4.3999999999999997E-2</v>
      </c>
      <c r="AF21" s="2">
        <v>1</v>
      </c>
      <c r="AG21" s="2">
        <v>2</v>
      </c>
      <c r="AH21" s="2">
        <f t="shared" si="7"/>
        <v>3</v>
      </c>
      <c r="AI21" s="4">
        <f t="shared" si="20"/>
        <v>5.0847457627118647E-2</v>
      </c>
      <c r="AJ21" s="2">
        <v>14</v>
      </c>
      <c r="AK21" s="2">
        <v>15</v>
      </c>
      <c r="AL21" s="2">
        <f t="shared" si="8"/>
        <v>29</v>
      </c>
      <c r="AM21" s="4">
        <f t="shared" si="21"/>
        <v>0.10247349823321555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2</v>
      </c>
      <c r="AS21" s="2">
        <v>2</v>
      </c>
      <c r="AT21" s="2">
        <f t="shared" si="10"/>
        <v>4</v>
      </c>
      <c r="AU21" s="4">
        <f t="shared" si="23"/>
        <v>0.2</v>
      </c>
      <c r="AV21" s="2">
        <f t="shared" si="11"/>
        <v>2905</v>
      </c>
      <c r="AW21" s="2">
        <f t="shared" si="11"/>
        <v>2953</v>
      </c>
      <c r="AX21" s="2">
        <f t="shared" si="12"/>
        <v>5858</v>
      </c>
    </row>
    <row r="22" spans="1:50" s="3" customFormat="1" x14ac:dyDescent="0.25">
      <c r="A22" s="18" t="s">
        <v>362</v>
      </c>
      <c r="B22" s="19"/>
      <c r="C22" s="20"/>
      <c r="D22" s="6">
        <f>SUM(D9:D21)</f>
        <v>16234</v>
      </c>
      <c r="E22" s="6">
        <f t="shared" ref="E22:F22" si="24">SUM(E9:E21)</f>
        <v>4350</v>
      </c>
      <c r="F22" s="6">
        <f t="shared" si="24"/>
        <v>20584</v>
      </c>
      <c r="G22" s="8">
        <f>IFERROR(F22/$AX22,0)</f>
        <v>0.35577986725663718</v>
      </c>
      <c r="H22" s="6">
        <f>SUM(H9:H21)</f>
        <v>1</v>
      </c>
      <c r="I22" s="6">
        <f t="shared" ref="I22" si="25">SUM(I9:I21)</f>
        <v>0</v>
      </c>
      <c r="J22" s="6">
        <f t="shared" ref="J22" si="26">SUM(J9:J21)</f>
        <v>1</v>
      </c>
      <c r="K22" s="8">
        <f>IFERROR(J22/$AX22,0)</f>
        <v>1.728429203539823E-5</v>
      </c>
      <c r="L22" s="6">
        <f>SUM(L9:L21)</f>
        <v>0</v>
      </c>
      <c r="M22" s="6">
        <f t="shared" ref="M22" si="27">SUM(M9:M21)</f>
        <v>13941</v>
      </c>
      <c r="N22" s="6">
        <f t="shared" ref="N22" si="28">SUM(N9:N21)</f>
        <v>13941</v>
      </c>
      <c r="O22" s="8">
        <f>IFERROR(N22/$AX22,0)</f>
        <v>0.24096031526548672</v>
      </c>
      <c r="P22" s="6">
        <f>SUM(P9:P21)</f>
        <v>12091</v>
      </c>
      <c r="Q22" s="6">
        <f t="shared" ref="Q22" si="29">SUM(Q9:Q21)</f>
        <v>10010</v>
      </c>
      <c r="R22" s="6">
        <f t="shared" ref="R22" si="30">SUM(R9:R21)</f>
        <v>22101</v>
      </c>
      <c r="S22" s="8">
        <f>IFERROR(R22/$AX22,0)</f>
        <v>0.38200013827433627</v>
      </c>
      <c r="T22" s="6">
        <f>SUM(T9:T21)</f>
        <v>24</v>
      </c>
      <c r="U22" s="6">
        <f t="shared" ref="U22" si="31">SUM(U9:U21)</f>
        <v>31</v>
      </c>
      <c r="V22" s="6">
        <f t="shared" ref="V22" si="32">SUM(V9:V21)</f>
        <v>55</v>
      </c>
      <c r="W22" s="8">
        <f>IFERROR(V22/$AX22,0)</f>
        <v>9.5063606194690261E-4</v>
      </c>
      <c r="X22" s="6">
        <f>SUM(X9:X21)</f>
        <v>306</v>
      </c>
      <c r="Y22" s="6">
        <f t="shared" ref="Y22" si="33">SUM(Y9:Y21)</f>
        <v>256</v>
      </c>
      <c r="Z22" s="6">
        <f t="shared" ref="Z22" si="34">SUM(Z9:Z21)</f>
        <v>562</v>
      </c>
      <c r="AA22" s="8">
        <f>IFERROR(Z22/$AX22,0)</f>
        <v>9.7137721238938057E-3</v>
      </c>
      <c r="AB22" s="6">
        <f>SUM(AB9:AB21)</f>
        <v>32</v>
      </c>
      <c r="AC22" s="6">
        <f t="shared" ref="AC22" si="35">SUM(AC9:AC21)</f>
        <v>218</v>
      </c>
      <c r="AD22" s="6">
        <f t="shared" ref="AD22" si="36">SUM(AD9:AD21)</f>
        <v>250</v>
      </c>
      <c r="AE22" s="8">
        <f>IFERROR(AD22/$AX22,0)</f>
        <v>4.3210730088495573E-3</v>
      </c>
      <c r="AF22" s="6">
        <f>SUM(AF9:AF21)</f>
        <v>5</v>
      </c>
      <c r="AG22" s="6">
        <f t="shared" ref="AG22" si="37">SUM(AG9:AG21)</f>
        <v>54</v>
      </c>
      <c r="AH22" s="6">
        <f t="shared" ref="AH22" si="38">SUM(AH9:AH21)</f>
        <v>59</v>
      </c>
      <c r="AI22" s="8">
        <f>IFERROR(AH22/$AX22,0)</f>
        <v>1.0197732300884956E-3</v>
      </c>
      <c r="AJ22" s="6">
        <f>SUM(AJ9:AJ21)</f>
        <v>144</v>
      </c>
      <c r="AK22" s="6">
        <f t="shared" ref="AK22" si="39">SUM(AK9:AK21)</f>
        <v>139</v>
      </c>
      <c r="AL22" s="6">
        <f t="shared" ref="AL22" si="40">SUM(AL9:AL21)</f>
        <v>283</v>
      </c>
      <c r="AM22" s="8">
        <f>IFERROR(AL22/$AX22,0)</f>
        <v>4.8914546460176993E-3</v>
      </c>
      <c r="AN22" s="6">
        <f>SUM(AN9:AN21)</f>
        <v>0</v>
      </c>
      <c r="AO22" s="6">
        <f t="shared" ref="AO22" si="41">SUM(AO9:AO21)</f>
        <v>0</v>
      </c>
      <c r="AP22" s="6">
        <f t="shared" ref="AP22" si="42">SUM(AP9:AP21)</f>
        <v>0</v>
      </c>
      <c r="AQ22" s="8">
        <f>IFERROR(AP22/$AX22,0)</f>
        <v>0</v>
      </c>
      <c r="AR22" s="6">
        <f>SUM(AR9:AR21)</f>
        <v>11</v>
      </c>
      <c r="AS22" s="6">
        <f t="shared" ref="AS22" si="43">SUM(AS9:AS21)</f>
        <v>9</v>
      </c>
      <c r="AT22" s="6">
        <f t="shared" ref="AT22" si="44">SUM(AT9:AT21)</f>
        <v>20</v>
      </c>
      <c r="AU22" s="8">
        <f>IFERROR(AT22/$AX22,0)</f>
        <v>3.456858407079646E-4</v>
      </c>
      <c r="AV22" s="6">
        <f>SUM(AV9:AV21)</f>
        <v>28848</v>
      </c>
      <c r="AW22" s="6">
        <f t="shared" ref="AW22" si="45">SUM(AW9:AW21)</f>
        <v>29008</v>
      </c>
      <c r="AX22" s="6">
        <f t="shared" ref="AX22" si="46">SUM(AX9:AX21)</f>
        <v>57856</v>
      </c>
    </row>
  </sheetData>
  <mergeCells count="20">
    <mergeCell ref="AJ7:AM7"/>
    <mergeCell ref="AN7:AQ7"/>
    <mergeCell ref="AR7:AU7"/>
    <mergeCell ref="AV7:AX7"/>
    <mergeCell ref="A22:C22"/>
    <mergeCell ref="L7:O7"/>
    <mergeCell ref="P7:S7"/>
    <mergeCell ref="T7:W7"/>
    <mergeCell ref="X7:AA7"/>
    <mergeCell ref="AB7:AE7"/>
    <mergeCell ref="AF7:AI7"/>
    <mergeCell ref="A1:K1"/>
    <mergeCell ref="A2:K2"/>
    <mergeCell ref="A4:C4"/>
    <mergeCell ref="A5:C5"/>
    <mergeCell ref="A7:A8"/>
    <mergeCell ref="B7:B8"/>
    <mergeCell ref="C7:C8"/>
    <mergeCell ref="D7:G7"/>
    <mergeCell ref="H7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206A-685B-40D6-BAFF-B1147BCD2212}">
  <sheetPr codeName="Sheet2"/>
  <dimension ref="A1:AX21"/>
  <sheetViews>
    <sheetView topLeftCell="AF1" workbookViewId="0">
      <selection activeCell="AR9" sqref="AR9:AS20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372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17</v>
      </c>
      <c r="C9" s="1" t="s">
        <v>196</v>
      </c>
      <c r="D9" s="2">
        <v>813</v>
      </c>
      <c r="E9" s="2">
        <v>194</v>
      </c>
      <c r="F9" s="2">
        <f t="shared" ref="F9:F20" si="0">SUM(D9:E9)</f>
        <v>1007</v>
      </c>
      <c r="G9" s="4">
        <f>IFERROR(F9/F$21,0)</f>
        <v>7.581118723180004E-2</v>
      </c>
      <c r="H9" s="2">
        <v>0</v>
      </c>
      <c r="I9" s="2">
        <v>0</v>
      </c>
      <c r="J9" s="2">
        <f t="shared" ref="J9:J20" si="1">SUM(H9:I9)</f>
        <v>0</v>
      </c>
      <c r="K9" s="4">
        <f>IFERROR(J9/J$21,0)</f>
        <v>0</v>
      </c>
      <c r="L9" s="2">
        <v>0</v>
      </c>
      <c r="M9" s="2">
        <v>703</v>
      </c>
      <c r="N9" s="2">
        <f t="shared" ref="N9:N20" si="2">SUM(L9:M9)</f>
        <v>703</v>
      </c>
      <c r="O9" s="4">
        <f>IFERROR(N9/N$21,0)</f>
        <v>8.292050011795235E-2</v>
      </c>
      <c r="P9" s="2">
        <v>600</v>
      </c>
      <c r="Q9" s="2">
        <v>480</v>
      </c>
      <c r="R9" s="2">
        <f t="shared" ref="R9:R20" si="3">SUM(P9:Q9)</f>
        <v>1080</v>
      </c>
      <c r="S9" s="4">
        <f>IFERROR(R9/R$21,0)</f>
        <v>7.4549596189687303E-2</v>
      </c>
      <c r="T9" s="2">
        <v>3</v>
      </c>
      <c r="U9" s="2">
        <v>4</v>
      </c>
      <c r="V9" s="2">
        <f t="shared" ref="V9:V20" si="4">SUM(T9:U9)</f>
        <v>7</v>
      </c>
      <c r="W9" s="4">
        <f>IFERROR(V9/V$21,0)</f>
        <v>0.30434782608695654</v>
      </c>
      <c r="X9" s="2">
        <v>14</v>
      </c>
      <c r="Y9" s="2">
        <v>12</v>
      </c>
      <c r="Z9" s="2">
        <f t="shared" ref="Z9:Z20" si="5">SUM(X9:Y9)</f>
        <v>26</v>
      </c>
      <c r="AA9" s="4">
        <f>IFERROR(Z9/Z$21,0)</f>
        <v>9.8113207547169817E-2</v>
      </c>
      <c r="AB9" s="2">
        <v>1</v>
      </c>
      <c r="AC9" s="2">
        <v>14</v>
      </c>
      <c r="AD9" s="2">
        <f t="shared" ref="AD9:AD20" si="6">SUM(AB9:AC9)</f>
        <v>15</v>
      </c>
      <c r="AE9" s="4">
        <f>IFERROR(AD9/AD$21,0)</f>
        <v>7.6142131979695438E-2</v>
      </c>
      <c r="AF9" s="2">
        <v>0</v>
      </c>
      <c r="AG9" s="2">
        <v>13</v>
      </c>
      <c r="AH9" s="2">
        <f t="shared" ref="AH9:AH20" si="7">SUM(AF9:AG9)</f>
        <v>13</v>
      </c>
      <c r="AI9" s="4">
        <f>IFERROR(AH9/AH$21,0)</f>
        <v>0.18840579710144928</v>
      </c>
      <c r="AJ9" s="2">
        <v>9</v>
      </c>
      <c r="AK9" s="2">
        <v>4</v>
      </c>
      <c r="AL9" s="2">
        <f t="shared" ref="AL9:AL20" si="8">SUM(AJ9:AK9)</f>
        <v>13</v>
      </c>
      <c r="AM9" s="4">
        <f>IFERROR(AL9/AL$21,0)</f>
        <v>5.1999999999999998E-2</v>
      </c>
      <c r="AN9" s="2">
        <v>0</v>
      </c>
      <c r="AO9" s="2">
        <v>0</v>
      </c>
      <c r="AP9" s="2">
        <f t="shared" ref="AP9:AP20" si="9">SUM(AN9:AO9)</f>
        <v>0</v>
      </c>
      <c r="AQ9" s="4">
        <f>IFERROR(AP9/AP$21,0)</f>
        <v>0</v>
      </c>
      <c r="AR9" s="2">
        <v>0</v>
      </c>
      <c r="AS9" s="2">
        <v>0</v>
      </c>
      <c r="AT9" s="2">
        <f t="shared" ref="AT9:AT20" si="10">SUM(AR9:AS9)</f>
        <v>0</v>
      </c>
      <c r="AU9" s="4">
        <f>IFERROR(AT9/AT$21,0)</f>
        <v>0</v>
      </c>
      <c r="AV9" s="2">
        <f t="shared" ref="AV9:AW20" si="11">AR9+AN9+AJ9+AF9+AB9+X9+T9+P9+L9+H9+D9</f>
        <v>1440</v>
      </c>
      <c r="AW9" s="2">
        <f t="shared" si="11"/>
        <v>1424</v>
      </c>
      <c r="AX9" s="2">
        <f t="shared" ref="AX9:AX20" si="12">SUM(AV9:AW9)</f>
        <v>2864</v>
      </c>
    </row>
    <row r="10" spans="1:50" x14ac:dyDescent="0.25">
      <c r="A10" s="9">
        <v>2</v>
      </c>
      <c r="B10" s="1" t="s">
        <v>18</v>
      </c>
      <c r="C10" s="1" t="s">
        <v>197</v>
      </c>
      <c r="D10" s="2">
        <v>706</v>
      </c>
      <c r="E10" s="2">
        <v>214</v>
      </c>
      <c r="F10" s="2">
        <f t="shared" si="0"/>
        <v>920</v>
      </c>
      <c r="G10" s="4">
        <f t="shared" ref="G10:G20" si="13">IFERROR(F10/F$21,0)</f>
        <v>6.9261462019122186E-2</v>
      </c>
      <c r="H10" s="2">
        <v>0</v>
      </c>
      <c r="I10" s="2">
        <v>0</v>
      </c>
      <c r="J10" s="2">
        <f t="shared" si="1"/>
        <v>0</v>
      </c>
      <c r="K10" s="4">
        <f t="shared" ref="K10:K20" si="14">IFERROR(J10/J$21,0)</f>
        <v>0</v>
      </c>
      <c r="L10" s="2">
        <v>0</v>
      </c>
      <c r="M10" s="2">
        <v>592</v>
      </c>
      <c r="N10" s="2">
        <f t="shared" si="2"/>
        <v>592</v>
      </c>
      <c r="O10" s="4">
        <f t="shared" ref="O10:O20" si="15">IFERROR(N10/N$21,0)</f>
        <v>6.98277895730125E-2</v>
      </c>
      <c r="P10" s="2">
        <v>593</v>
      </c>
      <c r="Q10" s="2">
        <v>418</v>
      </c>
      <c r="R10" s="2">
        <f t="shared" si="3"/>
        <v>1011</v>
      </c>
      <c r="S10" s="4">
        <f t="shared" ref="S10:S20" si="16">IFERROR(R10/R$21,0)</f>
        <v>6.9786705322012837E-2</v>
      </c>
      <c r="T10" s="2">
        <v>0</v>
      </c>
      <c r="U10" s="2">
        <v>0</v>
      </c>
      <c r="V10" s="2">
        <f t="shared" si="4"/>
        <v>0</v>
      </c>
      <c r="W10" s="4">
        <f t="shared" ref="W10:W20" si="17">IFERROR(V10/V$21,0)</f>
        <v>0</v>
      </c>
      <c r="X10" s="2">
        <v>11</v>
      </c>
      <c r="Y10" s="2">
        <v>9</v>
      </c>
      <c r="Z10" s="2">
        <f t="shared" si="5"/>
        <v>20</v>
      </c>
      <c r="AA10" s="4">
        <f t="shared" ref="AA10:AA20" si="18">IFERROR(Z10/Z$21,0)</f>
        <v>7.5471698113207544E-2</v>
      </c>
      <c r="AB10" s="2">
        <v>0</v>
      </c>
      <c r="AC10" s="2">
        <v>12</v>
      </c>
      <c r="AD10" s="2">
        <f t="shared" si="6"/>
        <v>12</v>
      </c>
      <c r="AE10" s="4">
        <f t="shared" ref="AE10:AE20" si="19">IFERROR(AD10/AD$21,0)</f>
        <v>6.0913705583756347E-2</v>
      </c>
      <c r="AF10" s="2">
        <v>1</v>
      </c>
      <c r="AG10" s="2">
        <v>3</v>
      </c>
      <c r="AH10" s="2">
        <f t="shared" si="7"/>
        <v>4</v>
      </c>
      <c r="AI10" s="4">
        <f t="shared" ref="AI10:AI20" si="20">IFERROR(AH10/AH$21,0)</f>
        <v>5.7971014492753624E-2</v>
      </c>
      <c r="AJ10" s="2">
        <v>2</v>
      </c>
      <c r="AK10" s="2">
        <v>3</v>
      </c>
      <c r="AL10" s="2">
        <f t="shared" si="8"/>
        <v>5</v>
      </c>
      <c r="AM10" s="4">
        <f t="shared" ref="AM10:AM20" si="21">IFERROR(AL10/AL$21,0)</f>
        <v>0.02</v>
      </c>
      <c r="AN10" s="2">
        <v>0</v>
      </c>
      <c r="AO10" s="2">
        <v>0</v>
      </c>
      <c r="AP10" s="2">
        <f t="shared" si="9"/>
        <v>0</v>
      </c>
      <c r="AQ10" s="4">
        <f t="shared" ref="AQ10:AQ20" si="22">IFERROR(AP10/AP$21,0)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0" si="23">IFERROR(AT10/AT$21,0)</f>
        <v>0</v>
      </c>
      <c r="AV10" s="2">
        <f t="shared" si="11"/>
        <v>1313</v>
      </c>
      <c r="AW10" s="2">
        <f t="shared" si="11"/>
        <v>1251</v>
      </c>
      <c r="AX10" s="2">
        <f t="shared" si="12"/>
        <v>2564</v>
      </c>
    </row>
    <row r="11" spans="1:50" x14ac:dyDescent="0.25">
      <c r="A11" s="9">
        <v>3</v>
      </c>
      <c r="B11" s="1" t="s">
        <v>19</v>
      </c>
      <c r="C11" s="1" t="s">
        <v>198</v>
      </c>
      <c r="D11" s="2">
        <v>901</v>
      </c>
      <c r="E11" s="2">
        <v>249</v>
      </c>
      <c r="F11" s="2">
        <f t="shared" si="0"/>
        <v>1150</v>
      </c>
      <c r="G11" s="4">
        <f t="shared" si="13"/>
        <v>8.6576827523902736E-2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708</v>
      </c>
      <c r="N11" s="2">
        <f t="shared" si="2"/>
        <v>708</v>
      </c>
      <c r="O11" s="4">
        <f t="shared" si="15"/>
        <v>8.3510261854210899E-2</v>
      </c>
      <c r="P11" s="2">
        <v>697</v>
      </c>
      <c r="Q11" s="2">
        <v>519</v>
      </c>
      <c r="R11" s="2">
        <f t="shared" si="3"/>
        <v>1216</v>
      </c>
      <c r="S11" s="4">
        <f t="shared" si="16"/>
        <v>8.3937323117277557E-2</v>
      </c>
      <c r="T11" s="2">
        <v>1</v>
      </c>
      <c r="U11" s="2">
        <v>0</v>
      </c>
      <c r="V11" s="2">
        <f t="shared" si="4"/>
        <v>1</v>
      </c>
      <c r="W11" s="4">
        <f t="shared" si="17"/>
        <v>4.3478260869565216E-2</v>
      </c>
      <c r="X11" s="2">
        <v>6</v>
      </c>
      <c r="Y11" s="2">
        <v>3</v>
      </c>
      <c r="Z11" s="2">
        <f t="shared" si="5"/>
        <v>9</v>
      </c>
      <c r="AA11" s="4">
        <f t="shared" si="18"/>
        <v>3.3962264150943396E-2</v>
      </c>
      <c r="AB11" s="2">
        <v>5</v>
      </c>
      <c r="AC11" s="2">
        <v>18</v>
      </c>
      <c r="AD11" s="2">
        <f t="shared" si="6"/>
        <v>23</v>
      </c>
      <c r="AE11" s="4">
        <f t="shared" si="19"/>
        <v>0.116751269035533</v>
      </c>
      <c r="AF11" s="2">
        <v>2</v>
      </c>
      <c r="AG11" s="2">
        <v>6</v>
      </c>
      <c r="AH11" s="2">
        <f t="shared" si="7"/>
        <v>8</v>
      </c>
      <c r="AI11" s="4">
        <f t="shared" si="20"/>
        <v>0.11594202898550725</v>
      </c>
      <c r="AJ11" s="2">
        <v>7</v>
      </c>
      <c r="AK11" s="2">
        <v>3</v>
      </c>
      <c r="AL11" s="2">
        <f t="shared" si="8"/>
        <v>10</v>
      </c>
      <c r="AM11" s="4">
        <f t="shared" si="21"/>
        <v>0.04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1</v>
      </c>
      <c r="AT11" s="2">
        <f t="shared" si="10"/>
        <v>1</v>
      </c>
      <c r="AU11" s="4">
        <f t="shared" si="23"/>
        <v>0.1111111111111111</v>
      </c>
      <c r="AV11" s="2">
        <f t="shared" si="11"/>
        <v>1619</v>
      </c>
      <c r="AW11" s="2">
        <f t="shared" si="11"/>
        <v>1507</v>
      </c>
      <c r="AX11" s="2">
        <f t="shared" si="12"/>
        <v>3126</v>
      </c>
    </row>
    <row r="12" spans="1:50" x14ac:dyDescent="0.25">
      <c r="A12" s="9">
        <v>4</v>
      </c>
      <c r="B12" s="1" t="s">
        <v>20</v>
      </c>
      <c r="C12" s="1" t="s">
        <v>199</v>
      </c>
      <c r="D12" s="2">
        <v>835</v>
      </c>
      <c r="E12" s="2">
        <v>252</v>
      </c>
      <c r="F12" s="2">
        <f t="shared" si="0"/>
        <v>1087</v>
      </c>
      <c r="G12" s="4">
        <f t="shared" si="13"/>
        <v>8.1833923059549799E-2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643</v>
      </c>
      <c r="N12" s="2">
        <f t="shared" si="2"/>
        <v>643</v>
      </c>
      <c r="O12" s="4">
        <f t="shared" si="15"/>
        <v>7.5843359282849729E-2</v>
      </c>
      <c r="P12" s="2">
        <v>628</v>
      </c>
      <c r="Q12" s="2">
        <v>504</v>
      </c>
      <c r="R12" s="2">
        <f t="shared" si="3"/>
        <v>1132</v>
      </c>
      <c r="S12" s="4">
        <f t="shared" si="16"/>
        <v>7.8139021191412986E-2</v>
      </c>
      <c r="T12" s="2">
        <v>2</v>
      </c>
      <c r="U12" s="2">
        <v>0</v>
      </c>
      <c r="V12" s="2">
        <f t="shared" si="4"/>
        <v>2</v>
      </c>
      <c r="W12" s="4">
        <f t="shared" si="17"/>
        <v>8.6956521739130432E-2</v>
      </c>
      <c r="X12" s="2">
        <v>12</v>
      </c>
      <c r="Y12" s="2">
        <v>11</v>
      </c>
      <c r="Z12" s="2">
        <f t="shared" si="5"/>
        <v>23</v>
      </c>
      <c r="AA12" s="4">
        <f t="shared" si="18"/>
        <v>8.6792452830188674E-2</v>
      </c>
      <c r="AB12" s="2">
        <v>3</v>
      </c>
      <c r="AC12" s="2">
        <v>16</v>
      </c>
      <c r="AD12" s="2">
        <f t="shared" si="6"/>
        <v>19</v>
      </c>
      <c r="AE12" s="4">
        <f t="shared" si="19"/>
        <v>9.6446700507614211E-2</v>
      </c>
      <c r="AF12" s="2">
        <v>3</v>
      </c>
      <c r="AG12" s="2">
        <v>6</v>
      </c>
      <c r="AH12" s="2">
        <f t="shared" si="7"/>
        <v>9</v>
      </c>
      <c r="AI12" s="4">
        <f t="shared" si="20"/>
        <v>0.13043478260869565</v>
      </c>
      <c r="AJ12" s="2">
        <v>12</v>
      </c>
      <c r="AK12" s="2">
        <v>11</v>
      </c>
      <c r="AL12" s="2">
        <f t="shared" si="8"/>
        <v>23</v>
      </c>
      <c r="AM12" s="4">
        <f t="shared" si="21"/>
        <v>9.1999999999999998E-2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1495</v>
      </c>
      <c r="AW12" s="2">
        <f t="shared" si="11"/>
        <v>1443</v>
      </c>
      <c r="AX12" s="2">
        <f t="shared" si="12"/>
        <v>2938</v>
      </c>
    </row>
    <row r="13" spans="1:50" x14ac:dyDescent="0.25">
      <c r="A13" s="9">
        <v>5</v>
      </c>
      <c r="B13" s="1" t="s">
        <v>21</v>
      </c>
      <c r="C13" s="1" t="s">
        <v>200</v>
      </c>
      <c r="D13" s="2">
        <v>926</v>
      </c>
      <c r="E13" s="2">
        <v>298</v>
      </c>
      <c r="F13" s="2">
        <f t="shared" si="0"/>
        <v>1224</v>
      </c>
      <c r="G13" s="4">
        <f t="shared" si="13"/>
        <v>9.2147858164571259E-2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736</v>
      </c>
      <c r="N13" s="2">
        <f t="shared" si="2"/>
        <v>736</v>
      </c>
      <c r="O13" s="4">
        <f t="shared" si="15"/>
        <v>8.6812927577258781E-2</v>
      </c>
      <c r="P13" s="2">
        <v>722</v>
      </c>
      <c r="Q13" s="2">
        <v>568</v>
      </c>
      <c r="R13" s="2">
        <f t="shared" si="3"/>
        <v>1290</v>
      </c>
      <c r="S13" s="4">
        <f t="shared" si="16"/>
        <v>8.9045351004348725E-2</v>
      </c>
      <c r="T13" s="2">
        <v>3</v>
      </c>
      <c r="U13" s="2">
        <v>2</v>
      </c>
      <c r="V13" s="2">
        <f t="shared" si="4"/>
        <v>5</v>
      </c>
      <c r="W13" s="4">
        <f t="shared" si="17"/>
        <v>0.21739130434782608</v>
      </c>
      <c r="X13" s="2">
        <v>18</v>
      </c>
      <c r="Y13" s="2">
        <v>12</v>
      </c>
      <c r="Z13" s="2">
        <f t="shared" si="5"/>
        <v>30</v>
      </c>
      <c r="AA13" s="4">
        <f t="shared" si="18"/>
        <v>0.11320754716981132</v>
      </c>
      <c r="AB13" s="2">
        <v>0</v>
      </c>
      <c r="AC13" s="2">
        <v>24</v>
      </c>
      <c r="AD13" s="2">
        <f t="shared" si="6"/>
        <v>24</v>
      </c>
      <c r="AE13" s="4">
        <f t="shared" si="19"/>
        <v>0.12182741116751269</v>
      </c>
      <c r="AF13" s="2">
        <v>0</v>
      </c>
      <c r="AG13" s="2">
        <v>4</v>
      </c>
      <c r="AH13" s="2">
        <f t="shared" si="7"/>
        <v>4</v>
      </c>
      <c r="AI13" s="4">
        <f t="shared" si="20"/>
        <v>5.7971014492753624E-2</v>
      </c>
      <c r="AJ13" s="2">
        <v>21</v>
      </c>
      <c r="AK13" s="2">
        <v>14</v>
      </c>
      <c r="AL13" s="2">
        <f t="shared" si="8"/>
        <v>35</v>
      </c>
      <c r="AM13" s="4">
        <f t="shared" si="21"/>
        <v>0.14000000000000001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2</v>
      </c>
      <c r="AS13" s="2">
        <v>3</v>
      </c>
      <c r="AT13" s="2">
        <f t="shared" si="10"/>
        <v>5</v>
      </c>
      <c r="AU13" s="4">
        <f t="shared" si="23"/>
        <v>0.55555555555555558</v>
      </c>
      <c r="AV13" s="2">
        <f t="shared" si="11"/>
        <v>1692</v>
      </c>
      <c r="AW13" s="2">
        <f t="shared" si="11"/>
        <v>1661</v>
      </c>
      <c r="AX13" s="2">
        <f t="shared" si="12"/>
        <v>3353</v>
      </c>
    </row>
    <row r="14" spans="1:50" x14ac:dyDescent="0.25">
      <c r="A14" s="9">
        <v>6</v>
      </c>
      <c r="B14" s="1" t="s">
        <v>22</v>
      </c>
      <c r="C14" s="1" t="s">
        <v>201</v>
      </c>
      <c r="D14" s="2">
        <v>626</v>
      </c>
      <c r="E14" s="2">
        <v>195</v>
      </c>
      <c r="F14" s="2">
        <f t="shared" si="0"/>
        <v>821</v>
      </c>
      <c r="G14" s="4">
        <f t="shared" si="13"/>
        <v>6.1808326432281867E-2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521</v>
      </c>
      <c r="N14" s="2">
        <f t="shared" si="2"/>
        <v>521</v>
      </c>
      <c r="O14" s="4">
        <f t="shared" si="15"/>
        <v>6.145317291814107E-2</v>
      </c>
      <c r="P14" s="2">
        <v>518</v>
      </c>
      <c r="Q14" s="2">
        <v>425</v>
      </c>
      <c r="R14" s="2">
        <f t="shared" si="3"/>
        <v>943</v>
      </c>
      <c r="S14" s="4">
        <f t="shared" si="16"/>
        <v>6.5092841858217718E-2</v>
      </c>
      <c r="T14" s="2">
        <v>2</v>
      </c>
      <c r="U14" s="2">
        <v>0</v>
      </c>
      <c r="V14" s="2">
        <f t="shared" si="4"/>
        <v>2</v>
      </c>
      <c r="W14" s="4">
        <f t="shared" si="17"/>
        <v>8.6956521739130432E-2</v>
      </c>
      <c r="X14" s="2">
        <v>12</v>
      </c>
      <c r="Y14" s="2">
        <v>11</v>
      </c>
      <c r="Z14" s="2">
        <f t="shared" si="5"/>
        <v>23</v>
      </c>
      <c r="AA14" s="4">
        <f t="shared" si="18"/>
        <v>8.6792452830188674E-2</v>
      </c>
      <c r="AB14" s="2">
        <v>1</v>
      </c>
      <c r="AC14" s="2">
        <v>10</v>
      </c>
      <c r="AD14" s="2">
        <f t="shared" si="6"/>
        <v>11</v>
      </c>
      <c r="AE14" s="4">
        <f t="shared" si="19"/>
        <v>5.5837563451776651E-2</v>
      </c>
      <c r="AF14" s="2">
        <v>0</v>
      </c>
      <c r="AG14" s="2">
        <v>2</v>
      </c>
      <c r="AH14" s="2">
        <f t="shared" si="7"/>
        <v>2</v>
      </c>
      <c r="AI14" s="4">
        <f t="shared" si="20"/>
        <v>2.8985507246376812E-2</v>
      </c>
      <c r="AJ14" s="2">
        <v>13</v>
      </c>
      <c r="AK14" s="2">
        <v>4</v>
      </c>
      <c r="AL14" s="2">
        <f t="shared" si="8"/>
        <v>17</v>
      </c>
      <c r="AM14" s="4">
        <f t="shared" si="21"/>
        <v>6.8000000000000005E-2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1172</v>
      </c>
      <c r="AW14" s="2">
        <f t="shared" si="11"/>
        <v>1168</v>
      </c>
      <c r="AX14" s="2">
        <f t="shared" si="12"/>
        <v>2340</v>
      </c>
    </row>
    <row r="15" spans="1:50" x14ac:dyDescent="0.25">
      <c r="A15" s="9">
        <v>7</v>
      </c>
      <c r="B15" s="1" t="s">
        <v>23</v>
      </c>
      <c r="C15" s="1" t="s">
        <v>195</v>
      </c>
      <c r="D15" s="2">
        <v>889</v>
      </c>
      <c r="E15" s="2">
        <v>282</v>
      </c>
      <c r="F15" s="2">
        <f t="shared" si="0"/>
        <v>1171</v>
      </c>
      <c r="G15" s="4">
        <f t="shared" si="13"/>
        <v>8.8157795678687048E-2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722</v>
      </c>
      <c r="N15" s="2">
        <f t="shared" si="2"/>
        <v>722</v>
      </c>
      <c r="O15" s="4">
        <f t="shared" si="15"/>
        <v>8.516159471573484E-2</v>
      </c>
      <c r="P15" s="2">
        <v>726</v>
      </c>
      <c r="Q15" s="2">
        <v>594</v>
      </c>
      <c r="R15" s="2">
        <f t="shared" si="3"/>
        <v>1320</v>
      </c>
      <c r="S15" s="4">
        <f t="shared" si="16"/>
        <v>9.1116173120728935E-2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9</v>
      </c>
      <c r="Y15" s="2">
        <v>4</v>
      </c>
      <c r="Z15" s="2">
        <f t="shared" si="5"/>
        <v>13</v>
      </c>
      <c r="AA15" s="4">
        <f t="shared" si="18"/>
        <v>4.9056603773584909E-2</v>
      </c>
      <c r="AB15" s="2">
        <v>4</v>
      </c>
      <c r="AC15" s="2">
        <v>19</v>
      </c>
      <c r="AD15" s="2">
        <f t="shared" si="6"/>
        <v>23</v>
      </c>
      <c r="AE15" s="4">
        <f t="shared" si="19"/>
        <v>0.116751269035533</v>
      </c>
      <c r="AF15" s="2">
        <v>1</v>
      </c>
      <c r="AG15" s="2">
        <v>6</v>
      </c>
      <c r="AH15" s="2">
        <f t="shared" si="7"/>
        <v>7</v>
      </c>
      <c r="AI15" s="4">
        <f t="shared" si="20"/>
        <v>0.10144927536231885</v>
      </c>
      <c r="AJ15" s="2">
        <v>20</v>
      </c>
      <c r="AK15" s="2">
        <v>12</v>
      </c>
      <c r="AL15" s="2">
        <f t="shared" si="8"/>
        <v>32</v>
      </c>
      <c r="AM15" s="4">
        <f t="shared" si="21"/>
        <v>0.128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1</v>
      </c>
      <c r="AS15" s="2">
        <v>0</v>
      </c>
      <c r="AT15" s="2">
        <f t="shared" si="10"/>
        <v>1</v>
      </c>
      <c r="AU15" s="4">
        <f t="shared" si="23"/>
        <v>0.1111111111111111</v>
      </c>
      <c r="AV15" s="2">
        <f t="shared" si="11"/>
        <v>1650</v>
      </c>
      <c r="AW15" s="2">
        <f t="shared" si="11"/>
        <v>1639</v>
      </c>
      <c r="AX15" s="2">
        <f t="shared" si="12"/>
        <v>3289</v>
      </c>
    </row>
    <row r="16" spans="1:50" x14ac:dyDescent="0.25">
      <c r="A16" s="9">
        <v>8</v>
      </c>
      <c r="B16" s="1" t="s">
        <v>24</v>
      </c>
      <c r="C16" s="1" t="s">
        <v>202</v>
      </c>
      <c r="D16" s="2">
        <v>848</v>
      </c>
      <c r="E16" s="2">
        <v>228</v>
      </c>
      <c r="F16" s="2">
        <f t="shared" si="0"/>
        <v>1076</v>
      </c>
      <c r="G16" s="4">
        <f t="shared" si="13"/>
        <v>8.1005796883234213E-2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727</v>
      </c>
      <c r="N16" s="2">
        <f t="shared" si="2"/>
        <v>727</v>
      </c>
      <c r="O16" s="4">
        <f t="shared" si="15"/>
        <v>8.5751356451993388E-2</v>
      </c>
      <c r="P16" s="2">
        <v>634</v>
      </c>
      <c r="Q16" s="2">
        <v>538</v>
      </c>
      <c r="R16" s="2">
        <f t="shared" si="3"/>
        <v>1172</v>
      </c>
      <c r="S16" s="4">
        <f t="shared" si="16"/>
        <v>8.09001173465866E-2</v>
      </c>
      <c r="T16" s="2">
        <v>0</v>
      </c>
      <c r="U16" s="2">
        <v>0</v>
      </c>
      <c r="V16" s="2">
        <f t="shared" si="4"/>
        <v>0</v>
      </c>
      <c r="W16" s="4">
        <f t="shared" si="17"/>
        <v>0</v>
      </c>
      <c r="X16" s="2">
        <v>7</v>
      </c>
      <c r="Y16" s="2">
        <v>12</v>
      </c>
      <c r="Z16" s="2">
        <f t="shared" si="5"/>
        <v>19</v>
      </c>
      <c r="AA16" s="4">
        <f t="shared" si="18"/>
        <v>7.1698113207547168E-2</v>
      </c>
      <c r="AB16" s="2">
        <v>0</v>
      </c>
      <c r="AC16" s="2">
        <v>4</v>
      </c>
      <c r="AD16" s="2">
        <f t="shared" si="6"/>
        <v>4</v>
      </c>
      <c r="AE16" s="4">
        <f t="shared" si="19"/>
        <v>2.030456852791878E-2</v>
      </c>
      <c r="AF16" s="2">
        <v>0</v>
      </c>
      <c r="AG16" s="2">
        <v>4</v>
      </c>
      <c r="AH16" s="2">
        <f t="shared" si="7"/>
        <v>4</v>
      </c>
      <c r="AI16" s="4">
        <f t="shared" si="20"/>
        <v>5.7971014492753624E-2</v>
      </c>
      <c r="AJ16" s="2">
        <v>11</v>
      </c>
      <c r="AK16" s="2">
        <v>7</v>
      </c>
      <c r="AL16" s="2">
        <f t="shared" si="8"/>
        <v>18</v>
      </c>
      <c r="AM16" s="4">
        <f t="shared" si="21"/>
        <v>7.1999999999999995E-2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1</v>
      </c>
      <c r="AT16" s="2">
        <f t="shared" si="10"/>
        <v>1</v>
      </c>
      <c r="AU16" s="4">
        <f t="shared" si="23"/>
        <v>0.1111111111111111</v>
      </c>
      <c r="AV16" s="2">
        <f t="shared" si="11"/>
        <v>1500</v>
      </c>
      <c r="AW16" s="2">
        <f t="shared" si="11"/>
        <v>1521</v>
      </c>
      <c r="AX16" s="2">
        <f t="shared" si="12"/>
        <v>3021</v>
      </c>
    </row>
    <row r="17" spans="1:50" x14ac:dyDescent="0.25">
      <c r="A17" s="9">
        <v>9</v>
      </c>
      <c r="B17" s="1" t="s">
        <v>25</v>
      </c>
      <c r="C17" s="1" t="s">
        <v>203</v>
      </c>
      <c r="D17" s="2">
        <v>738</v>
      </c>
      <c r="E17" s="2">
        <v>215</v>
      </c>
      <c r="F17" s="2">
        <f t="shared" si="0"/>
        <v>953</v>
      </c>
      <c r="G17" s="4">
        <f t="shared" si="13"/>
        <v>7.1745840548068956E-2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612</v>
      </c>
      <c r="N17" s="2">
        <f t="shared" si="2"/>
        <v>612</v>
      </c>
      <c r="O17" s="4">
        <f t="shared" si="15"/>
        <v>7.2186836518046707E-2</v>
      </c>
      <c r="P17" s="2">
        <v>565</v>
      </c>
      <c r="Q17" s="2">
        <v>462</v>
      </c>
      <c r="R17" s="2">
        <f t="shared" si="3"/>
        <v>1027</v>
      </c>
      <c r="S17" s="4">
        <f t="shared" si="16"/>
        <v>7.0891143784082275E-2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14</v>
      </c>
      <c r="Y17" s="2">
        <v>6</v>
      </c>
      <c r="Z17" s="2">
        <f t="shared" si="5"/>
        <v>20</v>
      </c>
      <c r="AA17" s="4">
        <f t="shared" si="18"/>
        <v>7.5471698113207544E-2</v>
      </c>
      <c r="AB17" s="2">
        <v>1</v>
      </c>
      <c r="AC17" s="2">
        <v>10</v>
      </c>
      <c r="AD17" s="2">
        <f t="shared" si="6"/>
        <v>11</v>
      </c>
      <c r="AE17" s="4">
        <f t="shared" si="19"/>
        <v>5.5837563451776651E-2</v>
      </c>
      <c r="AF17" s="2">
        <v>0</v>
      </c>
      <c r="AG17" s="2">
        <v>3</v>
      </c>
      <c r="AH17" s="2">
        <f t="shared" si="7"/>
        <v>3</v>
      </c>
      <c r="AI17" s="4">
        <f t="shared" si="20"/>
        <v>4.3478260869565216E-2</v>
      </c>
      <c r="AJ17" s="2">
        <v>13</v>
      </c>
      <c r="AK17" s="2">
        <v>7</v>
      </c>
      <c r="AL17" s="2">
        <f t="shared" si="8"/>
        <v>20</v>
      </c>
      <c r="AM17" s="4">
        <f t="shared" si="21"/>
        <v>0.08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0</v>
      </c>
      <c r="AT17" s="2">
        <f t="shared" si="10"/>
        <v>0</v>
      </c>
      <c r="AU17" s="4">
        <f t="shared" si="23"/>
        <v>0</v>
      </c>
      <c r="AV17" s="2">
        <f t="shared" si="11"/>
        <v>1331</v>
      </c>
      <c r="AW17" s="2">
        <f t="shared" si="11"/>
        <v>1315</v>
      </c>
      <c r="AX17" s="2">
        <f t="shared" si="12"/>
        <v>2646</v>
      </c>
    </row>
    <row r="18" spans="1:50" x14ac:dyDescent="0.25">
      <c r="A18" s="9">
        <v>10</v>
      </c>
      <c r="B18" s="1" t="s">
        <v>26</v>
      </c>
      <c r="C18" s="1" t="s">
        <v>204</v>
      </c>
      <c r="D18" s="2">
        <v>1070</v>
      </c>
      <c r="E18" s="2">
        <v>270</v>
      </c>
      <c r="F18" s="2">
        <f t="shared" si="0"/>
        <v>1340</v>
      </c>
      <c r="G18" s="4">
        <f t="shared" si="13"/>
        <v>0.10088082511480841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894</v>
      </c>
      <c r="N18" s="2">
        <f t="shared" si="2"/>
        <v>894</v>
      </c>
      <c r="O18" s="4">
        <f t="shared" si="15"/>
        <v>0.10544939844302902</v>
      </c>
      <c r="P18" s="2">
        <v>831</v>
      </c>
      <c r="Q18" s="2">
        <v>663</v>
      </c>
      <c r="R18" s="2">
        <f t="shared" si="3"/>
        <v>1494</v>
      </c>
      <c r="S18" s="4">
        <f t="shared" si="16"/>
        <v>0.10312694139573411</v>
      </c>
      <c r="T18" s="2">
        <v>1</v>
      </c>
      <c r="U18" s="2">
        <v>1</v>
      </c>
      <c r="V18" s="2">
        <f t="shared" si="4"/>
        <v>2</v>
      </c>
      <c r="W18" s="4">
        <f t="shared" si="17"/>
        <v>8.6956521739130432E-2</v>
      </c>
      <c r="X18" s="2">
        <v>20</v>
      </c>
      <c r="Y18" s="2">
        <v>15</v>
      </c>
      <c r="Z18" s="2">
        <f t="shared" si="5"/>
        <v>35</v>
      </c>
      <c r="AA18" s="4">
        <f t="shared" si="18"/>
        <v>0.13207547169811321</v>
      </c>
      <c r="AB18" s="2">
        <v>5</v>
      </c>
      <c r="AC18" s="2">
        <v>23</v>
      </c>
      <c r="AD18" s="2">
        <f t="shared" si="6"/>
        <v>28</v>
      </c>
      <c r="AE18" s="4">
        <f t="shared" si="19"/>
        <v>0.14213197969543148</v>
      </c>
      <c r="AF18" s="2">
        <v>0</v>
      </c>
      <c r="AG18" s="2">
        <v>7</v>
      </c>
      <c r="AH18" s="2">
        <f t="shared" si="7"/>
        <v>7</v>
      </c>
      <c r="AI18" s="4">
        <f t="shared" si="20"/>
        <v>0.10144927536231885</v>
      </c>
      <c r="AJ18" s="2">
        <v>11</v>
      </c>
      <c r="AK18" s="2">
        <v>15</v>
      </c>
      <c r="AL18" s="2">
        <f t="shared" si="8"/>
        <v>26</v>
      </c>
      <c r="AM18" s="4">
        <f t="shared" si="21"/>
        <v>0.104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1938</v>
      </c>
      <c r="AW18" s="2">
        <f t="shared" si="11"/>
        <v>1888</v>
      </c>
      <c r="AX18" s="2">
        <f t="shared" si="12"/>
        <v>3826</v>
      </c>
    </row>
    <row r="19" spans="1:50" x14ac:dyDescent="0.25">
      <c r="A19" s="9">
        <v>11</v>
      </c>
      <c r="B19" s="1" t="s">
        <v>27</v>
      </c>
      <c r="C19" s="1" t="s">
        <v>205</v>
      </c>
      <c r="D19" s="2">
        <v>791</v>
      </c>
      <c r="E19" s="2">
        <v>213</v>
      </c>
      <c r="F19" s="2">
        <f t="shared" si="0"/>
        <v>1004</v>
      </c>
      <c r="G19" s="4">
        <f t="shared" si="13"/>
        <v>7.5585334638259435E-2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642</v>
      </c>
      <c r="N19" s="2">
        <f t="shared" si="2"/>
        <v>642</v>
      </c>
      <c r="O19" s="4">
        <f t="shared" si="15"/>
        <v>7.5725406935598025E-2</v>
      </c>
      <c r="P19" s="2">
        <v>616</v>
      </c>
      <c r="Q19" s="2">
        <v>489</v>
      </c>
      <c r="R19" s="2">
        <f t="shared" si="3"/>
        <v>1105</v>
      </c>
      <c r="S19" s="4">
        <f t="shared" si="16"/>
        <v>7.6275281286670812E-2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8</v>
      </c>
      <c r="Y19" s="2">
        <v>8</v>
      </c>
      <c r="Z19" s="2">
        <f t="shared" si="5"/>
        <v>16</v>
      </c>
      <c r="AA19" s="4">
        <f t="shared" si="18"/>
        <v>6.0377358490566038E-2</v>
      </c>
      <c r="AB19" s="2">
        <v>2</v>
      </c>
      <c r="AC19" s="2">
        <v>9</v>
      </c>
      <c r="AD19" s="2">
        <f t="shared" si="6"/>
        <v>11</v>
      </c>
      <c r="AE19" s="4">
        <f t="shared" si="19"/>
        <v>5.5837563451776651E-2</v>
      </c>
      <c r="AF19" s="2">
        <v>3</v>
      </c>
      <c r="AG19" s="2">
        <v>2</v>
      </c>
      <c r="AH19" s="2">
        <f t="shared" si="7"/>
        <v>5</v>
      </c>
      <c r="AI19" s="4">
        <f t="shared" si="20"/>
        <v>7.2463768115942032E-2</v>
      </c>
      <c r="AJ19" s="2">
        <v>10</v>
      </c>
      <c r="AK19" s="2">
        <v>9</v>
      </c>
      <c r="AL19" s="2">
        <f t="shared" si="8"/>
        <v>19</v>
      </c>
      <c r="AM19" s="4">
        <f t="shared" si="21"/>
        <v>7.5999999999999998E-2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1</v>
      </c>
      <c r="AS19" s="2">
        <v>0</v>
      </c>
      <c r="AT19" s="2">
        <f t="shared" si="10"/>
        <v>1</v>
      </c>
      <c r="AU19" s="4">
        <f t="shared" si="23"/>
        <v>0.1111111111111111</v>
      </c>
      <c r="AV19" s="2">
        <f t="shared" si="11"/>
        <v>1431</v>
      </c>
      <c r="AW19" s="2">
        <f t="shared" si="11"/>
        <v>1372</v>
      </c>
      <c r="AX19" s="2">
        <f t="shared" si="12"/>
        <v>2803</v>
      </c>
    </row>
    <row r="20" spans="1:50" x14ac:dyDescent="0.25">
      <c r="A20" s="9">
        <v>12</v>
      </c>
      <c r="B20" s="1" t="s">
        <v>28</v>
      </c>
      <c r="C20" s="1" t="s">
        <v>206</v>
      </c>
      <c r="D20" s="2">
        <v>1190</v>
      </c>
      <c r="E20" s="2">
        <v>340</v>
      </c>
      <c r="F20" s="2">
        <f t="shared" si="0"/>
        <v>1530</v>
      </c>
      <c r="G20" s="4">
        <f t="shared" si="13"/>
        <v>0.11518482270571408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978</v>
      </c>
      <c r="N20" s="2">
        <f t="shared" si="2"/>
        <v>978</v>
      </c>
      <c r="O20" s="4">
        <f t="shared" si="15"/>
        <v>0.11535739561217269</v>
      </c>
      <c r="P20" s="2">
        <v>969</v>
      </c>
      <c r="Q20" s="2">
        <v>728</v>
      </c>
      <c r="R20" s="2">
        <f t="shared" si="3"/>
        <v>1697</v>
      </c>
      <c r="S20" s="4">
        <f t="shared" si="16"/>
        <v>0.11713950438324014</v>
      </c>
      <c r="T20" s="2">
        <v>2</v>
      </c>
      <c r="U20" s="2">
        <v>2</v>
      </c>
      <c r="V20" s="2">
        <f t="shared" si="4"/>
        <v>4</v>
      </c>
      <c r="W20" s="4">
        <f t="shared" si="17"/>
        <v>0.17391304347826086</v>
      </c>
      <c r="X20" s="2">
        <v>19</v>
      </c>
      <c r="Y20" s="2">
        <v>12</v>
      </c>
      <c r="Z20" s="2">
        <f t="shared" si="5"/>
        <v>31</v>
      </c>
      <c r="AA20" s="4">
        <f t="shared" si="18"/>
        <v>0.1169811320754717</v>
      </c>
      <c r="AB20" s="2">
        <v>2</v>
      </c>
      <c r="AC20" s="2">
        <v>14</v>
      </c>
      <c r="AD20" s="2">
        <f t="shared" si="6"/>
        <v>16</v>
      </c>
      <c r="AE20" s="4">
        <f t="shared" si="19"/>
        <v>8.1218274111675121E-2</v>
      </c>
      <c r="AF20" s="2">
        <v>1</v>
      </c>
      <c r="AG20" s="2">
        <v>2</v>
      </c>
      <c r="AH20" s="2">
        <f t="shared" si="7"/>
        <v>3</v>
      </c>
      <c r="AI20" s="4">
        <f t="shared" si="20"/>
        <v>4.3478260869565216E-2</v>
      </c>
      <c r="AJ20" s="2">
        <v>16</v>
      </c>
      <c r="AK20" s="2">
        <v>16</v>
      </c>
      <c r="AL20" s="2">
        <f t="shared" si="8"/>
        <v>32</v>
      </c>
      <c r="AM20" s="4">
        <f t="shared" si="21"/>
        <v>0.128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2199</v>
      </c>
      <c r="AW20" s="2">
        <f t="shared" si="11"/>
        <v>2092</v>
      </c>
      <c r="AX20" s="2">
        <f t="shared" si="12"/>
        <v>4291</v>
      </c>
    </row>
    <row r="21" spans="1:50" s="3" customFormat="1" x14ac:dyDescent="0.25">
      <c r="A21" s="18" t="s">
        <v>362</v>
      </c>
      <c r="B21" s="19"/>
      <c r="C21" s="20"/>
      <c r="D21" s="6">
        <f>SUM(D9:D20)</f>
        <v>10333</v>
      </c>
      <c r="E21" s="6">
        <f t="shared" ref="E21:F21" si="24">SUM(E9:E20)</f>
        <v>2950</v>
      </c>
      <c r="F21" s="6">
        <f t="shared" si="24"/>
        <v>13283</v>
      </c>
      <c r="G21" s="8">
        <f>IFERROR(F21/$AX21,0)</f>
        <v>0.35840910930627884</v>
      </c>
      <c r="H21" s="6">
        <f>SUM(H9:H20)</f>
        <v>0</v>
      </c>
      <c r="I21" s="6">
        <f t="shared" ref="I21" si="25">SUM(I9:I20)</f>
        <v>0</v>
      </c>
      <c r="J21" s="6">
        <f t="shared" ref="J21" si="26">SUM(J9:J20)</f>
        <v>0</v>
      </c>
      <c r="K21" s="8">
        <f>IFERROR(J21/$AX21,0)</f>
        <v>0</v>
      </c>
      <c r="L21" s="6">
        <f>SUM(L9:L20)</f>
        <v>0</v>
      </c>
      <c r="M21" s="6">
        <f t="shared" ref="M21" si="27">SUM(M9:M20)</f>
        <v>8478</v>
      </c>
      <c r="N21" s="6">
        <f t="shared" ref="N21" si="28">SUM(N9:N20)</f>
        <v>8478</v>
      </c>
      <c r="O21" s="8">
        <f>IFERROR(N21/$AX21,0)</f>
        <v>0.22875799357815493</v>
      </c>
      <c r="P21" s="6">
        <f>SUM(P9:P20)</f>
        <v>8099</v>
      </c>
      <c r="Q21" s="6">
        <f t="shared" ref="Q21" si="29">SUM(Q9:Q20)</f>
        <v>6388</v>
      </c>
      <c r="R21" s="6">
        <f t="shared" ref="R21" si="30">SUM(R9:R20)</f>
        <v>14487</v>
      </c>
      <c r="S21" s="8">
        <f>IFERROR(R21/$AX21,0)</f>
        <v>0.39089609022962146</v>
      </c>
      <c r="T21" s="6">
        <f>SUM(T9:T20)</f>
        <v>14</v>
      </c>
      <c r="U21" s="6">
        <f t="shared" ref="U21" si="31">SUM(U9:U20)</f>
        <v>9</v>
      </c>
      <c r="V21" s="6">
        <f t="shared" ref="V21" si="32">SUM(V9:V20)</f>
        <v>23</v>
      </c>
      <c r="W21" s="8">
        <f>IFERROR(V21/$AX21,0)</f>
        <v>6.2059847278810607E-4</v>
      </c>
      <c r="X21" s="6">
        <f>SUM(X9:X20)</f>
        <v>150</v>
      </c>
      <c r="Y21" s="6">
        <f t="shared" ref="Y21" si="33">SUM(Y9:Y20)</f>
        <v>115</v>
      </c>
      <c r="Z21" s="6">
        <f t="shared" ref="Z21" si="34">SUM(Z9:Z20)</f>
        <v>265</v>
      </c>
      <c r="AA21" s="8">
        <f>IFERROR(Z21/$AX21,0)</f>
        <v>7.1503737082107876E-3</v>
      </c>
      <c r="AB21" s="6">
        <f>SUM(AB9:AB20)</f>
        <v>24</v>
      </c>
      <c r="AC21" s="6">
        <f t="shared" ref="AC21" si="35">SUM(AC9:AC20)</f>
        <v>173</v>
      </c>
      <c r="AD21" s="6">
        <f t="shared" ref="AD21" si="36">SUM(AD9:AD20)</f>
        <v>197</v>
      </c>
      <c r="AE21" s="8">
        <f>IFERROR(AD21/$AX21,0)</f>
        <v>5.3155608321416043E-3</v>
      </c>
      <c r="AF21" s="6">
        <f>SUM(AF9:AF20)</f>
        <v>11</v>
      </c>
      <c r="AG21" s="6">
        <f t="shared" ref="AG21" si="37">SUM(AG9:AG20)</f>
        <v>58</v>
      </c>
      <c r="AH21" s="6">
        <f t="shared" ref="AH21" si="38">SUM(AH9:AH20)</f>
        <v>69</v>
      </c>
      <c r="AI21" s="8">
        <f>IFERROR(AH21/$AX21,0)</f>
        <v>1.8617954183643183E-3</v>
      </c>
      <c r="AJ21" s="6">
        <f>SUM(AJ9:AJ20)</f>
        <v>145</v>
      </c>
      <c r="AK21" s="6">
        <f t="shared" ref="AK21" si="39">SUM(AK9:AK20)</f>
        <v>105</v>
      </c>
      <c r="AL21" s="6">
        <f t="shared" ref="AL21" si="40">SUM(AL9:AL20)</f>
        <v>250</v>
      </c>
      <c r="AM21" s="8">
        <f>IFERROR(AL21/$AX21,0)</f>
        <v>6.7456355737837616E-3</v>
      </c>
      <c r="AN21" s="6">
        <f>SUM(AN9:AN20)</f>
        <v>0</v>
      </c>
      <c r="AO21" s="6">
        <f t="shared" ref="AO21" si="41">SUM(AO9:AO20)</f>
        <v>0</v>
      </c>
      <c r="AP21" s="6">
        <f t="shared" ref="AP21" si="42">SUM(AP9:AP20)</f>
        <v>0</v>
      </c>
      <c r="AQ21" s="8">
        <f>IFERROR(AP21/$AX21,0)</f>
        <v>0</v>
      </c>
      <c r="AR21" s="6">
        <f>SUM(AR9:AR20)</f>
        <v>4</v>
      </c>
      <c r="AS21" s="6">
        <f t="shared" ref="AS21" si="43">SUM(AS9:AS20)</f>
        <v>5</v>
      </c>
      <c r="AT21" s="6">
        <f t="shared" ref="AT21" si="44">SUM(AT9:AT20)</f>
        <v>9</v>
      </c>
      <c r="AU21" s="8">
        <f>IFERROR(AT21/$AX21,0)</f>
        <v>2.4284288065621544E-4</v>
      </c>
      <c r="AV21" s="6">
        <f>SUM(AV9:AV20)</f>
        <v>18780</v>
      </c>
      <c r="AW21" s="6">
        <f t="shared" ref="AW21" si="45">SUM(AW9:AW20)</f>
        <v>18281</v>
      </c>
      <c r="AX21" s="6">
        <f t="shared" ref="AX21" si="46">SUM(AX9:AX20)</f>
        <v>37061</v>
      </c>
    </row>
  </sheetData>
  <mergeCells count="20">
    <mergeCell ref="A21:C21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66AC-A6D4-487E-8C19-5D2F02494ADC}">
  <sheetPr codeName="Sheet3"/>
  <dimension ref="A1:AX21"/>
  <sheetViews>
    <sheetView topLeftCell="AF1" workbookViewId="0">
      <selection activeCell="AV8" sqref="AV8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371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30</v>
      </c>
      <c r="C9" s="1" t="s">
        <v>208</v>
      </c>
      <c r="D9" s="2">
        <v>1012</v>
      </c>
      <c r="E9" s="2">
        <v>282</v>
      </c>
      <c r="F9" s="2">
        <f t="shared" ref="F9:F20" si="0">SUM(D9:E9)</f>
        <v>1294</v>
      </c>
      <c r="G9" s="4">
        <f>IFERROR(F9/F$21,0)</f>
        <v>6.4959839357429716E-2</v>
      </c>
      <c r="H9" s="2">
        <v>0</v>
      </c>
      <c r="I9" s="2">
        <v>0</v>
      </c>
      <c r="J9" s="2">
        <f t="shared" ref="J9:J20" si="1">SUM(H9:I9)</f>
        <v>0</v>
      </c>
      <c r="K9" s="4">
        <f>IFERROR(J9/J$21,0)</f>
        <v>0</v>
      </c>
      <c r="L9" s="2">
        <v>0</v>
      </c>
      <c r="M9" s="2">
        <v>829</v>
      </c>
      <c r="N9" s="2">
        <f t="shared" ref="N9:N20" si="2">SUM(L9:M9)</f>
        <v>829</v>
      </c>
      <c r="O9" s="4">
        <f>IFERROR(N9/N$21,0)</f>
        <v>6.1302965318346524E-2</v>
      </c>
      <c r="P9" s="2">
        <v>745</v>
      </c>
      <c r="Q9" s="2">
        <v>587</v>
      </c>
      <c r="R9" s="2">
        <f t="shared" ref="R9:R20" si="3">SUM(P9:Q9)</f>
        <v>1332</v>
      </c>
      <c r="S9" s="4">
        <f>IFERROR(R9/R$21,0)</f>
        <v>5.9003322259136209E-2</v>
      </c>
      <c r="T9" s="2">
        <v>0</v>
      </c>
      <c r="U9" s="2">
        <v>0</v>
      </c>
      <c r="V9" s="2">
        <f t="shared" ref="V9:V20" si="4">SUM(T9:U9)</f>
        <v>0</v>
      </c>
      <c r="W9" s="4">
        <f>IFERROR(V9/V$21,0)</f>
        <v>0</v>
      </c>
      <c r="X9" s="2">
        <v>21</v>
      </c>
      <c r="Y9" s="2">
        <v>11</v>
      </c>
      <c r="Z9" s="2">
        <f t="shared" ref="Z9:Z20" si="5">SUM(X9:Y9)</f>
        <v>32</v>
      </c>
      <c r="AA9" s="4">
        <f>IFERROR(Z9/Z$21,0)</f>
        <v>9.4395280235988199E-2</v>
      </c>
      <c r="AB9" s="2">
        <v>0</v>
      </c>
      <c r="AC9" s="2">
        <v>8</v>
      </c>
      <c r="AD9" s="2">
        <f t="shared" ref="AD9:AD20" si="6">SUM(AB9:AC9)</f>
        <v>8</v>
      </c>
      <c r="AE9" s="4">
        <f>IFERROR(AD9/AD$21,0)</f>
        <v>3.7209302325581395E-2</v>
      </c>
      <c r="AF9" s="2">
        <v>2</v>
      </c>
      <c r="AG9" s="2">
        <v>3</v>
      </c>
      <c r="AH9" s="2">
        <f t="shared" ref="AH9:AH20" si="7">SUM(AF9:AG9)</f>
        <v>5</v>
      </c>
      <c r="AI9" s="4">
        <f>IFERROR(AH9/AH$21,0)</f>
        <v>6.25E-2</v>
      </c>
      <c r="AJ9" s="2">
        <v>5</v>
      </c>
      <c r="AK9" s="2">
        <v>6</v>
      </c>
      <c r="AL9" s="2">
        <f t="shared" ref="AL9:AL20" si="8">SUM(AJ9:AK9)</f>
        <v>11</v>
      </c>
      <c r="AM9" s="4">
        <f>IFERROR(AL9/AL$21,0)</f>
        <v>3.873239436619718E-2</v>
      </c>
      <c r="AN9" s="2">
        <v>0</v>
      </c>
      <c r="AO9" s="2">
        <v>0</v>
      </c>
      <c r="AP9" s="2">
        <f t="shared" ref="AP9:AP20" si="9">SUM(AN9:AO9)</f>
        <v>0</v>
      </c>
      <c r="AQ9" s="4">
        <f>IFERROR(AP9/AP$21,0)</f>
        <v>0</v>
      </c>
      <c r="AR9" s="2">
        <v>0</v>
      </c>
      <c r="AS9" s="2">
        <v>0</v>
      </c>
      <c r="AT9" s="2">
        <f t="shared" ref="AT9:AT20" si="10">SUM(AR9:AS9)</f>
        <v>0</v>
      </c>
      <c r="AU9" s="4">
        <f>IFERROR(AT9/AT$21,0)</f>
        <v>0</v>
      </c>
      <c r="AV9" s="2">
        <f t="shared" ref="AV9:AW20" si="11">AR9+AN9+AJ9+AF9+AB9+X9+T9+P9+L9+H9+D9</f>
        <v>1785</v>
      </c>
      <c r="AW9" s="2">
        <f t="shared" si="11"/>
        <v>1726</v>
      </c>
      <c r="AX9" s="2">
        <f t="shared" ref="AX9:AX20" si="12">SUM(AV9:AW9)</f>
        <v>3511</v>
      </c>
    </row>
    <row r="10" spans="1:50" x14ac:dyDescent="0.25">
      <c r="A10" s="9">
        <v>2</v>
      </c>
      <c r="B10" s="1" t="s">
        <v>31</v>
      </c>
      <c r="C10" s="1" t="s">
        <v>209</v>
      </c>
      <c r="D10" s="2">
        <v>1785</v>
      </c>
      <c r="E10" s="2">
        <v>423</v>
      </c>
      <c r="F10" s="2">
        <f t="shared" si="0"/>
        <v>2208</v>
      </c>
      <c r="G10" s="4">
        <f t="shared" ref="G10:G20" si="13">IFERROR(F10/F$21,0)</f>
        <v>0.1108433734939759</v>
      </c>
      <c r="H10" s="2">
        <v>0</v>
      </c>
      <c r="I10" s="2">
        <v>0</v>
      </c>
      <c r="J10" s="2">
        <f t="shared" si="1"/>
        <v>0</v>
      </c>
      <c r="K10" s="4">
        <f t="shared" ref="K10:K20" si="14">IFERROR(J10/J$21,0)</f>
        <v>0</v>
      </c>
      <c r="L10" s="2">
        <v>0</v>
      </c>
      <c r="M10" s="2">
        <v>1534</v>
      </c>
      <c r="N10" s="2">
        <f t="shared" si="2"/>
        <v>1534</v>
      </c>
      <c r="O10" s="4">
        <f t="shared" ref="O10:O20" si="15">IFERROR(N10/N$21,0)</f>
        <v>0.11343636766989573</v>
      </c>
      <c r="P10" s="2">
        <v>1389</v>
      </c>
      <c r="Q10" s="2">
        <v>1078</v>
      </c>
      <c r="R10" s="2">
        <f t="shared" si="3"/>
        <v>2467</v>
      </c>
      <c r="S10" s="4">
        <f t="shared" ref="S10:S20" si="16">IFERROR(R10/R$21,0)</f>
        <v>0.10928017718715394</v>
      </c>
      <c r="T10" s="2">
        <v>0</v>
      </c>
      <c r="U10" s="2">
        <v>1</v>
      </c>
      <c r="V10" s="2">
        <f t="shared" si="4"/>
        <v>1</v>
      </c>
      <c r="W10" s="4">
        <f t="shared" ref="W10:W20" si="17">IFERROR(V10/V$21,0)</f>
        <v>0.14285714285714285</v>
      </c>
      <c r="X10" s="2">
        <v>29</v>
      </c>
      <c r="Y10" s="2">
        <v>24</v>
      </c>
      <c r="Z10" s="2">
        <f t="shared" si="5"/>
        <v>53</v>
      </c>
      <c r="AA10" s="4">
        <f t="shared" ref="AA10:AA20" si="18">IFERROR(Z10/Z$21,0)</f>
        <v>0.15634218289085547</v>
      </c>
      <c r="AB10" s="2">
        <v>5</v>
      </c>
      <c r="AC10" s="2">
        <v>42</v>
      </c>
      <c r="AD10" s="2">
        <f t="shared" si="6"/>
        <v>47</v>
      </c>
      <c r="AE10" s="4">
        <f t="shared" ref="AE10:AE20" si="19">IFERROR(AD10/AD$21,0)</f>
        <v>0.21860465116279071</v>
      </c>
      <c r="AF10" s="2">
        <v>4</v>
      </c>
      <c r="AG10" s="2">
        <v>9</v>
      </c>
      <c r="AH10" s="2">
        <f t="shared" si="7"/>
        <v>13</v>
      </c>
      <c r="AI10" s="4">
        <f t="shared" ref="AI10:AI20" si="20">IFERROR(AH10/AH$21,0)</f>
        <v>0.16250000000000001</v>
      </c>
      <c r="AJ10" s="2">
        <v>14</v>
      </c>
      <c r="AK10" s="2">
        <v>20</v>
      </c>
      <c r="AL10" s="2">
        <f t="shared" si="8"/>
        <v>34</v>
      </c>
      <c r="AM10" s="4">
        <f t="shared" ref="AM10:AM20" si="21">IFERROR(AL10/AL$21,0)</f>
        <v>0.11971830985915492</v>
      </c>
      <c r="AN10" s="2">
        <v>0</v>
      </c>
      <c r="AO10" s="2">
        <v>0</v>
      </c>
      <c r="AP10" s="2">
        <f t="shared" si="9"/>
        <v>0</v>
      </c>
      <c r="AQ10" s="4">
        <f t="shared" ref="AQ10:AQ20" si="22">IFERROR(AP10/AP$21,0)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0" si="23">IFERROR(AT10/AT$21,0)</f>
        <v>0</v>
      </c>
      <c r="AV10" s="2">
        <f t="shared" si="11"/>
        <v>3226</v>
      </c>
      <c r="AW10" s="2">
        <f t="shared" si="11"/>
        <v>3131</v>
      </c>
      <c r="AX10" s="2">
        <f t="shared" si="12"/>
        <v>6357</v>
      </c>
    </row>
    <row r="11" spans="1:50" x14ac:dyDescent="0.25">
      <c r="A11" s="9">
        <v>3</v>
      </c>
      <c r="B11" s="1" t="s">
        <v>32</v>
      </c>
      <c r="C11" s="1" t="s">
        <v>210</v>
      </c>
      <c r="D11" s="2">
        <v>1270</v>
      </c>
      <c r="E11" s="2">
        <v>387</v>
      </c>
      <c r="F11" s="2">
        <f t="shared" si="0"/>
        <v>1657</v>
      </c>
      <c r="G11" s="4">
        <f t="shared" si="13"/>
        <v>8.3182730923694784E-2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1078</v>
      </c>
      <c r="N11" s="2">
        <f t="shared" si="2"/>
        <v>1078</v>
      </c>
      <c r="O11" s="4">
        <f t="shared" si="15"/>
        <v>7.9716039340383057E-2</v>
      </c>
      <c r="P11" s="2">
        <v>961</v>
      </c>
      <c r="Q11" s="2">
        <v>744</v>
      </c>
      <c r="R11" s="2">
        <f t="shared" si="3"/>
        <v>1705</v>
      </c>
      <c r="S11" s="4">
        <f t="shared" si="16"/>
        <v>7.5526024363233663E-2</v>
      </c>
      <c r="T11" s="2">
        <v>0</v>
      </c>
      <c r="U11" s="2">
        <v>1</v>
      </c>
      <c r="V11" s="2">
        <f t="shared" si="4"/>
        <v>1</v>
      </c>
      <c r="W11" s="4">
        <f t="shared" si="17"/>
        <v>0.14285714285714285</v>
      </c>
      <c r="X11" s="2">
        <v>22</v>
      </c>
      <c r="Y11" s="2">
        <v>16</v>
      </c>
      <c r="Z11" s="2">
        <f t="shared" si="5"/>
        <v>38</v>
      </c>
      <c r="AA11" s="4">
        <f t="shared" si="18"/>
        <v>0.11209439528023599</v>
      </c>
      <c r="AB11" s="2">
        <v>5</v>
      </c>
      <c r="AC11" s="2">
        <v>18</v>
      </c>
      <c r="AD11" s="2">
        <f t="shared" si="6"/>
        <v>23</v>
      </c>
      <c r="AE11" s="4">
        <f t="shared" si="19"/>
        <v>0.10697674418604651</v>
      </c>
      <c r="AF11" s="2">
        <v>2</v>
      </c>
      <c r="AG11" s="2">
        <v>4</v>
      </c>
      <c r="AH11" s="2">
        <f t="shared" si="7"/>
        <v>6</v>
      </c>
      <c r="AI11" s="4">
        <f t="shared" si="20"/>
        <v>7.4999999999999997E-2</v>
      </c>
      <c r="AJ11" s="2">
        <v>12</v>
      </c>
      <c r="AK11" s="2">
        <v>13</v>
      </c>
      <c r="AL11" s="2">
        <f t="shared" si="8"/>
        <v>25</v>
      </c>
      <c r="AM11" s="4">
        <f t="shared" si="21"/>
        <v>8.8028169014084501E-2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0</v>
      </c>
      <c r="AT11" s="2">
        <f t="shared" si="10"/>
        <v>1</v>
      </c>
      <c r="AU11" s="4">
        <f t="shared" si="23"/>
        <v>0.16666666666666666</v>
      </c>
      <c r="AV11" s="2">
        <f t="shared" si="11"/>
        <v>2273</v>
      </c>
      <c r="AW11" s="2">
        <f t="shared" si="11"/>
        <v>2261</v>
      </c>
      <c r="AX11" s="2">
        <f t="shared" si="12"/>
        <v>4534</v>
      </c>
    </row>
    <row r="12" spans="1:50" x14ac:dyDescent="0.25">
      <c r="A12" s="9">
        <v>4</v>
      </c>
      <c r="B12" s="1" t="s">
        <v>33</v>
      </c>
      <c r="C12" s="1" t="s">
        <v>211</v>
      </c>
      <c r="D12" s="2">
        <v>1125</v>
      </c>
      <c r="E12" s="2">
        <v>294</v>
      </c>
      <c r="F12" s="2">
        <f t="shared" si="0"/>
        <v>1419</v>
      </c>
      <c r="G12" s="4">
        <f t="shared" si="13"/>
        <v>7.123493975903615E-2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969</v>
      </c>
      <c r="N12" s="2">
        <f t="shared" si="2"/>
        <v>969</v>
      </c>
      <c r="O12" s="4">
        <f t="shared" si="15"/>
        <v>7.1655697700214446E-2</v>
      </c>
      <c r="P12" s="2">
        <v>863</v>
      </c>
      <c r="Q12" s="2">
        <v>691</v>
      </c>
      <c r="R12" s="2">
        <f t="shared" si="3"/>
        <v>1554</v>
      </c>
      <c r="S12" s="4">
        <f t="shared" si="16"/>
        <v>6.8837209302325578E-2</v>
      </c>
      <c r="T12" s="2">
        <v>0</v>
      </c>
      <c r="U12" s="2">
        <v>1</v>
      </c>
      <c r="V12" s="2">
        <f t="shared" si="4"/>
        <v>1</v>
      </c>
      <c r="W12" s="4">
        <f t="shared" si="17"/>
        <v>0.14285714285714285</v>
      </c>
      <c r="X12" s="2">
        <v>26</v>
      </c>
      <c r="Y12" s="2">
        <v>19</v>
      </c>
      <c r="Z12" s="2">
        <f t="shared" si="5"/>
        <v>45</v>
      </c>
      <c r="AA12" s="4">
        <f t="shared" si="18"/>
        <v>0.13274336283185842</v>
      </c>
      <c r="AB12" s="2">
        <v>2</v>
      </c>
      <c r="AC12" s="2">
        <v>17</v>
      </c>
      <c r="AD12" s="2">
        <f t="shared" si="6"/>
        <v>19</v>
      </c>
      <c r="AE12" s="4">
        <f t="shared" si="19"/>
        <v>8.8372093023255813E-2</v>
      </c>
      <c r="AF12" s="2">
        <v>2</v>
      </c>
      <c r="AG12" s="2">
        <v>4</v>
      </c>
      <c r="AH12" s="2">
        <f t="shared" si="7"/>
        <v>6</v>
      </c>
      <c r="AI12" s="4">
        <f t="shared" si="20"/>
        <v>7.4999999999999997E-2</v>
      </c>
      <c r="AJ12" s="2">
        <v>11</v>
      </c>
      <c r="AK12" s="2">
        <v>9</v>
      </c>
      <c r="AL12" s="2">
        <f t="shared" si="8"/>
        <v>20</v>
      </c>
      <c r="AM12" s="4">
        <f t="shared" si="21"/>
        <v>7.0422535211267609E-2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1</v>
      </c>
      <c r="AT12" s="2">
        <f t="shared" si="10"/>
        <v>1</v>
      </c>
      <c r="AU12" s="4">
        <f t="shared" si="23"/>
        <v>0.16666666666666666</v>
      </c>
      <c r="AV12" s="2">
        <f t="shared" si="11"/>
        <v>2029</v>
      </c>
      <c r="AW12" s="2">
        <f t="shared" si="11"/>
        <v>2005</v>
      </c>
      <c r="AX12" s="2">
        <f t="shared" si="12"/>
        <v>4034</v>
      </c>
    </row>
    <row r="13" spans="1:50" x14ac:dyDescent="0.25">
      <c r="A13" s="9">
        <v>5</v>
      </c>
      <c r="B13" s="1" t="s">
        <v>34</v>
      </c>
      <c r="C13" s="1" t="s">
        <v>212</v>
      </c>
      <c r="D13" s="2">
        <v>1620</v>
      </c>
      <c r="E13" s="2">
        <v>441</v>
      </c>
      <c r="F13" s="2">
        <f t="shared" si="0"/>
        <v>2061</v>
      </c>
      <c r="G13" s="4">
        <f t="shared" si="13"/>
        <v>0.10346385542168675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1376</v>
      </c>
      <c r="N13" s="2">
        <f t="shared" si="2"/>
        <v>1376</v>
      </c>
      <c r="O13" s="4">
        <f t="shared" si="15"/>
        <v>0.10175256969607335</v>
      </c>
      <c r="P13" s="2">
        <v>1273</v>
      </c>
      <c r="Q13" s="2">
        <v>1043</v>
      </c>
      <c r="R13" s="2">
        <f t="shared" si="3"/>
        <v>2316</v>
      </c>
      <c r="S13" s="4">
        <f t="shared" si="16"/>
        <v>0.10259136212624585</v>
      </c>
      <c r="T13" s="2">
        <v>0</v>
      </c>
      <c r="U13" s="2">
        <v>2</v>
      </c>
      <c r="V13" s="2">
        <f t="shared" si="4"/>
        <v>2</v>
      </c>
      <c r="W13" s="4">
        <f t="shared" si="17"/>
        <v>0.2857142857142857</v>
      </c>
      <c r="X13" s="2">
        <v>17</v>
      </c>
      <c r="Y13" s="2">
        <v>20</v>
      </c>
      <c r="Z13" s="2">
        <f t="shared" si="5"/>
        <v>37</v>
      </c>
      <c r="AA13" s="4">
        <f t="shared" si="18"/>
        <v>0.10914454277286136</v>
      </c>
      <c r="AB13" s="2">
        <v>0</v>
      </c>
      <c r="AC13" s="2">
        <v>17</v>
      </c>
      <c r="AD13" s="2">
        <f t="shared" si="6"/>
        <v>17</v>
      </c>
      <c r="AE13" s="4">
        <f t="shared" si="19"/>
        <v>7.9069767441860464E-2</v>
      </c>
      <c r="AF13" s="2">
        <v>1</v>
      </c>
      <c r="AG13" s="2">
        <v>4</v>
      </c>
      <c r="AH13" s="2">
        <f t="shared" si="7"/>
        <v>5</v>
      </c>
      <c r="AI13" s="4">
        <f t="shared" si="20"/>
        <v>6.25E-2</v>
      </c>
      <c r="AJ13" s="2">
        <v>16</v>
      </c>
      <c r="AK13" s="2">
        <v>18</v>
      </c>
      <c r="AL13" s="2">
        <f t="shared" si="8"/>
        <v>34</v>
      </c>
      <c r="AM13" s="4">
        <f t="shared" si="21"/>
        <v>0.11971830985915492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0</v>
      </c>
      <c r="AS13" s="2">
        <v>0</v>
      </c>
      <c r="AT13" s="2">
        <f t="shared" si="10"/>
        <v>0</v>
      </c>
      <c r="AU13" s="4">
        <f t="shared" si="23"/>
        <v>0</v>
      </c>
      <c r="AV13" s="2">
        <f t="shared" si="11"/>
        <v>2927</v>
      </c>
      <c r="AW13" s="2">
        <f t="shared" si="11"/>
        <v>2921</v>
      </c>
      <c r="AX13" s="2">
        <f t="shared" si="12"/>
        <v>5848</v>
      </c>
    </row>
    <row r="14" spans="1:50" x14ac:dyDescent="0.25">
      <c r="A14" s="9">
        <v>6</v>
      </c>
      <c r="B14" s="1" t="s">
        <v>35</v>
      </c>
      <c r="C14" s="1" t="s">
        <v>213</v>
      </c>
      <c r="D14" s="2">
        <v>1384</v>
      </c>
      <c r="E14" s="2">
        <v>393</v>
      </c>
      <c r="F14" s="2">
        <f t="shared" si="0"/>
        <v>1777</v>
      </c>
      <c r="G14" s="4">
        <f t="shared" si="13"/>
        <v>8.9206827309236944E-2</v>
      </c>
      <c r="H14" s="2">
        <v>1</v>
      </c>
      <c r="I14" s="2">
        <v>0</v>
      </c>
      <c r="J14" s="2">
        <f t="shared" si="1"/>
        <v>1</v>
      </c>
      <c r="K14" s="4">
        <f t="shared" si="14"/>
        <v>1</v>
      </c>
      <c r="L14" s="2">
        <v>0</v>
      </c>
      <c r="M14" s="2">
        <v>1172</v>
      </c>
      <c r="N14" s="2">
        <f t="shared" si="2"/>
        <v>1172</v>
      </c>
      <c r="O14" s="4">
        <f t="shared" si="15"/>
        <v>8.6667159653922951E-2</v>
      </c>
      <c r="P14" s="2">
        <v>1129</v>
      </c>
      <c r="Q14" s="2">
        <v>964</v>
      </c>
      <c r="R14" s="2">
        <f t="shared" si="3"/>
        <v>2093</v>
      </c>
      <c r="S14" s="4">
        <f t="shared" si="16"/>
        <v>9.2713178294573637E-2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15</v>
      </c>
      <c r="Y14" s="2">
        <v>14</v>
      </c>
      <c r="Z14" s="2">
        <f t="shared" si="5"/>
        <v>29</v>
      </c>
      <c r="AA14" s="4">
        <f t="shared" si="18"/>
        <v>8.5545722713864306E-2</v>
      </c>
      <c r="AB14" s="2">
        <v>1</v>
      </c>
      <c r="AC14" s="2">
        <v>17</v>
      </c>
      <c r="AD14" s="2">
        <f t="shared" si="6"/>
        <v>18</v>
      </c>
      <c r="AE14" s="4">
        <f t="shared" si="19"/>
        <v>8.3720930232558138E-2</v>
      </c>
      <c r="AF14" s="2">
        <v>1</v>
      </c>
      <c r="AG14" s="2">
        <v>2</v>
      </c>
      <c r="AH14" s="2">
        <f t="shared" si="7"/>
        <v>3</v>
      </c>
      <c r="AI14" s="4">
        <f t="shared" si="20"/>
        <v>3.7499999999999999E-2</v>
      </c>
      <c r="AJ14" s="2">
        <v>13</v>
      </c>
      <c r="AK14" s="2">
        <v>7</v>
      </c>
      <c r="AL14" s="2">
        <f t="shared" si="8"/>
        <v>20</v>
      </c>
      <c r="AM14" s="4">
        <f t="shared" si="21"/>
        <v>7.0422535211267609E-2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1</v>
      </c>
      <c r="AT14" s="2">
        <f t="shared" si="10"/>
        <v>1</v>
      </c>
      <c r="AU14" s="4">
        <f t="shared" si="23"/>
        <v>0.16666666666666666</v>
      </c>
      <c r="AV14" s="2">
        <f t="shared" si="11"/>
        <v>2544</v>
      </c>
      <c r="AW14" s="2">
        <f t="shared" si="11"/>
        <v>2570</v>
      </c>
      <c r="AX14" s="2">
        <f t="shared" si="12"/>
        <v>5114</v>
      </c>
    </row>
    <row r="15" spans="1:50" x14ac:dyDescent="0.25">
      <c r="A15" s="9">
        <v>7</v>
      </c>
      <c r="B15" s="1" t="s">
        <v>36</v>
      </c>
      <c r="C15" s="1" t="s">
        <v>214</v>
      </c>
      <c r="D15" s="2">
        <v>1249</v>
      </c>
      <c r="E15" s="2">
        <v>335</v>
      </c>
      <c r="F15" s="2">
        <f t="shared" si="0"/>
        <v>1584</v>
      </c>
      <c r="G15" s="4">
        <f t="shared" si="13"/>
        <v>7.9518072289156624E-2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1055</v>
      </c>
      <c r="N15" s="2">
        <f t="shared" si="2"/>
        <v>1055</v>
      </c>
      <c r="O15" s="4">
        <f t="shared" si="15"/>
        <v>7.801523330621904E-2</v>
      </c>
      <c r="P15" s="2">
        <v>1040</v>
      </c>
      <c r="Q15" s="2">
        <v>871</v>
      </c>
      <c r="R15" s="2">
        <f t="shared" si="3"/>
        <v>1911</v>
      </c>
      <c r="S15" s="4">
        <f t="shared" si="16"/>
        <v>8.4651162790697676E-2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15</v>
      </c>
      <c r="Y15" s="2">
        <v>14</v>
      </c>
      <c r="Z15" s="2">
        <f t="shared" si="5"/>
        <v>29</v>
      </c>
      <c r="AA15" s="4">
        <f t="shared" si="18"/>
        <v>8.5545722713864306E-2</v>
      </c>
      <c r="AB15" s="2">
        <v>2</v>
      </c>
      <c r="AC15" s="2">
        <v>17</v>
      </c>
      <c r="AD15" s="2">
        <f t="shared" si="6"/>
        <v>19</v>
      </c>
      <c r="AE15" s="4">
        <f t="shared" si="19"/>
        <v>8.8372093023255813E-2</v>
      </c>
      <c r="AF15" s="2">
        <v>0</v>
      </c>
      <c r="AG15" s="2">
        <v>4</v>
      </c>
      <c r="AH15" s="2">
        <f t="shared" si="7"/>
        <v>4</v>
      </c>
      <c r="AI15" s="4">
        <f t="shared" si="20"/>
        <v>0.05</v>
      </c>
      <c r="AJ15" s="2">
        <v>11</v>
      </c>
      <c r="AK15" s="2">
        <v>10</v>
      </c>
      <c r="AL15" s="2">
        <f t="shared" si="8"/>
        <v>21</v>
      </c>
      <c r="AM15" s="4">
        <f t="shared" si="21"/>
        <v>7.3943661971830985E-2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1</v>
      </c>
      <c r="AS15" s="2">
        <v>0</v>
      </c>
      <c r="AT15" s="2">
        <f t="shared" si="10"/>
        <v>1</v>
      </c>
      <c r="AU15" s="4">
        <f t="shared" si="23"/>
        <v>0.16666666666666666</v>
      </c>
      <c r="AV15" s="2">
        <f t="shared" si="11"/>
        <v>2318</v>
      </c>
      <c r="AW15" s="2">
        <f t="shared" si="11"/>
        <v>2306</v>
      </c>
      <c r="AX15" s="2">
        <f t="shared" si="12"/>
        <v>4624</v>
      </c>
    </row>
    <row r="16" spans="1:50" x14ac:dyDescent="0.25">
      <c r="A16" s="9">
        <v>8</v>
      </c>
      <c r="B16" s="1" t="s">
        <v>37</v>
      </c>
      <c r="C16" s="1" t="s">
        <v>215</v>
      </c>
      <c r="D16" s="2">
        <v>1289</v>
      </c>
      <c r="E16" s="2">
        <v>306</v>
      </c>
      <c r="F16" s="2">
        <f t="shared" si="0"/>
        <v>1595</v>
      </c>
      <c r="G16" s="4">
        <f t="shared" si="13"/>
        <v>8.0070281124497988E-2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1130</v>
      </c>
      <c r="N16" s="2">
        <f t="shared" si="2"/>
        <v>1130</v>
      </c>
      <c r="O16" s="4">
        <f t="shared" si="15"/>
        <v>8.3561339939362572E-2</v>
      </c>
      <c r="P16" s="2">
        <v>1082</v>
      </c>
      <c r="Q16" s="2">
        <v>905</v>
      </c>
      <c r="R16" s="2">
        <f t="shared" si="3"/>
        <v>1987</v>
      </c>
      <c r="S16" s="4">
        <f t="shared" si="16"/>
        <v>8.8017718715393128E-2</v>
      </c>
      <c r="T16" s="2">
        <v>0</v>
      </c>
      <c r="U16" s="2">
        <v>1</v>
      </c>
      <c r="V16" s="2">
        <f t="shared" si="4"/>
        <v>1</v>
      </c>
      <c r="W16" s="4">
        <f t="shared" si="17"/>
        <v>0.14285714285714285</v>
      </c>
      <c r="X16" s="2">
        <v>11</v>
      </c>
      <c r="Y16" s="2">
        <v>9</v>
      </c>
      <c r="Z16" s="2">
        <f t="shared" si="5"/>
        <v>20</v>
      </c>
      <c r="AA16" s="4">
        <f t="shared" si="18"/>
        <v>5.8997050147492625E-2</v>
      </c>
      <c r="AB16" s="2">
        <v>0</v>
      </c>
      <c r="AC16" s="2">
        <v>7</v>
      </c>
      <c r="AD16" s="2">
        <f t="shared" si="6"/>
        <v>7</v>
      </c>
      <c r="AE16" s="4">
        <f t="shared" si="19"/>
        <v>3.255813953488372E-2</v>
      </c>
      <c r="AF16" s="2">
        <v>0</v>
      </c>
      <c r="AG16" s="2">
        <v>3</v>
      </c>
      <c r="AH16" s="2">
        <f t="shared" si="7"/>
        <v>3</v>
      </c>
      <c r="AI16" s="4">
        <f t="shared" si="20"/>
        <v>3.7499999999999999E-2</v>
      </c>
      <c r="AJ16" s="2">
        <v>14</v>
      </c>
      <c r="AK16" s="2">
        <v>15</v>
      </c>
      <c r="AL16" s="2">
        <f t="shared" si="8"/>
        <v>29</v>
      </c>
      <c r="AM16" s="4">
        <f t="shared" si="21"/>
        <v>0.10211267605633803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2396</v>
      </c>
      <c r="AW16" s="2">
        <f t="shared" si="11"/>
        <v>2376</v>
      </c>
      <c r="AX16" s="2">
        <f t="shared" si="12"/>
        <v>4772</v>
      </c>
    </row>
    <row r="17" spans="1:50" x14ac:dyDescent="0.25">
      <c r="A17" s="9">
        <v>9</v>
      </c>
      <c r="B17" s="1" t="s">
        <v>38</v>
      </c>
      <c r="C17" s="1" t="s">
        <v>216</v>
      </c>
      <c r="D17" s="2">
        <v>1218</v>
      </c>
      <c r="E17" s="2">
        <v>251</v>
      </c>
      <c r="F17" s="2">
        <f t="shared" si="0"/>
        <v>1469</v>
      </c>
      <c r="G17" s="4">
        <f t="shared" si="13"/>
        <v>7.374497991967871E-2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1064</v>
      </c>
      <c r="N17" s="2">
        <f t="shared" si="2"/>
        <v>1064</v>
      </c>
      <c r="O17" s="4">
        <f t="shared" si="15"/>
        <v>7.8680766102196265E-2</v>
      </c>
      <c r="P17" s="2">
        <v>962</v>
      </c>
      <c r="Q17" s="2">
        <v>906</v>
      </c>
      <c r="R17" s="2">
        <f t="shared" si="3"/>
        <v>1868</v>
      </c>
      <c r="S17" s="4">
        <f t="shared" si="16"/>
        <v>8.2746400885935767E-2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4</v>
      </c>
      <c r="Y17" s="2">
        <v>2</v>
      </c>
      <c r="Z17" s="2">
        <f t="shared" si="5"/>
        <v>6</v>
      </c>
      <c r="AA17" s="4">
        <f t="shared" si="18"/>
        <v>1.7699115044247787E-2</v>
      </c>
      <c r="AB17" s="2">
        <v>0</v>
      </c>
      <c r="AC17" s="2">
        <v>6</v>
      </c>
      <c r="AD17" s="2">
        <f t="shared" si="6"/>
        <v>6</v>
      </c>
      <c r="AE17" s="4">
        <f t="shared" si="19"/>
        <v>2.7906976744186046E-2</v>
      </c>
      <c r="AF17" s="2">
        <v>1</v>
      </c>
      <c r="AG17" s="2">
        <v>4</v>
      </c>
      <c r="AH17" s="2">
        <f t="shared" si="7"/>
        <v>5</v>
      </c>
      <c r="AI17" s="4">
        <f t="shared" si="20"/>
        <v>6.25E-2</v>
      </c>
      <c r="AJ17" s="2">
        <v>7</v>
      </c>
      <c r="AK17" s="2">
        <v>6</v>
      </c>
      <c r="AL17" s="2">
        <f t="shared" si="8"/>
        <v>13</v>
      </c>
      <c r="AM17" s="4">
        <f t="shared" si="21"/>
        <v>4.5774647887323945E-2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0</v>
      </c>
      <c r="AT17" s="2">
        <f t="shared" si="10"/>
        <v>0</v>
      </c>
      <c r="AU17" s="4">
        <f t="shared" si="23"/>
        <v>0</v>
      </c>
      <c r="AV17" s="2">
        <f t="shared" si="11"/>
        <v>2192</v>
      </c>
      <c r="AW17" s="2">
        <f t="shared" si="11"/>
        <v>2239</v>
      </c>
      <c r="AX17" s="2">
        <f t="shared" si="12"/>
        <v>4431</v>
      </c>
    </row>
    <row r="18" spans="1:50" x14ac:dyDescent="0.25">
      <c r="A18" s="9">
        <v>10</v>
      </c>
      <c r="B18" s="1" t="s">
        <v>39</v>
      </c>
      <c r="C18" s="1" t="s">
        <v>217</v>
      </c>
      <c r="D18" s="2">
        <v>1625</v>
      </c>
      <c r="E18" s="2">
        <v>381</v>
      </c>
      <c r="F18" s="2">
        <f t="shared" si="0"/>
        <v>2006</v>
      </c>
      <c r="G18" s="4">
        <f t="shared" si="13"/>
        <v>0.10070281124497991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1382</v>
      </c>
      <c r="N18" s="2">
        <f t="shared" si="2"/>
        <v>1382</v>
      </c>
      <c r="O18" s="4">
        <f t="shared" si="15"/>
        <v>0.10219625822672485</v>
      </c>
      <c r="P18" s="2">
        <v>1175</v>
      </c>
      <c r="Q18" s="2">
        <v>943</v>
      </c>
      <c r="R18" s="2">
        <f t="shared" si="3"/>
        <v>2118</v>
      </c>
      <c r="S18" s="4">
        <f t="shared" si="16"/>
        <v>9.3820598006644523E-2</v>
      </c>
      <c r="T18" s="2">
        <v>1</v>
      </c>
      <c r="U18" s="2">
        <v>0</v>
      </c>
      <c r="V18" s="2">
        <f t="shared" si="4"/>
        <v>1</v>
      </c>
      <c r="W18" s="4">
        <f t="shared" si="17"/>
        <v>0.14285714285714285</v>
      </c>
      <c r="X18" s="2">
        <v>13</v>
      </c>
      <c r="Y18" s="2">
        <v>8</v>
      </c>
      <c r="Z18" s="2">
        <f t="shared" si="5"/>
        <v>21</v>
      </c>
      <c r="AA18" s="4">
        <f t="shared" si="18"/>
        <v>6.1946902654867256E-2</v>
      </c>
      <c r="AB18" s="2">
        <v>7</v>
      </c>
      <c r="AC18" s="2">
        <v>25</v>
      </c>
      <c r="AD18" s="2">
        <f t="shared" si="6"/>
        <v>32</v>
      </c>
      <c r="AE18" s="4">
        <f t="shared" si="19"/>
        <v>0.14883720930232558</v>
      </c>
      <c r="AF18" s="2">
        <v>2</v>
      </c>
      <c r="AG18" s="2">
        <v>13</v>
      </c>
      <c r="AH18" s="2">
        <f t="shared" si="7"/>
        <v>15</v>
      </c>
      <c r="AI18" s="4">
        <f t="shared" si="20"/>
        <v>0.1875</v>
      </c>
      <c r="AJ18" s="2">
        <v>11</v>
      </c>
      <c r="AK18" s="2">
        <v>13</v>
      </c>
      <c r="AL18" s="2">
        <f t="shared" si="8"/>
        <v>24</v>
      </c>
      <c r="AM18" s="4">
        <f t="shared" si="21"/>
        <v>8.4507042253521125E-2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1</v>
      </c>
      <c r="AT18" s="2">
        <f t="shared" si="10"/>
        <v>1</v>
      </c>
      <c r="AU18" s="4">
        <f t="shared" si="23"/>
        <v>0.16666666666666666</v>
      </c>
      <c r="AV18" s="2">
        <f t="shared" si="11"/>
        <v>2834</v>
      </c>
      <c r="AW18" s="2">
        <f t="shared" si="11"/>
        <v>2766</v>
      </c>
      <c r="AX18" s="2">
        <f t="shared" si="12"/>
        <v>5600</v>
      </c>
    </row>
    <row r="19" spans="1:50" x14ac:dyDescent="0.25">
      <c r="A19" s="9">
        <v>11</v>
      </c>
      <c r="B19" s="1" t="s">
        <v>40</v>
      </c>
      <c r="C19" s="1" t="s">
        <v>218</v>
      </c>
      <c r="D19" s="2">
        <v>1165</v>
      </c>
      <c r="E19" s="2">
        <v>328</v>
      </c>
      <c r="F19" s="2">
        <f t="shared" si="0"/>
        <v>1493</v>
      </c>
      <c r="G19" s="4">
        <f t="shared" si="13"/>
        <v>7.4949799196787154E-2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985</v>
      </c>
      <c r="N19" s="2">
        <f t="shared" si="2"/>
        <v>985</v>
      </c>
      <c r="O19" s="4">
        <f t="shared" si="15"/>
        <v>7.2838867115285075E-2</v>
      </c>
      <c r="P19" s="2">
        <v>899</v>
      </c>
      <c r="Q19" s="2">
        <v>754</v>
      </c>
      <c r="R19" s="2">
        <f t="shared" si="3"/>
        <v>1653</v>
      </c>
      <c r="S19" s="4">
        <f t="shared" si="16"/>
        <v>7.3222591362126249E-2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14</v>
      </c>
      <c r="Y19" s="2">
        <v>11</v>
      </c>
      <c r="Z19" s="2">
        <f t="shared" si="5"/>
        <v>25</v>
      </c>
      <c r="AA19" s="4">
        <f t="shared" si="18"/>
        <v>7.3746312684365781E-2</v>
      </c>
      <c r="AB19" s="2">
        <v>1</v>
      </c>
      <c r="AC19" s="2">
        <v>15</v>
      </c>
      <c r="AD19" s="2">
        <f t="shared" si="6"/>
        <v>16</v>
      </c>
      <c r="AE19" s="4">
        <f t="shared" si="19"/>
        <v>7.441860465116279E-2</v>
      </c>
      <c r="AF19" s="2">
        <v>1</v>
      </c>
      <c r="AG19" s="2">
        <v>11</v>
      </c>
      <c r="AH19" s="2">
        <f t="shared" si="7"/>
        <v>12</v>
      </c>
      <c r="AI19" s="4">
        <f t="shared" si="20"/>
        <v>0.15</v>
      </c>
      <c r="AJ19" s="2">
        <v>16</v>
      </c>
      <c r="AK19" s="2">
        <v>14</v>
      </c>
      <c r="AL19" s="2">
        <f t="shared" si="8"/>
        <v>30</v>
      </c>
      <c r="AM19" s="4">
        <f t="shared" si="21"/>
        <v>0.10563380281690141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1</v>
      </c>
      <c r="AT19" s="2">
        <f t="shared" si="10"/>
        <v>1</v>
      </c>
      <c r="AU19" s="4">
        <f t="shared" si="23"/>
        <v>0.16666666666666666</v>
      </c>
      <c r="AV19" s="2">
        <f t="shared" si="11"/>
        <v>2096</v>
      </c>
      <c r="AW19" s="2">
        <f t="shared" si="11"/>
        <v>2119</v>
      </c>
      <c r="AX19" s="2">
        <f t="shared" si="12"/>
        <v>4215</v>
      </c>
    </row>
    <row r="20" spans="1:50" x14ac:dyDescent="0.25">
      <c r="A20" s="9">
        <v>12</v>
      </c>
      <c r="B20" s="1" t="s">
        <v>41</v>
      </c>
      <c r="C20" s="1" t="s">
        <v>219</v>
      </c>
      <c r="D20" s="2">
        <v>1077</v>
      </c>
      <c r="E20" s="2">
        <v>280</v>
      </c>
      <c r="F20" s="2">
        <f t="shared" si="0"/>
        <v>1357</v>
      </c>
      <c r="G20" s="4">
        <f t="shared" si="13"/>
        <v>6.8122489959839355E-2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949</v>
      </c>
      <c r="N20" s="2">
        <f t="shared" si="2"/>
        <v>949</v>
      </c>
      <c r="O20" s="4">
        <f t="shared" si="15"/>
        <v>7.0176735931376175E-2</v>
      </c>
      <c r="P20" s="2">
        <v>862</v>
      </c>
      <c r="Q20" s="2">
        <v>709</v>
      </c>
      <c r="R20" s="2">
        <f t="shared" si="3"/>
        <v>1571</v>
      </c>
      <c r="S20" s="4">
        <f t="shared" si="16"/>
        <v>6.959025470653378E-2</v>
      </c>
      <c r="T20" s="2">
        <v>0</v>
      </c>
      <c r="U20" s="2">
        <v>0</v>
      </c>
      <c r="V20" s="2">
        <f t="shared" si="4"/>
        <v>0</v>
      </c>
      <c r="W20" s="4">
        <f t="shared" si="17"/>
        <v>0</v>
      </c>
      <c r="X20" s="2">
        <v>3</v>
      </c>
      <c r="Y20" s="2">
        <v>1</v>
      </c>
      <c r="Z20" s="2">
        <f t="shared" si="5"/>
        <v>4</v>
      </c>
      <c r="AA20" s="4">
        <f t="shared" si="18"/>
        <v>1.1799410029498525E-2</v>
      </c>
      <c r="AB20" s="2">
        <v>1</v>
      </c>
      <c r="AC20" s="2">
        <v>2</v>
      </c>
      <c r="AD20" s="2">
        <f t="shared" si="6"/>
        <v>3</v>
      </c>
      <c r="AE20" s="4">
        <f t="shared" si="19"/>
        <v>1.3953488372093023E-2</v>
      </c>
      <c r="AF20" s="2">
        <v>0</v>
      </c>
      <c r="AG20" s="2">
        <v>3</v>
      </c>
      <c r="AH20" s="2">
        <f t="shared" si="7"/>
        <v>3</v>
      </c>
      <c r="AI20" s="4">
        <f t="shared" si="20"/>
        <v>3.7499999999999999E-2</v>
      </c>
      <c r="AJ20" s="2">
        <v>15</v>
      </c>
      <c r="AK20" s="2">
        <v>8</v>
      </c>
      <c r="AL20" s="2">
        <f t="shared" si="8"/>
        <v>23</v>
      </c>
      <c r="AM20" s="4">
        <f t="shared" si="21"/>
        <v>8.098591549295775E-2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1958</v>
      </c>
      <c r="AW20" s="2">
        <f t="shared" si="11"/>
        <v>1952</v>
      </c>
      <c r="AX20" s="2">
        <f t="shared" si="12"/>
        <v>3910</v>
      </c>
    </row>
    <row r="21" spans="1:50" s="3" customFormat="1" x14ac:dyDescent="0.25">
      <c r="A21" s="18" t="s">
        <v>362</v>
      </c>
      <c r="B21" s="19"/>
      <c r="C21" s="20"/>
      <c r="D21" s="6">
        <f>SUM(D9:D20)</f>
        <v>15819</v>
      </c>
      <c r="E21" s="6">
        <f t="shared" ref="E21:F21" si="24">SUM(E9:E20)</f>
        <v>4101</v>
      </c>
      <c r="F21" s="6">
        <f t="shared" si="24"/>
        <v>19920</v>
      </c>
      <c r="G21" s="8">
        <f>IFERROR(F21/$AX21,0)</f>
        <v>0.34978050921861281</v>
      </c>
      <c r="H21" s="6">
        <f>SUM(H9:H20)</f>
        <v>1</v>
      </c>
      <c r="I21" s="6">
        <f t="shared" ref="I21" si="25">SUM(I9:I20)</f>
        <v>0</v>
      </c>
      <c r="J21" s="6">
        <f t="shared" ref="J21" si="26">SUM(J9:J20)</f>
        <v>1</v>
      </c>
      <c r="K21" s="8">
        <f>IFERROR(J21/$AX21,0)</f>
        <v>1.7559262510974539E-5</v>
      </c>
      <c r="L21" s="6">
        <f>SUM(L9:L20)</f>
        <v>0</v>
      </c>
      <c r="M21" s="6">
        <f t="shared" ref="M21" si="27">SUM(M9:M20)</f>
        <v>13523</v>
      </c>
      <c r="N21" s="6">
        <f t="shared" ref="N21" si="28">SUM(N9:N20)</f>
        <v>13523</v>
      </c>
      <c r="O21" s="8">
        <f>IFERROR(N21/$AX21,0)</f>
        <v>0.2374539069359087</v>
      </c>
      <c r="P21" s="6">
        <f>SUM(P9:P20)</f>
        <v>12380</v>
      </c>
      <c r="Q21" s="6">
        <f t="shared" ref="Q21" si="29">SUM(Q9:Q20)</f>
        <v>10195</v>
      </c>
      <c r="R21" s="6">
        <f t="shared" ref="R21" si="30">SUM(R9:R20)</f>
        <v>22575</v>
      </c>
      <c r="S21" s="8">
        <f>IFERROR(R21/$AX21,0)</f>
        <v>0.39640035118525024</v>
      </c>
      <c r="T21" s="6">
        <f>SUM(T9:T20)</f>
        <v>1</v>
      </c>
      <c r="U21" s="6">
        <f t="shared" ref="U21" si="31">SUM(U9:U20)</f>
        <v>6</v>
      </c>
      <c r="V21" s="6">
        <f t="shared" ref="V21" si="32">SUM(V9:V20)</f>
        <v>7</v>
      </c>
      <c r="W21" s="8">
        <f>IFERROR(V21/$AX21,0)</f>
        <v>1.2291483757682177E-4</v>
      </c>
      <c r="X21" s="6">
        <f>SUM(X9:X20)</f>
        <v>190</v>
      </c>
      <c r="Y21" s="6">
        <f t="shared" ref="Y21" si="33">SUM(Y9:Y20)</f>
        <v>149</v>
      </c>
      <c r="Z21" s="6">
        <f t="shared" ref="Z21" si="34">SUM(Z9:Z20)</f>
        <v>339</v>
      </c>
      <c r="AA21" s="8">
        <f>IFERROR(Z21/$AX21,0)</f>
        <v>5.9525899912203691E-3</v>
      </c>
      <c r="AB21" s="6">
        <f>SUM(AB9:AB20)</f>
        <v>24</v>
      </c>
      <c r="AC21" s="6">
        <f t="shared" ref="AC21" si="35">SUM(AC9:AC20)</f>
        <v>191</v>
      </c>
      <c r="AD21" s="6">
        <f t="shared" ref="AD21" si="36">SUM(AD9:AD20)</f>
        <v>215</v>
      </c>
      <c r="AE21" s="8">
        <f>IFERROR(AD21/$AX21,0)</f>
        <v>3.7752414398595259E-3</v>
      </c>
      <c r="AF21" s="6">
        <f>SUM(AF9:AF20)</f>
        <v>16</v>
      </c>
      <c r="AG21" s="6">
        <f t="shared" ref="AG21" si="37">SUM(AG9:AG20)</f>
        <v>64</v>
      </c>
      <c r="AH21" s="6">
        <f t="shared" ref="AH21" si="38">SUM(AH9:AH20)</f>
        <v>80</v>
      </c>
      <c r="AI21" s="8">
        <f>IFERROR(AH21/$AX21,0)</f>
        <v>1.4047410008779632E-3</v>
      </c>
      <c r="AJ21" s="6">
        <f>SUM(AJ9:AJ20)</f>
        <v>145</v>
      </c>
      <c r="AK21" s="6">
        <f t="shared" ref="AK21" si="39">SUM(AK9:AK20)</f>
        <v>139</v>
      </c>
      <c r="AL21" s="6">
        <f t="shared" ref="AL21" si="40">SUM(AL9:AL20)</f>
        <v>284</v>
      </c>
      <c r="AM21" s="8">
        <f>IFERROR(AL21/$AX21,0)</f>
        <v>4.9868305531167688E-3</v>
      </c>
      <c r="AN21" s="6">
        <f>SUM(AN9:AN20)</f>
        <v>0</v>
      </c>
      <c r="AO21" s="6">
        <f t="shared" ref="AO21" si="41">SUM(AO9:AO20)</f>
        <v>0</v>
      </c>
      <c r="AP21" s="6">
        <f t="shared" ref="AP21" si="42">SUM(AP9:AP20)</f>
        <v>0</v>
      </c>
      <c r="AQ21" s="8">
        <f>IFERROR(AP21/$AX21,0)</f>
        <v>0</v>
      </c>
      <c r="AR21" s="6">
        <f>SUM(AR9:AR20)</f>
        <v>2</v>
      </c>
      <c r="AS21" s="6">
        <f t="shared" ref="AS21" si="43">SUM(AS9:AS20)</f>
        <v>4</v>
      </c>
      <c r="AT21" s="6">
        <f t="shared" ref="AT21" si="44">SUM(AT9:AT20)</f>
        <v>6</v>
      </c>
      <c r="AU21" s="8">
        <f>IFERROR(AT21/$AX21,0)</f>
        <v>1.0535557506584723E-4</v>
      </c>
      <c r="AV21" s="6">
        <f>SUM(AV9:AV20)</f>
        <v>28578</v>
      </c>
      <c r="AW21" s="6">
        <f t="shared" ref="AW21" si="45">SUM(AW9:AW20)</f>
        <v>28372</v>
      </c>
      <c r="AX21" s="6">
        <f t="shared" ref="AX21" si="46">SUM(AX9:AX20)</f>
        <v>56950</v>
      </c>
    </row>
  </sheetData>
  <mergeCells count="20">
    <mergeCell ref="A21:C21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B81D-B9FB-4834-8B49-7A7DEAA485F0}">
  <sheetPr codeName="Sheet4"/>
  <dimension ref="A1:AX23"/>
  <sheetViews>
    <sheetView topLeftCell="AF1" workbookViewId="0">
      <selection activeCell="AV7" sqref="AV7:AX7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370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43</v>
      </c>
      <c r="C9" s="1" t="s">
        <v>220</v>
      </c>
      <c r="D9" s="2">
        <v>1447</v>
      </c>
      <c r="E9" s="2">
        <v>332</v>
      </c>
      <c r="F9" s="2">
        <f t="shared" ref="F9:F22" si="0">SUM(D9:E9)</f>
        <v>1779</v>
      </c>
      <c r="G9" s="4">
        <f>IFERROR(F9/F$23,0)</f>
        <v>5.3003217733285667E-2</v>
      </c>
      <c r="H9" s="2">
        <v>0</v>
      </c>
      <c r="I9" s="2">
        <v>0</v>
      </c>
      <c r="J9" s="2">
        <f t="shared" ref="J9:J22" si="1">SUM(H9:I9)</f>
        <v>0</v>
      </c>
      <c r="K9" s="4">
        <f>IFERROR(J9/J$23,0)</f>
        <v>0</v>
      </c>
      <c r="L9" s="2">
        <v>0</v>
      </c>
      <c r="M9" s="2">
        <v>1240</v>
      </c>
      <c r="N9" s="2">
        <f t="shared" ref="N9:N22" si="2">SUM(L9:M9)</f>
        <v>1240</v>
      </c>
      <c r="O9" s="4">
        <f>IFERROR(N9/N$23,0)</f>
        <v>5.2638281614806638E-2</v>
      </c>
      <c r="P9" s="2">
        <v>1184</v>
      </c>
      <c r="Q9" s="2">
        <v>980</v>
      </c>
      <c r="R9" s="2">
        <f t="shared" ref="R9:R22" si="3">SUM(P9:Q9)</f>
        <v>2164</v>
      </c>
      <c r="S9" s="4">
        <f>IFERROR(R9/R$23,0)</f>
        <v>5.1571697528657562E-2</v>
      </c>
      <c r="T9" s="2">
        <v>1</v>
      </c>
      <c r="U9" s="2">
        <v>0</v>
      </c>
      <c r="V9" s="2">
        <f t="shared" ref="V9:V22" si="4">SUM(T9:U9)</f>
        <v>1</v>
      </c>
      <c r="W9" s="4">
        <f>IFERROR(V9/V$23,0)</f>
        <v>4.3478260869565216E-2</v>
      </c>
      <c r="X9" s="2">
        <v>22</v>
      </c>
      <c r="Y9" s="2">
        <v>13</v>
      </c>
      <c r="Z9" s="2">
        <f t="shared" ref="Z9:Z22" si="5">SUM(X9:Y9)</f>
        <v>35</v>
      </c>
      <c r="AA9" s="4">
        <f>IFERROR(Z9/Z$23,0)</f>
        <v>7.0564516129032265E-2</v>
      </c>
      <c r="AB9" s="2">
        <v>1</v>
      </c>
      <c r="AC9" s="2">
        <v>9</v>
      </c>
      <c r="AD9" s="2">
        <f t="shared" ref="AD9:AD22" si="6">SUM(AB9:AC9)</f>
        <v>10</v>
      </c>
      <c r="AE9" s="4">
        <f>IFERROR(AD9/AD$23,0)</f>
        <v>3.717472118959108E-2</v>
      </c>
      <c r="AF9" s="2">
        <v>1</v>
      </c>
      <c r="AG9" s="2">
        <v>3</v>
      </c>
      <c r="AH9" s="2">
        <f t="shared" ref="AH9:AH22" si="7">SUM(AF9:AG9)</f>
        <v>4</v>
      </c>
      <c r="AI9" s="4">
        <f>IFERROR(AH9/AH$23,0)</f>
        <v>4.0816326530612242E-2</v>
      </c>
      <c r="AJ9" s="2">
        <v>14</v>
      </c>
      <c r="AK9" s="2">
        <v>18</v>
      </c>
      <c r="AL9" s="2">
        <f t="shared" ref="AL9:AL22" si="8">SUM(AJ9:AK9)</f>
        <v>32</v>
      </c>
      <c r="AM9" s="4">
        <f>IFERROR(AL9/AL$23,0)</f>
        <v>5.6737588652482268E-2</v>
      </c>
      <c r="AN9" s="2">
        <v>0</v>
      </c>
      <c r="AO9" s="2">
        <v>0</v>
      </c>
      <c r="AP9" s="2">
        <f t="shared" ref="AP9:AP22" si="9">SUM(AN9:AO9)</f>
        <v>0</v>
      </c>
      <c r="AQ9" s="4">
        <f>IFERROR(AP9/AP$23,0)</f>
        <v>0</v>
      </c>
      <c r="AR9" s="2">
        <v>0</v>
      </c>
      <c r="AS9" s="2">
        <v>0</v>
      </c>
      <c r="AT9" s="2">
        <f t="shared" ref="AT9:AT22" si="10">SUM(AR9:AS9)</f>
        <v>0</v>
      </c>
      <c r="AU9" s="4">
        <f>IFERROR(AT9/AT$23,0)</f>
        <v>0</v>
      </c>
      <c r="AV9" s="2">
        <f t="shared" ref="AV9:AW22" si="11">AR9+AN9+AJ9+AF9+AB9+X9+T9+P9+L9+H9+D9</f>
        <v>2670</v>
      </c>
      <c r="AW9" s="2">
        <f t="shared" si="11"/>
        <v>2595</v>
      </c>
      <c r="AX9" s="2">
        <f t="shared" ref="AX9:AX22" si="12">SUM(AV9:AW9)</f>
        <v>5265</v>
      </c>
    </row>
    <row r="10" spans="1:50" x14ac:dyDescent="0.25">
      <c r="A10" s="9">
        <v>2</v>
      </c>
      <c r="B10" s="1" t="s">
        <v>44</v>
      </c>
      <c r="C10" s="1" t="s">
        <v>221</v>
      </c>
      <c r="D10" s="2">
        <v>1495</v>
      </c>
      <c r="E10" s="2">
        <v>343</v>
      </c>
      <c r="F10" s="2">
        <f t="shared" si="0"/>
        <v>1838</v>
      </c>
      <c r="G10" s="4">
        <f t="shared" ref="G10:G22" si="13">IFERROR(F10/F$23,0)</f>
        <v>5.476105350971279E-2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1296</v>
      </c>
      <c r="N10" s="2">
        <f t="shared" si="2"/>
        <v>1296</v>
      </c>
      <c r="O10" s="4">
        <f t="shared" ref="O10:O22" si="15">IFERROR(N10/N$23,0)</f>
        <v>5.5015494332894682E-2</v>
      </c>
      <c r="P10" s="2">
        <v>1284</v>
      </c>
      <c r="Q10" s="2">
        <v>1042</v>
      </c>
      <c r="R10" s="2">
        <f t="shared" si="3"/>
        <v>2326</v>
      </c>
      <c r="S10" s="4">
        <f t="shared" ref="S10:S22" si="16">IFERROR(R10/R$23,0)</f>
        <v>5.5432425347346347E-2</v>
      </c>
      <c r="T10" s="2">
        <v>0</v>
      </c>
      <c r="U10" s="2">
        <v>1</v>
      </c>
      <c r="V10" s="2">
        <f t="shared" si="4"/>
        <v>1</v>
      </c>
      <c r="W10" s="4">
        <f t="shared" ref="W10:W22" si="17">IFERROR(V10/V$23,0)</f>
        <v>4.3478260869565216E-2</v>
      </c>
      <c r="X10" s="2">
        <v>13</v>
      </c>
      <c r="Y10" s="2">
        <v>8</v>
      </c>
      <c r="Z10" s="2">
        <f t="shared" si="5"/>
        <v>21</v>
      </c>
      <c r="AA10" s="4">
        <f t="shared" ref="AA10:AA22" si="18">IFERROR(Z10/Z$23,0)</f>
        <v>4.2338709677419352E-2</v>
      </c>
      <c r="AB10" s="2">
        <v>1</v>
      </c>
      <c r="AC10" s="2">
        <v>10</v>
      </c>
      <c r="AD10" s="2">
        <f t="shared" si="6"/>
        <v>11</v>
      </c>
      <c r="AE10" s="4">
        <f t="shared" ref="AE10:AE22" si="19">IFERROR(AD10/AD$23,0)</f>
        <v>4.0892193308550186E-2</v>
      </c>
      <c r="AF10" s="2">
        <v>1</v>
      </c>
      <c r="AG10" s="2">
        <v>5</v>
      </c>
      <c r="AH10" s="2">
        <f t="shared" si="7"/>
        <v>6</v>
      </c>
      <c r="AI10" s="4">
        <f t="shared" ref="AI10:AI22" si="20">IFERROR(AH10/AH$23,0)</f>
        <v>6.1224489795918366E-2</v>
      </c>
      <c r="AJ10" s="2">
        <v>10</v>
      </c>
      <c r="AK10" s="2">
        <v>18</v>
      </c>
      <c r="AL10" s="2">
        <f t="shared" si="8"/>
        <v>28</v>
      </c>
      <c r="AM10" s="4">
        <f t="shared" ref="AM10:AM22" si="21">IFERROR(AL10/AL$23,0)</f>
        <v>4.9645390070921988E-2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1</v>
      </c>
      <c r="AS10" s="2">
        <v>2</v>
      </c>
      <c r="AT10" s="2">
        <f t="shared" si="10"/>
        <v>3</v>
      </c>
      <c r="AU10" s="4">
        <f t="shared" ref="AU10:AU22" si="23">IFERROR(AT10/AT$23,0)</f>
        <v>0.14285714285714285</v>
      </c>
      <c r="AV10" s="2">
        <f t="shared" si="11"/>
        <v>2805</v>
      </c>
      <c r="AW10" s="2">
        <f t="shared" si="11"/>
        <v>2725</v>
      </c>
      <c r="AX10" s="2">
        <f t="shared" si="12"/>
        <v>5530</v>
      </c>
    </row>
    <row r="11" spans="1:50" x14ac:dyDescent="0.25">
      <c r="A11" s="9">
        <v>3</v>
      </c>
      <c r="B11" s="1" t="s">
        <v>45</v>
      </c>
      <c r="C11" s="1" t="s">
        <v>222</v>
      </c>
      <c r="D11" s="2">
        <v>1490</v>
      </c>
      <c r="E11" s="2">
        <v>362</v>
      </c>
      <c r="F11" s="2">
        <f t="shared" si="0"/>
        <v>1852</v>
      </c>
      <c r="G11" s="4">
        <f t="shared" si="13"/>
        <v>5.517816708378024E-2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1282</v>
      </c>
      <c r="N11" s="2">
        <f t="shared" si="2"/>
        <v>1282</v>
      </c>
      <c r="O11" s="4">
        <f t="shared" si="15"/>
        <v>5.4421191153372669E-2</v>
      </c>
      <c r="P11" s="2">
        <v>1164</v>
      </c>
      <c r="Q11" s="2">
        <v>990</v>
      </c>
      <c r="R11" s="2">
        <f t="shared" si="3"/>
        <v>2154</v>
      </c>
      <c r="S11" s="4">
        <f t="shared" si="16"/>
        <v>5.1333380996639734E-2</v>
      </c>
      <c r="T11" s="2">
        <v>1</v>
      </c>
      <c r="U11" s="2">
        <v>0</v>
      </c>
      <c r="V11" s="2">
        <f t="shared" si="4"/>
        <v>1</v>
      </c>
      <c r="W11" s="4">
        <f t="shared" si="17"/>
        <v>4.3478260869565216E-2</v>
      </c>
      <c r="X11" s="2">
        <v>21</v>
      </c>
      <c r="Y11" s="2">
        <v>8</v>
      </c>
      <c r="Z11" s="2">
        <f t="shared" si="5"/>
        <v>29</v>
      </c>
      <c r="AA11" s="4">
        <f t="shared" si="18"/>
        <v>5.8467741935483868E-2</v>
      </c>
      <c r="AB11" s="2">
        <v>3</v>
      </c>
      <c r="AC11" s="2">
        <v>14</v>
      </c>
      <c r="AD11" s="2">
        <f t="shared" si="6"/>
        <v>17</v>
      </c>
      <c r="AE11" s="4">
        <f t="shared" si="19"/>
        <v>6.3197026022304828E-2</v>
      </c>
      <c r="AF11" s="2">
        <v>1</v>
      </c>
      <c r="AG11" s="2">
        <v>4</v>
      </c>
      <c r="AH11" s="2">
        <f t="shared" si="7"/>
        <v>5</v>
      </c>
      <c r="AI11" s="4">
        <f t="shared" si="20"/>
        <v>5.1020408163265307E-2</v>
      </c>
      <c r="AJ11" s="2">
        <v>13</v>
      </c>
      <c r="AK11" s="2">
        <v>11</v>
      </c>
      <c r="AL11" s="2">
        <f t="shared" si="8"/>
        <v>24</v>
      </c>
      <c r="AM11" s="4">
        <f t="shared" si="21"/>
        <v>4.2553191489361701E-2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0</v>
      </c>
      <c r="AT11" s="2">
        <f t="shared" si="10"/>
        <v>0</v>
      </c>
      <c r="AU11" s="4">
        <f t="shared" si="23"/>
        <v>0</v>
      </c>
      <c r="AV11" s="2">
        <f t="shared" si="11"/>
        <v>2693</v>
      </c>
      <c r="AW11" s="2">
        <f t="shared" si="11"/>
        <v>2671</v>
      </c>
      <c r="AX11" s="2">
        <f t="shared" si="12"/>
        <v>5364</v>
      </c>
    </row>
    <row r="12" spans="1:50" x14ac:dyDescent="0.25">
      <c r="A12" s="9">
        <v>4</v>
      </c>
      <c r="B12" s="1" t="s">
        <v>46</v>
      </c>
      <c r="C12" s="1" t="s">
        <v>223</v>
      </c>
      <c r="D12" s="2">
        <v>1470</v>
      </c>
      <c r="E12" s="2">
        <v>410</v>
      </c>
      <c r="F12" s="2">
        <f t="shared" si="0"/>
        <v>1880</v>
      </c>
      <c r="G12" s="4">
        <f t="shared" si="13"/>
        <v>5.6012394231915147E-2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1214</v>
      </c>
      <c r="N12" s="2">
        <f t="shared" si="2"/>
        <v>1214</v>
      </c>
      <c r="O12" s="4">
        <f t="shared" si="15"/>
        <v>5.1534575709980046E-2</v>
      </c>
      <c r="P12" s="2">
        <v>1235</v>
      </c>
      <c r="Q12" s="2">
        <v>999</v>
      </c>
      <c r="R12" s="2">
        <f t="shared" si="3"/>
        <v>2234</v>
      </c>
      <c r="S12" s="4">
        <f t="shared" si="16"/>
        <v>5.3239913252782343E-2</v>
      </c>
      <c r="T12" s="2">
        <v>1</v>
      </c>
      <c r="U12" s="2">
        <v>4</v>
      </c>
      <c r="V12" s="2">
        <f t="shared" si="4"/>
        <v>5</v>
      </c>
      <c r="W12" s="4">
        <f t="shared" si="17"/>
        <v>0.21739130434782608</v>
      </c>
      <c r="X12" s="2">
        <v>23</v>
      </c>
      <c r="Y12" s="2">
        <v>21</v>
      </c>
      <c r="Z12" s="2">
        <f t="shared" si="5"/>
        <v>44</v>
      </c>
      <c r="AA12" s="4">
        <f t="shared" si="18"/>
        <v>8.8709677419354843E-2</v>
      </c>
      <c r="AB12" s="2">
        <v>1</v>
      </c>
      <c r="AC12" s="2">
        <v>7</v>
      </c>
      <c r="AD12" s="2">
        <f t="shared" si="6"/>
        <v>8</v>
      </c>
      <c r="AE12" s="4">
        <f t="shared" si="19"/>
        <v>2.9739776951672861E-2</v>
      </c>
      <c r="AF12" s="2">
        <v>0</v>
      </c>
      <c r="AG12" s="2">
        <v>6</v>
      </c>
      <c r="AH12" s="2">
        <f t="shared" si="7"/>
        <v>6</v>
      </c>
      <c r="AI12" s="4">
        <f t="shared" si="20"/>
        <v>6.1224489795918366E-2</v>
      </c>
      <c r="AJ12" s="2">
        <v>29</v>
      </c>
      <c r="AK12" s="2">
        <v>20</v>
      </c>
      <c r="AL12" s="2">
        <f t="shared" si="8"/>
        <v>49</v>
      </c>
      <c r="AM12" s="4">
        <f t="shared" si="21"/>
        <v>8.6879432624113476E-2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1</v>
      </c>
      <c r="AS12" s="2">
        <v>5</v>
      </c>
      <c r="AT12" s="2">
        <f t="shared" si="10"/>
        <v>6</v>
      </c>
      <c r="AU12" s="4">
        <f t="shared" si="23"/>
        <v>0.2857142857142857</v>
      </c>
      <c r="AV12" s="2">
        <f t="shared" si="11"/>
        <v>2760</v>
      </c>
      <c r="AW12" s="2">
        <f t="shared" si="11"/>
        <v>2686</v>
      </c>
      <c r="AX12" s="2">
        <f t="shared" si="12"/>
        <v>5446</v>
      </c>
    </row>
    <row r="13" spans="1:50" x14ac:dyDescent="0.25">
      <c r="A13" s="9">
        <v>5</v>
      </c>
      <c r="B13" s="1" t="s">
        <v>47</v>
      </c>
      <c r="C13" s="1" t="s">
        <v>224</v>
      </c>
      <c r="D13" s="2">
        <v>2752</v>
      </c>
      <c r="E13" s="2">
        <v>775</v>
      </c>
      <c r="F13" s="2">
        <f t="shared" si="0"/>
        <v>3527</v>
      </c>
      <c r="G13" s="4">
        <f t="shared" si="13"/>
        <v>0.1050828268382791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2355</v>
      </c>
      <c r="N13" s="2">
        <f t="shared" si="2"/>
        <v>2355</v>
      </c>
      <c r="O13" s="4">
        <f t="shared" si="15"/>
        <v>9.9970284841023896E-2</v>
      </c>
      <c r="P13" s="2">
        <v>2267</v>
      </c>
      <c r="Q13" s="2">
        <v>2032</v>
      </c>
      <c r="R13" s="2">
        <f t="shared" si="3"/>
        <v>4299</v>
      </c>
      <c r="S13" s="4">
        <f t="shared" si="16"/>
        <v>0.10245227711446343</v>
      </c>
      <c r="T13" s="2">
        <v>2</v>
      </c>
      <c r="U13" s="2">
        <v>2</v>
      </c>
      <c r="V13" s="2">
        <f t="shared" si="4"/>
        <v>4</v>
      </c>
      <c r="W13" s="4">
        <f t="shared" si="17"/>
        <v>0.17391304347826086</v>
      </c>
      <c r="X13" s="2">
        <v>34</v>
      </c>
      <c r="Y13" s="2">
        <v>44</v>
      </c>
      <c r="Z13" s="2">
        <f t="shared" si="5"/>
        <v>78</v>
      </c>
      <c r="AA13" s="4">
        <f t="shared" si="18"/>
        <v>0.15725806451612903</v>
      </c>
      <c r="AB13" s="2">
        <v>4</v>
      </c>
      <c r="AC13" s="2">
        <v>33</v>
      </c>
      <c r="AD13" s="2">
        <f t="shared" si="6"/>
        <v>37</v>
      </c>
      <c r="AE13" s="4">
        <f t="shared" si="19"/>
        <v>0.13754646840148699</v>
      </c>
      <c r="AF13" s="2">
        <v>2</v>
      </c>
      <c r="AG13" s="2">
        <v>11</v>
      </c>
      <c r="AH13" s="2">
        <f t="shared" si="7"/>
        <v>13</v>
      </c>
      <c r="AI13" s="4">
        <f t="shared" si="20"/>
        <v>0.1326530612244898</v>
      </c>
      <c r="AJ13" s="2">
        <v>35</v>
      </c>
      <c r="AK13" s="2">
        <v>38</v>
      </c>
      <c r="AL13" s="2">
        <f t="shared" si="8"/>
        <v>73</v>
      </c>
      <c r="AM13" s="4">
        <f t="shared" si="21"/>
        <v>0.12943262411347517</v>
      </c>
      <c r="AN13" s="2">
        <v>0</v>
      </c>
      <c r="AO13" s="2">
        <v>1</v>
      </c>
      <c r="AP13" s="2">
        <f t="shared" si="9"/>
        <v>1</v>
      </c>
      <c r="AQ13" s="4">
        <f t="shared" si="22"/>
        <v>1</v>
      </c>
      <c r="AR13" s="2">
        <v>0</v>
      </c>
      <c r="AS13" s="2">
        <v>1</v>
      </c>
      <c r="AT13" s="2">
        <f t="shared" si="10"/>
        <v>1</v>
      </c>
      <c r="AU13" s="4">
        <f t="shared" si="23"/>
        <v>4.7619047619047616E-2</v>
      </c>
      <c r="AV13" s="2">
        <f t="shared" si="11"/>
        <v>5096</v>
      </c>
      <c r="AW13" s="2">
        <f t="shared" si="11"/>
        <v>5292</v>
      </c>
      <c r="AX13" s="2">
        <f t="shared" si="12"/>
        <v>10388</v>
      </c>
    </row>
    <row r="14" spans="1:50" x14ac:dyDescent="0.25">
      <c r="A14" s="9">
        <v>6</v>
      </c>
      <c r="B14" s="1" t="s">
        <v>48</v>
      </c>
      <c r="C14" s="1" t="s">
        <v>225</v>
      </c>
      <c r="D14" s="2">
        <v>2126</v>
      </c>
      <c r="E14" s="2">
        <v>566</v>
      </c>
      <c r="F14" s="2">
        <f t="shared" si="0"/>
        <v>2692</v>
      </c>
      <c r="G14" s="4">
        <f t="shared" si="13"/>
        <v>8.0204981527827429E-2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1853</v>
      </c>
      <c r="N14" s="2">
        <f t="shared" si="2"/>
        <v>1853</v>
      </c>
      <c r="O14" s="4">
        <f t="shared" si="15"/>
        <v>7.8660270832448947E-2</v>
      </c>
      <c r="P14" s="2">
        <v>1861</v>
      </c>
      <c r="Q14" s="2">
        <v>1560</v>
      </c>
      <c r="R14" s="2">
        <f t="shared" si="3"/>
        <v>3421</v>
      </c>
      <c r="S14" s="4">
        <f t="shared" si="16"/>
        <v>8.15280856032983E-2</v>
      </c>
      <c r="T14" s="2">
        <v>1</v>
      </c>
      <c r="U14" s="2">
        <v>0</v>
      </c>
      <c r="V14" s="2">
        <f t="shared" si="4"/>
        <v>1</v>
      </c>
      <c r="W14" s="4">
        <f t="shared" si="17"/>
        <v>4.3478260869565216E-2</v>
      </c>
      <c r="X14" s="2">
        <v>16</v>
      </c>
      <c r="Y14" s="2">
        <v>18</v>
      </c>
      <c r="Z14" s="2">
        <f t="shared" si="5"/>
        <v>34</v>
      </c>
      <c r="AA14" s="4">
        <f t="shared" si="18"/>
        <v>6.8548387096774188E-2</v>
      </c>
      <c r="AB14" s="2">
        <v>2</v>
      </c>
      <c r="AC14" s="2">
        <v>15</v>
      </c>
      <c r="AD14" s="2">
        <f t="shared" si="6"/>
        <v>17</v>
      </c>
      <c r="AE14" s="4">
        <f t="shared" si="19"/>
        <v>6.3197026022304828E-2</v>
      </c>
      <c r="AF14" s="2">
        <v>1</v>
      </c>
      <c r="AG14" s="2">
        <v>6</v>
      </c>
      <c r="AH14" s="2">
        <f t="shared" si="7"/>
        <v>7</v>
      </c>
      <c r="AI14" s="4">
        <f t="shared" si="20"/>
        <v>7.1428571428571425E-2</v>
      </c>
      <c r="AJ14" s="2">
        <v>24</v>
      </c>
      <c r="AK14" s="2">
        <v>28</v>
      </c>
      <c r="AL14" s="2">
        <f t="shared" si="8"/>
        <v>52</v>
      </c>
      <c r="AM14" s="4">
        <f t="shared" si="21"/>
        <v>9.2198581560283682E-2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1</v>
      </c>
      <c r="AS14" s="2">
        <v>0</v>
      </c>
      <c r="AT14" s="2">
        <f t="shared" si="10"/>
        <v>1</v>
      </c>
      <c r="AU14" s="4">
        <f t="shared" si="23"/>
        <v>4.7619047619047616E-2</v>
      </c>
      <c r="AV14" s="2">
        <f t="shared" si="11"/>
        <v>4032</v>
      </c>
      <c r="AW14" s="2">
        <f t="shared" si="11"/>
        <v>4046</v>
      </c>
      <c r="AX14" s="2">
        <f t="shared" si="12"/>
        <v>8078</v>
      </c>
    </row>
    <row r="15" spans="1:50" x14ac:dyDescent="0.25">
      <c r="A15" s="9">
        <v>7</v>
      </c>
      <c r="B15" s="1" t="s">
        <v>49</v>
      </c>
      <c r="C15" s="1" t="s">
        <v>226</v>
      </c>
      <c r="D15" s="2">
        <v>2554</v>
      </c>
      <c r="E15" s="2">
        <v>556</v>
      </c>
      <c r="F15" s="2">
        <f t="shared" si="0"/>
        <v>3110</v>
      </c>
      <c r="G15" s="4">
        <f t="shared" si="13"/>
        <v>9.2658801096412821E-2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2233</v>
      </c>
      <c r="N15" s="2">
        <f t="shared" si="2"/>
        <v>2233</v>
      </c>
      <c r="O15" s="4">
        <f t="shared" si="15"/>
        <v>9.4791357133760662E-2</v>
      </c>
      <c r="P15" s="2">
        <v>2126</v>
      </c>
      <c r="Q15" s="2">
        <v>1939</v>
      </c>
      <c r="R15" s="2">
        <f t="shared" si="3"/>
        <v>4065</v>
      </c>
      <c r="S15" s="4">
        <f t="shared" si="16"/>
        <v>9.6875670265246294E-2</v>
      </c>
      <c r="T15" s="2">
        <v>0</v>
      </c>
      <c r="U15" s="2">
        <v>1</v>
      </c>
      <c r="V15" s="2">
        <f t="shared" si="4"/>
        <v>1</v>
      </c>
      <c r="W15" s="4">
        <f t="shared" si="17"/>
        <v>4.3478260869565216E-2</v>
      </c>
      <c r="X15" s="2">
        <v>20</v>
      </c>
      <c r="Y15" s="2">
        <v>27</v>
      </c>
      <c r="Z15" s="2">
        <f t="shared" si="5"/>
        <v>47</v>
      </c>
      <c r="AA15" s="4">
        <f t="shared" si="18"/>
        <v>9.4758064516129031E-2</v>
      </c>
      <c r="AB15" s="2">
        <v>2</v>
      </c>
      <c r="AC15" s="2">
        <v>24</v>
      </c>
      <c r="AD15" s="2">
        <f t="shared" si="6"/>
        <v>26</v>
      </c>
      <c r="AE15" s="4">
        <f t="shared" si="19"/>
        <v>9.6654275092936809E-2</v>
      </c>
      <c r="AF15" s="2">
        <v>1</v>
      </c>
      <c r="AG15" s="2">
        <v>10</v>
      </c>
      <c r="AH15" s="2">
        <f t="shared" si="7"/>
        <v>11</v>
      </c>
      <c r="AI15" s="4">
        <f t="shared" si="20"/>
        <v>0.11224489795918367</v>
      </c>
      <c r="AJ15" s="2">
        <v>41</v>
      </c>
      <c r="AK15" s="2">
        <v>39</v>
      </c>
      <c r="AL15" s="2">
        <f t="shared" si="8"/>
        <v>80</v>
      </c>
      <c r="AM15" s="4">
        <f t="shared" si="21"/>
        <v>0.14184397163120568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2</v>
      </c>
      <c r="AS15" s="2">
        <v>2</v>
      </c>
      <c r="AT15" s="2">
        <f t="shared" si="10"/>
        <v>4</v>
      </c>
      <c r="AU15" s="4">
        <f t="shared" si="23"/>
        <v>0.19047619047619047</v>
      </c>
      <c r="AV15" s="2">
        <f t="shared" si="11"/>
        <v>4746</v>
      </c>
      <c r="AW15" s="2">
        <f t="shared" si="11"/>
        <v>4831</v>
      </c>
      <c r="AX15" s="2">
        <f t="shared" si="12"/>
        <v>9577</v>
      </c>
    </row>
    <row r="16" spans="1:50" x14ac:dyDescent="0.25">
      <c r="A16" s="9">
        <v>8</v>
      </c>
      <c r="B16" s="1" t="s">
        <v>50</v>
      </c>
      <c r="C16" s="1" t="s">
        <v>227</v>
      </c>
      <c r="D16" s="2">
        <v>1369</v>
      </c>
      <c r="E16" s="2">
        <v>307</v>
      </c>
      <c r="F16" s="2">
        <f t="shared" si="0"/>
        <v>1676</v>
      </c>
      <c r="G16" s="4">
        <f t="shared" si="13"/>
        <v>4.9934453581217973E-2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1137</v>
      </c>
      <c r="N16" s="2">
        <f t="shared" si="2"/>
        <v>1137</v>
      </c>
      <c r="O16" s="4">
        <f t="shared" si="15"/>
        <v>4.826590822260899E-2</v>
      </c>
      <c r="P16" s="2">
        <v>1097</v>
      </c>
      <c r="Q16" s="2">
        <v>918</v>
      </c>
      <c r="R16" s="2">
        <f t="shared" si="3"/>
        <v>2015</v>
      </c>
      <c r="S16" s="4">
        <f t="shared" si="16"/>
        <v>4.8020781201591957E-2</v>
      </c>
      <c r="T16" s="2">
        <v>0</v>
      </c>
      <c r="U16" s="2">
        <v>0</v>
      </c>
      <c r="V16" s="2">
        <f t="shared" si="4"/>
        <v>0</v>
      </c>
      <c r="W16" s="4">
        <f t="shared" si="17"/>
        <v>0</v>
      </c>
      <c r="X16" s="2">
        <v>19</v>
      </c>
      <c r="Y16" s="2">
        <v>13</v>
      </c>
      <c r="Z16" s="2">
        <f t="shared" si="5"/>
        <v>32</v>
      </c>
      <c r="AA16" s="4">
        <f t="shared" si="18"/>
        <v>6.4516129032258063E-2</v>
      </c>
      <c r="AB16" s="2">
        <v>1</v>
      </c>
      <c r="AC16" s="2">
        <v>13</v>
      </c>
      <c r="AD16" s="2">
        <f t="shared" si="6"/>
        <v>14</v>
      </c>
      <c r="AE16" s="4">
        <f t="shared" si="19"/>
        <v>5.204460966542751E-2</v>
      </c>
      <c r="AF16" s="2">
        <v>1</v>
      </c>
      <c r="AG16" s="2">
        <v>5</v>
      </c>
      <c r="AH16" s="2">
        <f t="shared" si="7"/>
        <v>6</v>
      </c>
      <c r="AI16" s="4">
        <f t="shared" si="20"/>
        <v>6.1224489795918366E-2</v>
      </c>
      <c r="AJ16" s="2">
        <v>12</v>
      </c>
      <c r="AK16" s="2">
        <v>5</v>
      </c>
      <c r="AL16" s="2">
        <f t="shared" si="8"/>
        <v>17</v>
      </c>
      <c r="AM16" s="4">
        <f t="shared" si="21"/>
        <v>3.0141843971631204E-2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1</v>
      </c>
      <c r="AT16" s="2">
        <f t="shared" si="10"/>
        <v>2</v>
      </c>
      <c r="AU16" s="4">
        <f t="shared" si="23"/>
        <v>9.5238095238095233E-2</v>
      </c>
      <c r="AV16" s="2">
        <f t="shared" si="11"/>
        <v>2500</v>
      </c>
      <c r="AW16" s="2">
        <f t="shared" si="11"/>
        <v>2399</v>
      </c>
      <c r="AX16" s="2">
        <f t="shared" si="12"/>
        <v>4899</v>
      </c>
    </row>
    <row r="17" spans="1:50" x14ac:dyDescent="0.25">
      <c r="A17" s="9">
        <v>9</v>
      </c>
      <c r="B17" s="1" t="s">
        <v>51</v>
      </c>
      <c r="C17" s="1" t="s">
        <v>228</v>
      </c>
      <c r="D17" s="2">
        <v>1657</v>
      </c>
      <c r="E17" s="2">
        <v>347</v>
      </c>
      <c r="F17" s="2">
        <f t="shared" si="0"/>
        <v>2004</v>
      </c>
      <c r="G17" s="4">
        <f t="shared" si="13"/>
        <v>5.9706828745084019E-2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1474</v>
      </c>
      <c r="N17" s="2">
        <f t="shared" si="2"/>
        <v>1474</v>
      </c>
      <c r="O17" s="4">
        <f t="shared" si="15"/>
        <v>6.2571634758245953E-2</v>
      </c>
      <c r="P17" s="2">
        <v>1318</v>
      </c>
      <c r="Q17" s="2">
        <v>1188</v>
      </c>
      <c r="R17" s="2">
        <f t="shared" si="3"/>
        <v>2506</v>
      </c>
      <c r="S17" s="4">
        <f t="shared" si="16"/>
        <v>5.9722122923667215E-2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7</v>
      </c>
      <c r="Y17" s="2">
        <v>6</v>
      </c>
      <c r="Z17" s="2">
        <f t="shared" si="5"/>
        <v>13</v>
      </c>
      <c r="AA17" s="4">
        <f t="shared" si="18"/>
        <v>2.620967741935484E-2</v>
      </c>
      <c r="AB17" s="2">
        <v>4</v>
      </c>
      <c r="AC17" s="2">
        <v>18</v>
      </c>
      <c r="AD17" s="2">
        <f t="shared" si="6"/>
        <v>22</v>
      </c>
      <c r="AE17" s="4">
        <f t="shared" si="19"/>
        <v>8.1784386617100371E-2</v>
      </c>
      <c r="AF17" s="2">
        <v>1</v>
      </c>
      <c r="AG17" s="2">
        <v>3</v>
      </c>
      <c r="AH17" s="2">
        <f t="shared" si="7"/>
        <v>4</v>
      </c>
      <c r="AI17" s="4">
        <f t="shared" si="20"/>
        <v>4.0816326530612242E-2</v>
      </c>
      <c r="AJ17" s="2">
        <v>17</v>
      </c>
      <c r="AK17" s="2">
        <v>12</v>
      </c>
      <c r="AL17" s="2">
        <f t="shared" si="8"/>
        <v>29</v>
      </c>
      <c r="AM17" s="4">
        <f t="shared" si="21"/>
        <v>5.1418439716312055E-2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1</v>
      </c>
      <c r="AT17" s="2">
        <f t="shared" si="10"/>
        <v>1</v>
      </c>
      <c r="AU17" s="4">
        <f t="shared" si="23"/>
        <v>4.7619047619047616E-2</v>
      </c>
      <c r="AV17" s="2">
        <f t="shared" si="11"/>
        <v>3004</v>
      </c>
      <c r="AW17" s="2">
        <f t="shared" si="11"/>
        <v>3049</v>
      </c>
      <c r="AX17" s="2">
        <f t="shared" si="12"/>
        <v>6053</v>
      </c>
    </row>
    <row r="18" spans="1:50" x14ac:dyDescent="0.25">
      <c r="A18" s="9">
        <v>10</v>
      </c>
      <c r="B18" s="1" t="s">
        <v>52</v>
      </c>
      <c r="C18" s="1" t="s">
        <v>229</v>
      </c>
      <c r="D18" s="2">
        <v>2306</v>
      </c>
      <c r="E18" s="2">
        <v>503</v>
      </c>
      <c r="F18" s="2">
        <f t="shared" si="0"/>
        <v>2809</v>
      </c>
      <c r="G18" s="4">
        <f t="shared" si="13"/>
        <v>8.369085925396258E-2</v>
      </c>
      <c r="H18" s="2">
        <v>1</v>
      </c>
      <c r="I18" s="2">
        <v>0</v>
      </c>
      <c r="J18" s="2">
        <f t="shared" si="1"/>
        <v>1</v>
      </c>
      <c r="K18" s="4">
        <f t="shared" si="14"/>
        <v>1</v>
      </c>
      <c r="L18" s="2">
        <v>0</v>
      </c>
      <c r="M18" s="2">
        <v>2036</v>
      </c>
      <c r="N18" s="2">
        <f t="shared" si="2"/>
        <v>2036</v>
      </c>
      <c r="O18" s="4">
        <f t="shared" si="15"/>
        <v>8.6428662393343805E-2</v>
      </c>
      <c r="P18" s="2">
        <v>2120</v>
      </c>
      <c r="Q18" s="2">
        <v>1704</v>
      </c>
      <c r="R18" s="2">
        <f t="shared" si="3"/>
        <v>3824</v>
      </c>
      <c r="S18" s="4">
        <f t="shared" si="16"/>
        <v>9.1132241843616693E-2</v>
      </c>
      <c r="T18" s="2">
        <v>0</v>
      </c>
      <c r="U18" s="2">
        <v>1</v>
      </c>
      <c r="V18" s="2">
        <f t="shared" si="4"/>
        <v>1</v>
      </c>
      <c r="W18" s="4">
        <f t="shared" si="17"/>
        <v>4.3478260869565216E-2</v>
      </c>
      <c r="X18" s="2">
        <v>13</v>
      </c>
      <c r="Y18" s="2">
        <v>15</v>
      </c>
      <c r="Z18" s="2">
        <f t="shared" si="5"/>
        <v>28</v>
      </c>
      <c r="AA18" s="4">
        <f t="shared" si="18"/>
        <v>5.6451612903225805E-2</v>
      </c>
      <c r="AB18" s="2">
        <v>5</v>
      </c>
      <c r="AC18" s="2">
        <v>19</v>
      </c>
      <c r="AD18" s="2">
        <f t="shared" si="6"/>
        <v>24</v>
      </c>
      <c r="AE18" s="4">
        <f t="shared" si="19"/>
        <v>8.9219330855018583E-2</v>
      </c>
      <c r="AF18" s="2">
        <v>0</v>
      </c>
      <c r="AG18" s="2">
        <v>2</v>
      </c>
      <c r="AH18" s="2">
        <f t="shared" si="7"/>
        <v>2</v>
      </c>
      <c r="AI18" s="4">
        <f t="shared" si="20"/>
        <v>2.0408163265306121E-2</v>
      </c>
      <c r="AJ18" s="2">
        <v>11</v>
      </c>
      <c r="AK18" s="2">
        <v>9</v>
      </c>
      <c r="AL18" s="2">
        <f t="shared" si="8"/>
        <v>20</v>
      </c>
      <c r="AM18" s="4">
        <f t="shared" si="21"/>
        <v>3.5460992907801421E-2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4456</v>
      </c>
      <c r="AW18" s="2">
        <f t="shared" si="11"/>
        <v>4289</v>
      </c>
      <c r="AX18" s="2">
        <f t="shared" si="12"/>
        <v>8745</v>
      </c>
    </row>
    <row r="19" spans="1:50" x14ac:dyDescent="0.25">
      <c r="A19" s="9">
        <v>11</v>
      </c>
      <c r="B19" s="1" t="s">
        <v>53</v>
      </c>
      <c r="C19" s="1" t="s">
        <v>230</v>
      </c>
      <c r="D19" s="2">
        <v>1903</v>
      </c>
      <c r="E19" s="2">
        <v>397</v>
      </c>
      <c r="F19" s="2">
        <f t="shared" si="0"/>
        <v>2300</v>
      </c>
      <c r="G19" s="4">
        <f t="shared" si="13"/>
        <v>6.8525801453938745E-2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1694</v>
      </c>
      <c r="N19" s="2">
        <f t="shared" si="2"/>
        <v>1694</v>
      </c>
      <c r="O19" s="4">
        <f t="shared" si="15"/>
        <v>7.1910684722163262E-2</v>
      </c>
      <c r="P19" s="2">
        <v>1577</v>
      </c>
      <c r="Q19" s="2">
        <v>1371</v>
      </c>
      <c r="R19" s="2">
        <f t="shared" si="3"/>
        <v>2948</v>
      </c>
      <c r="S19" s="4">
        <f t="shared" si="16"/>
        <v>7.0255713638855133E-2</v>
      </c>
      <c r="T19" s="2">
        <v>0</v>
      </c>
      <c r="U19" s="2">
        <v>2</v>
      </c>
      <c r="V19" s="2">
        <f t="shared" si="4"/>
        <v>2</v>
      </c>
      <c r="W19" s="4">
        <f t="shared" si="17"/>
        <v>8.6956521739130432E-2</v>
      </c>
      <c r="X19" s="2">
        <v>15</v>
      </c>
      <c r="Y19" s="2">
        <v>15</v>
      </c>
      <c r="Z19" s="2">
        <f t="shared" si="5"/>
        <v>30</v>
      </c>
      <c r="AA19" s="4">
        <f t="shared" si="18"/>
        <v>6.0483870967741937E-2</v>
      </c>
      <c r="AB19" s="2">
        <v>2</v>
      </c>
      <c r="AC19" s="2">
        <v>15</v>
      </c>
      <c r="AD19" s="2">
        <f t="shared" si="6"/>
        <v>17</v>
      </c>
      <c r="AE19" s="4">
        <f t="shared" si="19"/>
        <v>6.3197026022304828E-2</v>
      </c>
      <c r="AF19" s="2">
        <v>1</v>
      </c>
      <c r="AG19" s="2">
        <v>5</v>
      </c>
      <c r="AH19" s="2">
        <f t="shared" si="7"/>
        <v>6</v>
      </c>
      <c r="AI19" s="4">
        <f t="shared" si="20"/>
        <v>6.1224489795918366E-2</v>
      </c>
      <c r="AJ19" s="2">
        <v>11</v>
      </c>
      <c r="AK19" s="2">
        <v>11</v>
      </c>
      <c r="AL19" s="2">
        <f t="shared" si="8"/>
        <v>22</v>
      </c>
      <c r="AM19" s="4">
        <f t="shared" si="21"/>
        <v>3.9007092198581561E-2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1</v>
      </c>
      <c r="AT19" s="2">
        <f t="shared" si="10"/>
        <v>1</v>
      </c>
      <c r="AU19" s="4">
        <f t="shared" si="23"/>
        <v>4.7619047619047616E-2</v>
      </c>
      <c r="AV19" s="2">
        <f t="shared" si="11"/>
        <v>3509</v>
      </c>
      <c r="AW19" s="2">
        <f t="shared" si="11"/>
        <v>3511</v>
      </c>
      <c r="AX19" s="2">
        <f t="shared" si="12"/>
        <v>7020</v>
      </c>
    </row>
    <row r="20" spans="1:50" x14ac:dyDescent="0.25">
      <c r="A20" s="9">
        <v>12</v>
      </c>
      <c r="B20" s="1" t="s">
        <v>54</v>
      </c>
      <c r="C20" s="1" t="s">
        <v>181</v>
      </c>
      <c r="D20" s="2">
        <v>2969</v>
      </c>
      <c r="E20" s="2">
        <v>793</v>
      </c>
      <c r="F20" s="2">
        <f t="shared" si="0"/>
        <v>3762</v>
      </c>
      <c r="G20" s="4">
        <f t="shared" si="13"/>
        <v>0.1120843761172685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2587</v>
      </c>
      <c r="N20" s="2">
        <f t="shared" si="2"/>
        <v>2587</v>
      </c>
      <c r="O20" s="4">
        <f t="shared" si="15"/>
        <v>0.10981873753024579</v>
      </c>
      <c r="P20" s="2">
        <v>2519</v>
      </c>
      <c r="Q20" s="2">
        <v>2108</v>
      </c>
      <c r="R20" s="2">
        <f t="shared" si="3"/>
        <v>4627</v>
      </c>
      <c r="S20" s="4">
        <f t="shared" si="16"/>
        <v>0.11026905936464812</v>
      </c>
      <c r="T20" s="2">
        <v>0</v>
      </c>
      <c r="U20" s="2">
        <v>6</v>
      </c>
      <c r="V20" s="2">
        <f t="shared" si="4"/>
        <v>6</v>
      </c>
      <c r="W20" s="4">
        <f t="shared" si="17"/>
        <v>0.2608695652173913</v>
      </c>
      <c r="X20" s="2">
        <v>29</v>
      </c>
      <c r="Y20" s="2">
        <v>33</v>
      </c>
      <c r="Z20" s="2">
        <f t="shared" si="5"/>
        <v>62</v>
      </c>
      <c r="AA20" s="4">
        <f t="shared" si="18"/>
        <v>0.125</v>
      </c>
      <c r="AB20" s="2">
        <v>6</v>
      </c>
      <c r="AC20" s="2">
        <v>31</v>
      </c>
      <c r="AD20" s="2">
        <f t="shared" si="6"/>
        <v>37</v>
      </c>
      <c r="AE20" s="4">
        <f t="shared" si="19"/>
        <v>0.13754646840148699</v>
      </c>
      <c r="AF20" s="2">
        <v>2</v>
      </c>
      <c r="AG20" s="2">
        <v>12</v>
      </c>
      <c r="AH20" s="2">
        <f t="shared" si="7"/>
        <v>14</v>
      </c>
      <c r="AI20" s="4">
        <f t="shared" si="20"/>
        <v>0.14285714285714285</v>
      </c>
      <c r="AJ20" s="2">
        <v>39</v>
      </c>
      <c r="AK20" s="2">
        <v>53</v>
      </c>
      <c r="AL20" s="2">
        <f t="shared" si="8"/>
        <v>92</v>
      </c>
      <c r="AM20" s="4">
        <f t="shared" si="21"/>
        <v>0.16312056737588654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5564</v>
      </c>
      <c r="AW20" s="2">
        <f t="shared" si="11"/>
        <v>5623</v>
      </c>
      <c r="AX20" s="2">
        <f t="shared" si="12"/>
        <v>11187</v>
      </c>
    </row>
    <row r="21" spans="1:50" x14ac:dyDescent="0.25">
      <c r="A21" s="9">
        <v>13</v>
      </c>
      <c r="B21" s="1" t="s">
        <v>55</v>
      </c>
      <c r="C21" s="1" t="s">
        <v>231</v>
      </c>
      <c r="D21" s="2">
        <v>1964</v>
      </c>
      <c r="E21" s="2">
        <v>430</v>
      </c>
      <c r="F21" s="2">
        <f t="shared" si="0"/>
        <v>2394</v>
      </c>
      <c r="G21" s="4">
        <f t="shared" si="13"/>
        <v>7.1326421165534504E-2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1760</v>
      </c>
      <c r="N21" s="2">
        <f t="shared" si="2"/>
        <v>1760</v>
      </c>
      <c r="O21" s="4">
        <f t="shared" si="15"/>
        <v>7.4712399711338459E-2</v>
      </c>
      <c r="P21" s="2">
        <v>1619</v>
      </c>
      <c r="Q21" s="2">
        <v>1355</v>
      </c>
      <c r="R21" s="2">
        <f t="shared" si="3"/>
        <v>2974</v>
      </c>
      <c r="S21" s="4">
        <f t="shared" si="16"/>
        <v>7.0875336622101479E-2</v>
      </c>
      <c r="T21" s="2">
        <v>0</v>
      </c>
      <c r="U21" s="2">
        <v>0</v>
      </c>
      <c r="V21" s="2">
        <f t="shared" si="4"/>
        <v>0</v>
      </c>
      <c r="W21" s="4">
        <f t="shared" si="17"/>
        <v>0</v>
      </c>
      <c r="X21" s="2">
        <v>14</v>
      </c>
      <c r="Y21" s="2">
        <v>12</v>
      </c>
      <c r="Z21" s="2">
        <f t="shared" si="5"/>
        <v>26</v>
      </c>
      <c r="AA21" s="4">
        <f t="shared" si="18"/>
        <v>5.2419354838709679E-2</v>
      </c>
      <c r="AB21" s="2">
        <v>3</v>
      </c>
      <c r="AC21" s="2">
        <v>14</v>
      </c>
      <c r="AD21" s="2">
        <f t="shared" si="6"/>
        <v>17</v>
      </c>
      <c r="AE21" s="4">
        <f t="shared" si="19"/>
        <v>6.3197026022304828E-2</v>
      </c>
      <c r="AF21" s="2">
        <v>1</v>
      </c>
      <c r="AG21" s="2">
        <v>12</v>
      </c>
      <c r="AH21" s="2">
        <f t="shared" si="7"/>
        <v>13</v>
      </c>
      <c r="AI21" s="4">
        <f t="shared" si="20"/>
        <v>0.1326530612244898</v>
      </c>
      <c r="AJ21" s="2">
        <v>14</v>
      </c>
      <c r="AK21" s="2">
        <v>10</v>
      </c>
      <c r="AL21" s="2">
        <f t="shared" si="8"/>
        <v>24</v>
      </c>
      <c r="AM21" s="4">
        <f t="shared" si="21"/>
        <v>4.2553191489361701E-2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2</v>
      </c>
      <c r="AT21" s="2">
        <f t="shared" si="10"/>
        <v>2</v>
      </c>
      <c r="AU21" s="4">
        <f t="shared" si="23"/>
        <v>9.5238095238095233E-2</v>
      </c>
      <c r="AV21" s="2">
        <f t="shared" si="11"/>
        <v>3615</v>
      </c>
      <c r="AW21" s="2">
        <f t="shared" si="11"/>
        <v>3595</v>
      </c>
      <c r="AX21" s="2">
        <f t="shared" si="12"/>
        <v>7210</v>
      </c>
    </row>
    <row r="22" spans="1:50" x14ac:dyDescent="0.25">
      <c r="A22" s="9">
        <v>14</v>
      </c>
      <c r="B22" s="1" t="s">
        <v>56</v>
      </c>
      <c r="C22" s="1" t="s">
        <v>232</v>
      </c>
      <c r="D22" s="2">
        <v>1585</v>
      </c>
      <c r="E22" s="2">
        <v>356</v>
      </c>
      <c r="F22" s="2">
        <f t="shared" si="0"/>
        <v>1941</v>
      </c>
      <c r="G22" s="4">
        <f t="shared" si="13"/>
        <v>5.7829817661780476E-2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1396</v>
      </c>
      <c r="N22" s="2">
        <f t="shared" si="2"/>
        <v>1396</v>
      </c>
      <c r="O22" s="4">
        <f t="shared" si="15"/>
        <v>5.9260517043766184E-2</v>
      </c>
      <c r="P22" s="2">
        <v>1264</v>
      </c>
      <c r="Q22" s="2">
        <v>1140</v>
      </c>
      <c r="R22" s="2">
        <f t="shared" si="3"/>
        <v>2404</v>
      </c>
      <c r="S22" s="4">
        <f t="shared" si="16"/>
        <v>5.7291294297085391E-2</v>
      </c>
      <c r="T22" s="2">
        <v>0</v>
      </c>
      <c r="U22" s="2">
        <v>0</v>
      </c>
      <c r="V22" s="2">
        <f t="shared" si="4"/>
        <v>0</v>
      </c>
      <c r="W22" s="4">
        <f t="shared" si="17"/>
        <v>0</v>
      </c>
      <c r="X22" s="2">
        <v>9</v>
      </c>
      <c r="Y22" s="2">
        <v>8</v>
      </c>
      <c r="Z22" s="2">
        <f t="shared" si="5"/>
        <v>17</v>
      </c>
      <c r="AA22" s="4">
        <f t="shared" si="18"/>
        <v>3.4274193548387094E-2</v>
      </c>
      <c r="AB22" s="2">
        <v>1</v>
      </c>
      <c r="AC22" s="2">
        <v>11</v>
      </c>
      <c r="AD22" s="2">
        <f t="shared" si="6"/>
        <v>12</v>
      </c>
      <c r="AE22" s="4">
        <f t="shared" si="19"/>
        <v>4.4609665427509292E-2</v>
      </c>
      <c r="AF22" s="2">
        <v>0</v>
      </c>
      <c r="AG22" s="2">
        <v>1</v>
      </c>
      <c r="AH22" s="2">
        <f t="shared" si="7"/>
        <v>1</v>
      </c>
      <c r="AI22" s="4">
        <f t="shared" si="20"/>
        <v>1.020408163265306E-2</v>
      </c>
      <c r="AJ22" s="2">
        <v>9</v>
      </c>
      <c r="AK22" s="2">
        <v>13</v>
      </c>
      <c r="AL22" s="2">
        <f t="shared" si="8"/>
        <v>22</v>
      </c>
      <c r="AM22" s="4">
        <f t="shared" si="21"/>
        <v>3.9007092198581561E-2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0</v>
      </c>
      <c r="AT22" s="2">
        <f t="shared" si="10"/>
        <v>0</v>
      </c>
      <c r="AU22" s="4">
        <f t="shared" si="23"/>
        <v>0</v>
      </c>
      <c r="AV22" s="2">
        <f t="shared" si="11"/>
        <v>2868</v>
      </c>
      <c r="AW22" s="2">
        <f t="shared" si="11"/>
        <v>2925</v>
      </c>
      <c r="AX22" s="2">
        <f t="shared" si="12"/>
        <v>5793</v>
      </c>
    </row>
    <row r="23" spans="1:50" s="3" customFormat="1" x14ac:dyDescent="0.25">
      <c r="A23" s="18" t="s">
        <v>362</v>
      </c>
      <c r="B23" s="19"/>
      <c r="C23" s="20"/>
      <c r="D23" s="6">
        <f>SUM(D9:D22)</f>
        <v>27087</v>
      </c>
      <c r="E23" s="6">
        <f t="shared" ref="E23:F23" si="24">SUM(E9:E22)</f>
        <v>6477</v>
      </c>
      <c r="F23" s="6">
        <f t="shared" si="24"/>
        <v>33564</v>
      </c>
      <c r="G23" s="8">
        <f>IFERROR(F23/$AX23,0)</f>
        <v>0.33378747948883697</v>
      </c>
      <c r="H23" s="6">
        <f>SUM(H9:H22)</f>
        <v>1</v>
      </c>
      <c r="I23" s="6">
        <f t="shared" ref="I23" si="25">SUM(I9:I22)</f>
        <v>0</v>
      </c>
      <c r="J23" s="6">
        <f t="shared" ref="J23" si="26">SUM(J9:J22)</f>
        <v>1</v>
      </c>
      <c r="K23" s="8">
        <f>IFERROR(J23/$AX23,0)</f>
        <v>9.9448063248968221E-6</v>
      </c>
      <c r="L23" s="6">
        <f>SUM(L9:L22)</f>
        <v>0</v>
      </c>
      <c r="M23" s="6">
        <f t="shared" ref="M23" si="27">SUM(M9:M22)</f>
        <v>23557</v>
      </c>
      <c r="N23" s="6">
        <f t="shared" ref="N23" si="28">SUM(N9:N22)</f>
        <v>23557</v>
      </c>
      <c r="O23" s="8">
        <f>IFERROR(N23/$AX23,0)</f>
        <v>0.23426980259559446</v>
      </c>
      <c r="P23" s="6">
        <f>SUM(P9:P22)</f>
        <v>22635</v>
      </c>
      <c r="Q23" s="6">
        <f t="shared" ref="Q23" si="29">SUM(Q9:Q22)</f>
        <v>19326</v>
      </c>
      <c r="R23" s="6">
        <f t="shared" ref="R23" si="30">SUM(R9:R22)</f>
        <v>41961</v>
      </c>
      <c r="S23" s="8">
        <f>IFERROR(R23/$AX23,0)</f>
        <v>0.41729401819899559</v>
      </c>
      <c r="T23" s="6">
        <f>SUM(T9:T22)</f>
        <v>6</v>
      </c>
      <c r="U23" s="6">
        <f t="shared" ref="U23" si="31">SUM(U9:U22)</f>
        <v>17</v>
      </c>
      <c r="V23" s="6">
        <f t="shared" ref="V23" si="32">SUM(V9:V22)</f>
        <v>23</v>
      </c>
      <c r="W23" s="8">
        <f>IFERROR(V23/$AX23,0)</f>
        <v>2.2873054547262693E-4</v>
      </c>
      <c r="X23" s="6">
        <f>SUM(X9:X22)</f>
        <v>255</v>
      </c>
      <c r="Y23" s="6">
        <f t="shared" ref="Y23" si="33">SUM(Y9:Y22)</f>
        <v>241</v>
      </c>
      <c r="Z23" s="6">
        <f t="shared" ref="Z23" si="34">SUM(Z9:Z22)</f>
        <v>496</v>
      </c>
      <c r="AA23" s="8">
        <f>IFERROR(Z23/$AX23,0)</f>
        <v>4.9326239371488244E-3</v>
      </c>
      <c r="AB23" s="6">
        <f>SUM(AB9:AB22)</f>
        <v>36</v>
      </c>
      <c r="AC23" s="6">
        <f t="shared" ref="AC23" si="35">SUM(AC9:AC22)</f>
        <v>233</v>
      </c>
      <c r="AD23" s="6">
        <f t="shared" ref="AD23" si="36">SUM(AD9:AD22)</f>
        <v>269</v>
      </c>
      <c r="AE23" s="8">
        <f>IFERROR(AD23/$AX23,0)</f>
        <v>2.6751529013972451E-3</v>
      </c>
      <c r="AF23" s="6">
        <f>SUM(AF9:AF22)</f>
        <v>13</v>
      </c>
      <c r="AG23" s="6">
        <f t="shared" ref="AG23" si="37">SUM(AG9:AG22)</f>
        <v>85</v>
      </c>
      <c r="AH23" s="6">
        <f t="shared" ref="AH23" si="38">SUM(AH9:AH22)</f>
        <v>98</v>
      </c>
      <c r="AI23" s="8">
        <f>IFERROR(AH23/$AX23,0)</f>
        <v>9.7459101983988865E-4</v>
      </c>
      <c r="AJ23" s="6">
        <f>SUM(AJ9:AJ22)</f>
        <v>279</v>
      </c>
      <c r="AK23" s="6">
        <f t="shared" ref="AK23" si="39">SUM(AK9:AK22)</f>
        <v>285</v>
      </c>
      <c r="AL23" s="6">
        <f t="shared" ref="AL23" si="40">SUM(AL9:AL22)</f>
        <v>564</v>
      </c>
      <c r="AM23" s="8">
        <f>IFERROR(AL23/$AX23,0)</f>
        <v>5.6088707672418076E-3</v>
      </c>
      <c r="AN23" s="6">
        <f>SUM(AN9:AN22)</f>
        <v>0</v>
      </c>
      <c r="AO23" s="6">
        <f t="shared" ref="AO23" si="41">SUM(AO9:AO22)</f>
        <v>1</v>
      </c>
      <c r="AP23" s="6">
        <f t="shared" ref="AP23" si="42">SUM(AP9:AP22)</f>
        <v>1</v>
      </c>
      <c r="AQ23" s="8">
        <f>IFERROR(AP23/$AX23,0)</f>
        <v>9.9448063248968221E-6</v>
      </c>
      <c r="AR23" s="6">
        <f>SUM(AR9:AR22)</f>
        <v>6</v>
      </c>
      <c r="AS23" s="6">
        <f t="shared" ref="AS23" si="43">SUM(AS9:AS22)</f>
        <v>15</v>
      </c>
      <c r="AT23" s="6">
        <f t="shared" ref="AT23" si="44">SUM(AT9:AT22)</f>
        <v>21</v>
      </c>
      <c r="AU23" s="8">
        <f>IFERROR(AT23/$AX23,0)</f>
        <v>2.0884093282283329E-4</v>
      </c>
      <c r="AV23" s="6">
        <f>SUM(AV9:AV22)</f>
        <v>50318</v>
      </c>
      <c r="AW23" s="6">
        <f t="shared" ref="AW23" si="45">SUM(AW9:AW22)</f>
        <v>50237</v>
      </c>
      <c r="AX23" s="6">
        <f t="shared" ref="AX23" si="46">SUM(AX9:AX22)</f>
        <v>100555</v>
      </c>
    </row>
  </sheetData>
  <mergeCells count="20">
    <mergeCell ref="A23:C23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CA53-9E66-4FCB-AE1F-D00AFB3145AA}">
  <sheetPr codeName="Sheet5"/>
  <dimension ref="A1:AX25"/>
  <sheetViews>
    <sheetView topLeftCell="AF1" workbookViewId="0">
      <selection activeCell="AV7" sqref="AV7:AX7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369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58</v>
      </c>
      <c r="C9" s="1" t="s">
        <v>234</v>
      </c>
      <c r="D9" s="2">
        <v>828</v>
      </c>
      <c r="E9" s="2">
        <v>171</v>
      </c>
      <c r="F9" s="2">
        <f t="shared" ref="F9:F16" si="0">SUM(D9:E9)</f>
        <v>999</v>
      </c>
      <c r="G9" s="4">
        <f>IFERROR(F9/F$25,0)</f>
        <v>5.1595909513480011E-2</v>
      </c>
      <c r="H9" s="2">
        <v>0</v>
      </c>
      <c r="I9" s="2">
        <v>0</v>
      </c>
      <c r="J9" s="2">
        <f t="shared" ref="J9:J16" si="1">SUM(H9:I9)</f>
        <v>0</v>
      </c>
      <c r="K9" s="4">
        <f>IFERROR(J9/J$25,0)</f>
        <v>0</v>
      </c>
      <c r="L9" s="2">
        <v>0</v>
      </c>
      <c r="M9" s="2">
        <v>693</v>
      </c>
      <c r="N9" s="2">
        <f t="shared" ref="N9:N16" si="2">SUM(L9:M9)</f>
        <v>693</v>
      </c>
      <c r="O9" s="4">
        <f>IFERROR(N9/N$25,0)</f>
        <v>5.5039313795568263E-2</v>
      </c>
      <c r="P9" s="2">
        <v>593</v>
      </c>
      <c r="Q9" s="2">
        <v>473</v>
      </c>
      <c r="R9" s="2">
        <f t="shared" ref="R9:R16" si="3">SUM(P9:Q9)</f>
        <v>1066</v>
      </c>
      <c r="S9" s="4">
        <f>IFERROR(R9/R$25,0)</f>
        <v>4.7030795023383039E-2</v>
      </c>
      <c r="T9" s="2">
        <v>7</v>
      </c>
      <c r="U9" s="2">
        <v>5</v>
      </c>
      <c r="V9" s="2">
        <f t="shared" ref="V9:V16" si="4">SUM(T9:U9)</f>
        <v>12</v>
      </c>
      <c r="W9" s="4">
        <f>IFERROR(V9/V$25,0)</f>
        <v>0.35294117647058826</v>
      </c>
      <c r="X9" s="2">
        <v>18</v>
      </c>
      <c r="Y9" s="2">
        <v>10</v>
      </c>
      <c r="Z9" s="2">
        <f t="shared" ref="Z9:Z16" si="5">SUM(X9:Y9)</f>
        <v>28</v>
      </c>
      <c r="AA9" s="4">
        <f>IFERROR(Z9/Z$25,0)</f>
        <v>6.8965517241379309E-2</v>
      </c>
      <c r="AB9" s="2">
        <v>6</v>
      </c>
      <c r="AC9" s="2">
        <v>39</v>
      </c>
      <c r="AD9" s="2">
        <f t="shared" ref="AD9:AD16" si="6">SUM(AB9:AC9)</f>
        <v>45</v>
      </c>
      <c r="AE9" s="4">
        <f>IFERROR(AD9/AD$25,0)</f>
        <v>0.10688836104513064</v>
      </c>
      <c r="AF9" s="2">
        <v>2</v>
      </c>
      <c r="AG9" s="2">
        <v>16</v>
      </c>
      <c r="AH9" s="2">
        <f t="shared" ref="AH9:AH16" si="7">SUM(AF9:AG9)</f>
        <v>18</v>
      </c>
      <c r="AI9" s="4">
        <f>IFERROR(AH9/AH$25,0)</f>
        <v>0.13432835820895522</v>
      </c>
      <c r="AJ9" s="2">
        <v>16</v>
      </c>
      <c r="AK9" s="2">
        <v>4</v>
      </c>
      <c r="AL9" s="2">
        <f t="shared" ref="AL9:AL16" si="8">SUM(AJ9:AK9)</f>
        <v>20</v>
      </c>
      <c r="AM9" s="4">
        <f>IFERROR(AL9/AL$25,0)</f>
        <v>5.2083333333333336E-2</v>
      </c>
      <c r="AN9" s="2">
        <v>0</v>
      </c>
      <c r="AO9" s="2">
        <v>0</v>
      </c>
      <c r="AP9" s="2">
        <f t="shared" ref="AP9:AP16" si="9">SUM(AN9:AO9)</f>
        <v>0</v>
      </c>
      <c r="AQ9" s="4">
        <f>IFERROR(AP9/AP$25,0)</f>
        <v>0</v>
      </c>
      <c r="AR9" s="2">
        <v>2</v>
      </c>
      <c r="AS9" s="2">
        <v>0</v>
      </c>
      <c r="AT9" s="2">
        <f t="shared" ref="AT9:AT16" si="10">SUM(AR9:AS9)</f>
        <v>2</v>
      </c>
      <c r="AU9" s="4">
        <f>IFERROR(AT9/AT$25,0)</f>
        <v>0.10526315789473684</v>
      </c>
      <c r="AV9" s="2">
        <f t="shared" ref="AV9:AW16" si="11">AR9+AN9+AJ9+AF9+AB9+X9+T9+P9+L9+H9+D9</f>
        <v>1472</v>
      </c>
      <c r="AW9" s="2">
        <f t="shared" si="11"/>
        <v>1411</v>
      </c>
      <c r="AX9" s="2">
        <f t="shared" ref="AX9:AX16" si="12">SUM(AV9:AW9)</f>
        <v>2883</v>
      </c>
    </row>
    <row r="10" spans="1:50" x14ac:dyDescent="0.25">
      <c r="A10" s="9">
        <v>2</v>
      </c>
      <c r="B10" s="1" t="s">
        <v>59</v>
      </c>
      <c r="C10" s="1" t="s">
        <v>235</v>
      </c>
      <c r="D10" s="2">
        <v>629</v>
      </c>
      <c r="E10" s="2">
        <v>158</v>
      </c>
      <c r="F10" s="2">
        <f t="shared" si="0"/>
        <v>787</v>
      </c>
      <c r="G10" s="4">
        <f t="shared" ref="G10:G24" si="13">IFERROR(F10/F$25,0)</f>
        <v>4.0646627414523295E-2</v>
      </c>
      <c r="H10" s="2">
        <v>0</v>
      </c>
      <c r="I10" s="2">
        <v>0</v>
      </c>
      <c r="J10" s="2">
        <f t="shared" si="1"/>
        <v>0</v>
      </c>
      <c r="K10" s="4">
        <f t="shared" ref="K10:K24" si="14">IFERROR(J10/J$25,0)</f>
        <v>0</v>
      </c>
      <c r="L10" s="2">
        <v>0</v>
      </c>
      <c r="M10" s="2">
        <v>508</v>
      </c>
      <c r="N10" s="2">
        <f t="shared" si="2"/>
        <v>508</v>
      </c>
      <c r="O10" s="4">
        <f t="shared" ref="O10:O24" si="15">IFERROR(N10/N$25,0)</f>
        <v>4.0346279088237631E-2</v>
      </c>
      <c r="P10" s="2">
        <v>507</v>
      </c>
      <c r="Q10" s="2">
        <v>369</v>
      </c>
      <c r="R10" s="2">
        <f t="shared" si="3"/>
        <v>876</v>
      </c>
      <c r="S10" s="4">
        <f t="shared" ref="S10:S24" si="16">IFERROR(R10/R$25,0)</f>
        <v>3.8648195535162799E-2</v>
      </c>
      <c r="T10" s="2">
        <v>1</v>
      </c>
      <c r="U10" s="2">
        <v>1</v>
      </c>
      <c r="V10" s="2">
        <f t="shared" si="4"/>
        <v>2</v>
      </c>
      <c r="W10" s="4">
        <f t="shared" ref="W10:W24" si="17">IFERROR(V10/V$25,0)</f>
        <v>5.8823529411764705E-2</v>
      </c>
      <c r="X10" s="2">
        <v>4</v>
      </c>
      <c r="Y10" s="2">
        <v>4</v>
      </c>
      <c r="Z10" s="2">
        <f t="shared" si="5"/>
        <v>8</v>
      </c>
      <c r="AA10" s="4">
        <f t="shared" ref="AA10:AA24" si="18">IFERROR(Z10/Z$25,0)</f>
        <v>1.9704433497536946E-2</v>
      </c>
      <c r="AB10" s="2">
        <v>9</v>
      </c>
      <c r="AC10" s="2">
        <v>29</v>
      </c>
      <c r="AD10" s="2">
        <f t="shared" si="6"/>
        <v>38</v>
      </c>
      <c r="AE10" s="4">
        <f t="shared" ref="AE10:AE24" si="19">IFERROR(AD10/AD$25,0)</f>
        <v>9.0261282660332537E-2</v>
      </c>
      <c r="AF10" s="2">
        <v>4</v>
      </c>
      <c r="AG10" s="2">
        <v>7</v>
      </c>
      <c r="AH10" s="2">
        <f t="shared" si="7"/>
        <v>11</v>
      </c>
      <c r="AI10" s="4">
        <f t="shared" ref="AI10:AI24" si="20">IFERROR(AH10/AH$25,0)</f>
        <v>8.2089552238805971E-2</v>
      </c>
      <c r="AJ10" s="2">
        <v>10</v>
      </c>
      <c r="AK10" s="2">
        <v>9</v>
      </c>
      <c r="AL10" s="2">
        <f t="shared" si="8"/>
        <v>19</v>
      </c>
      <c r="AM10" s="4">
        <f t="shared" ref="AM10:AM24" si="21">IFERROR(AL10/AL$25,0)</f>
        <v>4.9479166666666664E-2</v>
      </c>
      <c r="AN10" s="2">
        <v>0</v>
      </c>
      <c r="AO10" s="2">
        <v>0</v>
      </c>
      <c r="AP10" s="2">
        <f t="shared" si="9"/>
        <v>0</v>
      </c>
      <c r="AQ10" s="4">
        <f t="shared" ref="AQ10:AQ24" si="22">IFERROR(AP10/AP$25,0)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4" si="23">IFERROR(AT10/AT$25,0)</f>
        <v>0</v>
      </c>
      <c r="AV10" s="2">
        <f t="shared" si="11"/>
        <v>1164</v>
      </c>
      <c r="AW10" s="2">
        <f t="shared" si="11"/>
        <v>1085</v>
      </c>
      <c r="AX10" s="2">
        <f t="shared" si="12"/>
        <v>2249</v>
      </c>
    </row>
    <row r="11" spans="1:50" x14ac:dyDescent="0.25">
      <c r="A11" s="9">
        <v>3</v>
      </c>
      <c r="B11" s="1" t="s">
        <v>60</v>
      </c>
      <c r="C11" s="1" t="s">
        <v>236</v>
      </c>
      <c r="D11" s="2">
        <v>908</v>
      </c>
      <c r="E11" s="2">
        <v>236</v>
      </c>
      <c r="F11" s="2">
        <f t="shared" si="0"/>
        <v>1144</v>
      </c>
      <c r="G11" s="4">
        <f t="shared" si="13"/>
        <v>5.9084805288709845E-2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764</v>
      </c>
      <c r="N11" s="2">
        <f t="shared" si="2"/>
        <v>764</v>
      </c>
      <c r="O11" s="4">
        <f t="shared" si="15"/>
        <v>6.0678262250814075E-2</v>
      </c>
      <c r="P11" s="2">
        <v>787</v>
      </c>
      <c r="Q11" s="2">
        <v>601</v>
      </c>
      <c r="R11" s="2">
        <f t="shared" si="3"/>
        <v>1388</v>
      </c>
      <c r="S11" s="4">
        <f t="shared" si="16"/>
        <v>6.1237095208682611E-2</v>
      </c>
      <c r="T11" s="2">
        <v>0</v>
      </c>
      <c r="U11" s="2">
        <v>2</v>
      </c>
      <c r="V11" s="2">
        <f t="shared" si="4"/>
        <v>2</v>
      </c>
      <c r="W11" s="4">
        <f t="shared" si="17"/>
        <v>5.8823529411764705E-2</v>
      </c>
      <c r="X11" s="2">
        <v>18</v>
      </c>
      <c r="Y11" s="2">
        <v>11</v>
      </c>
      <c r="Z11" s="2">
        <f t="shared" si="5"/>
        <v>29</v>
      </c>
      <c r="AA11" s="4">
        <f t="shared" si="18"/>
        <v>7.1428571428571425E-2</v>
      </c>
      <c r="AB11" s="2">
        <v>16</v>
      </c>
      <c r="AC11" s="2">
        <v>35</v>
      </c>
      <c r="AD11" s="2">
        <f t="shared" si="6"/>
        <v>51</v>
      </c>
      <c r="AE11" s="4">
        <f t="shared" si="19"/>
        <v>0.12114014251781473</v>
      </c>
      <c r="AF11" s="2">
        <v>2</v>
      </c>
      <c r="AG11" s="2">
        <v>12</v>
      </c>
      <c r="AH11" s="2">
        <f t="shared" si="7"/>
        <v>14</v>
      </c>
      <c r="AI11" s="4">
        <f t="shared" si="20"/>
        <v>0.1044776119402985</v>
      </c>
      <c r="AJ11" s="2">
        <v>10</v>
      </c>
      <c r="AK11" s="2">
        <v>9</v>
      </c>
      <c r="AL11" s="2">
        <f t="shared" si="8"/>
        <v>19</v>
      </c>
      <c r="AM11" s="4">
        <f t="shared" si="21"/>
        <v>4.9479166666666664E-2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0</v>
      </c>
      <c r="AT11" s="2">
        <f t="shared" si="10"/>
        <v>0</v>
      </c>
      <c r="AU11" s="4">
        <f t="shared" si="23"/>
        <v>0</v>
      </c>
      <c r="AV11" s="2">
        <f t="shared" si="11"/>
        <v>1741</v>
      </c>
      <c r="AW11" s="2">
        <f t="shared" si="11"/>
        <v>1670</v>
      </c>
      <c r="AX11" s="2">
        <f t="shared" si="12"/>
        <v>3411</v>
      </c>
    </row>
    <row r="12" spans="1:50" x14ac:dyDescent="0.25">
      <c r="A12" s="9">
        <v>4</v>
      </c>
      <c r="B12" s="1" t="s">
        <v>61</v>
      </c>
      <c r="C12" s="1" t="s">
        <v>237</v>
      </c>
      <c r="D12" s="2">
        <v>761</v>
      </c>
      <c r="E12" s="2">
        <v>237</v>
      </c>
      <c r="F12" s="2">
        <f t="shared" si="0"/>
        <v>998</v>
      </c>
      <c r="G12" s="4">
        <f t="shared" si="13"/>
        <v>5.154426195640946E-2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634</v>
      </c>
      <c r="N12" s="2">
        <f t="shared" si="2"/>
        <v>634</v>
      </c>
      <c r="O12" s="4">
        <f t="shared" si="15"/>
        <v>5.0353427051068225E-2</v>
      </c>
      <c r="P12" s="2">
        <v>672</v>
      </c>
      <c r="Q12" s="2">
        <v>481</v>
      </c>
      <c r="R12" s="2">
        <f t="shared" si="3"/>
        <v>1153</v>
      </c>
      <c r="S12" s="4">
        <f t="shared" si="16"/>
        <v>5.0869143210094413E-2</v>
      </c>
      <c r="T12" s="2">
        <v>2</v>
      </c>
      <c r="U12" s="2">
        <v>1</v>
      </c>
      <c r="V12" s="2">
        <f t="shared" si="4"/>
        <v>3</v>
      </c>
      <c r="W12" s="4">
        <f t="shared" si="17"/>
        <v>8.8235294117647065E-2</v>
      </c>
      <c r="X12" s="2">
        <v>19</v>
      </c>
      <c r="Y12" s="2">
        <v>8</v>
      </c>
      <c r="Z12" s="2">
        <f t="shared" si="5"/>
        <v>27</v>
      </c>
      <c r="AA12" s="4">
        <f t="shared" si="18"/>
        <v>6.6502463054187194E-2</v>
      </c>
      <c r="AB12" s="2">
        <v>10</v>
      </c>
      <c r="AC12" s="2">
        <v>34</v>
      </c>
      <c r="AD12" s="2">
        <f t="shared" si="6"/>
        <v>44</v>
      </c>
      <c r="AE12" s="4">
        <f t="shared" si="19"/>
        <v>0.10451306413301663</v>
      </c>
      <c r="AF12" s="2">
        <v>2</v>
      </c>
      <c r="AG12" s="2">
        <v>7</v>
      </c>
      <c r="AH12" s="2">
        <f t="shared" si="7"/>
        <v>9</v>
      </c>
      <c r="AI12" s="4">
        <f t="shared" si="20"/>
        <v>6.7164179104477612E-2</v>
      </c>
      <c r="AJ12" s="2">
        <v>12</v>
      </c>
      <c r="AK12" s="2">
        <v>9</v>
      </c>
      <c r="AL12" s="2">
        <f t="shared" si="8"/>
        <v>21</v>
      </c>
      <c r="AM12" s="4">
        <f t="shared" si="21"/>
        <v>5.46875E-2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1</v>
      </c>
      <c r="AT12" s="2">
        <f t="shared" si="10"/>
        <v>1</v>
      </c>
      <c r="AU12" s="4">
        <f t="shared" si="23"/>
        <v>5.2631578947368418E-2</v>
      </c>
      <c r="AV12" s="2">
        <f t="shared" si="11"/>
        <v>1478</v>
      </c>
      <c r="AW12" s="2">
        <f t="shared" si="11"/>
        <v>1412</v>
      </c>
      <c r="AX12" s="2">
        <f t="shared" si="12"/>
        <v>2890</v>
      </c>
    </row>
    <row r="13" spans="1:50" x14ac:dyDescent="0.25">
      <c r="A13" s="9">
        <v>5</v>
      </c>
      <c r="B13" s="1" t="s">
        <v>62</v>
      </c>
      <c r="C13" s="1" t="s">
        <v>238</v>
      </c>
      <c r="D13" s="2">
        <v>839</v>
      </c>
      <c r="E13" s="2">
        <v>222</v>
      </c>
      <c r="F13" s="2">
        <f t="shared" si="0"/>
        <v>1061</v>
      </c>
      <c r="G13" s="4">
        <f t="shared" si="13"/>
        <v>5.479805805185415E-2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708</v>
      </c>
      <c r="N13" s="2">
        <f t="shared" si="2"/>
        <v>708</v>
      </c>
      <c r="O13" s="4">
        <f t="shared" si="15"/>
        <v>5.623064093400048E-2</v>
      </c>
      <c r="P13" s="2">
        <v>694</v>
      </c>
      <c r="Q13" s="2">
        <v>516</v>
      </c>
      <c r="R13" s="2">
        <f t="shared" si="3"/>
        <v>1210</v>
      </c>
      <c r="S13" s="4">
        <f t="shared" si="16"/>
        <v>5.3383923056560485E-2</v>
      </c>
      <c r="T13" s="2">
        <v>1</v>
      </c>
      <c r="U13" s="2">
        <v>1</v>
      </c>
      <c r="V13" s="2">
        <f t="shared" si="4"/>
        <v>2</v>
      </c>
      <c r="W13" s="4">
        <f t="shared" si="17"/>
        <v>5.8823529411764705E-2</v>
      </c>
      <c r="X13" s="2">
        <v>7</v>
      </c>
      <c r="Y13" s="2">
        <v>14</v>
      </c>
      <c r="Z13" s="2">
        <f t="shared" si="5"/>
        <v>21</v>
      </c>
      <c r="AA13" s="4">
        <f t="shared" si="18"/>
        <v>5.1724137931034482E-2</v>
      </c>
      <c r="AB13" s="2">
        <v>4</v>
      </c>
      <c r="AC13" s="2">
        <v>27</v>
      </c>
      <c r="AD13" s="2">
        <f t="shared" si="6"/>
        <v>31</v>
      </c>
      <c r="AE13" s="4">
        <f t="shared" si="19"/>
        <v>7.3634204275534437E-2</v>
      </c>
      <c r="AF13" s="2">
        <v>2</v>
      </c>
      <c r="AG13" s="2">
        <v>10</v>
      </c>
      <c r="AH13" s="2">
        <f t="shared" si="7"/>
        <v>12</v>
      </c>
      <c r="AI13" s="4">
        <f t="shared" si="20"/>
        <v>8.9552238805970144E-2</v>
      </c>
      <c r="AJ13" s="2">
        <v>8</v>
      </c>
      <c r="AK13" s="2">
        <v>6</v>
      </c>
      <c r="AL13" s="2">
        <f t="shared" si="8"/>
        <v>14</v>
      </c>
      <c r="AM13" s="4">
        <f t="shared" si="21"/>
        <v>3.6458333333333336E-2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1</v>
      </c>
      <c r="AS13" s="2">
        <v>1</v>
      </c>
      <c r="AT13" s="2">
        <f t="shared" si="10"/>
        <v>2</v>
      </c>
      <c r="AU13" s="4">
        <f t="shared" si="23"/>
        <v>0.10526315789473684</v>
      </c>
      <c r="AV13" s="2">
        <f t="shared" si="11"/>
        <v>1556</v>
      </c>
      <c r="AW13" s="2">
        <f t="shared" si="11"/>
        <v>1505</v>
      </c>
      <c r="AX13" s="2">
        <f t="shared" si="12"/>
        <v>3061</v>
      </c>
    </row>
    <row r="14" spans="1:50" x14ac:dyDescent="0.25">
      <c r="A14" s="9">
        <v>6</v>
      </c>
      <c r="B14" s="1" t="s">
        <v>63</v>
      </c>
      <c r="C14" s="1" t="s">
        <v>239</v>
      </c>
      <c r="D14" s="2">
        <v>936</v>
      </c>
      <c r="E14" s="2">
        <v>256</v>
      </c>
      <c r="F14" s="2">
        <f t="shared" si="0"/>
        <v>1192</v>
      </c>
      <c r="G14" s="4">
        <f t="shared" si="13"/>
        <v>6.1563888028096272E-2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788</v>
      </c>
      <c r="N14" s="2">
        <f t="shared" si="2"/>
        <v>788</v>
      </c>
      <c r="O14" s="4">
        <f t="shared" si="15"/>
        <v>6.258438567230562E-2</v>
      </c>
      <c r="P14" s="2">
        <v>730</v>
      </c>
      <c r="Q14" s="2">
        <v>633</v>
      </c>
      <c r="R14" s="2">
        <f t="shared" si="3"/>
        <v>1363</v>
      </c>
      <c r="S14" s="4">
        <f t="shared" si="16"/>
        <v>6.0134121591811522E-2</v>
      </c>
      <c r="T14" s="2">
        <v>1</v>
      </c>
      <c r="U14" s="2">
        <v>3</v>
      </c>
      <c r="V14" s="2">
        <f t="shared" si="4"/>
        <v>4</v>
      </c>
      <c r="W14" s="4">
        <f t="shared" si="17"/>
        <v>0.11764705882352941</v>
      </c>
      <c r="X14" s="2">
        <v>17</v>
      </c>
      <c r="Y14" s="2">
        <v>16</v>
      </c>
      <c r="Z14" s="2">
        <f t="shared" si="5"/>
        <v>33</v>
      </c>
      <c r="AA14" s="4">
        <f t="shared" si="18"/>
        <v>8.1280788177339899E-2</v>
      </c>
      <c r="AB14" s="2">
        <v>6</v>
      </c>
      <c r="AC14" s="2">
        <v>28</v>
      </c>
      <c r="AD14" s="2">
        <f t="shared" si="6"/>
        <v>34</v>
      </c>
      <c r="AE14" s="4">
        <f t="shared" si="19"/>
        <v>8.076009501187649E-2</v>
      </c>
      <c r="AF14" s="2">
        <v>0</v>
      </c>
      <c r="AG14" s="2">
        <v>5</v>
      </c>
      <c r="AH14" s="2">
        <f t="shared" si="7"/>
        <v>5</v>
      </c>
      <c r="AI14" s="4">
        <f t="shared" si="20"/>
        <v>3.7313432835820892E-2</v>
      </c>
      <c r="AJ14" s="2">
        <v>14</v>
      </c>
      <c r="AK14" s="2">
        <v>14</v>
      </c>
      <c r="AL14" s="2">
        <f t="shared" si="8"/>
        <v>28</v>
      </c>
      <c r="AM14" s="4">
        <f t="shared" si="21"/>
        <v>7.2916666666666671E-2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1</v>
      </c>
      <c r="AT14" s="2">
        <f t="shared" si="10"/>
        <v>1</v>
      </c>
      <c r="AU14" s="4">
        <f t="shared" si="23"/>
        <v>5.2631578947368418E-2</v>
      </c>
      <c r="AV14" s="2">
        <f t="shared" si="11"/>
        <v>1704</v>
      </c>
      <c r="AW14" s="2">
        <f t="shared" si="11"/>
        <v>1744</v>
      </c>
      <c r="AX14" s="2">
        <f t="shared" si="12"/>
        <v>3448</v>
      </c>
    </row>
    <row r="15" spans="1:50" x14ac:dyDescent="0.25">
      <c r="A15" s="9">
        <v>7</v>
      </c>
      <c r="B15" s="1" t="s">
        <v>64</v>
      </c>
      <c r="C15" s="1" t="s">
        <v>240</v>
      </c>
      <c r="D15" s="2">
        <v>1050</v>
      </c>
      <c r="E15" s="2">
        <v>320</v>
      </c>
      <c r="F15" s="2">
        <f t="shared" si="0"/>
        <v>1370</v>
      </c>
      <c r="G15" s="4">
        <f t="shared" si="13"/>
        <v>7.0757153186654265E-2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880</v>
      </c>
      <c r="N15" s="2">
        <f t="shared" si="2"/>
        <v>880</v>
      </c>
      <c r="O15" s="4">
        <f t="shared" si="15"/>
        <v>6.9891192121356527E-2</v>
      </c>
      <c r="P15" s="2">
        <v>885</v>
      </c>
      <c r="Q15" s="2">
        <v>714</v>
      </c>
      <c r="R15" s="2">
        <f t="shared" si="3"/>
        <v>1599</v>
      </c>
      <c r="S15" s="4">
        <f t="shared" si="16"/>
        <v>7.0546192535074562E-2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12</v>
      </c>
      <c r="Y15" s="2">
        <v>12</v>
      </c>
      <c r="Z15" s="2">
        <f t="shared" si="5"/>
        <v>24</v>
      </c>
      <c r="AA15" s="4">
        <f t="shared" si="18"/>
        <v>5.9113300492610835E-2</v>
      </c>
      <c r="AB15" s="2">
        <v>4</v>
      </c>
      <c r="AC15" s="2">
        <v>25</v>
      </c>
      <c r="AD15" s="2">
        <f t="shared" si="6"/>
        <v>29</v>
      </c>
      <c r="AE15" s="4">
        <f t="shared" si="19"/>
        <v>6.8883610451306407E-2</v>
      </c>
      <c r="AF15" s="2">
        <v>0</v>
      </c>
      <c r="AG15" s="2">
        <v>6</v>
      </c>
      <c r="AH15" s="2">
        <f t="shared" si="7"/>
        <v>6</v>
      </c>
      <c r="AI15" s="4">
        <f t="shared" si="20"/>
        <v>4.4776119402985072E-2</v>
      </c>
      <c r="AJ15" s="2">
        <v>16</v>
      </c>
      <c r="AK15" s="2">
        <v>13</v>
      </c>
      <c r="AL15" s="2">
        <f t="shared" si="8"/>
        <v>29</v>
      </c>
      <c r="AM15" s="4">
        <f t="shared" si="21"/>
        <v>7.5520833333333329E-2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1</v>
      </c>
      <c r="AS15" s="2">
        <v>0</v>
      </c>
      <c r="AT15" s="2">
        <f t="shared" si="10"/>
        <v>1</v>
      </c>
      <c r="AU15" s="4">
        <f t="shared" si="23"/>
        <v>5.2631578947368418E-2</v>
      </c>
      <c r="AV15" s="2">
        <f t="shared" si="11"/>
        <v>1968</v>
      </c>
      <c r="AW15" s="2">
        <f t="shared" si="11"/>
        <v>1970</v>
      </c>
      <c r="AX15" s="2">
        <f t="shared" si="12"/>
        <v>3938</v>
      </c>
    </row>
    <row r="16" spans="1:50" x14ac:dyDescent="0.25">
      <c r="A16" s="9">
        <v>8</v>
      </c>
      <c r="B16" s="1" t="s">
        <v>65</v>
      </c>
      <c r="C16" s="1" t="s">
        <v>241</v>
      </c>
      <c r="D16" s="2">
        <v>846</v>
      </c>
      <c r="E16" s="2">
        <v>242</v>
      </c>
      <c r="F16" s="2">
        <f t="shared" si="0"/>
        <v>1088</v>
      </c>
      <c r="G16" s="4">
        <f t="shared" si="13"/>
        <v>5.6192542092759014E-2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697</v>
      </c>
      <c r="N16" s="2">
        <f t="shared" si="2"/>
        <v>697</v>
      </c>
      <c r="O16" s="4">
        <f t="shared" si="15"/>
        <v>5.5357001032483519E-2</v>
      </c>
      <c r="P16" s="2">
        <v>676</v>
      </c>
      <c r="Q16" s="2">
        <v>564</v>
      </c>
      <c r="R16" s="2">
        <f t="shared" si="3"/>
        <v>1240</v>
      </c>
      <c r="S16" s="4">
        <f t="shared" si="16"/>
        <v>5.4707491396805787E-2</v>
      </c>
      <c r="T16" s="2">
        <v>0</v>
      </c>
      <c r="U16" s="2">
        <v>1</v>
      </c>
      <c r="V16" s="2">
        <f t="shared" si="4"/>
        <v>1</v>
      </c>
      <c r="W16" s="4">
        <f t="shared" si="17"/>
        <v>2.9411764705882353E-2</v>
      </c>
      <c r="X16" s="2">
        <v>10</v>
      </c>
      <c r="Y16" s="2">
        <v>4</v>
      </c>
      <c r="Z16" s="2">
        <f t="shared" si="5"/>
        <v>14</v>
      </c>
      <c r="AA16" s="4">
        <f t="shared" si="18"/>
        <v>3.4482758620689655E-2</v>
      </c>
      <c r="AB16" s="2">
        <v>1</v>
      </c>
      <c r="AC16" s="2">
        <v>21</v>
      </c>
      <c r="AD16" s="2">
        <f t="shared" si="6"/>
        <v>22</v>
      </c>
      <c r="AE16" s="4">
        <f t="shared" si="19"/>
        <v>5.2256532066508314E-2</v>
      </c>
      <c r="AF16" s="2">
        <v>0</v>
      </c>
      <c r="AG16" s="2">
        <v>7</v>
      </c>
      <c r="AH16" s="2">
        <f t="shared" si="7"/>
        <v>7</v>
      </c>
      <c r="AI16" s="4">
        <f t="shared" si="20"/>
        <v>5.2238805970149252E-2</v>
      </c>
      <c r="AJ16" s="2">
        <v>10</v>
      </c>
      <c r="AK16" s="2">
        <v>5</v>
      </c>
      <c r="AL16" s="2">
        <f t="shared" si="8"/>
        <v>15</v>
      </c>
      <c r="AM16" s="4">
        <f t="shared" si="21"/>
        <v>3.90625E-2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0</v>
      </c>
      <c r="AT16" s="2">
        <f t="shared" si="10"/>
        <v>1</v>
      </c>
      <c r="AU16" s="4">
        <f t="shared" si="23"/>
        <v>5.2631578947368418E-2</v>
      </c>
      <c r="AV16" s="2">
        <f t="shared" si="11"/>
        <v>1544</v>
      </c>
      <c r="AW16" s="2">
        <f t="shared" si="11"/>
        <v>1541</v>
      </c>
      <c r="AX16" s="2">
        <f t="shared" si="12"/>
        <v>3085</v>
      </c>
    </row>
    <row r="17" spans="1:50" x14ac:dyDescent="0.25">
      <c r="A17" s="9">
        <v>9</v>
      </c>
      <c r="B17" s="1" t="s">
        <v>66</v>
      </c>
      <c r="C17" s="1" t="s">
        <v>242</v>
      </c>
      <c r="D17" s="2">
        <v>971</v>
      </c>
      <c r="E17" s="2">
        <v>261</v>
      </c>
      <c r="F17" s="2">
        <f t="shared" ref="F17:F24" si="24">SUM(D17:E17)</f>
        <v>1232</v>
      </c>
      <c r="G17" s="4">
        <f t="shared" si="13"/>
        <v>6.3629790310918297E-2</v>
      </c>
      <c r="H17" s="2">
        <v>0</v>
      </c>
      <c r="I17" s="2">
        <v>0</v>
      </c>
      <c r="J17" s="2">
        <f t="shared" ref="J17:J24" si="25">SUM(H17:I17)</f>
        <v>0</v>
      </c>
      <c r="K17" s="4">
        <f t="shared" si="14"/>
        <v>0</v>
      </c>
      <c r="L17" s="2">
        <v>0</v>
      </c>
      <c r="M17" s="2">
        <v>803</v>
      </c>
      <c r="N17" s="2">
        <f t="shared" ref="N17:N24" si="26">SUM(L17:M17)</f>
        <v>803</v>
      </c>
      <c r="O17" s="4">
        <f t="shared" si="15"/>
        <v>6.3775712810737822E-2</v>
      </c>
      <c r="P17" s="2">
        <v>811</v>
      </c>
      <c r="Q17" s="2">
        <v>698</v>
      </c>
      <c r="R17" s="2">
        <f t="shared" ref="R17:R24" si="27">SUM(P17:Q17)</f>
        <v>1509</v>
      </c>
      <c r="S17" s="4">
        <f t="shared" si="16"/>
        <v>6.6575487514338658E-2</v>
      </c>
      <c r="T17" s="2">
        <v>0</v>
      </c>
      <c r="U17" s="2">
        <v>1</v>
      </c>
      <c r="V17" s="2">
        <f t="shared" ref="V17:V24" si="28">SUM(T17:U17)</f>
        <v>1</v>
      </c>
      <c r="W17" s="4">
        <f t="shared" si="17"/>
        <v>2.9411764705882353E-2</v>
      </c>
      <c r="X17" s="2">
        <v>15</v>
      </c>
      <c r="Y17" s="2">
        <v>13</v>
      </c>
      <c r="Z17" s="2">
        <f t="shared" ref="Z17:Z24" si="29">SUM(X17:Y17)</f>
        <v>28</v>
      </c>
      <c r="AA17" s="4">
        <f t="shared" si="18"/>
        <v>6.8965517241379309E-2</v>
      </c>
      <c r="AB17" s="2">
        <v>2</v>
      </c>
      <c r="AC17" s="2">
        <v>14</v>
      </c>
      <c r="AD17" s="2">
        <f t="shared" ref="AD17:AD24" si="30">SUM(AB17:AC17)</f>
        <v>16</v>
      </c>
      <c r="AE17" s="4">
        <f t="shared" si="19"/>
        <v>3.800475059382423E-2</v>
      </c>
      <c r="AF17" s="2">
        <v>1</v>
      </c>
      <c r="AG17" s="2">
        <v>5</v>
      </c>
      <c r="AH17" s="2">
        <f t="shared" ref="AH17:AH24" si="31">SUM(AF17:AG17)</f>
        <v>6</v>
      </c>
      <c r="AI17" s="4">
        <f t="shared" si="20"/>
        <v>4.4776119402985072E-2</v>
      </c>
      <c r="AJ17" s="2">
        <v>14</v>
      </c>
      <c r="AK17" s="2">
        <v>7</v>
      </c>
      <c r="AL17" s="2">
        <f t="shared" ref="AL17:AL24" si="32">SUM(AJ17:AK17)</f>
        <v>21</v>
      </c>
      <c r="AM17" s="4">
        <f t="shared" si="21"/>
        <v>5.46875E-2</v>
      </c>
      <c r="AN17" s="2">
        <v>0</v>
      </c>
      <c r="AO17" s="2">
        <v>0</v>
      </c>
      <c r="AP17" s="2">
        <f t="shared" ref="AP17:AP24" si="33">SUM(AN17:AO17)</f>
        <v>0</v>
      </c>
      <c r="AQ17" s="4">
        <f t="shared" si="22"/>
        <v>0</v>
      </c>
      <c r="AR17" s="2">
        <v>1</v>
      </c>
      <c r="AS17" s="2">
        <v>0</v>
      </c>
      <c r="AT17" s="2">
        <f t="shared" ref="AT17:AT24" si="34">SUM(AR17:AS17)</f>
        <v>1</v>
      </c>
      <c r="AU17" s="4">
        <f t="shared" si="23"/>
        <v>5.2631578947368418E-2</v>
      </c>
      <c r="AV17" s="2">
        <f t="shared" ref="AV17:AW24" si="35">AR17+AN17+AJ17+AF17+AB17+X17+T17+P17+L17+H17+D17</f>
        <v>1815</v>
      </c>
      <c r="AW17" s="2">
        <f t="shared" si="35"/>
        <v>1802</v>
      </c>
      <c r="AX17" s="2">
        <f t="shared" ref="AX17:AX24" si="36">SUM(AV17:AW17)</f>
        <v>3617</v>
      </c>
    </row>
    <row r="18" spans="1:50" x14ac:dyDescent="0.25">
      <c r="A18" s="9">
        <v>10</v>
      </c>
      <c r="B18" s="1" t="s">
        <v>67</v>
      </c>
      <c r="C18" s="1" t="s">
        <v>233</v>
      </c>
      <c r="D18" s="2">
        <v>1660</v>
      </c>
      <c r="E18" s="2">
        <v>471</v>
      </c>
      <c r="F18" s="2">
        <f t="shared" si="24"/>
        <v>2131</v>
      </c>
      <c r="G18" s="4">
        <f t="shared" si="13"/>
        <v>0.11006094411734325</v>
      </c>
      <c r="H18" s="2">
        <v>0</v>
      </c>
      <c r="I18" s="2">
        <v>0</v>
      </c>
      <c r="J18" s="2">
        <f t="shared" si="25"/>
        <v>0</v>
      </c>
      <c r="K18" s="4">
        <f t="shared" si="14"/>
        <v>0</v>
      </c>
      <c r="L18" s="2">
        <v>0</v>
      </c>
      <c r="M18" s="2">
        <v>1378</v>
      </c>
      <c r="N18" s="2">
        <f t="shared" si="26"/>
        <v>1378</v>
      </c>
      <c r="O18" s="4">
        <f t="shared" si="15"/>
        <v>0.10944325311730602</v>
      </c>
      <c r="P18" s="2">
        <v>1391</v>
      </c>
      <c r="Q18" s="2">
        <v>1135</v>
      </c>
      <c r="R18" s="2">
        <f t="shared" si="27"/>
        <v>2526</v>
      </c>
      <c r="S18" s="4">
        <f t="shared" si="16"/>
        <v>0.11144445424865437</v>
      </c>
      <c r="T18" s="2">
        <v>1</v>
      </c>
      <c r="U18" s="2">
        <v>0</v>
      </c>
      <c r="V18" s="2">
        <f t="shared" si="28"/>
        <v>1</v>
      </c>
      <c r="W18" s="4">
        <f t="shared" si="17"/>
        <v>2.9411764705882353E-2</v>
      </c>
      <c r="X18" s="2">
        <v>26</v>
      </c>
      <c r="Y18" s="2">
        <v>25</v>
      </c>
      <c r="Z18" s="2">
        <f t="shared" si="29"/>
        <v>51</v>
      </c>
      <c r="AA18" s="4">
        <f t="shared" si="18"/>
        <v>0.12561576354679804</v>
      </c>
      <c r="AB18" s="2">
        <v>5</v>
      </c>
      <c r="AC18" s="2">
        <v>18</v>
      </c>
      <c r="AD18" s="2">
        <f t="shared" si="30"/>
        <v>23</v>
      </c>
      <c r="AE18" s="4">
        <f t="shared" si="19"/>
        <v>5.4631828978622329E-2</v>
      </c>
      <c r="AF18" s="2">
        <v>2</v>
      </c>
      <c r="AG18" s="2">
        <v>15</v>
      </c>
      <c r="AH18" s="2">
        <f t="shared" si="31"/>
        <v>17</v>
      </c>
      <c r="AI18" s="4">
        <f t="shared" si="20"/>
        <v>0.12686567164179105</v>
      </c>
      <c r="AJ18" s="2">
        <v>35</v>
      </c>
      <c r="AK18" s="2">
        <v>24</v>
      </c>
      <c r="AL18" s="2">
        <f t="shared" si="32"/>
        <v>59</v>
      </c>
      <c r="AM18" s="4">
        <f t="shared" si="21"/>
        <v>0.15364583333333334</v>
      </c>
      <c r="AN18" s="2">
        <v>0</v>
      </c>
      <c r="AO18" s="2">
        <v>0</v>
      </c>
      <c r="AP18" s="2">
        <f t="shared" si="33"/>
        <v>0</v>
      </c>
      <c r="AQ18" s="4">
        <f t="shared" si="22"/>
        <v>0</v>
      </c>
      <c r="AR18" s="2">
        <v>2</v>
      </c>
      <c r="AS18" s="2">
        <v>0</v>
      </c>
      <c r="AT18" s="2">
        <f t="shared" si="34"/>
        <v>2</v>
      </c>
      <c r="AU18" s="4">
        <f t="shared" si="23"/>
        <v>0.10526315789473684</v>
      </c>
      <c r="AV18" s="2">
        <f t="shared" si="35"/>
        <v>3122</v>
      </c>
      <c r="AW18" s="2">
        <f t="shared" si="35"/>
        <v>3066</v>
      </c>
      <c r="AX18" s="2">
        <f t="shared" si="36"/>
        <v>6188</v>
      </c>
    </row>
    <row r="19" spans="1:50" x14ac:dyDescent="0.25">
      <c r="A19" s="9">
        <v>11</v>
      </c>
      <c r="B19" s="1" t="s">
        <v>68</v>
      </c>
      <c r="C19" s="1" t="s">
        <v>243</v>
      </c>
      <c r="D19" s="2">
        <v>500</v>
      </c>
      <c r="E19" s="2">
        <v>178</v>
      </c>
      <c r="F19" s="2">
        <f t="shared" si="24"/>
        <v>678</v>
      </c>
      <c r="G19" s="4">
        <f t="shared" si="13"/>
        <v>3.501704369383328E-2</v>
      </c>
      <c r="H19" s="2">
        <v>0</v>
      </c>
      <c r="I19" s="2">
        <v>0</v>
      </c>
      <c r="J19" s="2">
        <f t="shared" si="25"/>
        <v>0</v>
      </c>
      <c r="K19" s="4">
        <f t="shared" si="14"/>
        <v>0</v>
      </c>
      <c r="L19" s="2">
        <v>0</v>
      </c>
      <c r="M19" s="2">
        <v>384</v>
      </c>
      <c r="N19" s="2">
        <f t="shared" si="26"/>
        <v>384</v>
      </c>
      <c r="O19" s="4">
        <f t="shared" si="15"/>
        <v>3.0497974743864665E-2</v>
      </c>
      <c r="P19" s="2">
        <v>450</v>
      </c>
      <c r="Q19" s="2">
        <v>360</v>
      </c>
      <c r="R19" s="2">
        <f t="shared" si="27"/>
        <v>810</v>
      </c>
      <c r="S19" s="4">
        <f t="shared" si="16"/>
        <v>3.5736345186623136E-2</v>
      </c>
      <c r="T19" s="2">
        <v>0</v>
      </c>
      <c r="U19" s="2">
        <v>0</v>
      </c>
      <c r="V19" s="2">
        <f t="shared" si="28"/>
        <v>0</v>
      </c>
      <c r="W19" s="4">
        <f t="shared" si="17"/>
        <v>0</v>
      </c>
      <c r="X19" s="2">
        <v>7</v>
      </c>
      <c r="Y19" s="2">
        <v>3</v>
      </c>
      <c r="Z19" s="2">
        <f t="shared" si="29"/>
        <v>10</v>
      </c>
      <c r="AA19" s="4">
        <f t="shared" si="18"/>
        <v>2.4630541871921183E-2</v>
      </c>
      <c r="AB19" s="2">
        <v>0</v>
      </c>
      <c r="AC19" s="2">
        <v>4</v>
      </c>
      <c r="AD19" s="2">
        <f t="shared" si="30"/>
        <v>4</v>
      </c>
      <c r="AE19" s="4">
        <f t="shared" si="19"/>
        <v>9.5011876484560574E-3</v>
      </c>
      <c r="AF19" s="2">
        <v>1</v>
      </c>
      <c r="AG19" s="2">
        <v>0</v>
      </c>
      <c r="AH19" s="2">
        <f t="shared" si="31"/>
        <v>1</v>
      </c>
      <c r="AI19" s="4">
        <f t="shared" si="20"/>
        <v>7.462686567164179E-3</v>
      </c>
      <c r="AJ19" s="2">
        <v>8</v>
      </c>
      <c r="AK19" s="2">
        <v>9</v>
      </c>
      <c r="AL19" s="2">
        <f t="shared" si="32"/>
        <v>17</v>
      </c>
      <c r="AM19" s="4">
        <f t="shared" si="21"/>
        <v>4.4270833333333336E-2</v>
      </c>
      <c r="AN19" s="2">
        <v>0</v>
      </c>
      <c r="AO19" s="2">
        <v>0</v>
      </c>
      <c r="AP19" s="2">
        <f t="shared" si="33"/>
        <v>0</v>
      </c>
      <c r="AQ19" s="4">
        <f t="shared" si="22"/>
        <v>0</v>
      </c>
      <c r="AR19" s="2">
        <v>1</v>
      </c>
      <c r="AS19" s="2">
        <v>0</v>
      </c>
      <c r="AT19" s="2">
        <f t="shared" si="34"/>
        <v>1</v>
      </c>
      <c r="AU19" s="4">
        <f t="shared" si="23"/>
        <v>5.2631578947368418E-2</v>
      </c>
      <c r="AV19" s="2">
        <f t="shared" si="35"/>
        <v>967</v>
      </c>
      <c r="AW19" s="2">
        <f t="shared" si="35"/>
        <v>938</v>
      </c>
      <c r="AX19" s="2">
        <f t="shared" si="36"/>
        <v>1905</v>
      </c>
    </row>
    <row r="20" spans="1:50" x14ac:dyDescent="0.25">
      <c r="A20" s="9">
        <v>12</v>
      </c>
      <c r="B20" s="1" t="s">
        <v>69</v>
      </c>
      <c r="C20" s="1" t="s">
        <v>244</v>
      </c>
      <c r="D20" s="2">
        <v>679</v>
      </c>
      <c r="E20" s="2">
        <v>226</v>
      </c>
      <c r="F20" s="2">
        <f t="shared" si="24"/>
        <v>905</v>
      </c>
      <c r="G20" s="4">
        <f t="shared" si="13"/>
        <v>4.6741039148848258E-2</v>
      </c>
      <c r="H20" s="2">
        <v>0</v>
      </c>
      <c r="I20" s="2">
        <v>0</v>
      </c>
      <c r="J20" s="2">
        <f t="shared" si="25"/>
        <v>0</v>
      </c>
      <c r="K20" s="4">
        <f t="shared" si="14"/>
        <v>0</v>
      </c>
      <c r="L20" s="2">
        <v>0</v>
      </c>
      <c r="M20" s="2">
        <v>546</v>
      </c>
      <c r="N20" s="2">
        <f t="shared" si="26"/>
        <v>546</v>
      </c>
      <c r="O20" s="4">
        <f t="shared" si="15"/>
        <v>4.3364307838932574E-2</v>
      </c>
      <c r="P20" s="2">
        <v>572</v>
      </c>
      <c r="Q20" s="2">
        <v>466</v>
      </c>
      <c r="R20" s="2">
        <f t="shared" si="27"/>
        <v>1038</v>
      </c>
      <c r="S20" s="4">
        <f t="shared" si="16"/>
        <v>4.5795464572487427E-2</v>
      </c>
      <c r="T20" s="2">
        <v>0</v>
      </c>
      <c r="U20" s="2">
        <v>0</v>
      </c>
      <c r="V20" s="2">
        <f t="shared" si="28"/>
        <v>0</v>
      </c>
      <c r="W20" s="4">
        <f t="shared" si="17"/>
        <v>0</v>
      </c>
      <c r="X20" s="2">
        <v>9</v>
      </c>
      <c r="Y20" s="2">
        <v>8</v>
      </c>
      <c r="Z20" s="2">
        <f t="shared" si="29"/>
        <v>17</v>
      </c>
      <c r="AA20" s="4">
        <f t="shared" si="18"/>
        <v>4.1871921182266007E-2</v>
      </c>
      <c r="AB20" s="2">
        <v>1</v>
      </c>
      <c r="AC20" s="2">
        <v>6</v>
      </c>
      <c r="AD20" s="2">
        <f t="shared" si="30"/>
        <v>7</v>
      </c>
      <c r="AE20" s="4">
        <f t="shared" si="19"/>
        <v>1.66270783847981E-2</v>
      </c>
      <c r="AF20" s="2">
        <v>0</v>
      </c>
      <c r="AG20" s="2">
        <v>5</v>
      </c>
      <c r="AH20" s="2">
        <f t="shared" si="31"/>
        <v>5</v>
      </c>
      <c r="AI20" s="4">
        <f t="shared" si="20"/>
        <v>3.7313432835820892E-2</v>
      </c>
      <c r="AJ20" s="2">
        <v>11</v>
      </c>
      <c r="AK20" s="2">
        <v>12</v>
      </c>
      <c r="AL20" s="2">
        <f t="shared" si="32"/>
        <v>23</v>
      </c>
      <c r="AM20" s="4">
        <f t="shared" si="21"/>
        <v>5.9895833333333336E-2</v>
      </c>
      <c r="AN20" s="2">
        <v>0</v>
      </c>
      <c r="AO20" s="2">
        <v>0</v>
      </c>
      <c r="AP20" s="2">
        <f t="shared" si="33"/>
        <v>0</v>
      </c>
      <c r="AQ20" s="4">
        <f t="shared" si="22"/>
        <v>0</v>
      </c>
      <c r="AR20" s="2">
        <v>1</v>
      </c>
      <c r="AS20" s="2">
        <v>5</v>
      </c>
      <c r="AT20" s="2">
        <f t="shared" si="34"/>
        <v>6</v>
      </c>
      <c r="AU20" s="4">
        <f t="shared" si="23"/>
        <v>0.31578947368421051</v>
      </c>
      <c r="AV20" s="2">
        <f t="shared" si="35"/>
        <v>1273</v>
      </c>
      <c r="AW20" s="2">
        <f t="shared" si="35"/>
        <v>1274</v>
      </c>
      <c r="AX20" s="2">
        <f t="shared" si="36"/>
        <v>2547</v>
      </c>
    </row>
    <row r="21" spans="1:50" x14ac:dyDescent="0.25">
      <c r="A21" s="9">
        <v>13</v>
      </c>
      <c r="B21" s="1" t="s">
        <v>70</v>
      </c>
      <c r="C21" s="1" t="s">
        <v>245</v>
      </c>
      <c r="D21" s="2">
        <v>960</v>
      </c>
      <c r="E21" s="2">
        <v>288</v>
      </c>
      <c r="F21" s="2">
        <f t="shared" si="24"/>
        <v>1248</v>
      </c>
      <c r="G21" s="4">
        <f t="shared" si="13"/>
        <v>6.4456151224047104E-2</v>
      </c>
      <c r="H21" s="2">
        <v>0</v>
      </c>
      <c r="I21" s="2">
        <v>0</v>
      </c>
      <c r="J21" s="2">
        <f t="shared" si="25"/>
        <v>0</v>
      </c>
      <c r="K21" s="4">
        <f t="shared" si="14"/>
        <v>0</v>
      </c>
      <c r="L21" s="2">
        <v>0</v>
      </c>
      <c r="M21" s="2">
        <v>777</v>
      </c>
      <c r="N21" s="2">
        <f t="shared" si="26"/>
        <v>777</v>
      </c>
      <c r="O21" s="4">
        <f t="shared" si="15"/>
        <v>6.1710745770788659E-2</v>
      </c>
      <c r="P21" s="2">
        <v>787</v>
      </c>
      <c r="Q21" s="2">
        <v>650</v>
      </c>
      <c r="R21" s="2">
        <f t="shared" si="27"/>
        <v>1437</v>
      </c>
      <c r="S21" s="4">
        <f t="shared" si="16"/>
        <v>6.3398923497749934E-2</v>
      </c>
      <c r="T21" s="2">
        <v>1</v>
      </c>
      <c r="U21" s="2">
        <v>1</v>
      </c>
      <c r="V21" s="2">
        <f t="shared" si="28"/>
        <v>2</v>
      </c>
      <c r="W21" s="4">
        <f t="shared" si="17"/>
        <v>5.8823529411764705E-2</v>
      </c>
      <c r="X21" s="2">
        <v>14</v>
      </c>
      <c r="Y21" s="2">
        <v>15</v>
      </c>
      <c r="Z21" s="2">
        <f t="shared" si="29"/>
        <v>29</v>
      </c>
      <c r="AA21" s="4">
        <f t="shared" si="18"/>
        <v>7.1428571428571425E-2</v>
      </c>
      <c r="AB21" s="2">
        <v>1</v>
      </c>
      <c r="AC21" s="2">
        <v>20</v>
      </c>
      <c r="AD21" s="2">
        <f t="shared" si="30"/>
        <v>21</v>
      </c>
      <c r="AE21" s="4">
        <f t="shared" si="19"/>
        <v>4.9881235154394299E-2</v>
      </c>
      <c r="AF21" s="2">
        <v>1</v>
      </c>
      <c r="AG21" s="2">
        <v>2</v>
      </c>
      <c r="AH21" s="2">
        <f t="shared" si="31"/>
        <v>3</v>
      </c>
      <c r="AI21" s="4">
        <f t="shared" si="20"/>
        <v>2.2388059701492536E-2</v>
      </c>
      <c r="AJ21" s="2">
        <v>10</v>
      </c>
      <c r="AK21" s="2">
        <v>10</v>
      </c>
      <c r="AL21" s="2">
        <f t="shared" si="32"/>
        <v>20</v>
      </c>
      <c r="AM21" s="4">
        <f t="shared" si="21"/>
        <v>5.2083333333333336E-2</v>
      </c>
      <c r="AN21" s="2">
        <v>0</v>
      </c>
      <c r="AO21" s="2">
        <v>0</v>
      </c>
      <c r="AP21" s="2">
        <f t="shared" si="33"/>
        <v>0</v>
      </c>
      <c r="AQ21" s="4">
        <f t="shared" si="22"/>
        <v>0</v>
      </c>
      <c r="AR21" s="2">
        <v>0</v>
      </c>
      <c r="AS21" s="2">
        <v>0</v>
      </c>
      <c r="AT21" s="2">
        <f t="shared" si="34"/>
        <v>0</v>
      </c>
      <c r="AU21" s="4">
        <f t="shared" si="23"/>
        <v>0</v>
      </c>
      <c r="AV21" s="2">
        <f t="shared" si="35"/>
        <v>1774</v>
      </c>
      <c r="AW21" s="2">
        <f t="shared" si="35"/>
        <v>1763</v>
      </c>
      <c r="AX21" s="2">
        <f t="shared" si="36"/>
        <v>3537</v>
      </c>
    </row>
    <row r="22" spans="1:50" x14ac:dyDescent="0.25">
      <c r="A22" s="9">
        <v>14</v>
      </c>
      <c r="B22" s="1" t="s">
        <v>71</v>
      </c>
      <c r="C22" s="1" t="s">
        <v>246</v>
      </c>
      <c r="D22" s="2">
        <v>954</v>
      </c>
      <c r="E22" s="2">
        <v>231</v>
      </c>
      <c r="F22" s="2">
        <f t="shared" si="24"/>
        <v>1185</v>
      </c>
      <c r="G22" s="4">
        <f t="shared" si="13"/>
        <v>6.120235512860242E-2</v>
      </c>
      <c r="H22" s="2">
        <v>0</v>
      </c>
      <c r="I22" s="2">
        <v>0</v>
      </c>
      <c r="J22" s="2">
        <f t="shared" si="25"/>
        <v>0</v>
      </c>
      <c r="K22" s="4">
        <f t="shared" si="14"/>
        <v>0</v>
      </c>
      <c r="L22" s="2">
        <v>0</v>
      </c>
      <c r="M22" s="2">
        <v>807</v>
      </c>
      <c r="N22" s="2">
        <f t="shared" si="26"/>
        <v>807</v>
      </c>
      <c r="O22" s="4">
        <f t="shared" si="15"/>
        <v>6.4093400047653085E-2</v>
      </c>
      <c r="P22" s="2">
        <v>782</v>
      </c>
      <c r="Q22" s="2">
        <v>657</v>
      </c>
      <c r="R22" s="2">
        <f t="shared" si="27"/>
        <v>1439</v>
      </c>
      <c r="S22" s="4">
        <f t="shared" si="16"/>
        <v>6.3487161387099617E-2</v>
      </c>
      <c r="T22" s="2">
        <v>1</v>
      </c>
      <c r="U22" s="2">
        <v>1</v>
      </c>
      <c r="V22" s="2">
        <f t="shared" si="28"/>
        <v>2</v>
      </c>
      <c r="W22" s="4">
        <f t="shared" si="17"/>
        <v>5.8823529411764705E-2</v>
      </c>
      <c r="X22" s="2">
        <v>11</v>
      </c>
      <c r="Y22" s="2">
        <v>14</v>
      </c>
      <c r="Z22" s="2">
        <f t="shared" si="29"/>
        <v>25</v>
      </c>
      <c r="AA22" s="4">
        <f t="shared" si="18"/>
        <v>6.1576354679802957E-2</v>
      </c>
      <c r="AB22" s="2">
        <v>2</v>
      </c>
      <c r="AC22" s="2">
        <v>13</v>
      </c>
      <c r="AD22" s="2">
        <f t="shared" si="30"/>
        <v>15</v>
      </c>
      <c r="AE22" s="4">
        <f t="shared" si="19"/>
        <v>3.5629453681710214E-2</v>
      </c>
      <c r="AF22" s="2">
        <v>1</v>
      </c>
      <c r="AG22" s="2">
        <v>5</v>
      </c>
      <c r="AH22" s="2">
        <f t="shared" si="31"/>
        <v>6</v>
      </c>
      <c r="AI22" s="4">
        <f t="shared" si="20"/>
        <v>4.4776119402985072E-2</v>
      </c>
      <c r="AJ22" s="2">
        <v>10</v>
      </c>
      <c r="AK22" s="2">
        <v>16</v>
      </c>
      <c r="AL22" s="2">
        <f t="shared" si="32"/>
        <v>26</v>
      </c>
      <c r="AM22" s="4">
        <f t="shared" si="21"/>
        <v>6.7708333333333329E-2</v>
      </c>
      <c r="AN22" s="2">
        <v>0</v>
      </c>
      <c r="AO22" s="2">
        <v>0</v>
      </c>
      <c r="AP22" s="2">
        <f t="shared" si="33"/>
        <v>0</v>
      </c>
      <c r="AQ22" s="4">
        <f t="shared" si="22"/>
        <v>0</v>
      </c>
      <c r="AR22" s="2">
        <v>0</v>
      </c>
      <c r="AS22" s="2">
        <v>1</v>
      </c>
      <c r="AT22" s="2">
        <f t="shared" si="34"/>
        <v>1</v>
      </c>
      <c r="AU22" s="4">
        <f t="shared" si="23"/>
        <v>5.2631578947368418E-2</v>
      </c>
      <c r="AV22" s="2">
        <f t="shared" si="35"/>
        <v>1761</v>
      </c>
      <c r="AW22" s="2">
        <f t="shared" si="35"/>
        <v>1745</v>
      </c>
      <c r="AX22" s="2">
        <f t="shared" si="36"/>
        <v>3506</v>
      </c>
    </row>
    <row r="23" spans="1:50" x14ac:dyDescent="0.25">
      <c r="A23" s="9">
        <v>15</v>
      </c>
      <c r="B23" s="1" t="s">
        <v>72</v>
      </c>
      <c r="C23" s="1" t="s">
        <v>247</v>
      </c>
      <c r="D23" s="2">
        <v>1241</v>
      </c>
      <c r="E23" s="2">
        <v>266</v>
      </c>
      <c r="F23" s="2">
        <f t="shared" si="24"/>
        <v>1507</v>
      </c>
      <c r="G23" s="4">
        <f t="shared" si="13"/>
        <v>7.7832868505319702E-2</v>
      </c>
      <c r="H23" s="2">
        <v>0</v>
      </c>
      <c r="I23" s="2">
        <v>0</v>
      </c>
      <c r="J23" s="2">
        <f t="shared" si="25"/>
        <v>0</v>
      </c>
      <c r="K23" s="4">
        <f t="shared" si="14"/>
        <v>0</v>
      </c>
      <c r="L23" s="2">
        <v>0</v>
      </c>
      <c r="M23" s="2">
        <v>1041</v>
      </c>
      <c r="N23" s="2">
        <f t="shared" si="26"/>
        <v>1041</v>
      </c>
      <c r="O23" s="4">
        <f t="shared" si="15"/>
        <v>8.2678103407195613E-2</v>
      </c>
      <c r="P23" s="2">
        <v>1022</v>
      </c>
      <c r="Q23" s="2">
        <v>891</v>
      </c>
      <c r="R23" s="2">
        <f t="shared" si="27"/>
        <v>1913</v>
      </c>
      <c r="S23" s="4">
        <f t="shared" si="16"/>
        <v>8.4399541162975378E-2</v>
      </c>
      <c r="T23" s="2">
        <v>0</v>
      </c>
      <c r="U23" s="2">
        <v>1</v>
      </c>
      <c r="V23" s="2">
        <f t="shared" si="28"/>
        <v>1</v>
      </c>
      <c r="W23" s="4">
        <f t="shared" si="17"/>
        <v>2.9411764705882353E-2</v>
      </c>
      <c r="X23" s="2">
        <v>14</v>
      </c>
      <c r="Y23" s="2">
        <v>15</v>
      </c>
      <c r="Z23" s="2">
        <f t="shared" si="29"/>
        <v>29</v>
      </c>
      <c r="AA23" s="4">
        <f t="shared" si="18"/>
        <v>7.1428571428571425E-2</v>
      </c>
      <c r="AB23" s="2">
        <v>2</v>
      </c>
      <c r="AC23" s="2">
        <v>12</v>
      </c>
      <c r="AD23" s="2">
        <f t="shared" si="30"/>
        <v>14</v>
      </c>
      <c r="AE23" s="4">
        <f t="shared" si="19"/>
        <v>3.3254156769596199E-2</v>
      </c>
      <c r="AF23" s="2">
        <v>3</v>
      </c>
      <c r="AG23" s="2">
        <v>3</v>
      </c>
      <c r="AH23" s="2">
        <f t="shared" si="31"/>
        <v>6</v>
      </c>
      <c r="AI23" s="4">
        <f t="shared" si="20"/>
        <v>4.4776119402985072E-2</v>
      </c>
      <c r="AJ23" s="2">
        <v>10</v>
      </c>
      <c r="AK23" s="2">
        <v>6</v>
      </c>
      <c r="AL23" s="2">
        <f t="shared" si="32"/>
        <v>16</v>
      </c>
      <c r="AM23" s="4">
        <f t="shared" si="21"/>
        <v>4.1666666666666664E-2</v>
      </c>
      <c r="AN23" s="2">
        <v>0</v>
      </c>
      <c r="AO23" s="2">
        <v>0</v>
      </c>
      <c r="AP23" s="2">
        <f t="shared" si="33"/>
        <v>0</v>
      </c>
      <c r="AQ23" s="4">
        <f t="shared" si="22"/>
        <v>0</v>
      </c>
      <c r="AR23" s="2">
        <v>0</v>
      </c>
      <c r="AS23" s="2">
        <v>0</v>
      </c>
      <c r="AT23" s="2">
        <f t="shared" si="34"/>
        <v>0</v>
      </c>
      <c r="AU23" s="4">
        <f t="shared" si="23"/>
        <v>0</v>
      </c>
      <c r="AV23" s="2">
        <f t="shared" si="35"/>
        <v>2292</v>
      </c>
      <c r="AW23" s="2">
        <f t="shared" si="35"/>
        <v>2235</v>
      </c>
      <c r="AX23" s="2">
        <f t="shared" si="36"/>
        <v>4527</v>
      </c>
    </row>
    <row r="24" spans="1:50" x14ac:dyDescent="0.25">
      <c r="A24" s="9">
        <v>16</v>
      </c>
      <c r="B24" s="1" t="s">
        <v>73</v>
      </c>
      <c r="C24" s="1" t="s">
        <v>248</v>
      </c>
      <c r="D24" s="2">
        <v>1432</v>
      </c>
      <c r="E24" s="2">
        <v>405</v>
      </c>
      <c r="F24" s="2">
        <f t="shared" si="24"/>
        <v>1837</v>
      </c>
      <c r="G24" s="4">
        <f t="shared" si="13"/>
        <v>9.4876562338601381E-2</v>
      </c>
      <c r="H24" s="2">
        <v>0</v>
      </c>
      <c r="I24" s="2">
        <v>0</v>
      </c>
      <c r="J24" s="2">
        <f t="shared" si="25"/>
        <v>0</v>
      </c>
      <c r="K24" s="4">
        <f t="shared" si="14"/>
        <v>0</v>
      </c>
      <c r="L24" s="2">
        <v>0</v>
      </c>
      <c r="M24" s="2">
        <v>1183</v>
      </c>
      <c r="N24" s="2">
        <f t="shared" si="26"/>
        <v>1183</v>
      </c>
      <c r="O24" s="4">
        <f t="shared" si="15"/>
        <v>9.3956000317687235E-2</v>
      </c>
      <c r="P24" s="2">
        <v>1140</v>
      </c>
      <c r="Q24" s="2">
        <v>959</v>
      </c>
      <c r="R24" s="2">
        <f t="shared" si="27"/>
        <v>2099</v>
      </c>
      <c r="S24" s="4">
        <f t="shared" si="16"/>
        <v>9.2605664872496246E-2</v>
      </c>
      <c r="T24" s="2">
        <v>1</v>
      </c>
      <c r="U24" s="2">
        <v>0</v>
      </c>
      <c r="V24" s="2">
        <f t="shared" si="28"/>
        <v>1</v>
      </c>
      <c r="W24" s="4">
        <f t="shared" si="17"/>
        <v>2.9411764705882353E-2</v>
      </c>
      <c r="X24" s="2">
        <v>19</v>
      </c>
      <c r="Y24" s="2">
        <v>14</v>
      </c>
      <c r="Z24" s="2">
        <f t="shared" si="29"/>
        <v>33</v>
      </c>
      <c r="AA24" s="4">
        <f t="shared" si="18"/>
        <v>8.1280788177339899E-2</v>
      </c>
      <c r="AB24" s="2">
        <v>5</v>
      </c>
      <c r="AC24" s="2">
        <v>22</v>
      </c>
      <c r="AD24" s="2">
        <f t="shared" si="30"/>
        <v>27</v>
      </c>
      <c r="AE24" s="4">
        <f t="shared" si="19"/>
        <v>6.413301662707839E-2</v>
      </c>
      <c r="AF24" s="2">
        <v>1</v>
      </c>
      <c r="AG24" s="2">
        <v>7</v>
      </c>
      <c r="AH24" s="2">
        <f t="shared" si="31"/>
        <v>8</v>
      </c>
      <c r="AI24" s="4">
        <f t="shared" si="20"/>
        <v>5.9701492537313432E-2</v>
      </c>
      <c r="AJ24" s="2">
        <v>19</v>
      </c>
      <c r="AK24" s="2">
        <v>18</v>
      </c>
      <c r="AL24" s="2">
        <f t="shared" si="32"/>
        <v>37</v>
      </c>
      <c r="AM24" s="4">
        <f t="shared" si="21"/>
        <v>9.6354166666666671E-2</v>
      </c>
      <c r="AN24" s="2">
        <v>0</v>
      </c>
      <c r="AO24" s="2">
        <v>0</v>
      </c>
      <c r="AP24" s="2">
        <f t="shared" si="33"/>
        <v>0</v>
      </c>
      <c r="AQ24" s="4">
        <f t="shared" si="22"/>
        <v>0</v>
      </c>
      <c r="AR24" s="2">
        <v>0</v>
      </c>
      <c r="AS24" s="2">
        <v>0</v>
      </c>
      <c r="AT24" s="2">
        <f t="shared" si="34"/>
        <v>0</v>
      </c>
      <c r="AU24" s="4">
        <f t="shared" si="23"/>
        <v>0</v>
      </c>
      <c r="AV24" s="2">
        <f t="shared" si="35"/>
        <v>2617</v>
      </c>
      <c r="AW24" s="2">
        <f t="shared" si="35"/>
        <v>2608</v>
      </c>
      <c r="AX24" s="2">
        <f t="shared" si="36"/>
        <v>5225</v>
      </c>
    </row>
    <row r="25" spans="1:50" s="3" customFormat="1" x14ac:dyDescent="0.25">
      <c r="A25" s="18" t="s">
        <v>362</v>
      </c>
      <c r="B25" s="19"/>
      <c r="C25" s="20"/>
      <c r="D25" s="6">
        <f>SUM(D9:D24)</f>
        <v>15194</v>
      </c>
      <c r="E25" s="6">
        <f t="shared" ref="E25:F25" si="37">SUM(E9:E24)</f>
        <v>4168</v>
      </c>
      <c r="F25" s="6">
        <f t="shared" si="37"/>
        <v>19362</v>
      </c>
      <c r="G25" s="8">
        <f>IFERROR(F25/$AX25,0)</f>
        <v>0.34564507203170464</v>
      </c>
      <c r="H25" s="6">
        <f>SUM(H9:H24)</f>
        <v>0</v>
      </c>
      <c r="I25" s="6">
        <f t="shared" ref="I25" si="38">SUM(I9:I24)</f>
        <v>0</v>
      </c>
      <c r="J25" s="6">
        <f t="shared" ref="J25" si="39">SUM(J9:J24)</f>
        <v>0</v>
      </c>
      <c r="K25" s="8">
        <f>IFERROR(J25/$AX25,0)</f>
        <v>0</v>
      </c>
      <c r="L25" s="6">
        <f>SUM(L9:L24)</f>
        <v>0</v>
      </c>
      <c r="M25" s="6">
        <f t="shared" ref="M25" si="40">SUM(M9:M24)</f>
        <v>12591</v>
      </c>
      <c r="N25" s="6">
        <f t="shared" ref="N25" si="41">SUM(N9:N24)</f>
        <v>12591</v>
      </c>
      <c r="O25" s="8">
        <f>IFERROR(N25/$AX25,0)</f>
        <v>0.22477105164503633</v>
      </c>
      <c r="P25" s="6">
        <f>SUM(P9:P24)</f>
        <v>12499</v>
      </c>
      <c r="Q25" s="6">
        <f t="shared" ref="Q25" si="42">SUM(Q9:Q24)</f>
        <v>10167</v>
      </c>
      <c r="R25" s="6">
        <f t="shared" ref="R25" si="43">SUM(R9:R24)</f>
        <v>22666</v>
      </c>
      <c r="S25" s="8">
        <f>IFERROR(R25/$AX25,0)</f>
        <v>0.40462716675295002</v>
      </c>
      <c r="T25" s="6">
        <f>SUM(T9:T24)</f>
        <v>16</v>
      </c>
      <c r="U25" s="6">
        <f t="shared" ref="U25" si="44">SUM(U9:U24)</f>
        <v>18</v>
      </c>
      <c r="V25" s="6">
        <f t="shared" ref="V25" si="45">SUM(V9:V24)</f>
        <v>34</v>
      </c>
      <c r="W25" s="8">
        <f>IFERROR(V25/$AX25,0)</f>
        <v>6.0695860185300894E-4</v>
      </c>
      <c r="X25" s="6">
        <f>SUM(X9:X24)</f>
        <v>220</v>
      </c>
      <c r="Y25" s="6">
        <f t="shared" ref="Y25" si="46">SUM(Y9:Y24)</f>
        <v>186</v>
      </c>
      <c r="Z25" s="6">
        <f t="shared" ref="Z25" si="47">SUM(Z9:Z24)</f>
        <v>406</v>
      </c>
      <c r="AA25" s="8">
        <f>IFERROR(Z25/$AX25,0)</f>
        <v>7.2477997750682831E-3</v>
      </c>
      <c r="AB25" s="6">
        <f>SUM(AB9:AB24)</f>
        <v>74</v>
      </c>
      <c r="AC25" s="6">
        <f t="shared" ref="AC25" si="48">SUM(AC9:AC24)</f>
        <v>347</v>
      </c>
      <c r="AD25" s="6">
        <f t="shared" ref="AD25" si="49">SUM(AD9:AD24)</f>
        <v>421</v>
      </c>
      <c r="AE25" s="8">
        <f>IFERROR(AD25/$AX25,0)</f>
        <v>7.5155756288269636E-3</v>
      </c>
      <c r="AF25" s="6">
        <f>SUM(AF9:AF24)</f>
        <v>22</v>
      </c>
      <c r="AG25" s="6">
        <f t="shared" ref="AG25" si="50">SUM(AG9:AG24)</f>
        <v>112</v>
      </c>
      <c r="AH25" s="6">
        <f t="shared" ref="AH25" si="51">SUM(AH9:AH24)</f>
        <v>134</v>
      </c>
      <c r="AI25" s="8">
        <f>IFERROR(AH25/$AX25,0)</f>
        <v>2.3921309602442115E-3</v>
      </c>
      <c r="AJ25" s="6">
        <f>SUM(AJ9:AJ24)</f>
        <v>213</v>
      </c>
      <c r="AK25" s="6">
        <f t="shared" ref="AK25" si="52">SUM(AK9:AK24)</f>
        <v>171</v>
      </c>
      <c r="AL25" s="6">
        <f t="shared" ref="AL25" si="53">SUM(AL9:AL24)</f>
        <v>384</v>
      </c>
      <c r="AM25" s="8">
        <f>IFERROR(AL25/$AX25,0)</f>
        <v>6.8550618562222181E-3</v>
      </c>
      <c r="AN25" s="6">
        <f>SUM(AN9:AN24)</f>
        <v>0</v>
      </c>
      <c r="AO25" s="6">
        <f t="shared" ref="AO25" si="54">SUM(AO9:AO24)</f>
        <v>0</v>
      </c>
      <c r="AP25" s="6">
        <f t="shared" ref="AP25" si="55">SUM(AP9:AP24)</f>
        <v>0</v>
      </c>
      <c r="AQ25" s="8">
        <f>IFERROR(AP25/$AX25,0)</f>
        <v>0</v>
      </c>
      <c r="AR25" s="6">
        <f>SUM(AR9:AR24)</f>
        <v>10</v>
      </c>
      <c r="AS25" s="6">
        <f t="shared" ref="AS25" si="56">SUM(AS9:AS24)</f>
        <v>9</v>
      </c>
      <c r="AT25" s="6">
        <f t="shared" ref="AT25" si="57">SUM(AT9:AT24)</f>
        <v>19</v>
      </c>
      <c r="AU25" s="8">
        <f>IFERROR(AT25/$AX25,0)</f>
        <v>3.391827480943285E-4</v>
      </c>
      <c r="AV25" s="6">
        <f>SUM(AV9:AV24)</f>
        <v>28248</v>
      </c>
      <c r="AW25" s="6">
        <f t="shared" ref="AW25" si="58">SUM(AW9:AW24)</f>
        <v>27769</v>
      </c>
      <c r="AX25" s="6">
        <f t="shared" ref="AX25" si="59">SUM(AX9:AX24)</f>
        <v>56017</v>
      </c>
    </row>
  </sheetData>
  <mergeCells count="20">
    <mergeCell ref="A25:C25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4EB2-942A-4F30-997F-494C1B3FC825}">
  <sheetPr codeName="Sheet6"/>
  <dimension ref="A1:AX23"/>
  <sheetViews>
    <sheetView topLeftCell="AF1" workbookViewId="0">
      <selection activeCell="AR9" sqref="AR9:AS22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368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75</v>
      </c>
      <c r="C9" s="1" t="s">
        <v>250</v>
      </c>
      <c r="D9" s="2">
        <v>2552</v>
      </c>
      <c r="E9" s="2">
        <v>582</v>
      </c>
      <c r="F9" s="2">
        <f t="shared" ref="F9:F22" si="0">SUM(D9:E9)</f>
        <v>3134</v>
      </c>
      <c r="G9" s="4">
        <f>IFERROR(F9/F$23,0)</f>
        <v>0.14126025421436941</v>
      </c>
      <c r="H9" s="2">
        <v>0</v>
      </c>
      <c r="I9" s="2">
        <v>0</v>
      </c>
      <c r="J9" s="2">
        <f t="shared" ref="J9:J22" si="1">SUM(H9:I9)</f>
        <v>0</v>
      </c>
      <c r="K9" s="4">
        <f>IFERROR(J9/J$23,0)</f>
        <v>0</v>
      </c>
      <c r="L9" s="2">
        <v>0</v>
      </c>
      <c r="M9" s="2">
        <v>2190</v>
      </c>
      <c r="N9" s="2">
        <f t="shared" ref="N9:N22" si="2">SUM(L9:M9)</f>
        <v>2190</v>
      </c>
      <c r="O9" s="4">
        <f>IFERROR(N9/N$23,0)</f>
        <v>0.14436387607119314</v>
      </c>
      <c r="P9" s="2">
        <v>2095</v>
      </c>
      <c r="Q9" s="2">
        <v>1894</v>
      </c>
      <c r="R9" s="2">
        <f t="shared" ref="R9:R22" si="3">SUM(P9:Q9)</f>
        <v>3989</v>
      </c>
      <c r="S9" s="4">
        <f>IFERROR(R9/R$23,0)</f>
        <v>0.14948472924864156</v>
      </c>
      <c r="T9" s="2">
        <v>0</v>
      </c>
      <c r="U9" s="2">
        <v>2</v>
      </c>
      <c r="V9" s="2">
        <f t="shared" ref="V9:V22" si="4">SUM(T9:U9)</f>
        <v>2</v>
      </c>
      <c r="W9" s="4">
        <f>IFERROR(V9/V$23,0)</f>
        <v>6.4516129032258063E-2</v>
      </c>
      <c r="X9" s="2">
        <v>19</v>
      </c>
      <c r="Y9" s="2">
        <v>20</v>
      </c>
      <c r="Z9" s="2">
        <f t="shared" ref="Z9:Z22" si="5">SUM(X9:Y9)</f>
        <v>39</v>
      </c>
      <c r="AA9" s="4">
        <f>IFERROR(Z9/Z$23,0)</f>
        <v>9.1764705882352943E-2</v>
      </c>
      <c r="AB9" s="2">
        <v>4</v>
      </c>
      <c r="AC9" s="2">
        <v>11</v>
      </c>
      <c r="AD9" s="2">
        <f t="shared" ref="AD9:AD22" si="6">SUM(AB9:AC9)</f>
        <v>15</v>
      </c>
      <c r="AE9" s="4">
        <f>IFERROR(AD9/AD$23,0)</f>
        <v>5.3191489361702128E-2</v>
      </c>
      <c r="AF9" s="2">
        <v>2</v>
      </c>
      <c r="AG9" s="2">
        <v>9</v>
      </c>
      <c r="AH9" s="2">
        <f t="shared" ref="AH9:AH22" si="7">SUM(AF9:AG9)</f>
        <v>11</v>
      </c>
      <c r="AI9" s="4">
        <f>IFERROR(AH9/AH$23,0)</f>
        <v>9.2436974789915971E-2</v>
      </c>
      <c r="AJ9" s="2">
        <v>44</v>
      </c>
      <c r="AK9" s="2">
        <v>39</v>
      </c>
      <c r="AL9" s="2">
        <f t="shared" ref="AL9:AL22" si="8">SUM(AJ9:AK9)</f>
        <v>83</v>
      </c>
      <c r="AM9" s="4">
        <f>IFERROR(AL9/AL$23,0)</f>
        <v>0.21227621483375958</v>
      </c>
      <c r="AN9" s="2">
        <v>0</v>
      </c>
      <c r="AO9" s="2">
        <v>0</v>
      </c>
      <c r="AP9" s="2">
        <f t="shared" ref="AP9:AP22" si="9">SUM(AN9:AO9)</f>
        <v>0</v>
      </c>
      <c r="AQ9" s="4">
        <f>IFERROR(AP9/AP$23,0)</f>
        <v>0</v>
      </c>
      <c r="AR9" s="2">
        <v>2</v>
      </c>
      <c r="AS9" s="2">
        <v>2</v>
      </c>
      <c r="AT9" s="2">
        <f t="shared" ref="AT9:AT22" si="10">SUM(AR9:AS9)</f>
        <v>4</v>
      </c>
      <c r="AU9" s="4">
        <f>IFERROR(AT9/AT$23,0)</f>
        <v>0.16</v>
      </c>
      <c r="AV9" s="2">
        <f t="shared" ref="AV9:AW22" si="11">AR9+AN9+AJ9+AF9+AB9+X9+T9+P9+L9+H9+D9</f>
        <v>4718</v>
      </c>
      <c r="AW9" s="2">
        <f t="shared" si="11"/>
        <v>4749</v>
      </c>
      <c r="AX9" s="2">
        <f t="shared" ref="AX9:AX22" si="12">SUM(AV9:AW9)</f>
        <v>9467</v>
      </c>
    </row>
    <row r="10" spans="1:50" x14ac:dyDescent="0.25">
      <c r="A10" s="9">
        <v>2</v>
      </c>
      <c r="B10" s="1" t="s">
        <v>76</v>
      </c>
      <c r="C10" s="1" t="s">
        <v>251</v>
      </c>
      <c r="D10" s="2">
        <v>1681</v>
      </c>
      <c r="E10" s="2">
        <v>381</v>
      </c>
      <c r="F10" s="2">
        <f t="shared" si="0"/>
        <v>2062</v>
      </c>
      <c r="G10" s="4">
        <f t="shared" ref="G10:G22" si="13">IFERROR(F10/F$23,0)</f>
        <v>9.2941494636257102E-2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1426</v>
      </c>
      <c r="N10" s="2">
        <f t="shared" si="2"/>
        <v>1426</v>
      </c>
      <c r="O10" s="4">
        <f t="shared" ref="O10:O22" si="15">IFERROR(N10/N$23,0)</f>
        <v>9.4001318391562297E-2</v>
      </c>
      <c r="P10" s="2">
        <v>1464</v>
      </c>
      <c r="Q10" s="2">
        <v>1171</v>
      </c>
      <c r="R10" s="2">
        <f t="shared" si="3"/>
        <v>2635</v>
      </c>
      <c r="S10" s="4">
        <f t="shared" ref="S10:S22" si="16">IFERROR(R10/R$23,0)</f>
        <v>9.8744613078508528E-2</v>
      </c>
      <c r="T10" s="2">
        <v>1</v>
      </c>
      <c r="U10" s="2">
        <v>1</v>
      </c>
      <c r="V10" s="2">
        <f t="shared" si="4"/>
        <v>2</v>
      </c>
      <c r="W10" s="4">
        <f t="shared" ref="W10:W22" si="17">IFERROR(V10/V$23,0)</f>
        <v>6.4516129032258063E-2</v>
      </c>
      <c r="X10" s="2">
        <v>12</v>
      </c>
      <c r="Y10" s="2">
        <v>11</v>
      </c>
      <c r="Z10" s="2">
        <f t="shared" si="5"/>
        <v>23</v>
      </c>
      <c r="AA10" s="4">
        <f t="shared" ref="AA10:AA22" si="18">IFERROR(Z10/Z$23,0)</f>
        <v>5.4117647058823527E-2</v>
      </c>
      <c r="AB10" s="2">
        <v>5</v>
      </c>
      <c r="AC10" s="2">
        <v>8</v>
      </c>
      <c r="AD10" s="2">
        <f t="shared" si="6"/>
        <v>13</v>
      </c>
      <c r="AE10" s="4">
        <f t="shared" ref="AE10:AE22" si="19">IFERROR(AD10/AD$23,0)</f>
        <v>4.6099290780141841E-2</v>
      </c>
      <c r="AF10" s="2">
        <v>1</v>
      </c>
      <c r="AG10" s="2">
        <v>8</v>
      </c>
      <c r="AH10" s="2">
        <f t="shared" si="7"/>
        <v>9</v>
      </c>
      <c r="AI10" s="4">
        <f t="shared" ref="AI10:AI22" si="20">IFERROR(AH10/AH$23,0)</f>
        <v>7.5630252100840331E-2</v>
      </c>
      <c r="AJ10" s="2">
        <v>10</v>
      </c>
      <c r="AK10" s="2">
        <v>20</v>
      </c>
      <c r="AL10" s="2">
        <f t="shared" si="8"/>
        <v>30</v>
      </c>
      <c r="AM10" s="4">
        <f t="shared" ref="AM10:AM22" si="21">IFERROR(AL10/AL$23,0)</f>
        <v>7.6726342710997444E-2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1</v>
      </c>
      <c r="AS10" s="2">
        <v>0</v>
      </c>
      <c r="AT10" s="2">
        <f t="shared" si="10"/>
        <v>1</v>
      </c>
      <c r="AU10" s="4">
        <f t="shared" ref="AU10:AU22" si="23">IFERROR(AT10/AT$23,0)</f>
        <v>0.04</v>
      </c>
      <c r="AV10" s="2">
        <f t="shared" si="11"/>
        <v>3175</v>
      </c>
      <c r="AW10" s="2">
        <f t="shared" si="11"/>
        <v>3026</v>
      </c>
      <c r="AX10" s="2">
        <f t="shared" si="12"/>
        <v>6201</v>
      </c>
    </row>
    <row r="11" spans="1:50" x14ac:dyDescent="0.25">
      <c r="A11" s="9">
        <v>3</v>
      </c>
      <c r="B11" s="1" t="s">
        <v>77</v>
      </c>
      <c r="C11" s="1" t="s">
        <v>252</v>
      </c>
      <c r="D11" s="2">
        <v>2130</v>
      </c>
      <c r="E11" s="2">
        <v>562</v>
      </c>
      <c r="F11" s="2">
        <f t="shared" si="0"/>
        <v>2692</v>
      </c>
      <c r="G11" s="4">
        <f t="shared" si="13"/>
        <v>0.12133778058234923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1821</v>
      </c>
      <c r="N11" s="2">
        <f t="shared" si="2"/>
        <v>1821</v>
      </c>
      <c r="O11" s="4">
        <f t="shared" si="15"/>
        <v>0.12003955174686883</v>
      </c>
      <c r="P11" s="2">
        <v>1807</v>
      </c>
      <c r="Q11" s="2">
        <v>1601</v>
      </c>
      <c r="R11" s="2">
        <f t="shared" si="3"/>
        <v>3408</v>
      </c>
      <c r="S11" s="4">
        <f t="shared" si="16"/>
        <v>0.12771219786396854</v>
      </c>
      <c r="T11" s="2">
        <v>2</v>
      </c>
      <c r="U11" s="2">
        <v>2</v>
      </c>
      <c r="V11" s="2">
        <f t="shared" si="4"/>
        <v>4</v>
      </c>
      <c r="W11" s="4">
        <f t="shared" si="17"/>
        <v>0.12903225806451613</v>
      </c>
      <c r="X11" s="2">
        <v>22</v>
      </c>
      <c r="Y11" s="2">
        <v>21</v>
      </c>
      <c r="Z11" s="2">
        <f t="shared" si="5"/>
        <v>43</v>
      </c>
      <c r="AA11" s="4">
        <f t="shared" si="18"/>
        <v>0.1011764705882353</v>
      </c>
      <c r="AB11" s="2">
        <v>1</v>
      </c>
      <c r="AC11" s="2">
        <v>19</v>
      </c>
      <c r="AD11" s="2">
        <f t="shared" si="6"/>
        <v>20</v>
      </c>
      <c r="AE11" s="4">
        <f t="shared" si="19"/>
        <v>7.0921985815602842E-2</v>
      </c>
      <c r="AF11" s="2">
        <v>4</v>
      </c>
      <c r="AG11" s="2">
        <v>5</v>
      </c>
      <c r="AH11" s="2">
        <f t="shared" si="7"/>
        <v>9</v>
      </c>
      <c r="AI11" s="4">
        <f t="shared" si="20"/>
        <v>7.5630252100840331E-2</v>
      </c>
      <c r="AJ11" s="2">
        <v>29</v>
      </c>
      <c r="AK11" s="2">
        <v>28</v>
      </c>
      <c r="AL11" s="2">
        <f t="shared" si="8"/>
        <v>57</v>
      </c>
      <c r="AM11" s="4">
        <f t="shared" si="21"/>
        <v>0.14578005115089515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1</v>
      </c>
      <c r="AT11" s="2">
        <f t="shared" si="10"/>
        <v>1</v>
      </c>
      <c r="AU11" s="4">
        <f t="shared" si="23"/>
        <v>0.04</v>
      </c>
      <c r="AV11" s="2">
        <f t="shared" si="11"/>
        <v>3995</v>
      </c>
      <c r="AW11" s="2">
        <f t="shared" si="11"/>
        <v>4060</v>
      </c>
      <c r="AX11" s="2">
        <f t="shared" si="12"/>
        <v>8055</v>
      </c>
    </row>
    <row r="12" spans="1:50" x14ac:dyDescent="0.25">
      <c r="A12" s="9">
        <v>4</v>
      </c>
      <c r="B12" s="1" t="s">
        <v>78</v>
      </c>
      <c r="C12" s="1" t="s">
        <v>253</v>
      </c>
      <c r="D12" s="2">
        <v>643</v>
      </c>
      <c r="E12" s="2">
        <v>173</v>
      </c>
      <c r="F12" s="2">
        <f t="shared" si="0"/>
        <v>816</v>
      </c>
      <c r="G12" s="4">
        <f t="shared" si="13"/>
        <v>3.6779951320652662E-2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539</v>
      </c>
      <c r="N12" s="2">
        <f t="shared" si="2"/>
        <v>539</v>
      </c>
      <c r="O12" s="4">
        <f t="shared" si="15"/>
        <v>3.5530652603823334E-2</v>
      </c>
      <c r="P12" s="2">
        <v>475</v>
      </c>
      <c r="Q12" s="2">
        <v>404</v>
      </c>
      <c r="R12" s="2">
        <f t="shared" si="3"/>
        <v>879</v>
      </c>
      <c r="S12" s="4">
        <f t="shared" si="16"/>
        <v>3.2939853850477797E-2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11</v>
      </c>
      <c r="Y12" s="2">
        <v>6</v>
      </c>
      <c r="Z12" s="2">
        <f t="shared" si="5"/>
        <v>17</v>
      </c>
      <c r="AA12" s="4">
        <f t="shared" si="18"/>
        <v>0.04</v>
      </c>
      <c r="AB12" s="2">
        <v>1</v>
      </c>
      <c r="AC12" s="2">
        <v>7</v>
      </c>
      <c r="AD12" s="2">
        <f t="shared" si="6"/>
        <v>8</v>
      </c>
      <c r="AE12" s="4">
        <f t="shared" si="19"/>
        <v>2.8368794326241134E-2</v>
      </c>
      <c r="AF12" s="2">
        <v>0</v>
      </c>
      <c r="AG12" s="2">
        <v>2</v>
      </c>
      <c r="AH12" s="2">
        <f t="shared" si="7"/>
        <v>2</v>
      </c>
      <c r="AI12" s="4">
        <f t="shared" si="20"/>
        <v>1.680672268907563E-2</v>
      </c>
      <c r="AJ12" s="2">
        <v>3</v>
      </c>
      <c r="AK12" s="2">
        <v>7</v>
      </c>
      <c r="AL12" s="2">
        <f t="shared" si="8"/>
        <v>10</v>
      </c>
      <c r="AM12" s="4">
        <f t="shared" si="21"/>
        <v>2.557544757033248E-2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1133</v>
      </c>
      <c r="AW12" s="2">
        <f t="shared" si="11"/>
        <v>1138</v>
      </c>
      <c r="AX12" s="2">
        <f t="shared" si="12"/>
        <v>2271</v>
      </c>
    </row>
    <row r="13" spans="1:50" x14ac:dyDescent="0.25">
      <c r="A13" s="9">
        <v>5</v>
      </c>
      <c r="B13" s="1" t="s">
        <v>79</v>
      </c>
      <c r="C13" s="1" t="s">
        <v>254</v>
      </c>
      <c r="D13" s="2">
        <v>879</v>
      </c>
      <c r="E13" s="2">
        <v>195</v>
      </c>
      <c r="F13" s="2">
        <f t="shared" si="0"/>
        <v>1074</v>
      </c>
      <c r="G13" s="4">
        <f t="shared" si="13"/>
        <v>4.8408906517623723E-2</v>
      </c>
      <c r="H13" s="2">
        <v>1</v>
      </c>
      <c r="I13" s="2">
        <v>0</v>
      </c>
      <c r="J13" s="2">
        <f t="shared" si="1"/>
        <v>1</v>
      </c>
      <c r="K13" s="4">
        <f t="shared" si="14"/>
        <v>1</v>
      </c>
      <c r="L13" s="2">
        <v>0</v>
      </c>
      <c r="M13" s="2">
        <v>747</v>
      </c>
      <c r="N13" s="2">
        <f t="shared" si="2"/>
        <v>747</v>
      </c>
      <c r="O13" s="4">
        <f t="shared" si="15"/>
        <v>4.9241924851680947E-2</v>
      </c>
      <c r="P13" s="2">
        <v>725</v>
      </c>
      <c r="Q13" s="2">
        <v>574</v>
      </c>
      <c r="R13" s="2">
        <f t="shared" si="3"/>
        <v>1299</v>
      </c>
      <c r="S13" s="4">
        <f t="shared" si="16"/>
        <v>4.8679033164699272E-2</v>
      </c>
      <c r="T13" s="2">
        <v>1</v>
      </c>
      <c r="U13" s="2">
        <v>1</v>
      </c>
      <c r="V13" s="2">
        <f t="shared" si="4"/>
        <v>2</v>
      </c>
      <c r="W13" s="4">
        <f t="shared" si="17"/>
        <v>6.4516129032258063E-2</v>
      </c>
      <c r="X13" s="2">
        <v>12</v>
      </c>
      <c r="Y13" s="2">
        <v>7</v>
      </c>
      <c r="Z13" s="2">
        <f t="shared" si="5"/>
        <v>19</v>
      </c>
      <c r="AA13" s="4">
        <f t="shared" si="18"/>
        <v>4.4705882352941179E-2</v>
      </c>
      <c r="AB13" s="2">
        <v>5</v>
      </c>
      <c r="AC13" s="2">
        <v>22</v>
      </c>
      <c r="AD13" s="2">
        <f t="shared" si="6"/>
        <v>27</v>
      </c>
      <c r="AE13" s="4">
        <f t="shared" si="19"/>
        <v>9.5744680851063829E-2</v>
      </c>
      <c r="AF13" s="2">
        <v>2</v>
      </c>
      <c r="AG13" s="2">
        <v>8</v>
      </c>
      <c r="AH13" s="2">
        <f t="shared" si="7"/>
        <v>10</v>
      </c>
      <c r="AI13" s="4">
        <f t="shared" si="20"/>
        <v>8.4033613445378158E-2</v>
      </c>
      <c r="AJ13" s="2">
        <v>10</v>
      </c>
      <c r="AK13" s="2">
        <v>9</v>
      </c>
      <c r="AL13" s="2">
        <f t="shared" si="8"/>
        <v>19</v>
      </c>
      <c r="AM13" s="4">
        <f t="shared" si="21"/>
        <v>4.859335038363171E-2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7</v>
      </c>
      <c r="AS13" s="2">
        <v>6</v>
      </c>
      <c r="AT13" s="2">
        <f t="shared" si="10"/>
        <v>13</v>
      </c>
      <c r="AU13" s="4">
        <f t="shared" si="23"/>
        <v>0.52</v>
      </c>
      <c r="AV13" s="2">
        <f t="shared" si="11"/>
        <v>1642</v>
      </c>
      <c r="AW13" s="2">
        <f t="shared" si="11"/>
        <v>1569</v>
      </c>
      <c r="AX13" s="2">
        <f t="shared" si="12"/>
        <v>3211</v>
      </c>
    </row>
    <row r="14" spans="1:50" x14ac:dyDescent="0.25">
      <c r="A14" s="9">
        <v>6</v>
      </c>
      <c r="B14" s="1" t="s">
        <v>80</v>
      </c>
      <c r="C14" s="1" t="s">
        <v>255</v>
      </c>
      <c r="D14" s="2">
        <v>664</v>
      </c>
      <c r="E14" s="2">
        <v>186</v>
      </c>
      <c r="F14" s="2">
        <f t="shared" si="0"/>
        <v>850</v>
      </c>
      <c r="G14" s="4">
        <f t="shared" si="13"/>
        <v>3.8312449292346527E-2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567</v>
      </c>
      <c r="N14" s="2">
        <f t="shared" si="2"/>
        <v>567</v>
      </c>
      <c r="O14" s="4">
        <f t="shared" si="15"/>
        <v>3.7376400791034936E-2</v>
      </c>
      <c r="P14" s="2">
        <v>549</v>
      </c>
      <c r="Q14" s="2">
        <v>442</v>
      </c>
      <c r="R14" s="2">
        <f t="shared" si="3"/>
        <v>991</v>
      </c>
      <c r="S14" s="4">
        <f t="shared" si="16"/>
        <v>3.7136968334270187E-2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12</v>
      </c>
      <c r="Y14" s="2">
        <v>8</v>
      </c>
      <c r="Z14" s="2">
        <f t="shared" si="5"/>
        <v>20</v>
      </c>
      <c r="AA14" s="4">
        <f t="shared" si="18"/>
        <v>4.7058823529411764E-2</v>
      </c>
      <c r="AB14" s="2">
        <v>2</v>
      </c>
      <c r="AC14" s="2">
        <v>13</v>
      </c>
      <c r="AD14" s="2">
        <f t="shared" si="6"/>
        <v>15</v>
      </c>
      <c r="AE14" s="4">
        <f t="shared" si="19"/>
        <v>5.3191489361702128E-2</v>
      </c>
      <c r="AF14" s="2">
        <v>1</v>
      </c>
      <c r="AG14" s="2">
        <v>8</v>
      </c>
      <c r="AH14" s="2">
        <f t="shared" si="7"/>
        <v>9</v>
      </c>
      <c r="AI14" s="4">
        <f t="shared" si="20"/>
        <v>7.5630252100840331E-2</v>
      </c>
      <c r="AJ14" s="2">
        <v>9</v>
      </c>
      <c r="AK14" s="2">
        <v>14</v>
      </c>
      <c r="AL14" s="2">
        <f t="shared" si="8"/>
        <v>23</v>
      </c>
      <c r="AM14" s="4">
        <f t="shared" si="21"/>
        <v>5.8823529411764705E-2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1237</v>
      </c>
      <c r="AW14" s="2">
        <f t="shared" si="11"/>
        <v>1238</v>
      </c>
      <c r="AX14" s="2">
        <f t="shared" si="12"/>
        <v>2475</v>
      </c>
    </row>
    <row r="15" spans="1:50" x14ac:dyDescent="0.25">
      <c r="A15" s="9">
        <v>7</v>
      </c>
      <c r="B15" s="1" t="s">
        <v>81</v>
      </c>
      <c r="C15" s="1" t="s">
        <v>256</v>
      </c>
      <c r="D15" s="2">
        <v>731</v>
      </c>
      <c r="E15" s="2">
        <v>175</v>
      </c>
      <c r="F15" s="2">
        <f t="shared" si="0"/>
        <v>906</v>
      </c>
      <c r="G15" s="4">
        <f t="shared" si="13"/>
        <v>4.0836563598665825E-2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615</v>
      </c>
      <c r="N15" s="2">
        <f t="shared" si="2"/>
        <v>615</v>
      </c>
      <c r="O15" s="4">
        <f t="shared" si="15"/>
        <v>4.0540540540540543E-2</v>
      </c>
      <c r="P15" s="2">
        <v>578</v>
      </c>
      <c r="Q15" s="2">
        <v>466</v>
      </c>
      <c r="R15" s="2">
        <f t="shared" si="3"/>
        <v>1044</v>
      </c>
      <c r="S15" s="4">
        <f t="shared" si="16"/>
        <v>3.9123102866779093E-2</v>
      </c>
      <c r="T15" s="2">
        <v>3</v>
      </c>
      <c r="U15" s="2">
        <v>1</v>
      </c>
      <c r="V15" s="2">
        <f t="shared" si="4"/>
        <v>4</v>
      </c>
      <c r="W15" s="4">
        <f t="shared" si="17"/>
        <v>0.12903225806451613</v>
      </c>
      <c r="X15" s="2">
        <v>13</v>
      </c>
      <c r="Y15" s="2">
        <v>17</v>
      </c>
      <c r="Z15" s="2">
        <f t="shared" si="5"/>
        <v>30</v>
      </c>
      <c r="AA15" s="4">
        <f t="shared" si="18"/>
        <v>7.0588235294117646E-2</v>
      </c>
      <c r="AB15" s="2">
        <v>7</v>
      </c>
      <c r="AC15" s="2">
        <v>22</v>
      </c>
      <c r="AD15" s="2">
        <f t="shared" si="6"/>
        <v>29</v>
      </c>
      <c r="AE15" s="4">
        <f t="shared" si="19"/>
        <v>0.10283687943262411</v>
      </c>
      <c r="AF15" s="2">
        <v>2</v>
      </c>
      <c r="AG15" s="2">
        <v>6</v>
      </c>
      <c r="AH15" s="2">
        <f t="shared" si="7"/>
        <v>8</v>
      </c>
      <c r="AI15" s="4">
        <f t="shared" si="20"/>
        <v>6.7226890756302518E-2</v>
      </c>
      <c r="AJ15" s="2">
        <v>5</v>
      </c>
      <c r="AK15" s="2">
        <v>9</v>
      </c>
      <c r="AL15" s="2">
        <f t="shared" si="8"/>
        <v>14</v>
      </c>
      <c r="AM15" s="4">
        <f t="shared" si="21"/>
        <v>3.5805626598465472E-2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0</v>
      </c>
      <c r="AT15" s="2">
        <f t="shared" si="10"/>
        <v>0</v>
      </c>
      <c r="AU15" s="4">
        <f t="shared" si="23"/>
        <v>0</v>
      </c>
      <c r="AV15" s="2">
        <f t="shared" si="11"/>
        <v>1339</v>
      </c>
      <c r="AW15" s="2">
        <f t="shared" si="11"/>
        <v>1311</v>
      </c>
      <c r="AX15" s="2">
        <f t="shared" si="12"/>
        <v>2650</v>
      </c>
    </row>
    <row r="16" spans="1:50" x14ac:dyDescent="0.25">
      <c r="A16" s="9">
        <v>8</v>
      </c>
      <c r="B16" s="1" t="s">
        <v>82</v>
      </c>
      <c r="C16" s="1" t="s">
        <v>257</v>
      </c>
      <c r="D16" s="2">
        <v>636</v>
      </c>
      <c r="E16" s="2">
        <v>174</v>
      </c>
      <c r="F16" s="2">
        <f t="shared" si="0"/>
        <v>810</v>
      </c>
      <c r="G16" s="4">
        <f t="shared" si="13"/>
        <v>3.6509510502118453E-2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552</v>
      </c>
      <c r="N16" s="2">
        <f t="shared" si="2"/>
        <v>552</v>
      </c>
      <c r="O16" s="4">
        <f t="shared" si="15"/>
        <v>3.6387607119314436E-2</v>
      </c>
      <c r="P16" s="2">
        <v>487</v>
      </c>
      <c r="Q16" s="2">
        <v>380</v>
      </c>
      <c r="R16" s="2">
        <f t="shared" si="3"/>
        <v>867</v>
      </c>
      <c r="S16" s="4">
        <f t="shared" si="16"/>
        <v>3.2490163012928612E-2</v>
      </c>
      <c r="T16" s="2">
        <v>2</v>
      </c>
      <c r="U16" s="2">
        <v>0</v>
      </c>
      <c r="V16" s="2">
        <f t="shared" si="4"/>
        <v>2</v>
      </c>
      <c r="W16" s="4">
        <f t="shared" si="17"/>
        <v>6.4516129032258063E-2</v>
      </c>
      <c r="X16" s="2">
        <v>10</v>
      </c>
      <c r="Y16" s="2">
        <v>5</v>
      </c>
      <c r="Z16" s="2">
        <f t="shared" si="5"/>
        <v>15</v>
      </c>
      <c r="AA16" s="4">
        <f t="shared" si="18"/>
        <v>3.5294117647058823E-2</v>
      </c>
      <c r="AB16" s="2">
        <v>2</v>
      </c>
      <c r="AC16" s="2">
        <v>15</v>
      </c>
      <c r="AD16" s="2">
        <f t="shared" si="6"/>
        <v>17</v>
      </c>
      <c r="AE16" s="4">
        <f t="shared" si="19"/>
        <v>6.0283687943262408E-2</v>
      </c>
      <c r="AF16" s="2">
        <v>1</v>
      </c>
      <c r="AG16" s="2">
        <v>7</v>
      </c>
      <c r="AH16" s="2">
        <f t="shared" si="7"/>
        <v>8</v>
      </c>
      <c r="AI16" s="4">
        <f t="shared" si="20"/>
        <v>6.7226890756302518E-2</v>
      </c>
      <c r="AJ16" s="2">
        <v>11</v>
      </c>
      <c r="AK16" s="2">
        <v>3</v>
      </c>
      <c r="AL16" s="2">
        <f t="shared" si="8"/>
        <v>14</v>
      </c>
      <c r="AM16" s="4">
        <f t="shared" si="21"/>
        <v>3.5805626598465472E-2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1149</v>
      </c>
      <c r="AW16" s="2">
        <f t="shared" si="11"/>
        <v>1136</v>
      </c>
      <c r="AX16" s="2">
        <f t="shared" si="12"/>
        <v>2285</v>
      </c>
    </row>
    <row r="17" spans="1:50" x14ac:dyDescent="0.25">
      <c r="A17" s="9">
        <v>9</v>
      </c>
      <c r="B17" s="1" t="s">
        <v>83</v>
      </c>
      <c r="C17" s="1" t="s">
        <v>249</v>
      </c>
      <c r="D17" s="2">
        <v>637</v>
      </c>
      <c r="E17" s="2">
        <v>167</v>
      </c>
      <c r="F17" s="2">
        <f t="shared" si="0"/>
        <v>804</v>
      </c>
      <c r="G17" s="4">
        <f t="shared" si="13"/>
        <v>3.6239069683584244E-2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545</v>
      </c>
      <c r="N17" s="2">
        <f t="shared" si="2"/>
        <v>545</v>
      </c>
      <c r="O17" s="4">
        <f t="shared" si="15"/>
        <v>3.5926170072511539E-2</v>
      </c>
      <c r="P17" s="2">
        <v>462</v>
      </c>
      <c r="Q17" s="2">
        <v>397</v>
      </c>
      <c r="R17" s="2">
        <f t="shared" si="3"/>
        <v>859</v>
      </c>
      <c r="S17" s="4">
        <f t="shared" si="16"/>
        <v>3.2190369121229155E-2</v>
      </c>
      <c r="T17" s="2">
        <v>1</v>
      </c>
      <c r="U17" s="2">
        <v>2</v>
      </c>
      <c r="V17" s="2">
        <f t="shared" si="4"/>
        <v>3</v>
      </c>
      <c r="W17" s="4">
        <f t="shared" si="17"/>
        <v>9.6774193548387094E-2</v>
      </c>
      <c r="X17" s="2">
        <v>13</v>
      </c>
      <c r="Y17" s="2">
        <v>14</v>
      </c>
      <c r="Z17" s="2">
        <f t="shared" si="5"/>
        <v>27</v>
      </c>
      <c r="AA17" s="4">
        <f t="shared" si="18"/>
        <v>6.3529411764705876E-2</v>
      </c>
      <c r="AB17" s="2">
        <v>3</v>
      </c>
      <c r="AC17" s="2">
        <v>17</v>
      </c>
      <c r="AD17" s="2">
        <f t="shared" si="6"/>
        <v>20</v>
      </c>
      <c r="AE17" s="4">
        <f t="shared" si="19"/>
        <v>7.0921985815602842E-2</v>
      </c>
      <c r="AF17" s="2">
        <v>3</v>
      </c>
      <c r="AG17" s="2">
        <v>4</v>
      </c>
      <c r="AH17" s="2">
        <f t="shared" si="7"/>
        <v>7</v>
      </c>
      <c r="AI17" s="4">
        <f t="shared" si="20"/>
        <v>5.8823529411764705E-2</v>
      </c>
      <c r="AJ17" s="2">
        <v>7</v>
      </c>
      <c r="AK17" s="2">
        <v>7</v>
      </c>
      <c r="AL17" s="2">
        <f t="shared" si="8"/>
        <v>14</v>
      </c>
      <c r="AM17" s="4">
        <f t="shared" si="21"/>
        <v>3.5805626598465472E-2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0</v>
      </c>
      <c r="AT17" s="2">
        <f t="shared" si="10"/>
        <v>0</v>
      </c>
      <c r="AU17" s="4">
        <f t="shared" si="23"/>
        <v>0</v>
      </c>
      <c r="AV17" s="2">
        <f t="shared" si="11"/>
        <v>1126</v>
      </c>
      <c r="AW17" s="2">
        <f t="shared" si="11"/>
        <v>1153</v>
      </c>
      <c r="AX17" s="2">
        <f t="shared" si="12"/>
        <v>2279</v>
      </c>
    </row>
    <row r="18" spans="1:50" x14ac:dyDescent="0.25">
      <c r="A18" s="9">
        <v>10</v>
      </c>
      <c r="B18" s="1" t="s">
        <v>84</v>
      </c>
      <c r="C18" s="1" t="s">
        <v>258</v>
      </c>
      <c r="D18" s="2">
        <v>604</v>
      </c>
      <c r="E18" s="2">
        <v>144</v>
      </c>
      <c r="F18" s="2">
        <f t="shared" si="0"/>
        <v>748</v>
      </c>
      <c r="G18" s="4">
        <f t="shared" si="13"/>
        <v>3.3714955377264939E-2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524</v>
      </c>
      <c r="N18" s="2">
        <f t="shared" si="2"/>
        <v>524</v>
      </c>
      <c r="O18" s="4">
        <f t="shared" si="15"/>
        <v>3.4541858932102834E-2</v>
      </c>
      <c r="P18" s="2">
        <v>439</v>
      </c>
      <c r="Q18" s="2">
        <v>348</v>
      </c>
      <c r="R18" s="2">
        <f t="shared" si="3"/>
        <v>787</v>
      </c>
      <c r="S18" s="4">
        <f t="shared" si="16"/>
        <v>2.9492224095934046E-2</v>
      </c>
      <c r="T18" s="2">
        <v>1</v>
      </c>
      <c r="U18" s="2">
        <v>1</v>
      </c>
      <c r="V18" s="2">
        <f t="shared" si="4"/>
        <v>2</v>
      </c>
      <c r="W18" s="4">
        <f t="shared" si="17"/>
        <v>6.4516129032258063E-2</v>
      </c>
      <c r="X18" s="2">
        <v>9</v>
      </c>
      <c r="Y18" s="2">
        <v>8</v>
      </c>
      <c r="Z18" s="2">
        <f t="shared" si="5"/>
        <v>17</v>
      </c>
      <c r="AA18" s="4">
        <f t="shared" si="18"/>
        <v>0.04</v>
      </c>
      <c r="AB18" s="2">
        <v>1</v>
      </c>
      <c r="AC18" s="2">
        <v>16</v>
      </c>
      <c r="AD18" s="2">
        <f t="shared" si="6"/>
        <v>17</v>
      </c>
      <c r="AE18" s="4">
        <f t="shared" si="19"/>
        <v>6.0283687943262408E-2</v>
      </c>
      <c r="AF18" s="2">
        <v>1</v>
      </c>
      <c r="AG18" s="2">
        <v>6</v>
      </c>
      <c r="AH18" s="2">
        <f t="shared" si="7"/>
        <v>7</v>
      </c>
      <c r="AI18" s="4">
        <f t="shared" si="20"/>
        <v>5.8823529411764705E-2</v>
      </c>
      <c r="AJ18" s="2">
        <v>3</v>
      </c>
      <c r="AK18" s="2">
        <v>4</v>
      </c>
      <c r="AL18" s="2">
        <f t="shared" si="8"/>
        <v>7</v>
      </c>
      <c r="AM18" s="4">
        <f t="shared" si="21"/>
        <v>1.7902813299232736E-2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1058</v>
      </c>
      <c r="AW18" s="2">
        <f t="shared" si="11"/>
        <v>1051</v>
      </c>
      <c r="AX18" s="2">
        <f t="shared" si="12"/>
        <v>2109</v>
      </c>
    </row>
    <row r="19" spans="1:50" x14ac:dyDescent="0.25">
      <c r="A19" s="9">
        <v>11</v>
      </c>
      <c r="B19" s="1" t="s">
        <v>85</v>
      </c>
      <c r="C19" s="1" t="s">
        <v>259</v>
      </c>
      <c r="D19" s="2">
        <v>2043</v>
      </c>
      <c r="E19" s="2">
        <v>604</v>
      </c>
      <c r="F19" s="2">
        <f t="shared" si="0"/>
        <v>2647</v>
      </c>
      <c r="G19" s="4">
        <f t="shared" si="13"/>
        <v>0.11930947444334265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1693</v>
      </c>
      <c r="N19" s="2">
        <f t="shared" si="2"/>
        <v>1693</v>
      </c>
      <c r="O19" s="4">
        <f t="shared" si="15"/>
        <v>0.11160184574818721</v>
      </c>
      <c r="P19" s="2">
        <v>1680</v>
      </c>
      <c r="Q19" s="2">
        <v>1376</v>
      </c>
      <c r="R19" s="2">
        <f t="shared" si="3"/>
        <v>3056</v>
      </c>
      <c r="S19" s="4">
        <f t="shared" si="16"/>
        <v>0.11452126662919243</v>
      </c>
      <c r="T19" s="2">
        <v>0</v>
      </c>
      <c r="U19" s="2">
        <v>4</v>
      </c>
      <c r="V19" s="2">
        <f t="shared" si="4"/>
        <v>4</v>
      </c>
      <c r="W19" s="4">
        <f t="shared" si="17"/>
        <v>0.12903225806451613</v>
      </c>
      <c r="X19" s="2">
        <v>28</v>
      </c>
      <c r="Y19" s="2">
        <v>26</v>
      </c>
      <c r="Z19" s="2">
        <f t="shared" si="5"/>
        <v>54</v>
      </c>
      <c r="AA19" s="4">
        <f t="shared" si="18"/>
        <v>0.12705882352941175</v>
      </c>
      <c r="AB19" s="2">
        <v>3</v>
      </c>
      <c r="AC19" s="2">
        <v>13</v>
      </c>
      <c r="AD19" s="2">
        <f t="shared" si="6"/>
        <v>16</v>
      </c>
      <c r="AE19" s="4">
        <f t="shared" si="19"/>
        <v>5.6737588652482268E-2</v>
      </c>
      <c r="AF19" s="2">
        <v>0</v>
      </c>
      <c r="AG19" s="2">
        <v>5</v>
      </c>
      <c r="AH19" s="2">
        <f t="shared" si="7"/>
        <v>5</v>
      </c>
      <c r="AI19" s="4">
        <f t="shared" si="20"/>
        <v>4.2016806722689079E-2</v>
      </c>
      <c r="AJ19" s="2">
        <v>15</v>
      </c>
      <c r="AK19" s="2">
        <v>24</v>
      </c>
      <c r="AL19" s="2">
        <f t="shared" si="8"/>
        <v>39</v>
      </c>
      <c r="AM19" s="4">
        <f t="shared" si="21"/>
        <v>9.9744245524296671E-2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0</v>
      </c>
      <c r="AT19" s="2">
        <f t="shared" si="10"/>
        <v>0</v>
      </c>
      <c r="AU19" s="4">
        <f t="shared" si="23"/>
        <v>0</v>
      </c>
      <c r="AV19" s="2">
        <f t="shared" si="11"/>
        <v>3769</v>
      </c>
      <c r="AW19" s="2">
        <f t="shared" si="11"/>
        <v>3745</v>
      </c>
      <c r="AX19" s="2">
        <f t="shared" si="12"/>
        <v>7514</v>
      </c>
    </row>
    <row r="20" spans="1:50" x14ac:dyDescent="0.25">
      <c r="A20" s="9">
        <v>12</v>
      </c>
      <c r="B20" s="1" t="s">
        <v>86</v>
      </c>
      <c r="C20" s="1" t="s">
        <v>260</v>
      </c>
      <c r="D20" s="2">
        <v>1222</v>
      </c>
      <c r="E20" s="2">
        <v>319</v>
      </c>
      <c r="F20" s="2">
        <f t="shared" si="0"/>
        <v>1541</v>
      </c>
      <c r="G20" s="4">
        <f t="shared" si="13"/>
        <v>6.945821689353647E-2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1031</v>
      </c>
      <c r="N20" s="2">
        <f t="shared" si="2"/>
        <v>1031</v>
      </c>
      <c r="O20" s="4">
        <f t="shared" si="15"/>
        <v>6.7963085036255769E-2</v>
      </c>
      <c r="P20" s="2">
        <v>1017</v>
      </c>
      <c r="Q20" s="2">
        <v>829</v>
      </c>
      <c r="R20" s="2">
        <f t="shared" si="3"/>
        <v>1846</v>
      </c>
      <c r="S20" s="4">
        <f t="shared" si="16"/>
        <v>6.9177440509649621E-2</v>
      </c>
      <c r="T20" s="2">
        <v>1</v>
      </c>
      <c r="U20" s="2">
        <v>3</v>
      </c>
      <c r="V20" s="2">
        <f t="shared" si="4"/>
        <v>4</v>
      </c>
      <c r="W20" s="4">
        <f t="shared" si="17"/>
        <v>0.12903225806451613</v>
      </c>
      <c r="X20" s="2">
        <v>14</v>
      </c>
      <c r="Y20" s="2">
        <v>20</v>
      </c>
      <c r="Z20" s="2">
        <f t="shared" si="5"/>
        <v>34</v>
      </c>
      <c r="AA20" s="4">
        <f t="shared" si="18"/>
        <v>0.08</v>
      </c>
      <c r="AB20" s="2">
        <v>2</v>
      </c>
      <c r="AC20" s="2">
        <v>19</v>
      </c>
      <c r="AD20" s="2">
        <f t="shared" si="6"/>
        <v>21</v>
      </c>
      <c r="AE20" s="4">
        <f t="shared" si="19"/>
        <v>7.4468085106382975E-2</v>
      </c>
      <c r="AF20" s="2">
        <v>1</v>
      </c>
      <c r="AG20" s="2">
        <v>12</v>
      </c>
      <c r="AH20" s="2">
        <f t="shared" si="7"/>
        <v>13</v>
      </c>
      <c r="AI20" s="4">
        <f t="shared" si="20"/>
        <v>0.1092436974789916</v>
      </c>
      <c r="AJ20" s="2">
        <v>11</v>
      </c>
      <c r="AK20" s="2">
        <v>9</v>
      </c>
      <c r="AL20" s="2">
        <f t="shared" si="8"/>
        <v>20</v>
      </c>
      <c r="AM20" s="4">
        <f t="shared" si="21"/>
        <v>5.1150895140664961E-2</v>
      </c>
      <c r="AN20" s="2">
        <v>0</v>
      </c>
      <c r="AO20" s="2">
        <v>1</v>
      </c>
      <c r="AP20" s="2">
        <f t="shared" si="9"/>
        <v>1</v>
      </c>
      <c r="AQ20" s="4">
        <f t="shared" si="22"/>
        <v>1</v>
      </c>
      <c r="AR20" s="2">
        <v>1</v>
      </c>
      <c r="AS20" s="2">
        <v>0</v>
      </c>
      <c r="AT20" s="2">
        <f t="shared" si="10"/>
        <v>1</v>
      </c>
      <c r="AU20" s="4">
        <f t="shared" si="23"/>
        <v>0.04</v>
      </c>
      <c r="AV20" s="2">
        <f t="shared" si="11"/>
        <v>2269</v>
      </c>
      <c r="AW20" s="2">
        <f t="shared" si="11"/>
        <v>2243</v>
      </c>
      <c r="AX20" s="2">
        <f t="shared" si="12"/>
        <v>4512</v>
      </c>
    </row>
    <row r="21" spans="1:50" x14ac:dyDescent="0.25">
      <c r="A21" s="9">
        <v>13</v>
      </c>
      <c r="B21" s="1" t="s">
        <v>87</v>
      </c>
      <c r="C21" s="1" t="s">
        <v>261</v>
      </c>
      <c r="D21" s="2">
        <v>1431</v>
      </c>
      <c r="E21" s="2">
        <v>379</v>
      </c>
      <c r="F21" s="2">
        <f t="shared" si="0"/>
        <v>1810</v>
      </c>
      <c r="G21" s="4">
        <f t="shared" si="13"/>
        <v>8.1582980257820251E-2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1248</v>
      </c>
      <c r="N21" s="2">
        <f t="shared" si="2"/>
        <v>1248</v>
      </c>
      <c r="O21" s="4">
        <f t="shared" si="15"/>
        <v>8.2267633487145678E-2</v>
      </c>
      <c r="P21" s="2">
        <v>1227</v>
      </c>
      <c r="Q21" s="2">
        <v>1076</v>
      </c>
      <c r="R21" s="2">
        <f t="shared" si="3"/>
        <v>2303</v>
      </c>
      <c r="S21" s="4">
        <f t="shared" si="16"/>
        <v>8.630316657298108E-2</v>
      </c>
      <c r="T21" s="2">
        <v>0</v>
      </c>
      <c r="U21" s="2">
        <v>0</v>
      </c>
      <c r="V21" s="2">
        <f t="shared" si="4"/>
        <v>0</v>
      </c>
      <c r="W21" s="4">
        <f t="shared" si="17"/>
        <v>0</v>
      </c>
      <c r="X21" s="2">
        <v>20</v>
      </c>
      <c r="Y21" s="2">
        <v>20</v>
      </c>
      <c r="Z21" s="2">
        <f t="shared" si="5"/>
        <v>40</v>
      </c>
      <c r="AA21" s="4">
        <f t="shared" si="18"/>
        <v>9.4117647058823528E-2</v>
      </c>
      <c r="AB21" s="2">
        <v>0</v>
      </c>
      <c r="AC21" s="2">
        <v>10</v>
      </c>
      <c r="AD21" s="2">
        <f t="shared" si="6"/>
        <v>10</v>
      </c>
      <c r="AE21" s="4">
        <f t="shared" si="19"/>
        <v>3.5460992907801421E-2</v>
      </c>
      <c r="AF21" s="2">
        <v>1</v>
      </c>
      <c r="AG21" s="2">
        <v>3</v>
      </c>
      <c r="AH21" s="2">
        <f t="shared" si="7"/>
        <v>4</v>
      </c>
      <c r="AI21" s="4">
        <f t="shared" si="20"/>
        <v>3.3613445378151259E-2</v>
      </c>
      <c r="AJ21" s="2">
        <v>16</v>
      </c>
      <c r="AK21" s="2">
        <v>14</v>
      </c>
      <c r="AL21" s="2">
        <f t="shared" si="8"/>
        <v>30</v>
      </c>
      <c r="AM21" s="4">
        <f t="shared" si="21"/>
        <v>7.6726342710997444E-2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0</v>
      </c>
      <c r="AT21" s="2">
        <f t="shared" si="10"/>
        <v>0</v>
      </c>
      <c r="AU21" s="4">
        <f t="shared" si="23"/>
        <v>0</v>
      </c>
      <c r="AV21" s="2">
        <f t="shared" si="11"/>
        <v>2695</v>
      </c>
      <c r="AW21" s="2">
        <f t="shared" si="11"/>
        <v>2750</v>
      </c>
      <c r="AX21" s="2">
        <f t="shared" si="12"/>
        <v>5445</v>
      </c>
    </row>
    <row r="22" spans="1:50" x14ac:dyDescent="0.25">
      <c r="A22" s="9">
        <v>14</v>
      </c>
      <c r="B22" s="1" t="s">
        <v>88</v>
      </c>
      <c r="C22" s="1" t="s">
        <v>198</v>
      </c>
      <c r="D22" s="2">
        <v>1912</v>
      </c>
      <c r="E22" s="2">
        <v>380</v>
      </c>
      <c r="F22" s="2">
        <f t="shared" si="0"/>
        <v>2292</v>
      </c>
      <c r="G22" s="4">
        <f t="shared" si="13"/>
        <v>0.10330839268006851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1672</v>
      </c>
      <c r="N22" s="2">
        <f t="shared" si="2"/>
        <v>1672</v>
      </c>
      <c r="O22" s="4">
        <f t="shared" si="15"/>
        <v>0.11021753460777851</v>
      </c>
      <c r="P22" s="2">
        <v>1419</v>
      </c>
      <c r="Q22" s="2">
        <v>1303</v>
      </c>
      <c r="R22" s="2">
        <f t="shared" si="3"/>
        <v>2722</v>
      </c>
      <c r="S22" s="4">
        <f t="shared" si="16"/>
        <v>0.10200487165074011</v>
      </c>
      <c r="T22" s="2">
        <v>0</v>
      </c>
      <c r="U22" s="2">
        <v>2</v>
      </c>
      <c r="V22" s="2">
        <f t="shared" si="4"/>
        <v>2</v>
      </c>
      <c r="W22" s="4">
        <f t="shared" si="17"/>
        <v>6.4516129032258063E-2</v>
      </c>
      <c r="X22" s="2">
        <v>29</v>
      </c>
      <c r="Y22" s="2">
        <v>18</v>
      </c>
      <c r="Z22" s="2">
        <f t="shared" si="5"/>
        <v>47</v>
      </c>
      <c r="AA22" s="4">
        <f t="shared" si="18"/>
        <v>0.11058823529411765</v>
      </c>
      <c r="AB22" s="2">
        <v>12</v>
      </c>
      <c r="AC22" s="2">
        <v>42</v>
      </c>
      <c r="AD22" s="2">
        <f t="shared" si="6"/>
        <v>54</v>
      </c>
      <c r="AE22" s="4">
        <f t="shared" si="19"/>
        <v>0.19148936170212766</v>
      </c>
      <c r="AF22" s="2">
        <v>2</v>
      </c>
      <c r="AG22" s="2">
        <v>15</v>
      </c>
      <c r="AH22" s="2">
        <f t="shared" si="7"/>
        <v>17</v>
      </c>
      <c r="AI22" s="4">
        <f t="shared" si="20"/>
        <v>0.14285714285714285</v>
      </c>
      <c r="AJ22" s="2">
        <v>17</v>
      </c>
      <c r="AK22" s="2">
        <v>14</v>
      </c>
      <c r="AL22" s="2">
        <f t="shared" si="8"/>
        <v>31</v>
      </c>
      <c r="AM22" s="4">
        <f t="shared" si="21"/>
        <v>7.9283887468030695E-2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3</v>
      </c>
      <c r="AS22" s="2">
        <v>2</v>
      </c>
      <c r="AT22" s="2">
        <f t="shared" si="10"/>
        <v>5</v>
      </c>
      <c r="AU22" s="4">
        <f t="shared" si="23"/>
        <v>0.2</v>
      </c>
      <c r="AV22" s="2">
        <f t="shared" si="11"/>
        <v>3394</v>
      </c>
      <c r="AW22" s="2">
        <f t="shared" si="11"/>
        <v>3448</v>
      </c>
      <c r="AX22" s="2">
        <f t="shared" si="12"/>
        <v>6842</v>
      </c>
    </row>
    <row r="23" spans="1:50" s="3" customFormat="1" x14ac:dyDescent="0.25">
      <c r="A23" s="18" t="s">
        <v>362</v>
      </c>
      <c r="B23" s="19"/>
      <c r="C23" s="20"/>
      <c r="D23" s="6">
        <f>SUM(D9:D22)</f>
        <v>17765</v>
      </c>
      <c r="E23" s="6">
        <f t="shared" ref="E23:F23" si="24">SUM(E9:E22)</f>
        <v>4421</v>
      </c>
      <c r="F23" s="6">
        <f t="shared" si="24"/>
        <v>22186</v>
      </c>
      <c r="G23" s="8">
        <f>IFERROR(F23/$AX23,0)</f>
        <v>0.33967174964786578</v>
      </c>
      <c r="H23" s="6">
        <f>SUM(H9:H22)</f>
        <v>1</v>
      </c>
      <c r="I23" s="6">
        <f t="shared" ref="I23" si="25">SUM(I9:I22)</f>
        <v>0</v>
      </c>
      <c r="J23" s="6">
        <f t="shared" ref="J23" si="26">SUM(J9:J22)</f>
        <v>1</v>
      </c>
      <c r="K23" s="8">
        <f>IFERROR(J23/$AX23,0)</f>
        <v>1.5310184334619387E-5</v>
      </c>
      <c r="L23" s="6">
        <f>SUM(L9:L22)</f>
        <v>0</v>
      </c>
      <c r="M23" s="6">
        <f t="shared" ref="M23" si="27">SUM(M9:M22)</f>
        <v>15170</v>
      </c>
      <c r="N23" s="6">
        <f t="shared" ref="N23" si="28">SUM(N9:N22)</f>
        <v>15170</v>
      </c>
      <c r="O23" s="8">
        <f>IFERROR(N23/$AX23,0)</f>
        <v>0.23225549635617612</v>
      </c>
      <c r="P23" s="6">
        <f>SUM(P9:P22)</f>
        <v>14424</v>
      </c>
      <c r="Q23" s="6">
        <f t="shared" ref="Q23" si="29">SUM(Q9:Q22)</f>
        <v>12261</v>
      </c>
      <c r="R23" s="6">
        <f t="shared" ref="R23" si="30">SUM(R9:R22)</f>
        <v>26685</v>
      </c>
      <c r="S23" s="8">
        <f>IFERROR(R23/$AX23,0)</f>
        <v>0.4085522689693184</v>
      </c>
      <c r="T23" s="6">
        <f>SUM(T9:T22)</f>
        <v>12</v>
      </c>
      <c r="U23" s="6">
        <f t="shared" ref="U23" si="31">SUM(U9:U22)</f>
        <v>19</v>
      </c>
      <c r="V23" s="6">
        <f t="shared" ref="V23" si="32">SUM(V9:V22)</f>
        <v>31</v>
      </c>
      <c r="W23" s="8">
        <f>IFERROR(V23/$AX23,0)</f>
        <v>4.7461571437320106E-4</v>
      </c>
      <c r="X23" s="6">
        <f>SUM(X9:X22)</f>
        <v>224</v>
      </c>
      <c r="Y23" s="6">
        <f t="shared" ref="Y23" si="33">SUM(Y9:Y22)</f>
        <v>201</v>
      </c>
      <c r="Z23" s="6">
        <f t="shared" ref="Z23" si="34">SUM(Z9:Z22)</f>
        <v>425</v>
      </c>
      <c r="AA23" s="8">
        <f>IFERROR(Z23/$AX23,0)</f>
        <v>6.5068283422132405E-3</v>
      </c>
      <c r="AB23" s="6">
        <f>SUM(AB9:AB22)</f>
        <v>48</v>
      </c>
      <c r="AC23" s="6">
        <f t="shared" ref="AC23" si="35">SUM(AC9:AC22)</f>
        <v>234</v>
      </c>
      <c r="AD23" s="6">
        <f t="shared" ref="AD23" si="36">SUM(AD9:AD22)</f>
        <v>282</v>
      </c>
      <c r="AE23" s="8">
        <f>IFERROR(AD23/$AX23,0)</f>
        <v>4.3174719823626676E-3</v>
      </c>
      <c r="AF23" s="6">
        <f>SUM(AF9:AF22)</f>
        <v>21</v>
      </c>
      <c r="AG23" s="6">
        <f t="shared" ref="AG23" si="37">SUM(AG9:AG22)</f>
        <v>98</v>
      </c>
      <c r="AH23" s="6">
        <f t="shared" ref="AH23" si="38">SUM(AH9:AH22)</f>
        <v>119</v>
      </c>
      <c r="AI23" s="8">
        <f>IFERROR(AH23/$AX23,0)</f>
        <v>1.8219119358197074E-3</v>
      </c>
      <c r="AJ23" s="6">
        <f>SUM(AJ9:AJ22)</f>
        <v>190</v>
      </c>
      <c r="AK23" s="6">
        <f t="shared" ref="AK23" si="39">SUM(AK9:AK22)</f>
        <v>201</v>
      </c>
      <c r="AL23" s="6">
        <f t="shared" ref="AL23" si="40">SUM(AL9:AL22)</f>
        <v>391</v>
      </c>
      <c r="AM23" s="8">
        <f>IFERROR(AL23/$AX23,0)</f>
        <v>5.9862820748361814E-3</v>
      </c>
      <c r="AN23" s="6">
        <f>SUM(AN9:AN22)</f>
        <v>0</v>
      </c>
      <c r="AO23" s="6">
        <f t="shared" ref="AO23" si="41">SUM(AO9:AO22)</f>
        <v>1</v>
      </c>
      <c r="AP23" s="6">
        <f t="shared" ref="AP23" si="42">SUM(AP9:AP22)</f>
        <v>1</v>
      </c>
      <c r="AQ23" s="8">
        <f>IFERROR(AP23/$AX23,0)</f>
        <v>1.5310184334619387E-5</v>
      </c>
      <c r="AR23" s="6">
        <f>SUM(AR9:AR22)</f>
        <v>14</v>
      </c>
      <c r="AS23" s="6">
        <f t="shared" ref="AS23" si="43">SUM(AS9:AS22)</f>
        <v>11</v>
      </c>
      <c r="AT23" s="6">
        <f t="shared" ref="AT23" si="44">SUM(AT9:AT22)</f>
        <v>25</v>
      </c>
      <c r="AU23" s="8">
        <f>IFERROR(AT23/$AX23,0)</f>
        <v>3.8275460836548474E-4</v>
      </c>
      <c r="AV23" s="6">
        <f>SUM(AV9:AV22)</f>
        <v>32699</v>
      </c>
      <c r="AW23" s="6">
        <f t="shared" ref="AW23" si="45">SUM(AW9:AW22)</f>
        <v>32617</v>
      </c>
      <c r="AX23" s="6">
        <f t="shared" ref="AX23" si="46">SUM(AX9:AX22)</f>
        <v>65316</v>
      </c>
    </row>
  </sheetData>
  <mergeCells count="20">
    <mergeCell ref="A23:C23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F840-E9F4-4C73-A512-529EF8434281}">
  <sheetPr codeName="Sheet7"/>
  <dimension ref="A1:AX26"/>
  <sheetViews>
    <sheetView topLeftCell="AF1" workbookViewId="0">
      <selection activeCell="AV9" sqref="AV9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367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90</v>
      </c>
      <c r="C9" s="1" t="s">
        <v>263</v>
      </c>
      <c r="D9" s="2">
        <v>983</v>
      </c>
      <c r="E9" s="2">
        <v>218</v>
      </c>
      <c r="F9" s="2">
        <f t="shared" ref="F9:F25" si="0">SUM(D9:E9)</f>
        <v>1201</v>
      </c>
      <c r="G9" s="4">
        <f>IFERROR(F9/F$26,0)</f>
        <v>4.0557881939754153E-2</v>
      </c>
      <c r="H9" s="2">
        <v>0</v>
      </c>
      <c r="I9" s="2">
        <v>0</v>
      </c>
      <c r="J9" s="2">
        <f t="shared" ref="J9:J25" si="1">SUM(H9:I9)</f>
        <v>0</v>
      </c>
      <c r="K9" s="4">
        <f>IFERROR(J9/J$26,0)</f>
        <v>0</v>
      </c>
      <c r="L9" s="2">
        <v>0</v>
      </c>
      <c r="M9" s="2">
        <v>842</v>
      </c>
      <c r="N9" s="2">
        <f t="shared" ref="N9:N25" si="2">SUM(L9:M9)</f>
        <v>842</v>
      </c>
      <c r="O9" s="4">
        <f>IFERROR(N9/N$26,0)</f>
        <v>3.962912411163929E-2</v>
      </c>
      <c r="P9" s="2">
        <v>817</v>
      </c>
      <c r="Q9" s="2">
        <v>696</v>
      </c>
      <c r="R9" s="2">
        <f t="shared" ref="R9:R25" si="3">SUM(P9:Q9)</f>
        <v>1513</v>
      </c>
      <c r="S9" s="4">
        <f>IFERROR(R9/R$26,0)</f>
        <v>4.14168788152528E-2</v>
      </c>
      <c r="T9" s="2">
        <v>0</v>
      </c>
      <c r="U9" s="2">
        <v>0</v>
      </c>
      <c r="V9" s="2">
        <f t="shared" ref="V9:V25" si="4">SUM(T9:U9)</f>
        <v>0</v>
      </c>
      <c r="W9" s="4">
        <f>IFERROR(V9/V$26,0)</f>
        <v>0</v>
      </c>
      <c r="X9" s="2">
        <v>7</v>
      </c>
      <c r="Y9" s="2">
        <v>5</v>
      </c>
      <c r="Z9" s="2">
        <f t="shared" ref="Z9:Z25" si="5">SUM(X9:Y9)</f>
        <v>12</v>
      </c>
      <c r="AA9" s="4">
        <f>IFERROR(Z9/Z$26,0)</f>
        <v>2.5000000000000001E-2</v>
      </c>
      <c r="AB9" s="2">
        <v>6</v>
      </c>
      <c r="AC9" s="2">
        <v>19</v>
      </c>
      <c r="AD9" s="2">
        <f t="shared" ref="AD9:AD25" si="6">SUM(AB9:AC9)</f>
        <v>25</v>
      </c>
      <c r="AE9" s="4">
        <f>IFERROR(AD9/AD$26,0)</f>
        <v>4.1806020066889632E-2</v>
      </c>
      <c r="AF9" s="2">
        <v>0</v>
      </c>
      <c r="AG9" s="2">
        <v>7</v>
      </c>
      <c r="AH9" s="2">
        <f t="shared" ref="AH9:AH25" si="7">SUM(AF9:AG9)</f>
        <v>7</v>
      </c>
      <c r="AI9" s="4">
        <f>IFERROR(AH9/AH$26,0)</f>
        <v>4.3209876543209874E-2</v>
      </c>
      <c r="AJ9" s="2">
        <v>6</v>
      </c>
      <c r="AK9" s="2">
        <v>6</v>
      </c>
      <c r="AL9" s="2">
        <f t="shared" ref="AL9:AL25" si="8">SUM(AJ9:AK9)</f>
        <v>12</v>
      </c>
      <c r="AM9" s="4">
        <f>IFERROR(AL9/AL$26,0)</f>
        <v>3.1914893617021274E-2</v>
      </c>
      <c r="AN9" s="2">
        <v>0</v>
      </c>
      <c r="AO9" s="2">
        <v>0</v>
      </c>
      <c r="AP9" s="2">
        <f t="shared" ref="AP9:AP25" si="9">SUM(AN9:AO9)</f>
        <v>0</v>
      </c>
      <c r="AQ9" s="4">
        <f>IFERROR(AP9/AP$26,0)</f>
        <v>0</v>
      </c>
      <c r="AR9" s="2">
        <v>0</v>
      </c>
      <c r="AS9" s="2">
        <v>1</v>
      </c>
      <c r="AT9" s="2">
        <f t="shared" ref="AT9:AT25" si="10">SUM(AR9:AS9)</f>
        <v>1</v>
      </c>
      <c r="AU9" s="4">
        <f>IFERROR(AT9/AT$26,0)</f>
        <v>3.8461538461538464E-2</v>
      </c>
      <c r="AV9" s="2">
        <f t="shared" ref="AV9:AW25" si="11">AR9+AN9+AJ9+AF9+AB9+X9+T9+P9+L9+H9+D9</f>
        <v>1819</v>
      </c>
      <c r="AW9" s="2">
        <f t="shared" si="11"/>
        <v>1794</v>
      </c>
      <c r="AX9" s="2">
        <f t="shared" ref="AX9:AX25" si="12">SUM(AV9:AW9)</f>
        <v>3613</v>
      </c>
    </row>
    <row r="10" spans="1:50" x14ac:dyDescent="0.25">
      <c r="A10" s="9">
        <v>2</v>
      </c>
      <c r="B10" s="1" t="s">
        <v>91</v>
      </c>
      <c r="C10" s="1" t="s">
        <v>185</v>
      </c>
      <c r="D10" s="2">
        <v>948</v>
      </c>
      <c r="E10" s="2">
        <v>236</v>
      </c>
      <c r="F10" s="2">
        <f t="shared" si="0"/>
        <v>1184</v>
      </c>
      <c r="G10" s="4">
        <f t="shared" ref="G10:G25" si="13">IFERROR(F10/F$26,0)</f>
        <v>3.9983790355261381E-2</v>
      </c>
      <c r="H10" s="2">
        <v>0</v>
      </c>
      <c r="I10" s="2">
        <v>0</v>
      </c>
      <c r="J10" s="2">
        <f t="shared" si="1"/>
        <v>0</v>
      </c>
      <c r="K10" s="4">
        <f t="shared" ref="K10:K25" si="14">IFERROR(J10/J$26,0)</f>
        <v>0</v>
      </c>
      <c r="L10" s="2">
        <v>0</v>
      </c>
      <c r="M10" s="2">
        <v>819</v>
      </c>
      <c r="N10" s="2">
        <f t="shared" si="2"/>
        <v>819</v>
      </c>
      <c r="O10" s="4">
        <f t="shared" ref="O10:O25" si="15">IFERROR(N10/N$26,0)</f>
        <v>3.854661834611945E-2</v>
      </c>
      <c r="P10" s="2">
        <v>766</v>
      </c>
      <c r="Q10" s="2">
        <v>689</v>
      </c>
      <c r="R10" s="2">
        <f t="shared" si="3"/>
        <v>1455</v>
      </c>
      <c r="S10" s="4">
        <f t="shared" ref="S10:S25" si="16">IFERROR(R10/R$26,0)</f>
        <v>3.9829186170649587E-2</v>
      </c>
      <c r="T10" s="2">
        <v>0</v>
      </c>
      <c r="U10" s="2">
        <v>1</v>
      </c>
      <c r="V10" s="2">
        <f t="shared" si="4"/>
        <v>1</v>
      </c>
      <c r="W10" s="4">
        <f t="shared" ref="W10:W25" si="17">IFERROR(V10/V$26,0)</f>
        <v>2.0408163265306121E-2</v>
      </c>
      <c r="X10" s="2">
        <v>9</v>
      </c>
      <c r="Y10" s="2">
        <v>2</v>
      </c>
      <c r="Z10" s="2">
        <f t="shared" si="5"/>
        <v>11</v>
      </c>
      <c r="AA10" s="4">
        <f t="shared" ref="AA10:AA25" si="18">IFERROR(Z10/Z$26,0)</f>
        <v>2.2916666666666665E-2</v>
      </c>
      <c r="AB10" s="2">
        <v>2</v>
      </c>
      <c r="AC10" s="2">
        <v>13</v>
      </c>
      <c r="AD10" s="2">
        <f t="shared" si="6"/>
        <v>15</v>
      </c>
      <c r="AE10" s="4">
        <f t="shared" ref="AE10:AE25" si="19">IFERROR(AD10/AD$26,0)</f>
        <v>2.508361204013378E-2</v>
      </c>
      <c r="AF10" s="2">
        <v>0</v>
      </c>
      <c r="AG10" s="2">
        <v>3</v>
      </c>
      <c r="AH10" s="2">
        <f t="shared" si="7"/>
        <v>3</v>
      </c>
      <c r="AI10" s="4">
        <f t="shared" ref="AI10:AI25" si="20">IFERROR(AH10/AH$26,0)</f>
        <v>1.8518518518518517E-2</v>
      </c>
      <c r="AJ10" s="2">
        <v>13</v>
      </c>
      <c r="AK10" s="2">
        <v>15</v>
      </c>
      <c r="AL10" s="2">
        <f t="shared" si="8"/>
        <v>28</v>
      </c>
      <c r="AM10" s="4">
        <f t="shared" ref="AM10:AM25" si="21">IFERROR(AL10/AL$26,0)</f>
        <v>7.4468085106382975E-2</v>
      </c>
      <c r="AN10" s="2">
        <v>0</v>
      </c>
      <c r="AO10" s="2">
        <v>0</v>
      </c>
      <c r="AP10" s="2">
        <f t="shared" si="9"/>
        <v>0</v>
      </c>
      <c r="AQ10" s="4">
        <f t="shared" ref="AQ10:AQ25" si="22">IFERROR(AP10/AP$26,0)</f>
        <v>0</v>
      </c>
      <c r="AR10" s="2">
        <v>3</v>
      </c>
      <c r="AS10" s="2">
        <v>1</v>
      </c>
      <c r="AT10" s="2">
        <f t="shared" si="10"/>
        <v>4</v>
      </c>
      <c r="AU10" s="4">
        <f t="shared" ref="AU10:AU25" si="23">IFERROR(AT10/AT$26,0)</f>
        <v>0.15384615384615385</v>
      </c>
      <c r="AV10" s="2">
        <f t="shared" si="11"/>
        <v>1741</v>
      </c>
      <c r="AW10" s="2">
        <f t="shared" si="11"/>
        <v>1779</v>
      </c>
      <c r="AX10" s="2">
        <f t="shared" si="12"/>
        <v>3520</v>
      </c>
    </row>
    <row r="11" spans="1:50" x14ac:dyDescent="0.25">
      <c r="A11" s="9">
        <v>3</v>
      </c>
      <c r="B11" s="1" t="s">
        <v>92</v>
      </c>
      <c r="C11" s="1" t="s">
        <v>264</v>
      </c>
      <c r="D11" s="2">
        <v>1101</v>
      </c>
      <c r="E11" s="2">
        <v>241</v>
      </c>
      <c r="F11" s="2">
        <f t="shared" si="0"/>
        <v>1342</v>
      </c>
      <c r="G11" s="4">
        <f t="shared" si="13"/>
        <v>4.5319465081723624E-2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954</v>
      </c>
      <c r="N11" s="2">
        <f t="shared" si="2"/>
        <v>954</v>
      </c>
      <c r="O11" s="4">
        <f t="shared" si="15"/>
        <v>4.490045653504024E-2</v>
      </c>
      <c r="P11" s="2">
        <v>880</v>
      </c>
      <c r="Q11" s="2">
        <v>723</v>
      </c>
      <c r="R11" s="2">
        <f t="shared" si="3"/>
        <v>1603</v>
      </c>
      <c r="S11" s="4">
        <f t="shared" si="16"/>
        <v>4.3880539815499164E-2</v>
      </c>
      <c r="T11" s="2">
        <v>0</v>
      </c>
      <c r="U11" s="2">
        <v>2</v>
      </c>
      <c r="V11" s="2">
        <f t="shared" si="4"/>
        <v>2</v>
      </c>
      <c r="W11" s="4">
        <f t="shared" si="17"/>
        <v>4.0816326530612242E-2</v>
      </c>
      <c r="X11" s="2">
        <v>9</v>
      </c>
      <c r="Y11" s="2">
        <v>12</v>
      </c>
      <c r="Z11" s="2">
        <f t="shared" si="5"/>
        <v>21</v>
      </c>
      <c r="AA11" s="4">
        <f t="shared" si="18"/>
        <v>4.3749999999999997E-2</v>
      </c>
      <c r="AB11" s="2">
        <v>3</v>
      </c>
      <c r="AC11" s="2">
        <v>9</v>
      </c>
      <c r="AD11" s="2">
        <f t="shared" si="6"/>
        <v>12</v>
      </c>
      <c r="AE11" s="4">
        <f t="shared" si="19"/>
        <v>2.0066889632107024E-2</v>
      </c>
      <c r="AF11" s="2">
        <v>1</v>
      </c>
      <c r="AG11" s="2">
        <v>4</v>
      </c>
      <c r="AH11" s="2">
        <f t="shared" si="7"/>
        <v>5</v>
      </c>
      <c r="AI11" s="4">
        <f t="shared" si="20"/>
        <v>3.0864197530864196E-2</v>
      </c>
      <c r="AJ11" s="2">
        <v>7</v>
      </c>
      <c r="AK11" s="2">
        <v>7</v>
      </c>
      <c r="AL11" s="2">
        <f t="shared" si="8"/>
        <v>14</v>
      </c>
      <c r="AM11" s="4">
        <f t="shared" si="21"/>
        <v>3.7234042553191488E-2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7.6923076923076927E-2</v>
      </c>
      <c r="AV11" s="2">
        <f t="shared" si="11"/>
        <v>2002</v>
      </c>
      <c r="AW11" s="2">
        <f t="shared" si="11"/>
        <v>1953</v>
      </c>
      <c r="AX11" s="2">
        <f t="shared" si="12"/>
        <v>3955</v>
      </c>
    </row>
    <row r="12" spans="1:50" x14ac:dyDescent="0.25">
      <c r="A12" s="9">
        <v>4</v>
      </c>
      <c r="B12" s="1" t="s">
        <v>93</v>
      </c>
      <c r="C12" s="1" t="s">
        <v>265</v>
      </c>
      <c r="D12" s="2">
        <v>1203</v>
      </c>
      <c r="E12" s="2">
        <v>274</v>
      </c>
      <c r="F12" s="2">
        <f t="shared" si="0"/>
        <v>1477</v>
      </c>
      <c r="G12" s="4">
        <f t="shared" si="13"/>
        <v>4.9878427664460351E-2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1033</v>
      </c>
      <c r="N12" s="2">
        <f t="shared" si="2"/>
        <v>1033</v>
      </c>
      <c r="O12" s="4">
        <f t="shared" si="15"/>
        <v>4.8618628512260557E-2</v>
      </c>
      <c r="P12" s="2">
        <v>933</v>
      </c>
      <c r="Q12" s="2">
        <v>788</v>
      </c>
      <c r="R12" s="2">
        <f t="shared" si="3"/>
        <v>1721</v>
      </c>
      <c r="S12" s="4">
        <f t="shared" si="16"/>
        <v>4.7110673126933289E-2</v>
      </c>
      <c r="T12" s="2">
        <v>0</v>
      </c>
      <c r="U12" s="2">
        <v>1</v>
      </c>
      <c r="V12" s="2">
        <f t="shared" si="4"/>
        <v>1</v>
      </c>
      <c r="W12" s="4">
        <f t="shared" si="17"/>
        <v>2.0408163265306121E-2</v>
      </c>
      <c r="X12" s="2">
        <v>5</v>
      </c>
      <c r="Y12" s="2">
        <v>7</v>
      </c>
      <c r="Z12" s="2">
        <f t="shared" si="5"/>
        <v>12</v>
      </c>
      <c r="AA12" s="4">
        <f t="shared" si="18"/>
        <v>2.5000000000000001E-2</v>
      </c>
      <c r="AB12" s="2">
        <v>2</v>
      </c>
      <c r="AC12" s="2">
        <v>14</v>
      </c>
      <c r="AD12" s="2">
        <f t="shared" si="6"/>
        <v>16</v>
      </c>
      <c r="AE12" s="4">
        <f t="shared" si="19"/>
        <v>2.6755852842809364E-2</v>
      </c>
      <c r="AF12" s="2">
        <v>2</v>
      </c>
      <c r="AG12" s="2">
        <v>3</v>
      </c>
      <c r="AH12" s="2">
        <f t="shared" si="7"/>
        <v>5</v>
      </c>
      <c r="AI12" s="4">
        <f t="shared" si="20"/>
        <v>3.0864197530864196E-2</v>
      </c>
      <c r="AJ12" s="2">
        <v>8</v>
      </c>
      <c r="AK12" s="2">
        <v>8</v>
      </c>
      <c r="AL12" s="2">
        <f t="shared" si="8"/>
        <v>16</v>
      </c>
      <c r="AM12" s="4">
        <f t="shared" si="21"/>
        <v>4.2553191489361701E-2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2153</v>
      </c>
      <c r="AW12" s="2">
        <f t="shared" si="11"/>
        <v>2128</v>
      </c>
      <c r="AX12" s="2">
        <f t="shared" si="12"/>
        <v>4281</v>
      </c>
    </row>
    <row r="13" spans="1:50" x14ac:dyDescent="0.25">
      <c r="A13" s="9">
        <v>5</v>
      </c>
      <c r="B13" s="1" t="s">
        <v>94</v>
      </c>
      <c r="C13" s="1" t="s">
        <v>266</v>
      </c>
      <c r="D13" s="2">
        <v>1717</v>
      </c>
      <c r="E13" s="2">
        <v>372</v>
      </c>
      <c r="F13" s="2">
        <f t="shared" si="0"/>
        <v>2089</v>
      </c>
      <c r="G13" s="4">
        <f t="shared" si="13"/>
        <v>7.0545724706200186E-2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1487</v>
      </c>
      <c r="N13" s="2">
        <f t="shared" si="2"/>
        <v>1487</v>
      </c>
      <c r="O13" s="4">
        <f t="shared" si="15"/>
        <v>6.9986351014260831E-2</v>
      </c>
      <c r="P13" s="2">
        <v>1313</v>
      </c>
      <c r="Q13" s="2">
        <v>1204</v>
      </c>
      <c r="R13" s="2">
        <f t="shared" si="3"/>
        <v>2517</v>
      </c>
      <c r="S13" s="4">
        <f t="shared" si="16"/>
        <v>6.8900385973556702E-2</v>
      </c>
      <c r="T13" s="2">
        <v>0</v>
      </c>
      <c r="U13" s="2">
        <v>2</v>
      </c>
      <c r="V13" s="2">
        <f t="shared" si="4"/>
        <v>2</v>
      </c>
      <c r="W13" s="4">
        <f t="shared" si="17"/>
        <v>4.0816326530612242E-2</v>
      </c>
      <c r="X13" s="2">
        <v>15</v>
      </c>
      <c r="Y13" s="2">
        <v>11</v>
      </c>
      <c r="Z13" s="2">
        <f t="shared" si="5"/>
        <v>26</v>
      </c>
      <c r="AA13" s="4">
        <f t="shared" si="18"/>
        <v>5.4166666666666669E-2</v>
      </c>
      <c r="AB13" s="2">
        <v>7</v>
      </c>
      <c r="AC13" s="2">
        <v>21</v>
      </c>
      <c r="AD13" s="2">
        <f t="shared" si="6"/>
        <v>28</v>
      </c>
      <c r="AE13" s="4">
        <f t="shared" si="19"/>
        <v>4.6822742474916385E-2</v>
      </c>
      <c r="AF13" s="2">
        <v>3</v>
      </c>
      <c r="AG13" s="2">
        <v>6</v>
      </c>
      <c r="AH13" s="2">
        <f t="shared" si="7"/>
        <v>9</v>
      </c>
      <c r="AI13" s="4">
        <f t="shared" si="20"/>
        <v>5.5555555555555552E-2</v>
      </c>
      <c r="AJ13" s="2">
        <v>8</v>
      </c>
      <c r="AK13" s="2">
        <v>8</v>
      </c>
      <c r="AL13" s="2">
        <f t="shared" si="8"/>
        <v>16</v>
      </c>
      <c r="AM13" s="4">
        <f t="shared" si="21"/>
        <v>4.2553191489361701E-2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0</v>
      </c>
      <c r="AS13" s="2">
        <v>0</v>
      </c>
      <c r="AT13" s="2">
        <f t="shared" si="10"/>
        <v>0</v>
      </c>
      <c r="AU13" s="4">
        <f t="shared" si="23"/>
        <v>0</v>
      </c>
      <c r="AV13" s="2">
        <f t="shared" si="11"/>
        <v>3063</v>
      </c>
      <c r="AW13" s="2">
        <f t="shared" si="11"/>
        <v>3111</v>
      </c>
      <c r="AX13" s="2">
        <f t="shared" si="12"/>
        <v>6174</v>
      </c>
    </row>
    <row r="14" spans="1:50" x14ac:dyDescent="0.25">
      <c r="A14" s="9">
        <v>6</v>
      </c>
      <c r="B14" s="1" t="s">
        <v>95</v>
      </c>
      <c r="C14" s="1" t="s">
        <v>267</v>
      </c>
      <c r="D14" s="2">
        <v>1372</v>
      </c>
      <c r="E14" s="2">
        <v>277</v>
      </c>
      <c r="F14" s="2">
        <f t="shared" si="0"/>
        <v>1649</v>
      </c>
      <c r="G14" s="4">
        <f t="shared" si="13"/>
        <v>5.5686883695799001E-2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1224</v>
      </c>
      <c r="N14" s="2">
        <f t="shared" si="2"/>
        <v>1224</v>
      </c>
      <c r="O14" s="4">
        <f t="shared" si="15"/>
        <v>5.7608132912881818E-2</v>
      </c>
      <c r="P14" s="2">
        <v>1185</v>
      </c>
      <c r="Q14" s="2">
        <v>1037</v>
      </c>
      <c r="R14" s="2">
        <f t="shared" si="3"/>
        <v>2222</v>
      </c>
      <c r="S14" s="4">
        <f t="shared" si="16"/>
        <v>6.0825052694971397E-2</v>
      </c>
      <c r="T14" s="2">
        <v>3</v>
      </c>
      <c r="U14" s="2">
        <v>2</v>
      </c>
      <c r="V14" s="2">
        <f t="shared" si="4"/>
        <v>5</v>
      </c>
      <c r="W14" s="4">
        <f t="shared" si="17"/>
        <v>0.10204081632653061</v>
      </c>
      <c r="X14" s="2">
        <v>24</v>
      </c>
      <c r="Y14" s="2">
        <v>16</v>
      </c>
      <c r="Z14" s="2">
        <f t="shared" si="5"/>
        <v>40</v>
      </c>
      <c r="AA14" s="4">
        <f t="shared" si="18"/>
        <v>8.3333333333333329E-2</v>
      </c>
      <c r="AB14" s="2">
        <v>6</v>
      </c>
      <c r="AC14" s="2">
        <v>35</v>
      </c>
      <c r="AD14" s="2">
        <f t="shared" si="6"/>
        <v>41</v>
      </c>
      <c r="AE14" s="4">
        <f t="shared" si="19"/>
        <v>6.8561872909698993E-2</v>
      </c>
      <c r="AF14" s="2">
        <v>0</v>
      </c>
      <c r="AG14" s="2">
        <v>9</v>
      </c>
      <c r="AH14" s="2">
        <f t="shared" si="7"/>
        <v>9</v>
      </c>
      <c r="AI14" s="4">
        <f t="shared" si="20"/>
        <v>5.5555555555555552E-2</v>
      </c>
      <c r="AJ14" s="2">
        <v>9</v>
      </c>
      <c r="AK14" s="2">
        <v>11</v>
      </c>
      <c r="AL14" s="2">
        <f t="shared" si="8"/>
        <v>20</v>
      </c>
      <c r="AM14" s="4">
        <f t="shared" si="21"/>
        <v>5.3191489361702128E-2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1</v>
      </c>
      <c r="AT14" s="2">
        <f t="shared" si="10"/>
        <v>1</v>
      </c>
      <c r="AU14" s="4">
        <f t="shared" si="23"/>
        <v>3.8461538461538464E-2</v>
      </c>
      <c r="AV14" s="2">
        <f t="shared" si="11"/>
        <v>2599</v>
      </c>
      <c r="AW14" s="2">
        <f t="shared" si="11"/>
        <v>2612</v>
      </c>
      <c r="AX14" s="2">
        <f t="shared" si="12"/>
        <v>5211</v>
      </c>
    </row>
    <row r="15" spans="1:50" x14ac:dyDescent="0.25">
      <c r="A15" s="9">
        <v>7</v>
      </c>
      <c r="B15" s="1" t="s">
        <v>96</v>
      </c>
      <c r="C15" s="1" t="s">
        <v>268</v>
      </c>
      <c r="D15" s="2">
        <v>1466</v>
      </c>
      <c r="E15" s="2">
        <v>313</v>
      </c>
      <c r="F15" s="2">
        <f t="shared" si="0"/>
        <v>1779</v>
      </c>
      <c r="G15" s="4">
        <f t="shared" si="13"/>
        <v>6.0076995812508444E-2</v>
      </c>
      <c r="H15" s="2">
        <v>1</v>
      </c>
      <c r="I15" s="2">
        <v>0</v>
      </c>
      <c r="J15" s="2">
        <f t="shared" si="1"/>
        <v>1</v>
      </c>
      <c r="K15" s="4">
        <f t="shared" si="14"/>
        <v>1</v>
      </c>
      <c r="L15" s="2">
        <v>0</v>
      </c>
      <c r="M15" s="2">
        <v>1299</v>
      </c>
      <c r="N15" s="2">
        <f t="shared" si="2"/>
        <v>1299</v>
      </c>
      <c r="O15" s="4">
        <f t="shared" si="15"/>
        <v>6.1138043017837811E-2</v>
      </c>
      <c r="P15" s="2">
        <v>1179</v>
      </c>
      <c r="Q15" s="2">
        <v>984</v>
      </c>
      <c r="R15" s="2">
        <f t="shared" si="3"/>
        <v>2163</v>
      </c>
      <c r="S15" s="4">
        <f t="shared" si="16"/>
        <v>5.9209986039254335E-2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19</v>
      </c>
      <c r="Y15" s="2">
        <v>9</v>
      </c>
      <c r="Z15" s="2">
        <f t="shared" si="5"/>
        <v>28</v>
      </c>
      <c r="AA15" s="4">
        <f t="shared" si="18"/>
        <v>5.8333333333333334E-2</v>
      </c>
      <c r="AB15" s="2">
        <v>7</v>
      </c>
      <c r="AC15" s="2">
        <v>31</v>
      </c>
      <c r="AD15" s="2">
        <f t="shared" si="6"/>
        <v>38</v>
      </c>
      <c r="AE15" s="4">
        <f t="shared" si="19"/>
        <v>6.354515050167224E-2</v>
      </c>
      <c r="AF15" s="2">
        <v>0</v>
      </c>
      <c r="AG15" s="2">
        <v>6</v>
      </c>
      <c r="AH15" s="2">
        <f t="shared" si="7"/>
        <v>6</v>
      </c>
      <c r="AI15" s="4">
        <f t="shared" si="20"/>
        <v>3.7037037037037035E-2</v>
      </c>
      <c r="AJ15" s="2">
        <v>11</v>
      </c>
      <c r="AK15" s="2">
        <v>15</v>
      </c>
      <c r="AL15" s="2">
        <f t="shared" si="8"/>
        <v>26</v>
      </c>
      <c r="AM15" s="4">
        <f t="shared" si="21"/>
        <v>6.9148936170212769E-2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2</v>
      </c>
      <c r="AT15" s="2">
        <f t="shared" si="10"/>
        <v>2</v>
      </c>
      <c r="AU15" s="4">
        <f t="shared" si="23"/>
        <v>7.6923076923076927E-2</v>
      </c>
      <c r="AV15" s="2">
        <f t="shared" si="11"/>
        <v>2683</v>
      </c>
      <c r="AW15" s="2">
        <f t="shared" si="11"/>
        <v>2659</v>
      </c>
      <c r="AX15" s="2">
        <f t="shared" si="12"/>
        <v>5342</v>
      </c>
    </row>
    <row r="16" spans="1:50" x14ac:dyDescent="0.25">
      <c r="A16" s="9">
        <v>8</v>
      </c>
      <c r="B16" s="1" t="s">
        <v>97</v>
      </c>
      <c r="C16" s="1" t="s">
        <v>269</v>
      </c>
      <c r="D16" s="2">
        <v>1302</v>
      </c>
      <c r="E16" s="2">
        <v>382</v>
      </c>
      <c r="F16" s="2">
        <f t="shared" si="0"/>
        <v>1684</v>
      </c>
      <c r="G16" s="4">
        <f t="shared" si="13"/>
        <v>5.6868836957990006E-2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1115</v>
      </c>
      <c r="N16" s="2">
        <f t="shared" si="2"/>
        <v>1115</v>
      </c>
      <c r="O16" s="4">
        <f t="shared" si="15"/>
        <v>5.2477996893679109E-2</v>
      </c>
      <c r="P16" s="2">
        <v>1098</v>
      </c>
      <c r="Q16" s="2">
        <v>890</v>
      </c>
      <c r="R16" s="2">
        <f t="shared" si="3"/>
        <v>1988</v>
      </c>
      <c r="S16" s="4">
        <f t="shared" si="16"/>
        <v>5.441953409433084E-2</v>
      </c>
      <c r="T16" s="2">
        <v>1</v>
      </c>
      <c r="U16" s="2">
        <v>2</v>
      </c>
      <c r="V16" s="2">
        <f t="shared" si="4"/>
        <v>3</v>
      </c>
      <c r="W16" s="4">
        <f t="shared" si="17"/>
        <v>6.1224489795918366E-2</v>
      </c>
      <c r="X16" s="2">
        <v>20</v>
      </c>
      <c r="Y16" s="2">
        <v>19</v>
      </c>
      <c r="Z16" s="2">
        <f t="shared" si="5"/>
        <v>39</v>
      </c>
      <c r="AA16" s="4">
        <f t="shared" si="18"/>
        <v>8.1250000000000003E-2</v>
      </c>
      <c r="AB16" s="2">
        <v>9</v>
      </c>
      <c r="AC16" s="2">
        <v>36</v>
      </c>
      <c r="AD16" s="2">
        <f t="shared" si="6"/>
        <v>45</v>
      </c>
      <c r="AE16" s="4">
        <f t="shared" si="19"/>
        <v>7.5250836120401343E-2</v>
      </c>
      <c r="AF16" s="2">
        <v>3</v>
      </c>
      <c r="AG16" s="2">
        <v>9</v>
      </c>
      <c r="AH16" s="2">
        <f t="shared" si="7"/>
        <v>12</v>
      </c>
      <c r="AI16" s="4">
        <f t="shared" si="20"/>
        <v>7.407407407407407E-2</v>
      </c>
      <c r="AJ16" s="2">
        <v>12</v>
      </c>
      <c r="AK16" s="2">
        <v>6</v>
      </c>
      <c r="AL16" s="2">
        <f t="shared" si="8"/>
        <v>18</v>
      </c>
      <c r="AM16" s="4">
        <f t="shared" si="21"/>
        <v>4.7872340425531915E-2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2445</v>
      </c>
      <c r="AW16" s="2">
        <f t="shared" si="11"/>
        <v>2459</v>
      </c>
      <c r="AX16" s="2">
        <f t="shared" si="12"/>
        <v>4904</v>
      </c>
    </row>
    <row r="17" spans="1:50" x14ac:dyDescent="0.25">
      <c r="A17" s="9">
        <v>9</v>
      </c>
      <c r="B17" s="1" t="s">
        <v>98</v>
      </c>
      <c r="C17" s="1" t="s">
        <v>270</v>
      </c>
      <c r="D17" s="2">
        <v>890</v>
      </c>
      <c r="E17" s="2">
        <v>212</v>
      </c>
      <c r="F17" s="2">
        <f t="shared" si="0"/>
        <v>1102</v>
      </c>
      <c r="G17" s="4">
        <f t="shared" si="13"/>
        <v>3.7214642712413884E-2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763</v>
      </c>
      <c r="N17" s="2">
        <f t="shared" si="2"/>
        <v>763</v>
      </c>
      <c r="O17" s="4">
        <f t="shared" si="15"/>
        <v>3.5910952134418979E-2</v>
      </c>
      <c r="P17" s="2">
        <v>666</v>
      </c>
      <c r="Q17" s="2">
        <v>544</v>
      </c>
      <c r="R17" s="2">
        <f t="shared" si="3"/>
        <v>1210</v>
      </c>
      <c r="S17" s="4">
        <f t="shared" si="16"/>
        <v>3.3122553447756699E-2</v>
      </c>
      <c r="T17" s="2">
        <v>0</v>
      </c>
      <c r="U17" s="2">
        <v>2</v>
      </c>
      <c r="V17" s="2">
        <f t="shared" si="4"/>
        <v>2</v>
      </c>
      <c r="W17" s="4">
        <f t="shared" si="17"/>
        <v>4.0816326530612242E-2</v>
      </c>
      <c r="X17" s="2">
        <v>10</v>
      </c>
      <c r="Y17" s="2">
        <v>5</v>
      </c>
      <c r="Z17" s="2">
        <f t="shared" si="5"/>
        <v>15</v>
      </c>
      <c r="AA17" s="4">
        <f t="shared" si="18"/>
        <v>3.125E-2</v>
      </c>
      <c r="AB17" s="2">
        <v>3</v>
      </c>
      <c r="AC17" s="2">
        <v>20</v>
      </c>
      <c r="AD17" s="2">
        <f t="shared" si="6"/>
        <v>23</v>
      </c>
      <c r="AE17" s="4">
        <f t="shared" si="19"/>
        <v>3.8461538461538464E-2</v>
      </c>
      <c r="AF17" s="2">
        <v>1</v>
      </c>
      <c r="AG17" s="2">
        <v>2</v>
      </c>
      <c r="AH17" s="2">
        <f t="shared" si="7"/>
        <v>3</v>
      </c>
      <c r="AI17" s="4">
        <f t="shared" si="20"/>
        <v>1.8518518518518517E-2</v>
      </c>
      <c r="AJ17" s="2">
        <v>14</v>
      </c>
      <c r="AK17" s="2">
        <v>9</v>
      </c>
      <c r="AL17" s="2">
        <f t="shared" si="8"/>
        <v>23</v>
      </c>
      <c r="AM17" s="4">
        <f t="shared" si="21"/>
        <v>6.1170212765957445E-2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2</v>
      </c>
      <c r="AT17" s="2">
        <f t="shared" si="10"/>
        <v>2</v>
      </c>
      <c r="AU17" s="4">
        <f t="shared" si="23"/>
        <v>7.6923076923076927E-2</v>
      </c>
      <c r="AV17" s="2">
        <f t="shared" si="11"/>
        <v>1584</v>
      </c>
      <c r="AW17" s="2">
        <f t="shared" si="11"/>
        <v>1559</v>
      </c>
      <c r="AX17" s="2">
        <f t="shared" si="12"/>
        <v>3143</v>
      </c>
    </row>
    <row r="18" spans="1:50" x14ac:dyDescent="0.25">
      <c r="A18" s="9">
        <v>10</v>
      </c>
      <c r="B18" s="1" t="s">
        <v>99</v>
      </c>
      <c r="C18" s="1" t="s">
        <v>195</v>
      </c>
      <c r="D18" s="2">
        <v>968</v>
      </c>
      <c r="E18" s="2">
        <v>263</v>
      </c>
      <c r="F18" s="2">
        <f t="shared" si="0"/>
        <v>1231</v>
      </c>
      <c r="G18" s="4">
        <f t="shared" si="13"/>
        <v>4.1570984735917874E-2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844</v>
      </c>
      <c r="N18" s="2">
        <f t="shared" si="2"/>
        <v>844</v>
      </c>
      <c r="O18" s="4">
        <f t="shared" si="15"/>
        <v>3.9723255047771452E-2</v>
      </c>
      <c r="P18" s="2">
        <v>744</v>
      </c>
      <c r="Q18" s="2">
        <v>680</v>
      </c>
      <c r="R18" s="2">
        <f t="shared" si="3"/>
        <v>1424</v>
      </c>
      <c r="S18" s="4">
        <f t="shared" si="16"/>
        <v>3.8980591826120278E-2</v>
      </c>
      <c r="T18" s="2">
        <v>4</v>
      </c>
      <c r="U18" s="2">
        <v>1</v>
      </c>
      <c r="V18" s="2">
        <f t="shared" si="4"/>
        <v>5</v>
      </c>
      <c r="W18" s="4">
        <f t="shared" si="17"/>
        <v>0.10204081632653061</v>
      </c>
      <c r="X18" s="2">
        <v>32</v>
      </c>
      <c r="Y18" s="2">
        <v>26</v>
      </c>
      <c r="Z18" s="2">
        <f t="shared" si="5"/>
        <v>58</v>
      </c>
      <c r="AA18" s="4">
        <f t="shared" si="18"/>
        <v>0.12083333333333333</v>
      </c>
      <c r="AB18" s="2">
        <v>2</v>
      </c>
      <c r="AC18" s="2">
        <v>32</v>
      </c>
      <c r="AD18" s="2">
        <f t="shared" si="6"/>
        <v>34</v>
      </c>
      <c r="AE18" s="4">
        <f t="shared" si="19"/>
        <v>5.6856187290969896E-2</v>
      </c>
      <c r="AF18" s="2">
        <v>2</v>
      </c>
      <c r="AG18" s="2">
        <v>4</v>
      </c>
      <c r="AH18" s="2">
        <f t="shared" si="7"/>
        <v>6</v>
      </c>
      <c r="AI18" s="4">
        <f t="shared" si="20"/>
        <v>3.7037037037037035E-2</v>
      </c>
      <c r="AJ18" s="2">
        <v>8</v>
      </c>
      <c r="AK18" s="2">
        <v>10</v>
      </c>
      <c r="AL18" s="2">
        <f t="shared" si="8"/>
        <v>18</v>
      </c>
      <c r="AM18" s="4">
        <f t="shared" si="21"/>
        <v>4.7872340425531915E-2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2</v>
      </c>
      <c r="AT18" s="2">
        <f t="shared" si="10"/>
        <v>2</v>
      </c>
      <c r="AU18" s="4">
        <f t="shared" si="23"/>
        <v>7.6923076923076927E-2</v>
      </c>
      <c r="AV18" s="2">
        <f t="shared" si="11"/>
        <v>1760</v>
      </c>
      <c r="AW18" s="2">
        <f t="shared" si="11"/>
        <v>1862</v>
      </c>
      <c r="AX18" s="2">
        <f t="shared" si="12"/>
        <v>3622</v>
      </c>
    </row>
    <row r="19" spans="1:50" x14ac:dyDescent="0.25">
      <c r="A19" s="9">
        <v>11</v>
      </c>
      <c r="B19" s="1" t="s">
        <v>100</v>
      </c>
      <c r="C19" s="1" t="s">
        <v>271</v>
      </c>
      <c r="D19" s="2">
        <v>1110</v>
      </c>
      <c r="E19" s="2">
        <v>232</v>
      </c>
      <c r="F19" s="2">
        <f t="shared" si="0"/>
        <v>1342</v>
      </c>
      <c r="G19" s="4">
        <f t="shared" si="13"/>
        <v>4.5319465081723624E-2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968</v>
      </c>
      <c r="N19" s="2">
        <f t="shared" si="2"/>
        <v>968</v>
      </c>
      <c r="O19" s="4">
        <f t="shared" si="15"/>
        <v>4.5559373087965357E-2</v>
      </c>
      <c r="P19" s="2">
        <v>918</v>
      </c>
      <c r="Q19" s="2">
        <v>753</v>
      </c>
      <c r="R19" s="2">
        <f t="shared" si="3"/>
        <v>1671</v>
      </c>
      <c r="S19" s="4">
        <f t="shared" si="16"/>
        <v>4.5741972571240866E-2</v>
      </c>
      <c r="T19" s="2">
        <v>4</v>
      </c>
      <c r="U19" s="2">
        <v>7</v>
      </c>
      <c r="V19" s="2">
        <f t="shared" si="4"/>
        <v>11</v>
      </c>
      <c r="W19" s="4">
        <f t="shared" si="17"/>
        <v>0.22448979591836735</v>
      </c>
      <c r="X19" s="2">
        <v>23</v>
      </c>
      <c r="Y19" s="2">
        <v>12</v>
      </c>
      <c r="Z19" s="2">
        <f t="shared" si="5"/>
        <v>35</v>
      </c>
      <c r="AA19" s="4">
        <f t="shared" si="18"/>
        <v>7.2916666666666671E-2</v>
      </c>
      <c r="AB19" s="2">
        <v>21</v>
      </c>
      <c r="AC19" s="2">
        <v>46</v>
      </c>
      <c r="AD19" s="2">
        <f t="shared" si="6"/>
        <v>67</v>
      </c>
      <c r="AE19" s="4">
        <f t="shared" si="19"/>
        <v>0.11204013377926421</v>
      </c>
      <c r="AF19" s="2">
        <v>1</v>
      </c>
      <c r="AG19" s="2">
        <v>22</v>
      </c>
      <c r="AH19" s="2">
        <f t="shared" si="7"/>
        <v>23</v>
      </c>
      <c r="AI19" s="4">
        <f t="shared" si="20"/>
        <v>0.1419753086419753</v>
      </c>
      <c r="AJ19" s="2">
        <v>6</v>
      </c>
      <c r="AK19" s="2">
        <v>10</v>
      </c>
      <c r="AL19" s="2">
        <f t="shared" si="8"/>
        <v>16</v>
      </c>
      <c r="AM19" s="4">
        <f t="shared" si="21"/>
        <v>4.2553191489361701E-2</v>
      </c>
      <c r="AN19" s="2">
        <v>0</v>
      </c>
      <c r="AO19" s="2">
        <v>1</v>
      </c>
      <c r="AP19" s="2">
        <f t="shared" si="9"/>
        <v>1</v>
      </c>
      <c r="AQ19" s="4">
        <f t="shared" si="22"/>
        <v>1</v>
      </c>
      <c r="AR19" s="2">
        <v>0</v>
      </c>
      <c r="AS19" s="2">
        <v>1</v>
      </c>
      <c r="AT19" s="2">
        <f t="shared" si="10"/>
        <v>1</v>
      </c>
      <c r="AU19" s="4">
        <f t="shared" si="23"/>
        <v>3.8461538461538464E-2</v>
      </c>
      <c r="AV19" s="2">
        <f t="shared" si="11"/>
        <v>2083</v>
      </c>
      <c r="AW19" s="2">
        <f t="shared" si="11"/>
        <v>2052</v>
      </c>
      <c r="AX19" s="2">
        <f t="shared" si="12"/>
        <v>4135</v>
      </c>
    </row>
    <row r="20" spans="1:50" x14ac:dyDescent="0.25">
      <c r="A20" s="9">
        <v>12</v>
      </c>
      <c r="B20" s="1" t="s">
        <v>101</v>
      </c>
      <c r="C20" s="1" t="s">
        <v>262</v>
      </c>
      <c r="D20" s="2">
        <v>2408</v>
      </c>
      <c r="E20" s="2">
        <v>392</v>
      </c>
      <c r="F20" s="2">
        <f t="shared" si="0"/>
        <v>2800</v>
      </c>
      <c r="G20" s="4">
        <f t="shared" si="13"/>
        <v>9.455626097528029E-2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2167</v>
      </c>
      <c r="N20" s="2">
        <f t="shared" si="2"/>
        <v>2167</v>
      </c>
      <c r="O20" s="4">
        <f t="shared" si="15"/>
        <v>0.10199086929919518</v>
      </c>
      <c r="P20" s="2">
        <v>1858</v>
      </c>
      <c r="Q20" s="2">
        <v>1529</v>
      </c>
      <c r="R20" s="2">
        <f t="shared" si="3"/>
        <v>3387</v>
      </c>
      <c r="S20" s="4">
        <f t="shared" si="16"/>
        <v>9.2715775642604914E-2</v>
      </c>
      <c r="T20" s="2">
        <v>3</v>
      </c>
      <c r="U20" s="2">
        <v>5</v>
      </c>
      <c r="V20" s="2">
        <f t="shared" si="4"/>
        <v>8</v>
      </c>
      <c r="W20" s="4">
        <f t="shared" si="17"/>
        <v>0.16326530612244897</v>
      </c>
      <c r="X20" s="2">
        <v>14</v>
      </c>
      <c r="Y20" s="2">
        <v>22</v>
      </c>
      <c r="Z20" s="2">
        <f t="shared" si="5"/>
        <v>36</v>
      </c>
      <c r="AA20" s="4">
        <f t="shared" si="18"/>
        <v>7.4999999999999997E-2</v>
      </c>
      <c r="AB20" s="2">
        <v>19</v>
      </c>
      <c r="AC20" s="2">
        <v>76</v>
      </c>
      <c r="AD20" s="2">
        <f t="shared" si="6"/>
        <v>95</v>
      </c>
      <c r="AE20" s="4">
        <f t="shared" si="19"/>
        <v>0.15886287625418061</v>
      </c>
      <c r="AF20" s="2">
        <v>6</v>
      </c>
      <c r="AG20" s="2">
        <v>18</v>
      </c>
      <c r="AH20" s="2">
        <f t="shared" si="7"/>
        <v>24</v>
      </c>
      <c r="AI20" s="4">
        <f t="shared" si="20"/>
        <v>0.14814814814814814</v>
      </c>
      <c r="AJ20" s="2">
        <v>16</v>
      </c>
      <c r="AK20" s="2">
        <v>17</v>
      </c>
      <c r="AL20" s="2">
        <f t="shared" si="8"/>
        <v>33</v>
      </c>
      <c r="AM20" s="4">
        <f t="shared" si="21"/>
        <v>8.7765957446808512E-2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6</v>
      </c>
      <c r="AT20" s="2">
        <f t="shared" si="10"/>
        <v>6</v>
      </c>
      <c r="AU20" s="4">
        <f t="shared" si="23"/>
        <v>0.23076923076923078</v>
      </c>
      <c r="AV20" s="2">
        <f t="shared" si="11"/>
        <v>4324</v>
      </c>
      <c r="AW20" s="2">
        <f t="shared" si="11"/>
        <v>4232</v>
      </c>
      <c r="AX20" s="2">
        <f t="shared" si="12"/>
        <v>8556</v>
      </c>
    </row>
    <row r="21" spans="1:50" x14ac:dyDescent="0.25">
      <c r="A21" s="9">
        <v>13</v>
      </c>
      <c r="B21" s="1" t="s">
        <v>102</v>
      </c>
      <c r="C21" s="1" t="s">
        <v>272</v>
      </c>
      <c r="D21" s="2">
        <v>3053</v>
      </c>
      <c r="E21" s="2">
        <v>615</v>
      </c>
      <c r="F21" s="2">
        <f t="shared" si="0"/>
        <v>3668</v>
      </c>
      <c r="G21" s="4">
        <f t="shared" si="13"/>
        <v>0.12386870187761718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2737</v>
      </c>
      <c r="N21" s="2">
        <f t="shared" si="2"/>
        <v>2737</v>
      </c>
      <c r="O21" s="4">
        <f t="shared" si="15"/>
        <v>0.12881818609686074</v>
      </c>
      <c r="P21" s="2">
        <v>2633</v>
      </c>
      <c r="Q21" s="2">
        <v>2152</v>
      </c>
      <c r="R21" s="2">
        <f t="shared" si="3"/>
        <v>4785</v>
      </c>
      <c r="S21" s="4">
        <f t="shared" si="16"/>
        <v>0.13098464317976513</v>
      </c>
      <c r="T21" s="2">
        <v>0</v>
      </c>
      <c r="U21" s="2">
        <v>1</v>
      </c>
      <c r="V21" s="2">
        <f t="shared" si="4"/>
        <v>1</v>
      </c>
      <c r="W21" s="4">
        <f t="shared" si="17"/>
        <v>2.0408163265306121E-2</v>
      </c>
      <c r="X21" s="2">
        <v>16</v>
      </c>
      <c r="Y21" s="2">
        <v>19</v>
      </c>
      <c r="Z21" s="2">
        <f t="shared" si="5"/>
        <v>35</v>
      </c>
      <c r="AA21" s="4">
        <f t="shared" si="18"/>
        <v>7.2916666666666671E-2</v>
      </c>
      <c r="AB21" s="2">
        <v>16</v>
      </c>
      <c r="AC21" s="2">
        <v>48</v>
      </c>
      <c r="AD21" s="2">
        <f t="shared" si="6"/>
        <v>64</v>
      </c>
      <c r="AE21" s="4">
        <f t="shared" si="19"/>
        <v>0.10702341137123746</v>
      </c>
      <c r="AF21" s="2">
        <v>4</v>
      </c>
      <c r="AG21" s="2">
        <v>16</v>
      </c>
      <c r="AH21" s="2">
        <f t="shared" si="7"/>
        <v>20</v>
      </c>
      <c r="AI21" s="4">
        <f t="shared" si="20"/>
        <v>0.12345679012345678</v>
      </c>
      <c r="AJ21" s="2">
        <v>16</v>
      </c>
      <c r="AK21" s="2">
        <v>12</v>
      </c>
      <c r="AL21" s="2">
        <f t="shared" si="8"/>
        <v>28</v>
      </c>
      <c r="AM21" s="4">
        <f t="shared" si="21"/>
        <v>7.4468085106382975E-2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0</v>
      </c>
      <c r="AT21" s="2">
        <f t="shared" si="10"/>
        <v>0</v>
      </c>
      <c r="AU21" s="4">
        <f t="shared" si="23"/>
        <v>0</v>
      </c>
      <c r="AV21" s="2">
        <f t="shared" si="11"/>
        <v>5738</v>
      </c>
      <c r="AW21" s="2">
        <f t="shared" si="11"/>
        <v>5600</v>
      </c>
      <c r="AX21" s="2">
        <f t="shared" si="12"/>
        <v>11338</v>
      </c>
    </row>
    <row r="22" spans="1:50" x14ac:dyDescent="0.25">
      <c r="A22" s="9">
        <v>14</v>
      </c>
      <c r="B22" s="1" t="s">
        <v>103</v>
      </c>
      <c r="C22" s="1" t="s">
        <v>273</v>
      </c>
      <c r="D22" s="2">
        <v>1712</v>
      </c>
      <c r="E22" s="2">
        <v>403</v>
      </c>
      <c r="F22" s="2">
        <f t="shared" si="0"/>
        <v>2115</v>
      </c>
      <c r="G22" s="4">
        <f t="shared" si="13"/>
        <v>7.1423747129542081E-2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1494</v>
      </c>
      <c r="N22" s="2">
        <f t="shared" si="2"/>
        <v>1494</v>
      </c>
      <c r="O22" s="4">
        <f t="shared" si="15"/>
        <v>7.0315809290723397E-2</v>
      </c>
      <c r="P22" s="2">
        <v>1614</v>
      </c>
      <c r="Q22" s="2">
        <v>1370</v>
      </c>
      <c r="R22" s="2">
        <f t="shared" si="3"/>
        <v>2984</v>
      </c>
      <c r="S22" s="4">
        <f t="shared" si="16"/>
        <v>8.168404916372396E-2</v>
      </c>
      <c r="T22" s="2">
        <v>0</v>
      </c>
      <c r="U22" s="2">
        <v>1</v>
      </c>
      <c r="V22" s="2">
        <f t="shared" si="4"/>
        <v>1</v>
      </c>
      <c r="W22" s="4">
        <f t="shared" si="17"/>
        <v>2.0408163265306121E-2</v>
      </c>
      <c r="X22" s="2">
        <v>14</v>
      </c>
      <c r="Y22" s="2">
        <v>7</v>
      </c>
      <c r="Z22" s="2">
        <f t="shared" si="5"/>
        <v>21</v>
      </c>
      <c r="AA22" s="4">
        <f t="shared" si="18"/>
        <v>4.3749999999999997E-2</v>
      </c>
      <c r="AB22" s="2">
        <v>1</v>
      </c>
      <c r="AC22" s="2">
        <v>13</v>
      </c>
      <c r="AD22" s="2">
        <f t="shared" si="6"/>
        <v>14</v>
      </c>
      <c r="AE22" s="4">
        <f t="shared" si="19"/>
        <v>2.3411371237458192E-2</v>
      </c>
      <c r="AF22" s="2">
        <v>1</v>
      </c>
      <c r="AG22" s="2">
        <v>4</v>
      </c>
      <c r="AH22" s="2">
        <f t="shared" si="7"/>
        <v>5</v>
      </c>
      <c r="AI22" s="4">
        <f t="shared" si="20"/>
        <v>3.0864197530864196E-2</v>
      </c>
      <c r="AJ22" s="2">
        <v>11</v>
      </c>
      <c r="AK22" s="2">
        <v>12</v>
      </c>
      <c r="AL22" s="2">
        <f t="shared" si="8"/>
        <v>23</v>
      </c>
      <c r="AM22" s="4">
        <f t="shared" si="21"/>
        <v>6.1170212765957445E-2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3</v>
      </c>
      <c r="AT22" s="2">
        <f t="shared" si="10"/>
        <v>3</v>
      </c>
      <c r="AU22" s="4">
        <f t="shared" si="23"/>
        <v>0.11538461538461539</v>
      </c>
      <c r="AV22" s="2">
        <f t="shared" si="11"/>
        <v>3353</v>
      </c>
      <c r="AW22" s="2">
        <f t="shared" si="11"/>
        <v>3307</v>
      </c>
      <c r="AX22" s="2">
        <f t="shared" si="12"/>
        <v>6660</v>
      </c>
    </row>
    <row r="23" spans="1:50" x14ac:dyDescent="0.25">
      <c r="A23" s="9">
        <v>15</v>
      </c>
      <c r="B23" s="1" t="s">
        <v>104</v>
      </c>
      <c r="C23" s="1" t="s">
        <v>274</v>
      </c>
      <c r="D23" s="2">
        <v>1461</v>
      </c>
      <c r="E23" s="2">
        <v>342</v>
      </c>
      <c r="F23" s="2">
        <f t="shared" si="0"/>
        <v>1803</v>
      </c>
      <c r="G23" s="4">
        <f t="shared" si="13"/>
        <v>6.088747804943942E-2</v>
      </c>
      <c r="H23" s="2">
        <v>0</v>
      </c>
      <c r="I23" s="2">
        <v>0</v>
      </c>
      <c r="J23" s="2">
        <f t="shared" si="1"/>
        <v>0</v>
      </c>
      <c r="K23" s="4">
        <f t="shared" si="14"/>
        <v>0</v>
      </c>
      <c r="L23" s="2">
        <v>0</v>
      </c>
      <c r="M23" s="2">
        <v>1254</v>
      </c>
      <c r="N23" s="2">
        <f t="shared" si="2"/>
        <v>1254</v>
      </c>
      <c r="O23" s="4">
        <f t="shared" si="15"/>
        <v>5.9020096954864217E-2</v>
      </c>
      <c r="P23" s="2">
        <v>1143</v>
      </c>
      <c r="Q23" s="2">
        <v>1002</v>
      </c>
      <c r="R23" s="2">
        <f t="shared" si="3"/>
        <v>2145</v>
      </c>
      <c r="S23" s="4">
        <f t="shared" si="16"/>
        <v>5.8717253839205057E-2</v>
      </c>
      <c r="T23" s="2">
        <v>0</v>
      </c>
      <c r="U23" s="2">
        <v>0</v>
      </c>
      <c r="V23" s="2">
        <f t="shared" si="4"/>
        <v>0</v>
      </c>
      <c r="W23" s="4">
        <f t="shared" si="17"/>
        <v>0</v>
      </c>
      <c r="X23" s="2">
        <v>13</v>
      </c>
      <c r="Y23" s="2">
        <v>16</v>
      </c>
      <c r="Z23" s="2">
        <f t="shared" si="5"/>
        <v>29</v>
      </c>
      <c r="AA23" s="4">
        <f t="shared" si="18"/>
        <v>6.0416666666666667E-2</v>
      </c>
      <c r="AB23" s="2">
        <v>3</v>
      </c>
      <c r="AC23" s="2">
        <v>14</v>
      </c>
      <c r="AD23" s="2">
        <f t="shared" si="6"/>
        <v>17</v>
      </c>
      <c r="AE23" s="4">
        <f t="shared" si="19"/>
        <v>2.8428093645484948E-2</v>
      </c>
      <c r="AF23" s="2">
        <v>0</v>
      </c>
      <c r="AG23" s="2">
        <v>5</v>
      </c>
      <c r="AH23" s="2">
        <f t="shared" si="7"/>
        <v>5</v>
      </c>
      <c r="AI23" s="4">
        <f t="shared" si="20"/>
        <v>3.0864197530864196E-2</v>
      </c>
      <c r="AJ23" s="2">
        <v>20</v>
      </c>
      <c r="AK23" s="2">
        <v>14</v>
      </c>
      <c r="AL23" s="2">
        <f t="shared" si="8"/>
        <v>34</v>
      </c>
      <c r="AM23" s="4">
        <f t="shared" si="21"/>
        <v>9.0425531914893623E-2</v>
      </c>
      <c r="AN23" s="2">
        <v>0</v>
      </c>
      <c r="AO23" s="2">
        <v>0</v>
      </c>
      <c r="AP23" s="2">
        <f t="shared" si="9"/>
        <v>0</v>
      </c>
      <c r="AQ23" s="4">
        <f t="shared" si="22"/>
        <v>0</v>
      </c>
      <c r="AR23" s="2">
        <v>0</v>
      </c>
      <c r="AS23" s="2">
        <v>1</v>
      </c>
      <c r="AT23" s="2">
        <f t="shared" si="10"/>
        <v>1</v>
      </c>
      <c r="AU23" s="4">
        <f t="shared" si="23"/>
        <v>3.8461538461538464E-2</v>
      </c>
      <c r="AV23" s="2">
        <f t="shared" si="11"/>
        <v>2640</v>
      </c>
      <c r="AW23" s="2">
        <f t="shared" si="11"/>
        <v>2648</v>
      </c>
      <c r="AX23" s="2">
        <f t="shared" si="12"/>
        <v>5288</v>
      </c>
    </row>
    <row r="24" spans="1:50" x14ac:dyDescent="0.25">
      <c r="A24" s="9">
        <v>16</v>
      </c>
      <c r="B24" s="1" t="s">
        <v>105</v>
      </c>
      <c r="C24" s="1" t="s">
        <v>275</v>
      </c>
      <c r="D24" s="2">
        <v>1173</v>
      </c>
      <c r="E24" s="2">
        <v>269</v>
      </c>
      <c r="F24" s="2">
        <f t="shared" si="0"/>
        <v>1442</v>
      </c>
      <c r="G24" s="4">
        <f t="shared" si="13"/>
        <v>4.8696474402269353E-2</v>
      </c>
      <c r="H24" s="2">
        <v>0</v>
      </c>
      <c r="I24" s="2">
        <v>0</v>
      </c>
      <c r="J24" s="2">
        <f t="shared" si="1"/>
        <v>0</v>
      </c>
      <c r="K24" s="4">
        <f t="shared" si="14"/>
        <v>0</v>
      </c>
      <c r="L24" s="2">
        <v>0</v>
      </c>
      <c r="M24" s="2">
        <v>1014</v>
      </c>
      <c r="N24" s="2">
        <f t="shared" si="2"/>
        <v>1014</v>
      </c>
      <c r="O24" s="4">
        <f t="shared" si="15"/>
        <v>4.7724384619005036E-2</v>
      </c>
      <c r="P24" s="2">
        <v>904</v>
      </c>
      <c r="Q24" s="2">
        <v>823</v>
      </c>
      <c r="R24" s="2">
        <f t="shared" si="3"/>
        <v>1727</v>
      </c>
      <c r="S24" s="4">
        <f t="shared" si="16"/>
        <v>4.727491719361638E-2</v>
      </c>
      <c r="T24" s="2">
        <v>0</v>
      </c>
      <c r="U24" s="2">
        <v>1</v>
      </c>
      <c r="V24" s="2">
        <f t="shared" si="4"/>
        <v>1</v>
      </c>
      <c r="W24" s="4">
        <f t="shared" si="17"/>
        <v>2.0408163265306121E-2</v>
      </c>
      <c r="X24" s="2">
        <v>9</v>
      </c>
      <c r="Y24" s="2">
        <v>10</v>
      </c>
      <c r="Z24" s="2">
        <f t="shared" si="5"/>
        <v>19</v>
      </c>
      <c r="AA24" s="4">
        <f t="shared" si="18"/>
        <v>3.9583333333333331E-2</v>
      </c>
      <c r="AB24" s="2">
        <v>2</v>
      </c>
      <c r="AC24" s="2">
        <v>15</v>
      </c>
      <c r="AD24" s="2">
        <f t="shared" si="6"/>
        <v>17</v>
      </c>
      <c r="AE24" s="4">
        <f t="shared" si="19"/>
        <v>2.8428093645484948E-2</v>
      </c>
      <c r="AF24" s="2">
        <v>3</v>
      </c>
      <c r="AG24" s="2">
        <v>6</v>
      </c>
      <c r="AH24" s="2">
        <f t="shared" si="7"/>
        <v>9</v>
      </c>
      <c r="AI24" s="4">
        <f t="shared" si="20"/>
        <v>5.5555555555555552E-2</v>
      </c>
      <c r="AJ24" s="2">
        <v>17</v>
      </c>
      <c r="AK24" s="2">
        <v>11</v>
      </c>
      <c r="AL24" s="2">
        <f t="shared" si="8"/>
        <v>28</v>
      </c>
      <c r="AM24" s="4">
        <f t="shared" si="21"/>
        <v>7.4468085106382975E-2</v>
      </c>
      <c r="AN24" s="2">
        <v>0</v>
      </c>
      <c r="AO24" s="2">
        <v>0</v>
      </c>
      <c r="AP24" s="2">
        <f t="shared" si="9"/>
        <v>0</v>
      </c>
      <c r="AQ24" s="4">
        <f t="shared" si="22"/>
        <v>0</v>
      </c>
      <c r="AR24" s="2">
        <v>0</v>
      </c>
      <c r="AS24" s="2">
        <v>0</v>
      </c>
      <c r="AT24" s="2">
        <f t="shared" si="10"/>
        <v>0</v>
      </c>
      <c r="AU24" s="4">
        <f t="shared" si="23"/>
        <v>0</v>
      </c>
      <c r="AV24" s="2">
        <f t="shared" si="11"/>
        <v>2108</v>
      </c>
      <c r="AW24" s="2">
        <f t="shared" si="11"/>
        <v>2149</v>
      </c>
      <c r="AX24" s="2">
        <f t="shared" si="12"/>
        <v>4257</v>
      </c>
    </row>
    <row r="25" spans="1:50" x14ac:dyDescent="0.25">
      <c r="A25" s="9">
        <v>17</v>
      </c>
      <c r="B25" s="1" t="s">
        <v>106</v>
      </c>
      <c r="C25" s="1" t="s">
        <v>276</v>
      </c>
      <c r="D25" s="2">
        <v>1379</v>
      </c>
      <c r="E25" s="2">
        <v>325</v>
      </c>
      <c r="F25" s="2">
        <f t="shared" si="0"/>
        <v>1704</v>
      </c>
      <c r="G25" s="4">
        <f t="shared" si="13"/>
        <v>5.754423882209915E-2</v>
      </c>
      <c r="H25" s="2">
        <v>0</v>
      </c>
      <c r="I25" s="2">
        <v>0</v>
      </c>
      <c r="J25" s="2">
        <f t="shared" si="1"/>
        <v>0</v>
      </c>
      <c r="K25" s="4">
        <f t="shared" si="14"/>
        <v>0</v>
      </c>
      <c r="L25" s="2">
        <v>0</v>
      </c>
      <c r="M25" s="2">
        <v>1233</v>
      </c>
      <c r="N25" s="2">
        <f t="shared" si="2"/>
        <v>1233</v>
      </c>
      <c r="O25" s="4">
        <f t="shared" si="15"/>
        <v>5.803172212547654E-2</v>
      </c>
      <c r="P25" s="2">
        <v>1093</v>
      </c>
      <c r="Q25" s="2">
        <v>923</v>
      </c>
      <c r="R25" s="2">
        <f t="shared" si="3"/>
        <v>2016</v>
      </c>
      <c r="S25" s="4">
        <f t="shared" si="16"/>
        <v>5.5186006405518601E-2</v>
      </c>
      <c r="T25" s="2">
        <v>2</v>
      </c>
      <c r="U25" s="2">
        <v>4</v>
      </c>
      <c r="V25" s="2">
        <f t="shared" si="4"/>
        <v>6</v>
      </c>
      <c r="W25" s="4">
        <f t="shared" si="17"/>
        <v>0.12244897959183673</v>
      </c>
      <c r="X25" s="2">
        <v>24</v>
      </c>
      <c r="Y25" s="2">
        <v>19</v>
      </c>
      <c r="Z25" s="2">
        <f t="shared" si="5"/>
        <v>43</v>
      </c>
      <c r="AA25" s="4">
        <f t="shared" si="18"/>
        <v>8.9583333333333334E-2</v>
      </c>
      <c r="AB25" s="2">
        <v>7</v>
      </c>
      <c r="AC25" s="2">
        <v>40</v>
      </c>
      <c r="AD25" s="2">
        <f t="shared" si="6"/>
        <v>47</v>
      </c>
      <c r="AE25" s="4">
        <f t="shared" si="19"/>
        <v>7.8595317725752512E-2</v>
      </c>
      <c r="AF25" s="2">
        <v>1</v>
      </c>
      <c r="AG25" s="2">
        <v>10</v>
      </c>
      <c r="AH25" s="2">
        <f t="shared" si="7"/>
        <v>11</v>
      </c>
      <c r="AI25" s="4">
        <f t="shared" si="20"/>
        <v>6.7901234567901231E-2</v>
      </c>
      <c r="AJ25" s="2">
        <v>16</v>
      </c>
      <c r="AK25" s="2">
        <v>7</v>
      </c>
      <c r="AL25" s="2">
        <f t="shared" si="8"/>
        <v>23</v>
      </c>
      <c r="AM25" s="4">
        <f t="shared" si="21"/>
        <v>6.1170212765957445E-2</v>
      </c>
      <c r="AN25" s="2">
        <v>0</v>
      </c>
      <c r="AO25" s="2">
        <v>0</v>
      </c>
      <c r="AP25" s="2">
        <f t="shared" si="9"/>
        <v>0</v>
      </c>
      <c r="AQ25" s="4">
        <f t="shared" si="22"/>
        <v>0</v>
      </c>
      <c r="AR25" s="2">
        <v>0</v>
      </c>
      <c r="AS25" s="2">
        <v>1</v>
      </c>
      <c r="AT25" s="2">
        <f t="shared" si="10"/>
        <v>1</v>
      </c>
      <c r="AU25" s="4">
        <f t="shared" si="23"/>
        <v>3.8461538461538464E-2</v>
      </c>
      <c r="AV25" s="2">
        <f t="shared" si="11"/>
        <v>2522</v>
      </c>
      <c r="AW25" s="2">
        <f t="shared" si="11"/>
        <v>2562</v>
      </c>
      <c r="AX25" s="2">
        <f t="shared" si="12"/>
        <v>5084</v>
      </c>
    </row>
    <row r="26" spans="1:50" s="3" customFormat="1" x14ac:dyDescent="0.25">
      <c r="A26" s="18" t="s">
        <v>362</v>
      </c>
      <c r="B26" s="19"/>
      <c r="C26" s="20"/>
      <c r="D26" s="6">
        <f>SUM(D9:D25)</f>
        <v>24246</v>
      </c>
      <c r="E26" s="6">
        <f t="shared" ref="E26:F26" si="24">SUM(E9:E25)</f>
        <v>5366</v>
      </c>
      <c r="F26" s="6">
        <f t="shared" si="24"/>
        <v>29612</v>
      </c>
      <c r="G26" s="8">
        <f>IFERROR(F26/$AX26,0)</f>
        <v>0.33240910162432785</v>
      </c>
      <c r="H26" s="6">
        <f>SUM(H9:H25)</f>
        <v>1</v>
      </c>
      <c r="I26" s="6">
        <f t="shared" ref="I26" si="25">SUM(I9:I25)</f>
        <v>0</v>
      </c>
      <c r="J26" s="6">
        <f t="shared" ref="J26" si="26">SUM(J9:J25)</f>
        <v>1</v>
      </c>
      <c r="K26" s="8">
        <f>IFERROR(J26/$AX26,0)</f>
        <v>1.1225486344195863E-5</v>
      </c>
      <c r="L26" s="6">
        <f>SUM(L9:L25)</f>
        <v>0</v>
      </c>
      <c r="M26" s="6">
        <f t="shared" ref="M26" si="27">SUM(M9:M25)</f>
        <v>21247</v>
      </c>
      <c r="N26" s="6">
        <f t="shared" ref="N26" si="28">SUM(N9:N25)</f>
        <v>21247</v>
      </c>
      <c r="O26" s="8">
        <f>IFERROR(N26/$AX26,0)</f>
        <v>0.2385079083551295</v>
      </c>
      <c r="P26" s="6">
        <f>SUM(P9:P25)</f>
        <v>19744</v>
      </c>
      <c r="Q26" s="6">
        <f t="shared" ref="Q26" si="29">SUM(Q9:Q25)</f>
        <v>16787</v>
      </c>
      <c r="R26" s="6">
        <f t="shared" ref="R26" si="30">SUM(R9:R25)</f>
        <v>36531</v>
      </c>
      <c r="S26" s="8">
        <f>IFERROR(R26/$AX26,0)</f>
        <v>0.41007824163981904</v>
      </c>
      <c r="T26" s="6">
        <f>SUM(T9:T25)</f>
        <v>17</v>
      </c>
      <c r="U26" s="6">
        <f t="shared" ref="U26" si="31">SUM(U9:U25)</f>
        <v>32</v>
      </c>
      <c r="V26" s="6">
        <f t="shared" ref="V26" si="32">SUM(V9:V25)</f>
        <v>49</v>
      </c>
      <c r="W26" s="8">
        <f>IFERROR(V26/$AX26,0)</f>
        <v>5.5004883086559727E-4</v>
      </c>
      <c r="X26" s="6">
        <f>SUM(X9:X25)</f>
        <v>263</v>
      </c>
      <c r="Y26" s="6">
        <f t="shared" ref="Y26" si="33">SUM(Y9:Y25)</f>
        <v>217</v>
      </c>
      <c r="Z26" s="6">
        <f t="shared" ref="Z26" si="34">SUM(Z9:Z25)</f>
        <v>480</v>
      </c>
      <c r="AA26" s="8">
        <f>IFERROR(Z26/$AX26,0)</f>
        <v>5.3882334452140142E-3</v>
      </c>
      <c r="AB26" s="6">
        <f>SUM(AB9:AB25)</f>
        <v>116</v>
      </c>
      <c r="AC26" s="6">
        <f t="shared" ref="AC26" si="35">SUM(AC9:AC25)</f>
        <v>482</v>
      </c>
      <c r="AD26" s="6">
        <f t="shared" ref="AD26" si="36">SUM(AD9:AD25)</f>
        <v>598</v>
      </c>
      <c r="AE26" s="8">
        <f>IFERROR(AD26/$AX26,0)</f>
        <v>6.7128408338291258E-3</v>
      </c>
      <c r="AF26" s="6">
        <f>SUM(AF9:AF25)</f>
        <v>28</v>
      </c>
      <c r="AG26" s="6">
        <f t="shared" ref="AG26" si="37">SUM(AG9:AG25)</f>
        <v>134</v>
      </c>
      <c r="AH26" s="6">
        <f t="shared" ref="AH26" si="38">SUM(AH9:AH25)</f>
        <v>162</v>
      </c>
      <c r="AI26" s="8">
        <f>IFERROR(AH26/$AX26,0)</f>
        <v>1.8185287877597297E-3</v>
      </c>
      <c r="AJ26" s="6">
        <f>SUM(AJ9:AJ25)</f>
        <v>198</v>
      </c>
      <c r="AK26" s="6">
        <f t="shared" ref="AK26" si="39">SUM(AK9:AK25)</f>
        <v>178</v>
      </c>
      <c r="AL26" s="6">
        <f t="shared" ref="AL26" si="40">SUM(AL9:AL25)</f>
        <v>376</v>
      </c>
      <c r="AM26" s="8">
        <f>IFERROR(AL26/$AX26,0)</f>
        <v>4.220782865417644E-3</v>
      </c>
      <c r="AN26" s="6">
        <f>SUM(AN9:AN25)</f>
        <v>0</v>
      </c>
      <c r="AO26" s="6">
        <f t="shared" ref="AO26" si="41">SUM(AO9:AO25)</f>
        <v>1</v>
      </c>
      <c r="AP26" s="6">
        <f t="shared" ref="AP26" si="42">SUM(AP9:AP25)</f>
        <v>1</v>
      </c>
      <c r="AQ26" s="8">
        <f>IFERROR(AP26/$AX26,0)</f>
        <v>1.1225486344195863E-5</v>
      </c>
      <c r="AR26" s="6">
        <f>SUM(AR9:AR25)</f>
        <v>4</v>
      </c>
      <c r="AS26" s="6">
        <f t="shared" ref="AS26" si="43">SUM(AS9:AS25)</f>
        <v>22</v>
      </c>
      <c r="AT26" s="6">
        <f t="shared" ref="AT26" si="44">SUM(AT9:AT25)</f>
        <v>26</v>
      </c>
      <c r="AU26" s="8">
        <f>IFERROR(AT26/$AX26,0)</f>
        <v>2.9186264494909244E-4</v>
      </c>
      <c r="AV26" s="6">
        <f>SUM(AV9:AV25)</f>
        <v>44617</v>
      </c>
      <c r="AW26" s="6">
        <f t="shared" ref="AW26" si="45">SUM(AW9:AW25)</f>
        <v>44466</v>
      </c>
      <c r="AX26" s="6">
        <f t="shared" ref="AX26" si="46">SUM(AX9:AX25)</f>
        <v>89083</v>
      </c>
    </row>
  </sheetData>
  <mergeCells count="20">
    <mergeCell ref="A26:C26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78DB-6006-4197-B41B-C831FB894F97}">
  <sheetPr codeName="Sheet8"/>
  <dimension ref="A1:AX24"/>
  <sheetViews>
    <sheetView topLeftCell="AF1" workbookViewId="0">
      <selection activeCell="AV8" sqref="AV8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1" t="s">
        <v>357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50" ht="18" x14ac:dyDescent="0.2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4" spans="1:50" x14ac:dyDescent="0.25">
      <c r="A4" s="24" t="s">
        <v>358</v>
      </c>
      <c r="B4" s="24"/>
      <c r="C4" s="24"/>
    </row>
    <row r="5" spans="1:50" x14ac:dyDescent="0.25">
      <c r="A5" s="24" t="s">
        <v>366</v>
      </c>
      <c r="B5" s="24"/>
      <c r="C5" s="24"/>
    </row>
    <row r="7" spans="1:50" s="3" customFormat="1" x14ac:dyDescent="0.25">
      <c r="A7" s="23" t="s">
        <v>360</v>
      </c>
      <c r="B7" s="21" t="s">
        <v>0</v>
      </c>
      <c r="C7" s="21" t="s">
        <v>1</v>
      </c>
      <c r="D7" s="17" t="s">
        <v>345</v>
      </c>
      <c r="E7" s="17"/>
      <c r="F7" s="17"/>
      <c r="G7" s="17"/>
      <c r="H7" s="17" t="s">
        <v>346</v>
      </c>
      <c r="I7" s="17"/>
      <c r="J7" s="17"/>
      <c r="K7" s="17"/>
      <c r="L7" s="17" t="s">
        <v>347</v>
      </c>
      <c r="M7" s="17"/>
      <c r="N7" s="17"/>
      <c r="O7" s="17"/>
      <c r="P7" s="17" t="s">
        <v>348</v>
      </c>
      <c r="Q7" s="17"/>
      <c r="R7" s="17"/>
      <c r="S7" s="17"/>
      <c r="T7" s="17" t="s">
        <v>349</v>
      </c>
      <c r="U7" s="17"/>
      <c r="V7" s="17"/>
      <c r="W7" s="17"/>
      <c r="X7" s="17" t="s">
        <v>350</v>
      </c>
      <c r="Y7" s="17"/>
      <c r="Z7" s="17"/>
      <c r="AA7" s="17"/>
      <c r="AB7" s="17" t="s">
        <v>351</v>
      </c>
      <c r="AC7" s="17"/>
      <c r="AD7" s="17"/>
      <c r="AE7" s="17"/>
      <c r="AF7" s="17" t="s">
        <v>352</v>
      </c>
      <c r="AG7" s="17"/>
      <c r="AH7" s="17"/>
      <c r="AI7" s="17"/>
      <c r="AJ7" s="17" t="s">
        <v>353</v>
      </c>
      <c r="AK7" s="17"/>
      <c r="AL7" s="17"/>
      <c r="AM7" s="17"/>
      <c r="AN7" s="17" t="s">
        <v>354</v>
      </c>
      <c r="AO7" s="17"/>
      <c r="AP7" s="17"/>
      <c r="AQ7" s="17"/>
      <c r="AR7" s="17" t="s">
        <v>355</v>
      </c>
      <c r="AS7" s="17"/>
      <c r="AT7" s="17"/>
      <c r="AU7" s="17"/>
      <c r="AV7" s="17" t="s">
        <v>361</v>
      </c>
      <c r="AW7" s="17"/>
      <c r="AX7" s="17"/>
    </row>
    <row r="8" spans="1:50" s="7" customFormat="1" x14ac:dyDescent="0.25">
      <c r="A8" s="23"/>
      <c r="B8" s="22"/>
      <c r="C8" s="22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108</v>
      </c>
      <c r="C9" s="1" t="s">
        <v>278</v>
      </c>
      <c r="D9" s="2">
        <v>1485</v>
      </c>
      <c r="E9" s="2">
        <v>370</v>
      </c>
      <c r="F9" s="2">
        <f t="shared" ref="F9:F23" si="0">SUM(D9:E9)</f>
        <v>1855</v>
      </c>
      <c r="G9" s="4">
        <f>IFERROR(F9/F$24,0)</f>
        <v>5.7835006547359229E-2</v>
      </c>
      <c r="H9" s="2">
        <v>0</v>
      </c>
      <c r="I9" s="2">
        <v>0</v>
      </c>
      <c r="J9" s="2">
        <f t="shared" ref="J9:J23" si="1">SUM(H9:I9)</f>
        <v>0</v>
      </c>
      <c r="K9" s="4">
        <f>IFERROR(J9/J$24,0)</f>
        <v>0</v>
      </c>
      <c r="L9" s="2">
        <v>0</v>
      </c>
      <c r="M9" s="2">
        <v>1285</v>
      </c>
      <c r="N9" s="2">
        <f t="shared" ref="N9:N23" si="2">SUM(L9:M9)</f>
        <v>1285</v>
      </c>
      <c r="O9" s="4">
        <f>IFERROR(N9/N$24,0)</f>
        <v>5.8393165500318096E-2</v>
      </c>
      <c r="P9" s="2">
        <v>1234</v>
      </c>
      <c r="Q9" s="2">
        <v>996</v>
      </c>
      <c r="R9" s="2">
        <f t="shared" ref="R9:R23" si="3">SUM(P9:Q9)</f>
        <v>2230</v>
      </c>
      <c r="S9" s="4">
        <f>IFERROR(R9/R$24,0)</f>
        <v>5.8691933149098569E-2</v>
      </c>
      <c r="T9" s="2">
        <v>0</v>
      </c>
      <c r="U9" s="2">
        <v>0</v>
      </c>
      <c r="V9" s="2">
        <f t="shared" ref="V9:V23" si="4">SUM(T9:U9)</f>
        <v>0</v>
      </c>
      <c r="W9" s="4">
        <f>IFERROR(V9/V$24,0)</f>
        <v>0</v>
      </c>
      <c r="X9" s="2">
        <v>14</v>
      </c>
      <c r="Y9" s="2">
        <v>8</v>
      </c>
      <c r="Z9" s="2">
        <f t="shared" ref="Z9:Z23" si="5">SUM(X9:Y9)</f>
        <v>22</v>
      </c>
      <c r="AA9" s="4">
        <f>IFERROR(Z9/Z$24,0)</f>
        <v>5.8981233243967826E-2</v>
      </c>
      <c r="AB9" s="2">
        <v>2</v>
      </c>
      <c r="AC9" s="2">
        <v>23</v>
      </c>
      <c r="AD9" s="2">
        <f t="shared" ref="AD9:AD23" si="6">SUM(AB9:AC9)</f>
        <v>25</v>
      </c>
      <c r="AE9" s="4">
        <f>IFERROR(AD9/AD$24,0)</f>
        <v>9.765625E-2</v>
      </c>
      <c r="AF9" s="2">
        <v>3</v>
      </c>
      <c r="AG9" s="2">
        <v>12</v>
      </c>
      <c r="AH9" s="2">
        <f t="shared" ref="AH9:AH23" si="7">SUM(AF9:AG9)</f>
        <v>15</v>
      </c>
      <c r="AI9" s="4">
        <f>IFERROR(AH9/AH$24,0)</f>
        <v>0.1079136690647482</v>
      </c>
      <c r="AJ9" s="2">
        <v>11</v>
      </c>
      <c r="AK9" s="2">
        <v>14</v>
      </c>
      <c r="AL9" s="2">
        <f t="shared" ref="AL9:AL23" si="8">SUM(AJ9:AK9)</f>
        <v>25</v>
      </c>
      <c r="AM9" s="4">
        <f>IFERROR(AL9/AL$24,0)</f>
        <v>5.2083333333333336E-2</v>
      </c>
      <c r="AN9" s="2">
        <v>0</v>
      </c>
      <c r="AO9" s="2">
        <v>0</v>
      </c>
      <c r="AP9" s="2">
        <f t="shared" ref="AP9:AP23" si="9">SUM(AN9:AO9)</f>
        <v>0</v>
      </c>
      <c r="AQ9" s="4">
        <f>IFERROR(AP9/AP$24,0)</f>
        <v>0</v>
      </c>
      <c r="AR9" s="2">
        <v>1</v>
      </c>
      <c r="AS9" s="2">
        <v>0</v>
      </c>
      <c r="AT9" s="2">
        <f t="shared" ref="AT9:AT23" si="10">SUM(AR9:AS9)</f>
        <v>1</v>
      </c>
      <c r="AU9" s="4">
        <f>IFERROR(AT9/AT$24,0)</f>
        <v>8.3333333333333329E-2</v>
      </c>
      <c r="AV9" s="2">
        <f t="shared" ref="AV9:AW23" si="11">AR9+AN9+AJ9+AF9+AB9+X9+T9+P9+L9+H9+D9</f>
        <v>2750</v>
      </c>
      <c r="AW9" s="2">
        <f t="shared" si="11"/>
        <v>2708</v>
      </c>
      <c r="AX9" s="2">
        <f t="shared" ref="AX9:AX23" si="12">SUM(AV9:AW9)</f>
        <v>5458</v>
      </c>
    </row>
    <row r="10" spans="1:50" x14ac:dyDescent="0.25">
      <c r="A10" s="9">
        <v>2</v>
      </c>
      <c r="B10" s="1" t="s">
        <v>109</v>
      </c>
      <c r="C10" s="1" t="s">
        <v>279</v>
      </c>
      <c r="D10" s="2">
        <v>631</v>
      </c>
      <c r="E10" s="2">
        <v>147</v>
      </c>
      <c r="F10" s="2">
        <f t="shared" si="0"/>
        <v>778</v>
      </c>
      <c r="G10" s="4">
        <f t="shared" ref="G10:G23" si="13">IFERROR(F10/F$24,0)</f>
        <v>2.4256407058676811E-2</v>
      </c>
      <c r="H10" s="2">
        <v>0</v>
      </c>
      <c r="I10" s="2">
        <v>0</v>
      </c>
      <c r="J10" s="2">
        <f t="shared" si="1"/>
        <v>0</v>
      </c>
      <c r="K10" s="4">
        <f t="shared" ref="K10:K23" si="14">IFERROR(J10/J$24,0)</f>
        <v>0</v>
      </c>
      <c r="L10" s="2">
        <v>0</v>
      </c>
      <c r="M10" s="2">
        <v>537</v>
      </c>
      <c r="N10" s="2">
        <f t="shared" si="2"/>
        <v>537</v>
      </c>
      <c r="O10" s="4">
        <f t="shared" ref="O10:O23" si="15">IFERROR(N10/N$24,0)</f>
        <v>2.440243569935472E-2</v>
      </c>
      <c r="P10" s="2">
        <v>484</v>
      </c>
      <c r="Q10" s="2">
        <v>386</v>
      </c>
      <c r="R10" s="2">
        <f t="shared" si="3"/>
        <v>870</v>
      </c>
      <c r="S10" s="4">
        <f t="shared" ref="S10:S23" si="16">IFERROR(R10/R$24,0)</f>
        <v>2.2897749703908409E-2</v>
      </c>
      <c r="T10" s="2">
        <v>0</v>
      </c>
      <c r="U10" s="2">
        <v>0</v>
      </c>
      <c r="V10" s="2">
        <f t="shared" si="4"/>
        <v>0</v>
      </c>
      <c r="W10" s="4">
        <f t="shared" ref="W10:W23" si="17">IFERROR(V10/V$24,0)</f>
        <v>0</v>
      </c>
      <c r="X10" s="2">
        <v>5</v>
      </c>
      <c r="Y10" s="2">
        <v>4</v>
      </c>
      <c r="Z10" s="2">
        <f t="shared" si="5"/>
        <v>9</v>
      </c>
      <c r="AA10" s="4">
        <f t="shared" ref="AA10:AA23" si="18">IFERROR(Z10/Z$24,0)</f>
        <v>2.4128686327077747E-2</v>
      </c>
      <c r="AB10" s="2">
        <v>2</v>
      </c>
      <c r="AC10" s="2">
        <v>2</v>
      </c>
      <c r="AD10" s="2">
        <f t="shared" si="6"/>
        <v>4</v>
      </c>
      <c r="AE10" s="4">
        <f t="shared" ref="AE10:AE23" si="19">IFERROR(AD10/AD$24,0)</f>
        <v>1.5625E-2</v>
      </c>
      <c r="AF10" s="2">
        <v>2</v>
      </c>
      <c r="AG10" s="2">
        <v>4</v>
      </c>
      <c r="AH10" s="2">
        <f t="shared" si="7"/>
        <v>6</v>
      </c>
      <c r="AI10" s="4">
        <f t="shared" ref="AI10:AI23" si="20">IFERROR(AH10/AH$24,0)</f>
        <v>4.3165467625899283E-2</v>
      </c>
      <c r="AJ10" s="2">
        <v>4</v>
      </c>
      <c r="AK10" s="2">
        <v>7</v>
      </c>
      <c r="AL10" s="2">
        <f t="shared" si="8"/>
        <v>11</v>
      </c>
      <c r="AM10" s="4">
        <f t="shared" ref="AM10:AM23" si="21">IFERROR(AL10/AL$24,0)</f>
        <v>2.2916666666666665E-2</v>
      </c>
      <c r="AN10" s="2">
        <v>0</v>
      </c>
      <c r="AO10" s="2">
        <v>0</v>
      </c>
      <c r="AP10" s="2">
        <f t="shared" si="9"/>
        <v>0</v>
      </c>
      <c r="AQ10" s="4">
        <f t="shared" ref="AQ10:AQ23" si="22">IFERROR(AP10/AP$24,0)</f>
        <v>0</v>
      </c>
      <c r="AR10" s="2">
        <v>1</v>
      </c>
      <c r="AS10" s="2">
        <v>0</v>
      </c>
      <c r="AT10" s="2">
        <f t="shared" si="10"/>
        <v>1</v>
      </c>
      <c r="AU10" s="4">
        <f t="shared" ref="AU10:AU23" si="23">IFERROR(AT10/AT$24,0)</f>
        <v>8.3333333333333329E-2</v>
      </c>
      <c r="AV10" s="2">
        <f t="shared" si="11"/>
        <v>1129</v>
      </c>
      <c r="AW10" s="2">
        <f t="shared" si="11"/>
        <v>1087</v>
      </c>
      <c r="AX10" s="2">
        <f t="shared" si="12"/>
        <v>2216</v>
      </c>
    </row>
    <row r="11" spans="1:50" x14ac:dyDescent="0.25">
      <c r="A11" s="9">
        <v>3</v>
      </c>
      <c r="B11" s="1" t="s">
        <v>110</v>
      </c>
      <c r="C11" s="1" t="s">
        <v>280</v>
      </c>
      <c r="D11" s="2">
        <v>2141</v>
      </c>
      <c r="E11" s="2">
        <v>574</v>
      </c>
      <c r="F11" s="2">
        <f t="shared" si="0"/>
        <v>2715</v>
      </c>
      <c r="G11" s="4">
        <f t="shared" si="13"/>
        <v>8.4648001496539255E-2</v>
      </c>
      <c r="H11" s="2">
        <v>1</v>
      </c>
      <c r="I11" s="2">
        <v>0</v>
      </c>
      <c r="J11" s="2">
        <f t="shared" si="1"/>
        <v>1</v>
      </c>
      <c r="K11" s="4">
        <f t="shared" si="14"/>
        <v>0.5</v>
      </c>
      <c r="L11" s="2">
        <v>0</v>
      </c>
      <c r="M11" s="2">
        <v>1851</v>
      </c>
      <c r="N11" s="2">
        <f t="shared" si="2"/>
        <v>1851</v>
      </c>
      <c r="O11" s="4">
        <f t="shared" si="15"/>
        <v>8.4113423611742247E-2</v>
      </c>
      <c r="P11" s="2">
        <v>1733</v>
      </c>
      <c r="Q11" s="2">
        <v>1441</v>
      </c>
      <c r="R11" s="2">
        <f t="shared" si="3"/>
        <v>3174</v>
      </c>
      <c r="S11" s="4">
        <f t="shared" si="16"/>
        <v>8.3537307540465844E-2</v>
      </c>
      <c r="T11" s="2">
        <v>0</v>
      </c>
      <c r="U11" s="2">
        <v>1</v>
      </c>
      <c r="V11" s="2">
        <f t="shared" si="4"/>
        <v>1</v>
      </c>
      <c r="W11" s="4">
        <f t="shared" si="17"/>
        <v>8.3333333333333329E-2</v>
      </c>
      <c r="X11" s="2">
        <v>22</v>
      </c>
      <c r="Y11" s="2">
        <v>16</v>
      </c>
      <c r="Z11" s="2">
        <f t="shared" si="5"/>
        <v>38</v>
      </c>
      <c r="AA11" s="4">
        <f t="shared" si="18"/>
        <v>0.10187667560321716</v>
      </c>
      <c r="AB11" s="2">
        <v>2</v>
      </c>
      <c r="AC11" s="2">
        <v>31</v>
      </c>
      <c r="AD11" s="2">
        <f t="shared" si="6"/>
        <v>33</v>
      </c>
      <c r="AE11" s="4">
        <f t="shared" si="19"/>
        <v>0.12890625</v>
      </c>
      <c r="AF11" s="2">
        <v>2</v>
      </c>
      <c r="AG11" s="2">
        <v>10</v>
      </c>
      <c r="AH11" s="2">
        <f t="shared" si="7"/>
        <v>12</v>
      </c>
      <c r="AI11" s="4">
        <f t="shared" si="20"/>
        <v>8.6330935251798566E-2</v>
      </c>
      <c r="AJ11" s="2">
        <v>24</v>
      </c>
      <c r="AK11" s="2">
        <v>26</v>
      </c>
      <c r="AL11" s="2">
        <f t="shared" si="8"/>
        <v>50</v>
      </c>
      <c r="AM11" s="4">
        <f t="shared" si="21"/>
        <v>0.10416666666666667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0.16666666666666666</v>
      </c>
      <c r="AV11" s="2">
        <f t="shared" si="11"/>
        <v>3926</v>
      </c>
      <c r="AW11" s="2">
        <f t="shared" si="11"/>
        <v>3951</v>
      </c>
      <c r="AX11" s="2">
        <f t="shared" si="12"/>
        <v>7877</v>
      </c>
    </row>
    <row r="12" spans="1:50" x14ac:dyDescent="0.25">
      <c r="A12" s="9">
        <v>4</v>
      </c>
      <c r="B12" s="1" t="s">
        <v>111</v>
      </c>
      <c r="C12" s="1" t="s">
        <v>281</v>
      </c>
      <c r="D12" s="2">
        <v>1627</v>
      </c>
      <c r="E12" s="2">
        <v>440</v>
      </c>
      <c r="F12" s="2">
        <f t="shared" si="0"/>
        <v>2067</v>
      </c>
      <c r="G12" s="4">
        <f t="shared" si="13"/>
        <v>6.4444721581343151E-2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1415</v>
      </c>
      <c r="N12" s="2">
        <f t="shared" si="2"/>
        <v>1415</v>
      </c>
      <c r="O12" s="4">
        <f t="shared" si="15"/>
        <v>6.4300645278560387E-2</v>
      </c>
      <c r="P12" s="2">
        <v>1278</v>
      </c>
      <c r="Q12" s="2">
        <v>1134</v>
      </c>
      <c r="R12" s="2">
        <f t="shared" si="3"/>
        <v>2412</v>
      </c>
      <c r="S12" s="4">
        <f t="shared" si="16"/>
        <v>6.3482037110146078E-2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19</v>
      </c>
      <c r="Y12" s="2">
        <v>13</v>
      </c>
      <c r="Z12" s="2">
        <f t="shared" si="5"/>
        <v>32</v>
      </c>
      <c r="AA12" s="4">
        <f t="shared" si="18"/>
        <v>8.5790884718498661E-2</v>
      </c>
      <c r="AB12" s="2">
        <v>2</v>
      </c>
      <c r="AC12" s="2">
        <v>10</v>
      </c>
      <c r="AD12" s="2">
        <f t="shared" si="6"/>
        <v>12</v>
      </c>
      <c r="AE12" s="4">
        <f t="shared" si="19"/>
        <v>4.6875E-2</v>
      </c>
      <c r="AF12" s="2">
        <v>1</v>
      </c>
      <c r="AG12" s="2">
        <v>9</v>
      </c>
      <c r="AH12" s="2">
        <f t="shared" si="7"/>
        <v>10</v>
      </c>
      <c r="AI12" s="4">
        <f t="shared" si="20"/>
        <v>7.1942446043165464E-2</v>
      </c>
      <c r="AJ12" s="2">
        <v>14</v>
      </c>
      <c r="AK12" s="2">
        <v>16</v>
      </c>
      <c r="AL12" s="2">
        <f t="shared" si="8"/>
        <v>30</v>
      </c>
      <c r="AM12" s="4">
        <f t="shared" si="21"/>
        <v>6.25E-2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2941</v>
      </c>
      <c r="AW12" s="2">
        <f t="shared" si="11"/>
        <v>3037</v>
      </c>
      <c r="AX12" s="2">
        <f t="shared" si="12"/>
        <v>5978</v>
      </c>
    </row>
    <row r="13" spans="1:50" x14ac:dyDescent="0.25">
      <c r="A13" s="9">
        <v>5</v>
      </c>
      <c r="B13" s="1" t="s">
        <v>112</v>
      </c>
      <c r="C13" s="1" t="s">
        <v>282</v>
      </c>
      <c r="D13" s="2">
        <v>1669</v>
      </c>
      <c r="E13" s="2">
        <v>435</v>
      </c>
      <c r="F13" s="2">
        <f t="shared" si="0"/>
        <v>2104</v>
      </c>
      <c r="G13" s="4">
        <f t="shared" si="13"/>
        <v>6.5598303922179954E-2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1389</v>
      </c>
      <c r="N13" s="2">
        <f t="shared" si="2"/>
        <v>1389</v>
      </c>
      <c r="O13" s="4">
        <f t="shared" si="15"/>
        <v>6.3119149322911933E-2</v>
      </c>
      <c r="P13" s="2">
        <v>1299</v>
      </c>
      <c r="Q13" s="2">
        <v>1185</v>
      </c>
      <c r="R13" s="2">
        <f t="shared" si="3"/>
        <v>2484</v>
      </c>
      <c r="S13" s="4">
        <f t="shared" si="16"/>
        <v>6.5377023292538486E-2</v>
      </c>
      <c r="T13" s="2">
        <v>0</v>
      </c>
      <c r="U13" s="2">
        <v>1</v>
      </c>
      <c r="V13" s="2">
        <f t="shared" si="4"/>
        <v>1</v>
      </c>
      <c r="W13" s="4">
        <f t="shared" si="17"/>
        <v>8.3333333333333329E-2</v>
      </c>
      <c r="X13" s="2">
        <v>13</v>
      </c>
      <c r="Y13" s="2">
        <v>13</v>
      </c>
      <c r="Z13" s="2">
        <f t="shared" si="5"/>
        <v>26</v>
      </c>
      <c r="AA13" s="4">
        <f t="shared" si="18"/>
        <v>6.9705093833780166E-2</v>
      </c>
      <c r="AB13" s="2">
        <v>1</v>
      </c>
      <c r="AC13" s="2">
        <v>12</v>
      </c>
      <c r="AD13" s="2">
        <f t="shared" si="6"/>
        <v>13</v>
      </c>
      <c r="AE13" s="4">
        <f t="shared" si="19"/>
        <v>5.078125E-2</v>
      </c>
      <c r="AF13" s="2">
        <v>0</v>
      </c>
      <c r="AG13" s="2">
        <v>5</v>
      </c>
      <c r="AH13" s="2">
        <f t="shared" si="7"/>
        <v>5</v>
      </c>
      <c r="AI13" s="4">
        <f t="shared" si="20"/>
        <v>3.5971223021582732E-2</v>
      </c>
      <c r="AJ13" s="2">
        <v>27</v>
      </c>
      <c r="AK13" s="2">
        <v>26</v>
      </c>
      <c r="AL13" s="2">
        <f t="shared" si="8"/>
        <v>53</v>
      </c>
      <c r="AM13" s="4">
        <f t="shared" si="21"/>
        <v>0.11041666666666666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4</v>
      </c>
      <c r="AS13" s="2">
        <v>1</v>
      </c>
      <c r="AT13" s="2">
        <f t="shared" si="10"/>
        <v>5</v>
      </c>
      <c r="AU13" s="4">
        <f t="shared" si="23"/>
        <v>0.41666666666666669</v>
      </c>
      <c r="AV13" s="2">
        <f t="shared" si="11"/>
        <v>3013</v>
      </c>
      <c r="AW13" s="2">
        <f t="shared" si="11"/>
        <v>3067</v>
      </c>
      <c r="AX13" s="2">
        <f t="shared" si="12"/>
        <v>6080</v>
      </c>
    </row>
    <row r="14" spans="1:50" x14ac:dyDescent="0.25">
      <c r="A14" s="9">
        <v>6</v>
      </c>
      <c r="B14" s="1" t="s">
        <v>113</v>
      </c>
      <c r="C14" s="1" t="s">
        <v>283</v>
      </c>
      <c r="D14" s="2">
        <v>1497</v>
      </c>
      <c r="E14" s="2">
        <v>409</v>
      </c>
      <c r="F14" s="2">
        <f t="shared" si="0"/>
        <v>1906</v>
      </c>
      <c r="G14" s="4">
        <f t="shared" si="13"/>
        <v>5.9425079503647817E-2</v>
      </c>
      <c r="H14" s="2">
        <v>1</v>
      </c>
      <c r="I14" s="2">
        <v>0</v>
      </c>
      <c r="J14" s="2">
        <f t="shared" si="1"/>
        <v>1</v>
      </c>
      <c r="K14" s="4">
        <f t="shared" si="14"/>
        <v>0.5</v>
      </c>
      <c r="L14" s="2">
        <v>0</v>
      </c>
      <c r="M14" s="2">
        <v>1298</v>
      </c>
      <c r="N14" s="2">
        <f t="shared" si="2"/>
        <v>1298</v>
      </c>
      <c r="O14" s="4">
        <f t="shared" si="15"/>
        <v>5.8983913478142323E-2</v>
      </c>
      <c r="P14" s="2">
        <v>1215</v>
      </c>
      <c r="Q14" s="2">
        <v>1050</v>
      </c>
      <c r="R14" s="2">
        <f t="shared" si="3"/>
        <v>2265</v>
      </c>
      <c r="S14" s="4">
        <f t="shared" si="16"/>
        <v>5.9613106987761545E-2</v>
      </c>
      <c r="T14" s="2">
        <v>0</v>
      </c>
      <c r="U14" s="2">
        <v>1</v>
      </c>
      <c r="V14" s="2">
        <f t="shared" si="4"/>
        <v>1</v>
      </c>
      <c r="W14" s="4">
        <f t="shared" si="17"/>
        <v>8.3333333333333329E-2</v>
      </c>
      <c r="X14" s="2">
        <v>12</v>
      </c>
      <c r="Y14" s="2">
        <v>9</v>
      </c>
      <c r="Z14" s="2">
        <f t="shared" si="5"/>
        <v>21</v>
      </c>
      <c r="AA14" s="4">
        <f t="shared" si="18"/>
        <v>5.6300268096514748E-2</v>
      </c>
      <c r="AB14" s="2">
        <v>2</v>
      </c>
      <c r="AC14" s="2">
        <v>11</v>
      </c>
      <c r="AD14" s="2">
        <f t="shared" si="6"/>
        <v>13</v>
      </c>
      <c r="AE14" s="4">
        <f t="shared" si="19"/>
        <v>5.078125E-2</v>
      </c>
      <c r="AF14" s="2">
        <v>1</v>
      </c>
      <c r="AG14" s="2">
        <v>5</v>
      </c>
      <c r="AH14" s="2">
        <f t="shared" si="7"/>
        <v>6</v>
      </c>
      <c r="AI14" s="4">
        <f t="shared" si="20"/>
        <v>4.3165467625899283E-2</v>
      </c>
      <c r="AJ14" s="2">
        <v>11</v>
      </c>
      <c r="AK14" s="2">
        <v>5</v>
      </c>
      <c r="AL14" s="2">
        <f t="shared" si="8"/>
        <v>16</v>
      </c>
      <c r="AM14" s="4">
        <f t="shared" si="21"/>
        <v>3.3333333333333333E-2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2739</v>
      </c>
      <c r="AW14" s="2">
        <f t="shared" si="11"/>
        <v>2788</v>
      </c>
      <c r="AX14" s="2">
        <f t="shared" si="12"/>
        <v>5527</v>
      </c>
    </row>
    <row r="15" spans="1:50" x14ac:dyDescent="0.25">
      <c r="A15" s="9">
        <v>7</v>
      </c>
      <c r="B15" s="1" t="s">
        <v>114</v>
      </c>
      <c r="C15" s="1" t="s">
        <v>284</v>
      </c>
      <c r="D15" s="2">
        <v>1016</v>
      </c>
      <c r="E15" s="2">
        <v>259</v>
      </c>
      <c r="F15" s="2">
        <f t="shared" si="0"/>
        <v>1275</v>
      </c>
      <c r="G15" s="4">
        <f t="shared" si="13"/>
        <v>3.9751823907214566E-2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885</v>
      </c>
      <c r="N15" s="2">
        <f t="shared" si="2"/>
        <v>885</v>
      </c>
      <c r="O15" s="4">
        <f t="shared" si="15"/>
        <v>4.0216304644187947E-2</v>
      </c>
      <c r="P15" s="2">
        <v>754</v>
      </c>
      <c r="Q15" s="2">
        <v>723</v>
      </c>
      <c r="R15" s="2">
        <f t="shared" si="3"/>
        <v>1477</v>
      </c>
      <c r="S15" s="4">
        <f t="shared" si="16"/>
        <v>3.8873535991577841E-2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8</v>
      </c>
      <c r="Y15" s="2">
        <v>8</v>
      </c>
      <c r="Z15" s="2">
        <f t="shared" si="5"/>
        <v>16</v>
      </c>
      <c r="AA15" s="4">
        <f t="shared" si="18"/>
        <v>4.2895442359249331E-2</v>
      </c>
      <c r="AB15" s="2">
        <v>0</v>
      </c>
      <c r="AC15" s="2">
        <v>10</v>
      </c>
      <c r="AD15" s="2">
        <f t="shared" si="6"/>
        <v>10</v>
      </c>
      <c r="AE15" s="4">
        <f t="shared" si="19"/>
        <v>3.90625E-2</v>
      </c>
      <c r="AF15" s="2">
        <v>0</v>
      </c>
      <c r="AG15" s="2">
        <v>5</v>
      </c>
      <c r="AH15" s="2">
        <f t="shared" si="7"/>
        <v>5</v>
      </c>
      <c r="AI15" s="4">
        <f t="shared" si="20"/>
        <v>3.5971223021582732E-2</v>
      </c>
      <c r="AJ15" s="2">
        <v>6</v>
      </c>
      <c r="AK15" s="2">
        <v>3</v>
      </c>
      <c r="AL15" s="2">
        <f t="shared" si="8"/>
        <v>9</v>
      </c>
      <c r="AM15" s="4">
        <f t="shared" si="21"/>
        <v>1.8749999999999999E-2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1</v>
      </c>
      <c r="AS15" s="2">
        <v>0</v>
      </c>
      <c r="AT15" s="2">
        <f t="shared" si="10"/>
        <v>1</v>
      </c>
      <c r="AU15" s="4">
        <f t="shared" si="23"/>
        <v>8.3333333333333329E-2</v>
      </c>
      <c r="AV15" s="2">
        <f t="shared" si="11"/>
        <v>1785</v>
      </c>
      <c r="AW15" s="2">
        <f t="shared" si="11"/>
        <v>1893</v>
      </c>
      <c r="AX15" s="2">
        <f t="shared" si="12"/>
        <v>3678</v>
      </c>
    </row>
    <row r="16" spans="1:50" x14ac:dyDescent="0.25">
      <c r="A16" s="9">
        <v>8</v>
      </c>
      <c r="B16" s="1" t="s">
        <v>115</v>
      </c>
      <c r="C16" s="1" t="s">
        <v>285</v>
      </c>
      <c r="D16" s="2">
        <v>1380</v>
      </c>
      <c r="E16" s="2">
        <v>334</v>
      </c>
      <c r="F16" s="2">
        <f t="shared" si="0"/>
        <v>1714</v>
      </c>
      <c r="G16" s="4">
        <f t="shared" si="13"/>
        <v>5.3438922491737859E-2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1222</v>
      </c>
      <c r="N16" s="2">
        <f t="shared" si="2"/>
        <v>1222</v>
      </c>
      <c r="O16" s="4">
        <f t="shared" si="15"/>
        <v>5.5530309915477596E-2</v>
      </c>
      <c r="P16" s="2">
        <v>1110</v>
      </c>
      <c r="Q16" s="2">
        <v>1023</v>
      </c>
      <c r="R16" s="2">
        <f t="shared" si="3"/>
        <v>2133</v>
      </c>
      <c r="S16" s="4">
        <f t="shared" si="16"/>
        <v>5.6138965653375443E-2</v>
      </c>
      <c r="T16" s="2">
        <v>0</v>
      </c>
      <c r="U16" s="2">
        <v>1</v>
      </c>
      <c r="V16" s="2">
        <f t="shared" si="4"/>
        <v>1</v>
      </c>
      <c r="W16" s="4">
        <f t="shared" si="17"/>
        <v>8.3333333333333329E-2</v>
      </c>
      <c r="X16" s="2">
        <v>11</v>
      </c>
      <c r="Y16" s="2">
        <v>8</v>
      </c>
      <c r="Z16" s="2">
        <f t="shared" si="5"/>
        <v>19</v>
      </c>
      <c r="AA16" s="4">
        <f t="shared" si="18"/>
        <v>5.0938337801608578E-2</v>
      </c>
      <c r="AB16" s="2">
        <v>2</v>
      </c>
      <c r="AC16" s="2">
        <v>13</v>
      </c>
      <c r="AD16" s="2">
        <f t="shared" si="6"/>
        <v>15</v>
      </c>
      <c r="AE16" s="4">
        <f t="shared" si="19"/>
        <v>5.859375E-2</v>
      </c>
      <c r="AF16" s="2">
        <v>1</v>
      </c>
      <c r="AG16" s="2">
        <v>5</v>
      </c>
      <c r="AH16" s="2">
        <f t="shared" si="7"/>
        <v>6</v>
      </c>
      <c r="AI16" s="4">
        <f t="shared" si="20"/>
        <v>4.3165467625899283E-2</v>
      </c>
      <c r="AJ16" s="2">
        <v>11</v>
      </c>
      <c r="AK16" s="2">
        <v>9</v>
      </c>
      <c r="AL16" s="2">
        <f t="shared" si="8"/>
        <v>20</v>
      </c>
      <c r="AM16" s="4">
        <f t="shared" si="21"/>
        <v>4.1666666666666664E-2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2515</v>
      </c>
      <c r="AW16" s="2">
        <f t="shared" si="11"/>
        <v>2615</v>
      </c>
      <c r="AX16" s="2">
        <f t="shared" si="12"/>
        <v>5130</v>
      </c>
    </row>
    <row r="17" spans="1:50" x14ac:dyDescent="0.25">
      <c r="A17" s="9">
        <v>9</v>
      </c>
      <c r="B17" s="1" t="s">
        <v>116</v>
      </c>
      <c r="C17" s="1" t="s">
        <v>225</v>
      </c>
      <c r="D17" s="2">
        <v>2185</v>
      </c>
      <c r="E17" s="2">
        <v>520</v>
      </c>
      <c r="F17" s="2">
        <f t="shared" si="0"/>
        <v>2705</v>
      </c>
      <c r="G17" s="4">
        <f t="shared" si="13"/>
        <v>8.433622248550228E-2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1940</v>
      </c>
      <c r="N17" s="2">
        <f t="shared" si="2"/>
        <v>1940</v>
      </c>
      <c r="O17" s="4">
        <f t="shared" si="15"/>
        <v>8.8157775152231208E-2</v>
      </c>
      <c r="P17" s="2">
        <v>1749</v>
      </c>
      <c r="Q17" s="2">
        <v>1495</v>
      </c>
      <c r="R17" s="2">
        <f t="shared" si="3"/>
        <v>3244</v>
      </c>
      <c r="S17" s="4">
        <f t="shared" si="16"/>
        <v>8.5379655217791811E-2</v>
      </c>
      <c r="T17" s="2">
        <v>0</v>
      </c>
      <c r="U17" s="2">
        <v>2</v>
      </c>
      <c r="V17" s="2">
        <f t="shared" si="4"/>
        <v>2</v>
      </c>
      <c r="W17" s="4">
        <f t="shared" si="17"/>
        <v>0.16666666666666666</v>
      </c>
      <c r="X17" s="2">
        <v>13</v>
      </c>
      <c r="Y17" s="2">
        <v>17</v>
      </c>
      <c r="Z17" s="2">
        <f t="shared" si="5"/>
        <v>30</v>
      </c>
      <c r="AA17" s="4">
        <f t="shared" si="18"/>
        <v>8.0428954423592491E-2</v>
      </c>
      <c r="AB17" s="2">
        <v>1</v>
      </c>
      <c r="AC17" s="2">
        <v>17</v>
      </c>
      <c r="AD17" s="2">
        <f t="shared" si="6"/>
        <v>18</v>
      </c>
      <c r="AE17" s="4">
        <f t="shared" si="19"/>
        <v>7.03125E-2</v>
      </c>
      <c r="AF17" s="2">
        <v>2</v>
      </c>
      <c r="AG17" s="2">
        <v>9</v>
      </c>
      <c r="AH17" s="2">
        <f t="shared" si="7"/>
        <v>11</v>
      </c>
      <c r="AI17" s="4">
        <f t="shared" si="20"/>
        <v>7.9136690647482008E-2</v>
      </c>
      <c r="AJ17" s="2">
        <v>14</v>
      </c>
      <c r="AK17" s="2">
        <v>14</v>
      </c>
      <c r="AL17" s="2">
        <f t="shared" si="8"/>
        <v>28</v>
      </c>
      <c r="AM17" s="4">
        <f t="shared" si="21"/>
        <v>5.8333333333333334E-2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0</v>
      </c>
      <c r="AT17" s="2">
        <f t="shared" si="10"/>
        <v>0</v>
      </c>
      <c r="AU17" s="4">
        <f t="shared" si="23"/>
        <v>0</v>
      </c>
      <c r="AV17" s="2">
        <f t="shared" si="11"/>
        <v>3964</v>
      </c>
      <c r="AW17" s="2">
        <f t="shared" si="11"/>
        <v>4014</v>
      </c>
      <c r="AX17" s="2">
        <f t="shared" si="12"/>
        <v>7978</v>
      </c>
    </row>
    <row r="18" spans="1:50" x14ac:dyDescent="0.25">
      <c r="A18" s="9">
        <v>10</v>
      </c>
      <c r="B18" s="1" t="s">
        <v>117</v>
      </c>
      <c r="C18" s="1" t="s">
        <v>286</v>
      </c>
      <c r="D18" s="2">
        <v>1584</v>
      </c>
      <c r="E18" s="2">
        <v>407</v>
      </c>
      <c r="F18" s="2">
        <f t="shared" si="0"/>
        <v>1991</v>
      </c>
      <c r="G18" s="4">
        <f t="shared" si="13"/>
        <v>6.2075201097462118E-2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1385</v>
      </c>
      <c r="N18" s="2">
        <f t="shared" si="2"/>
        <v>1385</v>
      </c>
      <c r="O18" s="4">
        <f t="shared" si="15"/>
        <v>6.2937380714350635E-2</v>
      </c>
      <c r="P18" s="2">
        <v>1216</v>
      </c>
      <c r="Q18" s="2">
        <v>1132</v>
      </c>
      <c r="R18" s="2">
        <f t="shared" si="3"/>
        <v>2348</v>
      </c>
      <c r="S18" s="4">
        <f t="shared" si="16"/>
        <v>6.1797604948019474E-2</v>
      </c>
      <c r="T18" s="2">
        <v>0</v>
      </c>
      <c r="U18" s="2">
        <v>0</v>
      </c>
      <c r="V18" s="2">
        <f t="shared" si="4"/>
        <v>0</v>
      </c>
      <c r="W18" s="4">
        <f t="shared" si="17"/>
        <v>0</v>
      </c>
      <c r="X18" s="2">
        <v>6</v>
      </c>
      <c r="Y18" s="2">
        <v>4</v>
      </c>
      <c r="Z18" s="2">
        <f t="shared" si="5"/>
        <v>10</v>
      </c>
      <c r="AA18" s="4">
        <f t="shared" si="18"/>
        <v>2.6809651474530832E-2</v>
      </c>
      <c r="AB18" s="2">
        <v>3</v>
      </c>
      <c r="AC18" s="2">
        <v>12</v>
      </c>
      <c r="AD18" s="2">
        <f t="shared" si="6"/>
        <v>15</v>
      </c>
      <c r="AE18" s="4">
        <f t="shared" si="19"/>
        <v>5.859375E-2</v>
      </c>
      <c r="AF18" s="2">
        <v>1</v>
      </c>
      <c r="AG18" s="2">
        <v>4</v>
      </c>
      <c r="AH18" s="2">
        <f t="shared" si="7"/>
        <v>5</v>
      </c>
      <c r="AI18" s="4">
        <f t="shared" si="20"/>
        <v>3.5971223021582732E-2</v>
      </c>
      <c r="AJ18" s="2">
        <v>16</v>
      </c>
      <c r="AK18" s="2">
        <v>9</v>
      </c>
      <c r="AL18" s="2">
        <f t="shared" si="8"/>
        <v>25</v>
      </c>
      <c r="AM18" s="4">
        <f t="shared" si="21"/>
        <v>5.2083333333333336E-2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2826</v>
      </c>
      <c r="AW18" s="2">
        <f t="shared" si="11"/>
        <v>2953</v>
      </c>
      <c r="AX18" s="2">
        <f t="shared" si="12"/>
        <v>5779</v>
      </c>
    </row>
    <row r="19" spans="1:50" x14ac:dyDescent="0.25">
      <c r="A19" s="9">
        <v>11</v>
      </c>
      <c r="B19" s="1" t="s">
        <v>118</v>
      </c>
      <c r="C19" s="1" t="s">
        <v>230</v>
      </c>
      <c r="D19" s="2">
        <v>1260</v>
      </c>
      <c r="E19" s="2">
        <v>319</v>
      </c>
      <c r="F19" s="2">
        <f t="shared" si="0"/>
        <v>1579</v>
      </c>
      <c r="G19" s="4">
        <f t="shared" si="13"/>
        <v>4.9229905842738668E-2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1094</v>
      </c>
      <c r="N19" s="2">
        <f t="shared" si="2"/>
        <v>1094</v>
      </c>
      <c r="O19" s="4">
        <f t="shared" si="15"/>
        <v>4.9713714441515948E-2</v>
      </c>
      <c r="P19" s="2">
        <v>1052</v>
      </c>
      <c r="Q19" s="2">
        <v>861</v>
      </c>
      <c r="R19" s="2">
        <f t="shared" si="3"/>
        <v>1913</v>
      </c>
      <c r="S19" s="4">
        <f t="shared" si="16"/>
        <v>5.0348730096065275E-2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7</v>
      </c>
      <c r="Y19" s="2">
        <v>11</v>
      </c>
      <c r="Z19" s="2">
        <f t="shared" si="5"/>
        <v>18</v>
      </c>
      <c r="AA19" s="4">
        <f t="shared" si="18"/>
        <v>4.8257372654155493E-2</v>
      </c>
      <c r="AB19" s="2">
        <v>2</v>
      </c>
      <c r="AC19" s="2">
        <v>16</v>
      </c>
      <c r="AD19" s="2">
        <f t="shared" si="6"/>
        <v>18</v>
      </c>
      <c r="AE19" s="4">
        <f t="shared" si="19"/>
        <v>7.03125E-2</v>
      </c>
      <c r="AF19" s="2">
        <v>3</v>
      </c>
      <c r="AG19" s="2">
        <v>4</v>
      </c>
      <c r="AH19" s="2">
        <f t="shared" si="7"/>
        <v>7</v>
      </c>
      <c r="AI19" s="4">
        <f t="shared" si="20"/>
        <v>5.0359712230215826E-2</v>
      </c>
      <c r="AJ19" s="2">
        <v>11</v>
      </c>
      <c r="AK19" s="2">
        <v>8</v>
      </c>
      <c r="AL19" s="2">
        <f t="shared" si="8"/>
        <v>19</v>
      </c>
      <c r="AM19" s="4">
        <f t="shared" si="21"/>
        <v>3.9583333333333331E-2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0</v>
      </c>
      <c r="AT19" s="2">
        <f t="shared" si="10"/>
        <v>0</v>
      </c>
      <c r="AU19" s="4">
        <f t="shared" si="23"/>
        <v>0</v>
      </c>
      <c r="AV19" s="2">
        <f t="shared" si="11"/>
        <v>2335</v>
      </c>
      <c r="AW19" s="2">
        <f t="shared" si="11"/>
        <v>2313</v>
      </c>
      <c r="AX19" s="2">
        <f t="shared" si="12"/>
        <v>4648</v>
      </c>
    </row>
    <row r="20" spans="1:50" x14ac:dyDescent="0.25">
      <c r="A20" s="9">
        <v>12</v>
      </c>
      <c r="B20" s="1" t="s">
        <v>119</v>
      </c>
      <c r="C20" s="1" t="s">
        <v>287</v>
      </c>
      <c r="D20" s="2">
        <v>1555</v>
      </c>
      <c r="E20" s="2">
        <v>399</v>
      </c>
      <c r="F20" s="2">
        <f t="shared" si="0"/>
        <v>1954</v>
      </c>
      <c r="G20" s="4">
        <f t="shared" si="13"/>
        <v>6.0921618756625301E-2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1328</v>
      </c>
      <c r="N20" s="2">
        <f t="shared" si="2"/>
        <v>1328</v>
      </c>
      <c r="O20" s="4">
        <f t="shared" si="15"/>
        <v>6.0347178042352088E-2</v>
      </c>
      <c r="P20" s="2">
        <v>1220</v>
      </c>
      <c r="Q20" s="2">
        <v>1073</v>
      </c>
      <c r="R20" s="2">
        <f t="shared" si="3"/>
        <v>2293</v>
      </c>
      <c r="S20" s="4">
        <f t="shared" si="16"/>
        <v>6.0350046058691931E-2</v>
      </c>
      <c r="T20" s="2">
        <v>0</v>
      </c>
      <c r="U20" s="2">
        <v>0</v>
      </c>
      <c r="V20" s="2">
        <f t="shared" si="4"/>
        <v>0</v>
      </c>
      <c r="W20" s="4">
        <f t="shared" si="17"/>
        <v>0</v>
      </c>
      <c r="X20" s="2">
        <v>10</v>
      </c>
      <c r="Y20" s="2">
        <v>10</v>
      </c>
      <c r="Z20" s="2">
        <f t="shared" si="5"/>
        <v>20</v>
      </c>
      <c r="AA20" s="4">
        <f t="shared" si="18"/>
        <v>5.3619302949061663E-2</v>
      </c>
      <c r="AB20" s="2">
        <v>1</v>
      </c>
      <c r="AC20" s="2">
        <v>8</v>
      </c>
      <c r="AD20" s="2">
        <f t="shared" si="6"/>
        <v>9</v>
      </c>
      <c r="AE20" s="4">
        <f t="shared" si="19"/>
        <v>3.515625E-2</v>
      </c>
      <c r="AF20" s="2">
        <v>2</v>
      </c>
      <c r="AG20" s="2">
        <v>6</v>
      </c>
      <c r="AH20" s="2">
        <f t="shared" si="7"/>
        <v>8</v>
      </c>
      <c r="AI20" s="4">
        <f t="shared" si="20"/>
        <v>5.7553956834532377E-2</v>
      </c>
      <c r="AJ20" s="2">
        <v>21</v>
      </c>
      <c r="AK20" s="2">
        <v>13</v>
      </c>
      <c r="AL20" s="2">
        <f t="shared" si="8"/>
        <v>34</v>
      </c>
      <c r="AM20" s="4">
        <f t="shared" si="21"/>
        <v>7.0833333333333331E-2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2809</v>
      </c>
      <c r="AW20" s="2">
        <f t="shared" si="11"/>
        <v>2837</v>
      </c>
      <c r="AX20" s="2">
        <f t="shared" si="12"/>
        <v>5646</v>
      </c>
    </row>
    <row r="21" spans="1:50" x14ac:dyDescent="0.25">
      <c r="A21" s="9">
        <v>13</v>
      </c>
      <c r="B21" s="1" t="s">
        <v>120</v>
      </c>
      <c r="C21" s="1" t="s">
        <v>288</v>
      </c>
      <c r="D21" s="2">
        <v>1820</v>
      </c>
      <c r="E21" s="2">
        <v>478</v>
      </c>
      <c r="F21" s="2">
        <f t="shared" si="0"/>
        <v>2298</v>
      </c>
      <c r="G21" s="4">
        <f t="shared" si="13"/>
        <v>7.1646816736297317E-2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1530</v>
      </c>
      <c r="N21" s="2">
        <f t="shared" si="2"/>
        <v>1530</v>
      </c>
      <c r="O21" s="4">
        <f t="shared" si="15"/>
        <v>6.9526492774697815E-2</v>
      </c>
      <c r="P21" s="2">
        <v>1497</v>
      </c>
      <c r="Q21" s="2">
        <v>1277</v>
      </c>
      <c r="R21" s="2">
        <f t="shared" si="3"/>
        <v>2774</v>
      </c>
      <c r="S21" s="4">
        <f t="shared" si="16"/>
        <v>7.3009606527174628E-2</v>
      </c>
      <c r="T21" s="2">
        <v>0</v>
      </c>
      <c r="U21" s="2">
        <v>0</v>
      </c>
      <c r="V21" s="2">
        <f t="shared" si="4"/>
        <v>0</v>
      </c>
      <c r="W21" s="4">
        <f t="shared" si="17"/>
        <v>0</v>
      </c>
      <c r="X21" s="2">
        <v>20</v>
      </c>
      <c r="Y21" s="2">
        <v>10</v>
      </c>
      <c r="Z21" s="2">
        <f t="shared" si="5"/>
        <v>30</v>
      </c>
      <c r="AA21" s="4">
        <f t="shared" si="18"/>
        <v>8.0428954423592491E-2</v>
      </c>
      <c r="AB21" s="2">
        <v>4</v>
      </c>
      <c r="AC21" s="2">
        <v>16</v>
      </c>
      <c r="AD21" s="2">
        <f t="shared" si="6"/>
        <v>20</v>
      </c>
      <c r="AE21" s="4">
        <f t="shared" si="19"/>
        <v>7.8125E-2</v>
      </c>
      <c r="AF21" s="2">
        <v>1</v>
      </c>
      <c r="AG21" s="2">
        <v>8</v>
      </c>
      <c r="AH21" s="2">
        <f t="shared" si="7"/>
        <v>9</v>
      </c>
      <c r="AI21" s="4">
        <f t="shared" si="20"/>
        <v>6.4748201438848921E-2</v>
      </c>
      <c r="AJ21" s="2">
        <v>14</v>
      </c>
      <c r="AK21" s="2">
        <v>14</v>
      </c>
      <c r="AL21" s="2">
        <f t="shared" si="8"/>
        <v>28</v>
      </c>
      <c r="AM21" s="4">
        <f t="shared" si="21"/>
        <v>5.8333333333333334E-2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0</v>
      </c>
      <c r="AT21" s="2">
        <f t="shared" si="10"/>
        <v>0</v>
      </c>
      <c r="AU21" s="4">
        <f t="shared" si="23"/>
        <v>0</v>
      </c>
      <c r="AV21" s="2">
        <f t="shared" si="11"/>
        <v>3356</v>
      </c>
      <c r="AW21" s="2">
        <f t="shared" si="11"/>
        <v>3333</v>
      </c>
      <c r="AX21" s="2">
        <f t="shared" si="12"/>
        <v>6689</v>
      </c>
    </row>
    <row r="22" spans="1:50" x14ac:dyDescent="0.25">
      <c r="A22" s="9">
        <v>14</v>
      </c>
      <c r="B22" s="1" t="s">
        <v>121</v>
      </c>
      <c r="C22" s="1" t="s">
        <v>289</v>
      </c>
      <c r="D22" s="2">
        <v>4227</v>
      </c>
      <c r="E22" s="2">
        <v>927</v>
      </c>
      <c r="F22" s="2">
        <f t="shared" si="0"/>
        <v>5154</v>
      </c>
      <c r="G22" s="4">
        <f t="shared" si="13"/>
        <v>0.16069090228845795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3507</v>
      </c>
      <c r="N22" s="2">
        <f t="shared" si="2"/>
        <v>3507</v>
      </c>
      <c r="O22" s="4">
        <f t="shared" si="15"/>
        <v>0.15936562755612105</v>
      </c>
      <c r="P22" s="2">
        <v>3264</v>
      </c>
      <c r="Q22" s="2">
        <v>2730</v>
      </c>
      <c r="R22" s="2">
        <f t="shared" si="3"/>
        <v>5994</v>
      </c>
      <c r="S22" s="4">
        <f t="shared" si="16"/>
        <v>0.15775759968416897</v>
      </c>
      <c r="T22" s="2">
        <v>0</v>
      </c>
      <c r="U22" s="2">
        <v>2</v>
      </c>
      <c r="V22" s="2">
        <f t="shared" si="4"/>
        <v>2</v>
      </c>
      <c r="W22" s="4">
        <f t="shared" si="17"/>
        <v>0.16666666666666666</v>
      </c>
      <c r="X22" s="2">
        <v>35</v>
      </c>
      <c r="Y22" s="2">
        <v>26</v>
      </c>
      <c r="Z22" s="2">
        <f t="shared" si="5"/>
        <v>61</v>
      </c>
      <c r="AA22" s="4">
        <f t="shared" si="18"/>
        <v>0.16353887399463807</v>
      </c>
      <c r="AB22" s="2">
        <v>3</v>
      </c>
      <c r="AC22" s="2">
        <v>30</v>
      </c>
      <c r="AD22" s="2">
        <f t="shared" si="6"/>
        <v>33</v>
      </c>
      <c r="AE22" s="4">
        <f t="shared" si="19"/>
        <v>0.12890625</v>
      </c>
      <c r="AF22" s="2">
        <v>4</v>
      </c>
      <c r="AG22" s="2">
        <v>18</v>
      </c>
      <c r="AH22" s="2">
        <f t="shared" si="7"/>
        <v>22</v>
      </c>
      <c r="AI22" s="4">
        <f t="shared" si="20"/>
        <v>0.15827338129496402</v>
      </c>
      <c r="AJ22" s="2">
        <v>50</v>
      </c>
      <c r="AK22" s="2">
        <v>49</v>
      </c>
      <c r="AL22" s="2">
        <f t="shared" si="8"/>
        <v>99</v>
      </c>
      <c r="AM22" s="4">
        <f t="shared" si="21"/>
        <v>0.20624999999999999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1</v>
      </c>
      <c r="AT22" s="2">
        <f t="shared" si="10"/>
        <v>1</v>
      </c>
      <c r="AU22" s="4">
        <f t="shared" si="23"/>
        <v>8.3333333333333329E-2</v>
      </c>
      <c r="AV22" s="2">
        <f t="shared" si="11"/>
        <v>7583</v>
      </c>
      <c r="AW22" s="2">
        <f t="shared" si="11"/>
        <v>7290</v>
      </c>
      <c r="AX22" s="2">
        <f t="shared" si="12"/>
        <v>14873</v>
      </c>
    </row>
    <row r="23" spans="1:50" x14ac:dyDescent="0.25">
      <c r="A23" s="9">
        <v>15</v>
      </c>
      <c r="B23" s="1" t="s">
        <v>122</v>
      </c>
      <c r="C23" s="1" t="s">
        <v>290</v>
      </c>
      <c r="D23" s="2">
        <v>1559</v>
      </c>
      <c r="E23" s="2">
        <v>420</v>
      </c>
      <c r="F23" s="2">
        <f t="shared" si="0"/>
        <v>1979</v>
      </c>
      <c r="G23" s="4">
        <f t="shared" si="13"/>
        <v>6.1701066284217745E-2</v>
      </c>
      <c r="H23" s="2">
        <v>0</v>
      </c>
      <c r="I23" s="2">
        <v>0</v>
      </c>
      <c r="J23" s="2">
        <f t="shared" si="1"/>
        <v>0</v>
      </c>
      <c r="K23" s="4">
        <f t="shared" si="14"/>
        <v>0</v>
      </c>
      <c r="L23" s="2">
        <v>0</v>
      </c>
      <c r="M23" s="2">
        <v>1340</v>
      </c>
      <c r="N23" s="2">
        <f t="shared" si="2"/>
        <v>1340</v>
      </c>
      <c r="O23" s="4">
        <f t="shared" si="15"/>
        <v>6.0892483868035988E-2</v>
      </c>
      <c r="P23" s="2">
        <v>1316</v>
      </c>
      <c r="Q23" s="2">
        <v>1068</v>
      </c>
      <c r="R23" s="2">
        <f t="shared" si="3"/>
        <v>2384</v>
      </c>
      <c r="S23" s="4">
        <f t="shared" si="16"/>
        <v>6.2745098039215685E-2</v>
      </c>
      <c r="T23" s="2">
        <v>0</v>
      </c>
      <c r="U23" s="2">
        <v>4</v>
      </c>
      <c r="V23" s="2">
        <f t="shared" si="4"/>
        <v>4</v>
      </c>
      <c r="W23" s="4">
        <f t="shared" si="17"/>
        <v>0.33333333333333331</v>
      </c>
      <c r="X23" s="2">
        <v>14</v>
      </c>
      <c r="Y23" s="2">
        <v>7</v>
      </c>
      <c r="Z23" s="2">
        <f t="shared" si="5"/>
        <v>21</v>
      </c>
      <c r="AA23" s="4">
        <f t="shared" si="18"/>
        <v>5.6300268096514748E-2</v>
      </c>
      <c r="AB23" s="2">
        <v>1</v>
      </c>
      <c r="AC23" s="2">
        <v>17</v>
      </c>
      <c r="AD23" s="2">
        <f t="shared" si="6"/>
        <v>18</v>
      </c>
      <c r="AE23" s="4">
        <f t="shared" si="19"/>
        <v>7.03125E-2</v>
      </c>
      <c r="AF23" s="2">
        <v>2</v>
      </c>
      <c r="AG23" s="2">
        <v>10</v>
      </c>
      <c r="AH23" s="2">
        <f t="shared" si="7"/>
        <v>12</v>
      </c>
      <c r="AI23" s="4">
        <f t="shared" si="20"/>
        <v>8.6330935251798566E-2</v>
      </c>
      <c r="AJ23" s="2">
        <v>20</v>
      </c>
      <c r="AK23" s="2">
        <v>13</v>
      </c>
      <c r="AL23" s="2">
        <f t="shared" si="8"/>
        <v>33</v>
      </c>
      <c r="AM23" s="4">
        <f t="shared" si="21"/>
        <v>6.8750000000000006E-2</v>
      </c>
      <c r="AN23" s="2">
        <v>0</v>
      </c>
      <c r="AO23" s="2">
        <v>0</v>
      </c>
      <c r="AP23" s="2">
        <f t="shared" si="9"/>
        <v>0</v>
      </c>
      <c r="AQ23" s="4">
        <f t="shared" si="22"/>
        <v>0</v>
      </c>
      <c r="AR23" s="2">
        <v>0</v>
      </c>
      <c r="AS23" s="2">
        <v>1</v>
      </c>
      <c r="AT23" s="2">
        <f t="shared" si="10"/>
        <v>1</v>
      </c>
      <c r="AU23" s="4">
        <f t="shared" si="23"/>
        <v>8.3333333333333329E-2</v>
      </c>
      <c r="AV23" s="2">
        <f t="shared" si="11"/>
        <v>2912</v>
      </c>
      <c r="AW23" s="2">
        <f t="shared" si="11"/>
        <v>2880</v>
      </c>
      <c r="AX23" s="2">
        <f t="shared" si="12"/>
        <v>5792</v>
      </c>
    </row>
    <row r="24" spans="1:50" s="3" customFormat="1" x14ac:dyDescent="0.25">
      <c r="A24" s="18" t="s">
        <v>362</v>
      </c>
      <c r="B24" s="19"/>
      <c r="C24" s="20"/>
      <c r="D24" s="6">
        <f>SUM(D9:D23)</f>
        <v>25636</v>
      </c>
      <c r="E24" s="6">
        <f t="shared" ref="E24:F24" si="24">SUM(E9:E23)</f>
        <v>6438</v>
      </c>
      <c r="F24" s="6">
        <f t="shared" si="24"/>
        <v>32074</v>
      </c>
      <c r="G24" s="8">
        <f>IFERROR(F24/$AX24,0)</f>
        <v>0.3435923255739215</v>
      </c>
      <c r="H24" s="6">
        <f>SUM(H9:H23)</f>
        <v>2</v>
      </c>
      <c r="I24" s="6">
        <f t="shared" ref="I24" si="25">SUM(I9:I23)</f>
        <v>0</v>
      </c>
      <c r="J24" s="6">
        <f t="shared" ref="J24" si="26">SUM(J9:J23)</f>
        <v>2</v>
      </c>
      <c r="K24" s="8">
        <f>IFERROR(J24/$AX24,0)</f>
        <v>2.1424975093466454E-5</v>
      </c>
      <c r="L24" s="6">
        <f>SUM(L9:L23)</f>
        <v>0</v>
      </c>
      <c r="M24" s="6">
        <f t="shared" ref="M24" si="27">SUM(M9:M23)</f>
        <v>22006</v>
      </c>
      <c r="N24" s="6">
        <f t="shared" ref="N24" si="28">SUM(N9:N23)</f>
        <v>22006</v>
      </c>
      <c r="O24" s="8">
        <f>IFERROR(N24/$AX24,0)</f>
        <v>0.23573900095341138</v>
      </c>
      <c r="P24" s="6">
        <f>SUM(P9:P23)</f>
        <v>20421</v>
      </c>
      <c r="Q24" s="6">
        <f t="shared" ref="Q24" si="29">SUM(Q9:Q23)</f>
        <v>17574</v>
      </c>
      <c r="R24" s="6">
        <f t="shared" ref="R24" si="30">SUM(R9:R23)</f>
        <v>37995</v>
      </c>
      <c r="S24" s="8">
        <f>IFERROR(R24/$AX24,0)</f>
        <v>0.40702096433812895</v>
      </c>
      <c r="T24" s="6">
        <f>SUM(T9:T23)</f>
        <v>0</v>
      </c>
      <c r="U24" s="6">
        <f t="shared" ref="U24" si="31">SUM(U9:U23)</f>
        <v>12</v>
      </c>
      <c r="V24" s="6">
        <f t="shared" ref="V24" si="32">SUM(V9:V23)</f>
        <v>12</v>
      </c>
      <c r="W24" s="8">
        <f>IFERROR(V24/$AX24,0)</f>
        <v>1.2854985056079873E-4</v>
      </c>
      <c r="X24" s="6">
        <f>SUM(X9:X23)</f>
        <v>209</v>
      </c>
      <c r="Y24" s="6">
        <f t="shared" ref="Y24" si="33">SUM(Y9:Y23)</f>
        <v>164</v>
      </c>
      <c r="Z24" s="6">
        <f t="shared" ref="Z24" si="34">SUM(Z9:Z23)</f>
        <v>373</v>
      </c>
      <c r="AA24" s="8">
        <f>IFERROR(Z24/$AX24,0)</f>
        <v>3.9957578549314936E-3</v>
      </c>
      <c r="AB24" s="6">
        <f>SUM(AB9:AB23)</f>
        <v>28</v>
      </c>
      <c r="AC24" s="6">
        <f t="shared" ref="AC24" si="35">SUM(AC9:AC23)</f>
        <v>228</v>
      </c>
      <c r="AD24" s="6">
        <f t="shared" ref="AD24" si="36">SUM(AD9:AD23)</f>
        <v>256</v>
      </c>
      <c r="AE24" s="8">
        <f>IFERROR(AD24/$AX24,0)</f>
        <v>2.7423968119637061E-3</v>
      </c>
      <c r="AF24" s="6">
        <f>SUM(AF9:AF23)</f>
        <v>25</v>
      </c>
      <c r="AG24" s="6">
        <f t="shared" ref="AG24" si="37">SUM(AG9:AG23)</f>
        <v>114</v>
      </c>
      <c r="AH24" s="6">
        <f t="shared" ref="AH24" si="38">SUM(AH9:AH23)</f>
        <v>139</v>
      </c>
      <c r="AI24" s="8">
        <f>IFERROR(AH24/$AX24,0)</f>
        <v>1.4890357689959185E-3</v>
      </c>
      <c r="AJ24" s="6">
        <f>SUM(AJ9:AJ23)</f>
        <v>254</v>
      </c>
      <c r="AK24" s="6">
        <f t="shared" ref="AK24" si="39">SUM(AK9:AK23)</f>
        <v>226</v>
      </c>
      <c r="AL24" s="6">
        <f t="shared" ref="AL24" si="40">SUM(AL9:AL23)</f>
        <v>480</v>
      </c>
      <c r="AM24" s="8">
        <f>IFERROR(AL24/$AX24,0)</f>
        <v>5.1419940224319491E-3</v>
      </c>
      <c r="AN24" s="6">
        <f>SUM(AN9:AN23)</f>
        <v>0</v>
      </c>
      <c r="AO24" s="6">
        <f t="shared" ref="AO24" si="41">SUM(AO9:AO23)</f>
        <v>0</v>
      </c>
      <c r="AP24" s="6">
        <f t="shared" ref="AP24" si="42">SUM(AP9:AP23)</f>
        <v>0</v>
      </c>
      <c r="AQ24" s="8">
        <f>IFERROR(AP24/$AX24,0)</f>
        <v>0</v>
      </c>
      <c r="AR24" s="6">
        <f>SUM(AR9:AR23)</f>
        <v>8</v>
      </c>
      <c r="AS24" s="6">
        <f t="shared" ref="AS24" si="43">SUM(AS9:AS23)</f>
        <v>4</v>
      </c>
      <c r="AT24" s="6">
        <f t="shared" ref="AT24" si="44">SUM(AT9:AT23)</f>
        <v>12</v>
      </c>
      <c r="AU24" s="8">
        <f>IFERROR(AT24/$AX24,0)</f>
        <v>1.2854985056079873E-4</v>
      </c>
      <c r="AV24" s="6">
        <f>SUM(AV9:AV23)</f>
        <v>46583</v>
      </c>
      <c r="AW24" s="6">
        <f t="shared" ref="AW24" si="45">SUM(AW9:AW23)</f>
        <v>46766</v>
      </c>
      <c r="AX24" s="6">
        <f t="shared" ref="AX24" si="46">SUM(AX9:AX23)</f>
        <v>93349</v>
      </c>
    </row>
  </sheetData>
  <mergeCells count="20">
    <mergeCell ref="A24:C24"/>
    <mergeCell ref="A1:K1"/>
    <mergeCell ref="A2:K2"/>
    <mergeCell ref="A7:A8"/>
    <mergeCell ref="B7:B8"/>
    <mergeCell ref="C7:C8"/>
    <mergeCell ref="D7:G7"/>
    <mergeCell ref="H7:K7"/>
    <mergeCell ref="A4:C4"/>
    <mergeCell ref="A5:C5"/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Santoso</cp:lastModifiedBy>
  <dcterms:created xsi:type="dcterms:W3CDTF">2025-07-22T17:25:30Z</dcterms:created>
  <dcterms:modified xsi:type="dcterms:W3CDTF">2026-02-11T05:57:39Z</dcterms:modified>
</cp:coreProperties>
</file>