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Data DKB - (OPEN DATA)\DKB 2025\Sem 1\Olahant Sem 1 th 2025\Hasil\"/>
    </mc:Choice>
  </mc:AlternateContent>
  <xr:revisionPtr revIDLastSave="0" documentId="13_ncr:1_{9FBA62A8-F928-485D-B3CC-E28B60A2D2ED}" xr6:coauthVersionLast="47" xr6:coauthVersionMax="47" xr10:uidLastSave="{00000000-0000-0000-0000-000000000000}"/>
  <bookViews>
    <workbookView xWindow="-120" yWindow="-120" windowWidth="24240" windowHeight="13140" tabRatio="718" firstSheet="2" activeTab="12" xr2:uid="{00000000-000D-0000-FFFF-FFFF00000000}"/>
  </bookViews>
  <sheets>
    <sheet name="KAB. SUKOHARJO" sheetId="1" r:id="rId1"/>
    <sheet name="WERU" sheetId="35" r:id="rId2"/>
    <sheet name="BULU" sheetId="24" r:id="rId3"/>
    <sheet name="TAWANGSARI" sheetId="25" r:id="rId4"/>
    <sheet name="SUKOHARJO" sheetId="26" r:id="rId5"/>
    <sheet name="NGUTER" sheetId="27" r:id="rId6"/>
    <sheet name="BENDOSARI" sheetId="28" r:id="rId7"/>
    <sheet name="POLOKARTO" sheetId="29" r:id="rId8"/>
    <sheet name="MOJOLABAN" sheetId="30" r:id="rId9"/>
    <sheet name="GROGOL" sheetId="31" r:id="rId10"/>
    <sheet name="BAKI" sheetId="32" r:id="rId11"/>
    <sheet name="GATAK" sheetId="33" r:id="rId12"/>
    <sheet name="KARTASURA" sheetId="34" r:id="rId13"/>
  </sheets>
  <calcPr calcId="191029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K20" i="1"/>
  <c r="K19" i="1"/>
  <c r="K18" i="1"/>
  <c r="K17" i="1"/>
  <c r="K16" i="1"/>
  <c r="K15" i="1"/>
  <c r="K14" i="1"/>
  <c r="K13" i="1"/>
  <c r="K12" i="1"/>
  <c r="K11" i="1"/>
  <c r="K10" i="1"/>
  <c r="K9" i="1"/>
  <c r="O20" i="1"/>
  <c r="O19" i="1"/>
  <c r="O18" i="1"/>
  <c r="O17" i="1"/>
  <c r="O16" i="1"/>
  <c r="O15" i="1"/>
  <c r="O14" i="1"/>
  <c r="O13" i="1"/>
  <c r="O12" i="1"/>
  <c r="O11" i="1"/>
  <c r="O10" i="1"/>
  <c r="O9" i="1"/>
  <c r="S20" i="1"/>
  <c r="S19" i="1"/>
  <c r="S18" i="1"/>
  <c r="S17" i="1"/>
  <c r="S16" i="1"/>
  <c r="S15" i="1"/>
  <c r="S14" i="1"/>
  <c r="S13" i="1"/>
  <c r="S12" i="1"/>
  <c r="S11" i="1"/>
  <c r="S10" i="1"/>
  <c r="S9" i="1"/>
  <c r="W20" i="1"/>
  <c r="W19" i="1"/>
  <c r="W18" i="1"/>
  <c r="W17" i="1"/>
  <c r="W16" i="1"/>
  <c r="W15" i="1"/>
  <c r="W14" i="1"/>
  <c r="W13" i="1"/>
  <c r="W12" i="1"/>
  <c r="W11" i="1"/>
  <c r="W10" i="1"/>
  <c r="W9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U10" i="1"/>
  <c r="AU11" i="1"/>
  <c r="AU12" i="1"/>
  <c r="AU13" i="1"/>
  <c r="AU14" i="1"/>
  <c r="AU15" i="1"/>
  <c r="AU16" i="1"/>
  <c r="AU17" i="1"/>
  <c r="AU18" i="1"/>
  <c r="AU19" i="1"/>
  <c r="AU20" i="1"/>
  <c r="AU9" i="1"/>
  <c r="AX21" i="1"/>
  <c r="AW21" i="1"/>
  <c r="AV21" i="1"/>
  <c r="AT21" i="1"/>
  <c r="AS21" i="1"/>
  <c r="AR21" i="1"/>
  <c r="AP21" i="1"/>
  <c r="AO21" i="1"/>
  <c r="AN21" i="1"/>
  <c r="AL21" i="1"/>
  <c r="AK21" i="1"/>
  <c r="AJ21" i="1"/>
  <c r="AH21" i="1"/>
  <c r="AG21" i="1"/>
  <c r="AF21" i="1"/>
  <c r="AD21" i="1"/>
  <c r="AC21" i="1"/>
  <c r="AB21" i="1"/>
  <c r="Z21" i="1"/>
  <c r="Y21" i="1"/>
  <c r="X21" i="1"/>
  <c r="V21" i="1"/>
  <c r="U21" i="1"/>
  <c r="T21" i="1"/>
  <c r="R21" i="1"/>
  <c r="Q21" i="1"/>
  <c r="P21" i="1"/>
  <c r="N21" i="1"/>
  <c r="M21" i="1"/>
  <c r="L21" i="1"/>
  <c r="J21" i="1"/>
  <c r="I21" i="1"/>
  <c r="H21" i="1"/>
  <c r="E21" i="1"/>
  <c r="F21" i="1"/>
  <c r="D21" i="1"/>
  <c r="D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9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O21" i="35"/>
  <c r="O20" i="35"/>
  <c r="O19" i="35"/>
  <c r="O18" i="35"/>
  <c r="O17" i="35"/>
  <c r="O16" i="35"/>
  <c r="O15" i="35"/>
  <c r="O14" i="35"/>
  <c r="O13" i="35"/>
  <c r="O12" i="35"/>
  <c r="O11" i="35"/>
  <c r="O10" i="35"/>
  <c r="O9" i="35"/>
  <c r="S21" i="35"/>
  <c r="S20" i="35"/>
  <c r="S19" i="35"/>
  <c r="S18" i="35"/>
  <c r="S17" i="35"/>
  <c r="S16" i="35"/>
  <c r="S15" i="35"/>
  <c r="S14" i="35"/>
  <c r="S13" i="35"/>
  <c r="S12" i="35"/>
  <c r="S11" i="35"/>
  <c r="S10" i="35"/>
  <c r="S9" i="35"/>
  <c r="W21" i="35"/>
  <c r="W20" i="35"/>
  <c r="W19" i="35"/>
  <c r="W18" i="35"/>
  <c r="W17" i="35"/>
  <c r="W16" i="35"/>
  <c r="W15" i="35"/>
  <c r="W14" i="35"/>
  <c r="W13" i="35"/>
  <c r="W12" i="35"/>
  <c r="W11" i="35"/>
  <c r="W10" i="35"/>
  <c r="W9" i="35"/>
  <c r="AA21" i="35"/>
  <c r="AA20" i="35"/>
  <c r="AA19" i="35"/>
  <c r="AA18" i="35"/>
  <c r="AA17" i="35"/>
  <c r="AA16" i="35"/>
  <c r="AA15" i="35"/>
  <c r="AA14" i="35"/>
  <c r="AA13" i="35"/>
  <c r="AA12" i="35"/>
  <c r="AA11" i="35"/>
  <c r="AA10" i="35"/>
  <c r="AA9" i="35"/>
  <c r="AE21" i="35"/>
  <c r="AE20" i="35"/>
  <c r="AE19" i="35"/>
  <c r="AE18" i="35"/>
  <c r="AE17" i="35"/>
  <c r="AE16" i="35"/>
  <c r="AE15" i="35"/>
  <c r="AE14" i="35"/>
  <c r="AE13" i="35"/>
  <c r="AE12" i="35"/>
  <c r="AE11" i="35"/>
  <c r="AE10" i="35"/>
  <c r="AE9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M21" i="35"/>
  <c r="AM20" i="35"/>
  <c r="AM19" i="35"/>
  <c r="AM18" i="35"/>
  <c r="AM17" i="35"/>
  <c r="AM16" i="35"/>
  <c r="AM15" i="35"/>
  <c r="AM14" i="35"/>
  <c r="AM13" i="35"/>
  <c r="AM12" i="35"/>
  <c r="AM11" i="35"/>
  <c r="AM10" i="35"/>
  <c r="AM9" i="35"/>
  <c r="AQ21" i="35"/>
  <c r="AQ20" i="35"/>
  <c r="AQ19" i="35"/>
  <c r="AQ18" i="35"/>
  <c r="AQ17" i="35"/>
  <c r="AQ16" i="35"/>
  <c r="AQ15" i="35"/>
  <c r="AQ14" i="35"/>
  <c r="AQ13" i="35"/>
  <c r="AQ12" i="35"/>
  <c r="AQ11" i="35"/>
  <c r="AQ10" i="35"/>
  <c r="AQ9" i="35"/>
  <c r="AU10" i="35"/>
  <c r="AU11" i="35"/>
  <c r="AU12" i="35"/>
  <c r="AU13" i="35"/>
  <c r="AU14" i="35"/>
  <c r="AU15" i="35"/>
  <c r="AU16" i="35"/>
  <c r="AU17" i="35"/>
  <c r="AU18" i="35"/>
  <c r="AU19" i="35"/>
  <c r="AU20" i="35"/>
  <c r="AU21" i="35"/>
  <c r="AU9" i="35"/>
  <c r="AX22" i="35"/>
  <c r="AW22" i="35"/>
  <c r="AV22" i="35"/>
  <c r="AT22" i="35"/>
  <c r="AS22" i="35"/>
  <c r="AR22" i="35"/>
  <c r="AP22" i="35"/>
  <c r="AO22" i="35"/>
  <c r="AN22" i="35"/>
  <c r="AL22" i="35"/>
  <c r="AK22" i="35"/>
  <c r="AJ22" i="35"/>
  <c r="AH22" i="35"/>
  <c r="AG22" i="35"/>
  <c r="AF22" i="35"/>
  <c r="AD22" i="35"/>
  <c r="AC22" i="35"/>
  <c r="AB22" i="35"/>
  <c r="Z22" i="35"/>
  <c r="Y22" i="35"/>
  <c r="X22" i="35"/>
  <c r="V22" i="35"/>
  <c r="U22" i="35"/>
  <c r="T22" i="35"/>
  <c r="R22" i="35"/>
  <c r="Q22" i="35"/>
  <c r="P22" i="35"/>
  <c r="N22" i="35"/>
  <c r="M22" i="35"/>
  <c r="L22" i="35"/>
  <c r="J22" i="35"/>
  <c r="I22" i="35"/>
  <c r="H22" i="35"/>
  <c r="E22" i="35"/>
  <c r="F22" i="35"/>
  <c r="G20" i="24"/>
  <c r="G19" i="24"/>
  <c r="G18" i="24"/>
  <c r="G17" i="24"/>
  <c r="G16" i="24"/>
  <c r="G15" i="24"/>
  <c r="G14" i="24"/>
  <c r="G13" i="24"/>
  <c r="G12" i="24"/>
  <c r="G11" i="24"/>
  <c r="G10" i="24"/>
  <c r="G9" i="24"/>
  <c r="K20" i="24"/>
  <c r="K19" i="24"/>
  <c r="K18" i="24"/>
  <c r="K17" i="24"/>
  <c r="K16" i="24"/>
  <c r="K15" i="24"/>
  <c r="K14" i="24"/>
  <c r="K13" i="24"/>
  <c r="K12" i="24"/>
  <c r="K11" i="24"/>
  <c r="K10" i="24"/>
  <c r="K9" i="24"/>
  <c r="O20" i="24"/>
  <c r="O19" i="24"/>
  <c r="O18" i="24"/>
  <c r="O17" i="24"/>
  <c r="O16" i="24"/>
  <c r="O15" i="24"/>
  <c r="O14" i="24"/>
  <c r="O13" i="24"/>
  <c r="O12" i="24"/>
  <c r="O11" i="24"/>
  <c r="O10" i="24"/>
  <c r="O9" i="24"/>
  <c r="S20" i="24"/>
  <c r="S19" i="24"/>
  <c r="S18" i="24"/>
  <c r="S17" i="24"/>
  <c r="S16" i="24"/>
  <c r="S15" i="24"/>
  <c r="S14" i="24"/>
  <c r="S13" i="24"/>
  <c r="S12" i="24"/>
  <c r="S11" i="24"/>
  <c r="S10" i="24"/>
  <c r="S9" i="24"/>
  <c r="W20" i="24"/>
  <c r="W19" i="24"/>
  <c r="W18" i="24"/>
  <c r="W17" i="24"/>
  <c r="W16" i="24"/>
  <c r="W15" i="24"/>
  <c r="W14" i="24"/>
  <c r="W13" i="24"/>
  <c r="W12" i="24"/>
  <c r="W11" i="24"/>
  <c r="W10" i="24"/>
  <c r="W9" i="24"/>
  <c r="AA20" i="24"/>
  <c r="AA19" i="24"/>
  <c r="AA18" i="24"/>
  <c r="AA17" i="24"/>
  <c r="AA16" i="24"/>
  <c r="AA15" i="24"/>
  <c r="AA14" i="24"/>
  <c r="AA13" i="24"/>
  <c r="AA12" i="24"/>
  <c r="AA11" i="24"/>
  <c r="AA10" i="24"/>
  <c r="AA9" i="24"/>
  <c r="AE20" i="24"/>
  <c r="AE19" i="24"/>
  <c r="AE18" i="24"/>
  <c r="AE17" i="24"/>
  <c r="AE16" i="24"/>
  <c r="AE15" i="24"/>
  <c r="AE14" i="24"/>
  <c r="AE13" i="24"/>
  <c r="AE12" i="24"/>
  <c r="AE11" i="24"/>
  <c r="AE10" i="24"/>
  <c r="AE9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M20" i="24"/>
  <c r="AM19" i="24"/>
  <c r="AM18" i="24"/>
  <c r="AM17" i="24"/>
  <c r="AM16" i="24"/>
  <c r="AM15" i="24"/>
  <c r="AM14" i="24"/>
  <c r="AM13" i="24"/>
  <c r="AM12" i="24"/>
  <c r="AM11" i="24"/>
  <c r="AM10" i="24"/>
  <c r="AM9" i="24"/>
  <c r="AQ20" i="24"/>
  <c r="AQ19" i="24"/>
  <c r="AQ18" i="24"/>
  <c r="AQ17" i="24"/>
  <c r="AQ16" i="24"/>
  <c r="AQ15" i="24"/>
  <c r="AQ14" i="24"/>
  <c r="AQ13" i="24"/>
  <c r="AQ12" i="24"/>
  <c r="AQ11" i="24"/>
  <c r="AQ10" i="24"/>
  <c r="AQ9" i="24"/>
  <c r="AU10" i="24"/>
  <c r="AU11" i="24"/>
  <c r="AU12" i="24"/>
  <c r="AU13" i="24"/>
  <c r="AU14" i="24"/>
  <c r="AU15" i="24"/>
  <c r="AU16" i="24"/>
  <c r="AU17" i="24"/>
  <c r="AU18" i="24"/>
  <c r="AU19" i="24"/>
  <c r="AU20" i="24"/>
  <c r="AU9" i="24"/>
  <c r="AX21" i="24"/>
  <c r="AW21" i="24"/>
  <c r="AV21" i="24"/>
  <c r="AT21" i="24"/>
  <c r="AS21" i="24"/>
  <c r="AR21" i="24"/>
  <c r="AP21" i="24"/>
  <c r="AO21" i="24"/>
  <c r="AN21" i="24"/>
  <c r="AL21" i="24"/>
  <c r="AK21" i="24"/>
  <c r="AJ21" i="24"/>
  <c r="AH21" i="24"/>
  <c r="AG21" i="24"/>
  <c r="AF21" i="24"/>
  <c r="AD21" i="24"/>
  <c r="AC21" i="24"/>
  <c r="AB21" i="24"/>
  <c r="Z21" i="24"/>
  <c r="Y21" i="24"/>
  <c r="X21" i="24"/>
  <c r="V21" i="24"/>
  <c r="U21" i="24"/>
  <c r="T21" i="24"/>
  <c r="R21" i="24"/>
  <c r="Q21" i="24"/>
  <c r="P21" i="24"/>
  <c r="N21" i="24"/>
  <c r="M21" i="24"/>
  <c r="L21" i="24"/>
  <c r="J21" i="24"/>
  <c r="I21" i="24"/>
  <c r="H21" i="24"/>
  <c r="E21" i="24"/>
  <c r="F21" i="24"/>
  <c r="D21" i="24"/>
  <c r="H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K20" i="25"/>
  <c r="K19" i="25"/>
  <c r="K18" i="25"/>
  <c r="K17" i="25"/>
  <c r="K16" i="25"/>
  <c r="K15" i="25"/>
  <c r="K14" i="25"/>
  <c r="K13" i="25"/>
  <c r="K12" i="25"/>
  <c r="K11" i="25"/>
  <c r="K10" i="25"/>
  <c r="K9" i="25"/>
  <c r="O20" i="25"/>
  <c r="O19" i="25"/>
  <c r="O18" i="25"/>
  <c r="O17" i="25"/>
  <c r="O16" i="25"/>
  <c r="O15" i="25"/>
  <c r="O14" i="25"/>
  <c r="O13" i="25"/>
  <c r="O12" i="25"/>
  <c r="O11" i="25"/>
  <c r="O10" i="25"/>
  <c r="O9" i="25"/>
  <c r="S20" i="25"/>
  <c r="S19" i="25"/>
  <c r="S18" i="25"/>
  <c r="S17" i="25"/>
  <c r="S16" i="25"/>
  <c r="S15" i="25"/>
  <c r="S14" i="25"/>
  <c r="S13" i="25"/>
  <c r="S12" i="25"/>
  <c r="S11" i="25"/>
  <c r="S10" i="25"/>
  <c r="S9" i="25"/>
  <c r="W20" i="25"/>
  <c r="W19" i="25"/>
  <c r="W18" i="25"/>
  <c r="W17" i="25"/>
  <c r="W16" i="25"/>
  <c r="W15" i="25"/>
  <c r="W14" i="25"/>
  <c r="W13" i="25"/>
  <c r="W12" i="25"/>
  <c r="W11" i="25"/>
  <c r="W10" i="25"/>
  <c r="W9" i="25"/>
  <c r="AA20" i="25"/>
  <c r="AA19" i="25"/>
  <c r="AA18" i="25"/>
  <c r="AA17" i="25"/>
  <c r="AA16" i="25"/>
  <c r="AA15" i="25"/>
  <c r="AA14" i="25"/>
  <c r="AA13" i="25"/>
  <c r="AA12" i="25"/>
  <c r="AA11" i="25"/>
  <c r="AA10" i="25"/>
  <c r="AA9" i="25"/>
  <c r="AE20" i="25"/>
  <c r="AE19" i="25"/>
  <c r="AE18" i="25"/>
  <c r="AE17" i="25"/>
  <c r="AE16" i="25"/>
  <c r="AE15" i="25"/>
  <c r="AE14" i="25"/>
  <c r="AE13" i="25"/>
  <c r="AE12" i="25"/>
  <c r="AE11" i="25"/>
  <c r="AE10" i="25"/>
  <c r="AE9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M20" i="25"/>
  <c r="AM19" i="25"/>
  <c r="AM18" i="25"/>
  <c r="AM17" i="25"/>
  <c r="AM16" i="25"/>
  <c r="AM15" i="25"/>
  <c r="AM14" i="25"/>
  <c r="AM13" i="25"/>
  <c r="AM12" i="25"/>
  <c r="AM11" i="25"/>
  <c r="AM10" i="25"/>
  <c r="AM9" i="25"/>
  <c r="AQ20" i="25"/>
  <c r="AQ19" i="25"/>
  <c r="AQ18" i="25"/>
  <c r="AQ17" i="25"/>
  <c r="AQ16" i="25"/>
  <c r="AQ15" i="25"/>
  <c r="AQ14" i="25"/>
  <c r="AQ13" i="25"/>
  <c r="AQ12" i="25"/>
  <c r="AQ11" i="25"/>
  <c r="AQ10" i="25"/>
  <c r="AQ9" i="25"/>
  <c r="AU9" i="25"/>
  <c r="AU10" i="25"/>
  <c r="AU11" i="25"/>
  <c r="AU12" i="25"/>
  <c r="AU13" i="25"/>
  <c r="AU14" i="25"/>
  <c r="AU15" i="25"/>
  <c r="AU16" i="25"/>
  <c r="AU17" i="25"/>
  <c r="AU18" i="25"/>
  <c r="AU19" i="25"/>
  <c r="AU20" i="25"/>
  <c r="AX21" i="25"/>
  <c r="AW21" i="25"/>
  <c r="AV21" i="25"/>
  <c r="AT21" i="25"/>
  <c r="AS21" i="25"/>
  <c r="AR21" i="25"/>
  <c r="AP21" i="25"/>
  <c r="AO21" i="25"/>
  <c r="AN21" i="25"/>
  <c r="AL21" i="25"/>
  <c r="AK21" i="25"/>
  <c r="AJ21" i="25"/>
  <c r="AH21" i="25"/>
  <c r="AG21" i="25"/>
  <c r="AF21" i="25"/>
  <c r="AD21" i="25"/>
  <c r="AC21" i="25"/>
  <c r="AB21" i="25"/>
  <c r="Z21" i="25"/>
  <c r="Y21" i="25"/>
  <c r="X21" i="25"/>
  <c r="V21" i="25"/>
  <c r="U21" i="25"/>
  <c r="T21" i="25"/>
  <c r="R21" i="25"/>
  <c r="Q21" i="25"/>
  <c r="P21" i="25"/>
  <c r="N21" i="25"/>
  <c r="M21" i="25"/>
  <c r="L21" i="25"/>
  <c r="J21" i="25"/>
  <c r="I21" i="25"/>
  <c r="E21" i="25"/>
  <c r="F21" i="25"/>
  <c r="D21" i="25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O22" i="26"/>
  <c r="O21" i="26"/>
  <c r="O20" i="26"/>
  <c r="O19" i="26"/>
  <c r="O18" i="26"/>
  <c r="O17" i="26"/>
  <c r="O16" i="26"/>
  <c r="O15" i="26"/>
  <c r="O14" i="26"/>
  <c r="O13" i="26"/>
  <c r="O12" i="26"/>
  <c r="O11" i="26"/>
  <c r="O10" i="26"/>
  <c r="O9" i="26"/>
  <c r="S22" i="26"/>
  <c r="S21" i="26"/>
  <c r="S20" i="26"/>
  <c r="S19" i="26"/>
  <c r="S18" i="26"/>
  <c r="S17" i="26"/>
  <c r="S16" i="26"/>
  <c r="S15" i="26"/>
  <c r="S14" i="26"/>
  <c r="S13" i="26"/>
  <c r="S12" i="26"/>
  <c r="S11" i="26"/>
  <c r="S10" i="26"/>
  <c r="S9" i="26"/>
  <c r="W22" i="26"/>
  <c r="W21" i="26"/>
  <c r="W20" i="26"/>
  <c r="W19" i="26"/>
  <c r="W18" i="26"/>
  <c r="W17" i="26"/>
  <c r="W16" i="26"/>
  <c r="W15" i="26"/>
  <c r="W14" i="26"/>
  <c r="W13" i="26"/>
  <c r="W12" i="26"/>
  <c r="W11" i="26"/>
  <c r="W10" i="26"/>
  <c r="W9" i="26"/>
  <c r="AA22" i="26"/>
  <c r="AA21" i="26"/>
  <c r="AA20" i="26"/>
  <c r="AA19" i="26"/>
  <c r="AA18" i="26"/>
  <c r="AA17" i="26"/>
  <c r="AA16" i="26"/>
  <c r="AA15" i="26"/>
  <c r="AA14" i="26"/>
  <c r="AA13" i="26"/>
  <c r="AA12" i="26"/>
  <c r="AA11" i="26"/>
  <c r="AA10" i="26"/>
  <c r="AA9" i="26"/>
  <c r="AE22" i="26"/>
  <c r="AE21" i="26"/>
  <c r="AE20" i="26"/>
  <c r="AE19" i="26"/>
  <c r="AE18" i="26"/>
  <c r="AE17" i="26"/>
  <c r="AE16" i="26"/>
  <c r="AE15" i="26"/>
  <c r="AE14" i="26"/>
  <c r="AE13" i="26"/>
  <c r="AE12" i="26"/>
  <c r="AE11" i="26"/>
  <c r="AE10" i="26"/>
  <c r="AE9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M22" i="26"/>
  <c r="AM21" i="26"/>
  <c r="AM20" i="26"/>
  <c r="AM19" i="26"/>
  <c r="AM18" i="26"/>
  <c r="AM17" i="26"/>
  <c r="AM16" i="26"/>
  <c r="AM15" i="26"/>
  <c r="AM14" i="26"/>
  <c r="AM13" i="26"/>
  <c r="AM12" i="26"/>
  <c r="AM11" i="26"/>
  <c r="AM10" i="26"/>
  <c r="AM9" i="26"/>
  <c r="AQ22" i="26"/>
  <c r="AQ21" i="26"/>
  <c r="AQ20" i="26"/>
  <c r="AQ19" i="26"/>
  <c r="AQ18" i="26"/>
  <c r="AQ17" i="26"/>
  <c r="AQ16" i="26"/>
  <c r="AQ15" i="26"/>
  <c r="AQ14" i="26"/>
  <c r="AQ13" i="26"/>
  <c r="AQ12" i="26"/>
  <c r="AQ11" i="26"/>
  <c r="AQ10" i="26"/>
  <c r="AQ9" i="26"/>
  <c r="AU10" i="26"/>
  <c r="AU11" i="26"/>
  <c r="AU12" i="26"/>
  <c r="AU13" i="26"/>
  <c r="AU14" i="26"/>
  <c r="AU15" i="26"/>
  <c r="AU16" i="26"/>
  <c r="AU17" i="26"/>
  <c r="AU18" i="26"/>
  <c r="AU19" i="26"/>
  <c r="AU20" i="26"/>
  <c r="AU21" i="26"/>
  <c r="AU22" i="26"/>
  <c r="AU9" i="26"/>
  <c r="AX23" i="26"/>
  <c r="AW23" i="26"/>
  <c r="AV23" i="26"/>
  <c r="AT23" i="26"/>
  <c r="AS23" i="26"/>
  <c r="AR23" i="26"/>
  <c r="AP23" i="26"/>
  <c r="AO23" i="26"/>
  <c r="AN23" i="26"/>
  <c r="AL23" i="26"/>
  <c r="AK23" i="26"/>
  <c r="AJ23" i="26"/>
  <c r="AH23" i="26"/>
  <c r="AG23" i="26"/>
  <c r="AF23" i="26"/>
  <c r="AD23" i="26"/>
  <c r="AC23" i="26"/>
  <c r="AB23" i="26"/>
  <c r="Z23" i="26"/>
  <c r="Y23" i="26"/>
  <c r="X23" i="26"/>
  <c r="V23" i="26"/>
  <c r="U23" i="26"/>
  <c r="T23" i="26"/>
  <c r="R23" i="26"/>
  <c r="Q23" i="26"/>
  <c r="P23" i="26"/>
  <c r="N23" i="26"/>
  <c r="M23" i="26"/>
  <c r="L23" i="26"/>
  <c r="J23" i="26"/>
  <c r="I23" i="26"/>
  <c r="H23" i="26"/>
  <c r="E23" i="26"/>
  <c r="F23" i="26"/>
  <c r="D23" i="26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K24" i="27"/>
  <c r="K23" i="27"/>
  <c r="K22" i="27"/>
  <c r="K21" i="27"/>
  <c r="K20" i="27"/>
  <c r="K19" i="27"/>
  <c r="K18" i="27"/>
  <c r="K17" i="27"/>
  <c r="K16" i="27"/>
  <c r="K15" i="27"/>
  <c r="K14" i="27"/>
  <c r="K13" i="27"/>
  <c r="K12" i="27"/>
  <c r="K11" i="27"/>
  <c r="K10" i="27"/>
  <c r="K9" i="27"/>
  <c r="O24" i="27"/>
  <c r="O23" i="27"/>
  <c r="O22" i="27"/>
  <c r="O21" i="27"/>
  <c r="O20" i="27"/>
  <c r="O19" i="27"/>
  <c r="O18" i="27"/>
  <c r="O17" i="27"/>
  <c r="O16" i="27"/>
  <c r="O15" i="27"/>
  <c r="O14" i="27"/>
  <c r="O13" i="27"/>
  <c r="O12" i="27"/>
  <c r="O11" i="27"/>
  <c r="O10" i="27"/>
  <c r="O9" i="27"/>
  <c r="S24" i="27"/>
  <c r="S23" i="27"/>
  <c r="S22" i="27"/>
  <c r="S21" i="27"/>
  <c r="S20" i="27"/>
  <c r="S19" i="27"/>
  <c r="S18" i="27"/>
  <c r="S17" i="27"/>
  <c r="S16" i="27"/>
  <c r="S15" i="27"/>
  <c r="S14" i="27"/>
  <c r="S13" i="27"/>
  <c r="S12" i="27"/>
  <c r="S11" i="27"/>
  <c r="S10" i="27"/>
  <c r="S9" i="27"/>
  <c r="W24" i="27"/>
  <c r="W23" i="27"/>
  <c r="W22" i="27"/>
  <c r="W21" i="27"/>
  <c r="W20" i="27"/>
  <c r="W19" i="27"/>
  <c r="W18" i="27"/>
  <c r="W17" i="27"/>
  <c r="W16" i="27"/>
  <c r="W15" i="27"/>
  <c r="W14" i="27"/>
  <c r="W13" i="27"/>
  <c r="W12" i="27"/>
  <c r="W11" i="27"/>
  <c r="W10" i="27"/>
  <c r="W9" i="27"/>
  <c r="AA24" i="27"/>
  <c r="AA23" i="27"/>
  <c r="AA22" i="27"/>
  <c r="AA21" i="27"/>
  <c r="AA20" i="27"/>
  <c r="AA19" i="27"/>
  <c r="AA18" i="27"/>
  <c r="AA17" i="27"/>
  <c r="AA16" i="27"/>
  <c r="AA15" i="27"/>
  <c r="AA14" i="27"/>
  <c r="AA13" i="27"/>
  <c r="AA12" i="27"/>
  <c r="AA11" i="27"/>
  <c r="AA10" i="27"/>
  <c r="AA9" i="27"/>
  <c r="AE24" i="27"/>
  <c r="AE23" i="27"/>
  <c r="AE22" i="27"/>
  <c r="AE21" i="27"/>
  <c r="AE20" i="27"/>
  <c r="AE19" i="27"/>
  <c r="AE18" i="27"/>
  <c r="AE17" i="27"/>
  <c r="AE16" i="27"/>
  <c r="AE15" i="27"/>
  <c r="AE14" i="27"/>
  <c r="AE13" i="27"/>
  <c r="AE12" i="27"/>
  <c r="AE11" i="27"/>
  <c r="AE10" i="27"/>
  <c r="AE9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M24" i="27"/>
  <c r="AM23" i="27"/>
  <c r="AM22" i="27"/>
  <c r="AM21" i="27"/>
  <c r="AM20" i="27"/>
  <c r="AM19" i="27"/>
  <c r="AM18" i="27"/>
  <c r="AM17" i="27"/>
  <c r="AM16" i="27"/>
  <c r="AM15" i="27"/>
  <c r="AM14" i="27"/>
  <c r="AM13" i="27"/>
  <c r="AM12" i="27"/>
  <c r="AM11" i="27"/>
  <c r="AM10" i="27"/>
  <c r="AM9" i="27"/>
  <c r="AQ24" i="27"/>
  <c r="AQ23" i="27"/>
  <c r="AQ22" i="27"/>
  <c r="AQ21" i="27"/>
  <c r="AQ20" i="27"/>
  <c r="AQ19" i="27"/>
  <c r="AQ18" i="27"/>
  <c r="AQ17" i="27"/>
  <c r="AQ16" i="27"/>
  <c r="AQ15" i="27"/>
  <c r="AQ14" i="27"/>
  <c r="AQ13" i="27"/>
  <c r="AQ12" i="27"/>
  <c r="AQ11" i="27"/>
  <c r="AQ10" i="27"/>
  <c r="AQ9" i="27"/>
  <c r="AU10" i="27"/>
  <c r="AU11" i="27"/>
  <c r="AU12" i="27"/>
  <c r="AU13" i="27"/>
  <c r="AU14" i="27"/>
  <c r="AU15" i="27"/>
  <c r="AU16" i="27"/>
  <c r="AU17" i="27"/>
  <c r="AU18" i="27"/>
  <c r="AU19" i="27"/>
  <c r="AU20" i="27"/>
  <c r="AU21" i="27"/>
  <c r="AU22" i="27"/>
  <c r="AU23" i="27"/>
  <c r="AU24" i="27"/>
  <c r="AU9" i="27"/>
  <c r="AX25" i="27"/>
  <c r="AW25" i="27"/>
  <c r="AV25" i="27"/>
  <c r="AT25" i="27"/>
  <c r="AS25" i="27"/>
  <c r="AR25" i="27"/>
  <c r="AP25" i="27"/>
  <c r="AO25" i="27"/>
  <c r="AN25" i="27"/>
  <c r="AL25" i="27"/>
  <c r="AK25" i="27"/>
  <c r="AJ25" i="27"/>
  <c r="AH25" i="27"/>
  <c r="AG25" i="27"/>
  <c r="AF25" i="27"/>
  <c r="AD25" i="27"/>
  <c r="AC25" i="27"/>
  <c r="AB25" i="27"/>
  <c r="Z25" i="27"/>
  <c r="Y25" i="27"/>
  <c r="X25" i="27"/>
  <c r="V25" i="27"/>
  <c r="U25" i="27"/>
  <c r="T25" i="27"/>
  <c r="R25" i="27"/>
  <c r="Q25" i="27"/>
  <c r="P25" i="27"/>
  <c r="N25" i="27"/>
  <c r="M25" i="27"/>
  <c r="L25" i="27"/>
  <c r="J25" i="27"/>
  <c r="I25" i="27"/>
  <c r="H25" i="27"/>
  <c r="E25" i="27"/>
  <c r="F25" i="27"/>
  <c r="D25" i="27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K22" i="28"/>
  <c r="K21" i="28"/>
  <c r="K20" i="28"/>
  <c r="K19" i="28"/>
  <c r="K18" i="28"/>
  <c r="K17" i="28"/>
  <c r="K16" i="28"/>
  <c r="K15" i="28"/>
  <c r="K14" i="28"/>
  <c r="K13" i="28"/>
  <c r="K12" i="28"/>
  <c r="K11" i="28"/>
  <c r="K10" i="28"/>
  <c r="K9" i="28"/>
  <c r="O22" i="28"/>
  <c r="O21" i="28"/>
  <c r="O20" i="28"/>
  <c r="O19" i="28"/>
  <c r="O18" i="28"/>
  <c r="O17" i="28"/>
  <c r="O16" i="28"/>
  <c r="O15" i="28"/>
  <c r="O14" i="28"/>
  <c r="O13" i="28"/>
  <c r="O12" i="28"/>
  <c r="O11" i="28"/>
  <c r="O10" i="28"/>
  <c r="O9" i="28"/>
  <c r="S22" i="28"/>
  <c r="S21" i="28"/>
  <c r="S20" i="28"/>
  <c r="S19" i="28"/>
  <c r="S18" i="28"/>
  <c r="S17" i="28"/>
  <c r="S16" i="28"/>
  <c r="S15" i="28"/>
  <c r="S14" i="28"/>
  <c r="S13" i="28"/>
  <c r="S12" i="28"/>
  <c r="S11" i="28"/>
  <c r="S10" i="28"/>
  <c r="S9" i="28"/>
  <c r="W22" i="28"/>
  <c r="W21" i="28"/>
  <c r="W20" i="28"/>
  <c r="W19" i="28"/>
  <c r="W18" i="28"/>
  <c r="W17" i="28"/>
  <c r="W16" i="28"/>
  <c r="W15" i="28"/>
  <c r="W14" i="28"/>
  <c r="W13" i="28"/>
  <c r="W12" i="28"/>
  <c r="W11" i="28"/>
  <c r="W10" i="28"/>
  <c r="W9" i="28"/>
  <c r="AA22" i="28"/>
  <c r="AA21" i="28"/>
  <c r="AA20" i="28"/>
  <c r="AA19" i="28"/>
  <c r="AA18" i="28"/>
  <c r="AA17" i="28"/>
  <c r="AA16" i="28"/>
  <c r="AA15" i="28"/>
  <c r="AA14" i="28"/>
  <c r="AA13" i="28"/>
  <c r="AA12" i="28"/>
  <c r="AA11" i="28"/>
  <c r="AA10" i="28"/>
  <c r="AA9" i="28"/>
  <c r="AE22" i="28"/>
  <c r="AE21" i="28"/>
  <c r="AE20" i="28"/>
  <c r="AE19" i="28"/>
  <c r="AE18" i="28"/>
  <c r="AE17" i="28"/>
  <c r="AE16" i="28"/>
  <c r="AE15" i="28"/>
  <c r="AE14" i="28"/>
  <c r="AE13" i="28"/>
  <c r="AE12" i="28"/>
  <c r="AE11" i="28"/>
  <c r="AE10" i="28"/>
  <c r="AE9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M22" i="28"/>
  <c r="AM21" i="28"/>
  <c r="AM20" i="28"/>
  <c r="AM19" i="28"/>
  <c r="AM18" i="28"/>
  <c r="AM17" i="28"/>
  <c r="AM16" i="28"/>
  <c r="AM15" i="28"/>
  <c r="AM14" i="28"/>
  <c r="AM13" i="28"/>
  <c r="AM12" i="28"/>
  <c r="AM11" i="28"/>
  <c r="AM10" i="28"/>
  <c r="AM9" i="28"/>
  <c r="AQ22" i="28"/>
  <c r="AQ21" i="28"/>
  <c r="AQ20" i="28"/>
  <c r="AQ19" i="28"/>
  <c r="AQ18" i="28"/>
  <c r="AQ17" i="28"/>
  <c r="AQ16" i="28"/>
  <c r="AQ15" i="28"/>
  <c r="AQ14" i="28"/>
  <c r="AQ13" i="28"/>
  <c r="AQ12" i="28"/>
  <c r="AQ11" i="28"/>
  <c r="AQ10" i="28"/>
  <c r="AQ9" i="28"/>
  <c r="AU10" i="28"/>
  <c r="AU11" i="28"/>
  <c r="AU12" i="28"/>
  <c r="AU13" i="28"/>
  <c r="AU14" i="28"/>
  <c r="AU15" i="28"/>
  <c r="AU16" i="28"/>
  <c r="AU17" i="28"/>
  <c r="AU18" i="28"/>
  <c r="AU19" i="28"/>
  <c r="AU20" i="28"/>
  <c r="AU21" i="28"/>
  <c r="AU22" i="28"/>
  <c r="AU9" i="28"/>
  <c r="AX23" i="28"/>
  <c r="AW23" i="28"/>
  <c r="AV23" i="28"/>
  <c r="AT23" i="28"/>
  <c r="AS23" i="28"/>
  <c r="AR23" i="28"/>
  <c r="AP23" i="28"/>
  <c r="AO23" i="28"/>
  <c r="AN23" i="28"/>
  <c r="AL23" i="28"/>
  <c r="AK23" i="28"/>
  <c r="AJ23" i="28"/>
  <c r="AH23" i="28"/>
  <c r="AG23" i="28"/>
  <c r="AF23" i="28"/>
  <c r="AD23" i="28"/>
  <c r="AC23" i="28"/>
  <c r="AB23" i="28"/>
  <c r="Z23" i="28"/>
  <c r="Y23" i="28"/>
  <c r="X23" i="28"/>
  <c r="V23" i="28"/>
  <c r="U23" i="28"/>
  <c r="T23" i="28"/>
  <c r="R23" i="28"/>
  <c r="Q23" i="28"/>
  <c r="P23" i="28"/>
  <c r="N23" i="28"/>
  <c r="M23" i="28"/>
  <c r="L23" i="28"/>
  <c r="J23" i="28"/>
  <c r="I23" i="28"/>
  <c r="H23" i="28"/>
  <c r="E23" i="28"/>
  <c r="F23" i="28"/>
  <c r="D23" i="28"/>
  <c r="AU25" i="29"/>
  <c r="AU24" i="29"/>
  <c r="AU23" i="29"/>
  <c r="AU22" i="29"/>
  <c r="AU21" i="29"/>
  <c r="AU20" i="29"/>
  <c r="AU19" i="29"/>
  <c r="AU18" i="29"/>
  <c r="AU17" i="29"/>
  <c r="AU16" i="29"/>
  <c r="AU15" i="29"/>
  <c r="AU14" i="29"/>
  <c r="AU13" i="29"/>
  <c r="AU12" i="29"/>
  <c r="AU11" i="29"/>
  <c r="AU10" i="29"/>
  <c r="AU9" i="29"/>
  <c r="AQ25" i="29"/>
  <c r="AQ24" i="29"/>
  <c r="AQ23" i="29"/>
  <c r="AQ22" i="29"/>
  <c r="AQ21" i="29"/>
  <c r="AQ20" i="29"/>
  <c r="AQ19" i="29"/>
  <c r="AQ18" i="29"/>
  <c r="AQ17" i="29"/>
  <c r="AQ16" i="29"/>
  <c r="AQ15" i="29"/>
  <c r="AQ14" i="29"/>
  <c r="AQ13" i="29"/>
  <c r="AQ12" i="29"/>
  <c r="AQ11" i="29"/>
  <c r="AQ10" i="29"/>
  <c r="AQ9" i="29"/>
  <c r="AM25" i="29"/>
  <c r="AM24" i="29"/>
  <c r="AM23" i="29"/>
  <c r="AM22" i="29"/>
  <c r="AM21" i="29"/>
  <c r="AM20" i="29"/>
  <c r="AM19" i="29"/>
  <c r="AM18" i="29"/>
  <c r="AM17" i="29"/>
  <c r="AM16" i="29"/>
  <c r="AM15" i="29"/>
  <c r="AM14" i="29"/>
  <c r="AM13" i="29"/>
  <c r="AM12" i="29"/>
  <c r="AM11" i="29"/>
  <c r="AM10" i="29"/>
  <c r="AM9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E25" i="29"/>
  <c r="AE24" i="29"/>
  <c r="AE23" i="29"/>
  <c r="AE22" i="29"/>
  <c r="AE21" i="29"/>
  <c r="AE20" i="29"/>
  <c r="AE19" i="29"/>
  <c r="AE18" i="29"/>
  <c r="AE17" i="29"/>
  <c r="AE16" i="29"/>
  <c r="AE15" i="29"/>
  <c r="AE14" i="29"/>
  <c r="AE13" i="29"/>
  <c r="AE12" i="29"/>
  <c r="AE11" i="29"/>
  <c r="AE10" i="29"/>
  <c r="AE9" i="29"/>
  <c r="AA25" i="29"/>
  <c r="AA24" i="29"/>
  <c r="AA23" i="29"/>
  <c r="AA22" i="29"/>
  <c r="AA21" i="29"/>
  <c r="AA20" i="29"/>
  <c r="AA19" i="29"/>
  <c r="AA18" i="29"/>
  <c r="AA17" i="29"/>
  <c r="AA16" i="29"/>
  <c r="AA15" i="29"/>
  <c r="AA14" i="29"/>
  <c r="AA13" i="29"/>
  <c r="AA12" i="29"/>
  <c r="AA11" i="29"/>
  <c r="AA10" i="29"/>
  <c r="AA9" i="29"/>
  <c r="W25" i="29"/>
  <c r="W24" i="29"/>
  <c r="W23" i="29"/>
  <c r="W22" i="29"/>
  <c r="W21" i="29"/>
  <c r="W20" i="29"/>
  <c r="W19" i="29"/>
  <c r="W18" i="29"/>
  <c r="W17" i="29"/>
  <c r="W16" i="29"/>
  <c r="W15" i="29"/>
  <c r="W14" i="29"/>
  <c r="W13" i="29"/>
  <c r="W12" i="29"/>
  <c r="W11" i="29"/>
  <c r="W10" i="29"/>
  <c r="W9" i="29"/>
  <c r="S25" i="29"/>
  <c r="S24" i="29"/>
  <c r="S23" i="29"/>
  <c r="S22" i="29"/>
  <c r="S21" i="29"/>
  <c r="S20" i="29"/>
  <c r="S19" i="29"/>
  <c r="S18" i="29"/>
  <c r="S17" i="29"/>
  <c r="S16" i="29"/>
  <c r="S15" i="29"/>
  <c r="S14" i="29"/>
  <c r="S13" i="29"/>
  <c r="S12" i="29"/>
  <c r="S11" i="29"/>
  <c r="S10" i="29"/>
  <c r="S9" i="29"/>
  <c r="O25" i="29"/>
  <c r="O24" i="29"/>
  <c r="O23" i="29"/>
  <c r="O22" i="29"/>
  <c r="O21" i="29"/>
  <c r="O20" i="29"/>
  <c r="O19" i="29"/>
  <c r="O18" i="29"/>
  <c r="O17" i="29"/>
  <c r="O16" i="29"/>
  <c r="O15" i="29"/>
  <c r="O14" i="29"/>
  <c r="O13" i="29"/>
  <c r="O12" i="29"/>
  <c r="O11" i="29"/>
  <c r="O10" i="29"/>
  <c r="O9" i="29"/>
  <c r="K25" i="29"/>
  <c r="K24" i="29"/>
  <c r="K23" i="29"/>
  <c r="K22" i="29"/>
  <c r="K21" i="29"/>
  <c r="K20" i="29"/>
  <c r="K19" i="29"/>
  <c r="K18" i="29"/>
  <c r="K17" i="29"/>
  <c r="K16" i="29"/>
  <c r="K15" i="29"/>
  <c r="K14" i="29"/>
  <c r="K13" i="29"/>
  <c r="K12" i="29"/>
  <c r="K11" i="29"/>
  <c r="K10" i="29"/>
  <c r="K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9" i="29"/>
  <c r="AX26" i="29"/>
  <c r="AW26" i="29"/>
  <c r="AV26" i="29"/>
  <c r="AT26" i="29"/>
  <c r="AS26" i="29"/>
  <c r="AR26" i="29"/>
  <c r="AP26" i="29"/>
  <c r="AO26" i="29"/>
  <c r="AN26" i="29"/>
  <c r="AL26" i="29"/>
  <c r="AK26" i="29"/>
  <c r="AJ26" i="29"/>
  <c r="AH26" i="29"/>
  <c r="AG26" i="29"/>
  <c r="AF26" i="29"/>
  <c r="AD26" i="29"/>
  <c r="AC26" i="29"/>
  <c r="AB26" i="29"/>
  <c r="Z26" i="29"/>
  <c r="Y26" i="29"/>
  <c r="X26" i="29"/>
  <c r="V26" i="29"/>
  <c r="U26" i="29"/>
  <c r="T26" i="29"/>
  <c r="R26" i="29"/>
  <c r="Q26" i="29"/>
  <c r="P26" i="29"/>
  <c r="N26" i="29"/>
  <c r="M26" i="29"/>
  <c r="L26" i="29"/>
  <c r="J26" i="29"/>
  <c r="I26" i="29"/>
  <c r="H26" i="29"/>
  <c r="E26" i="29"/>
  <c r="F26" i="29"/>
  <c r="D26" i="29"/>
  <c r="AU23" i="30"/>
  <c r="AU22" i="30"/>
  <c r="AU21" i="30"/>
  <c r="AU20" i="30"/>
  <c r="AU19" i="30"/>
  <c r="AU18" i="30"/>
  <c r="AU17" i="30"/>
  <c r="AU16" i="30"/>
  <c r="AU15" i="30"/>
  <c r="AU14" i="30"/>
  <c r="AU13" i="30"/>
  <c r="AU12" i="30"/>
  <c r="AU11" i="30"/>
  <c r="AU10" i="30"/>
  <c r="AU9" i="30"/>
  <c r="AQ23" i="30"/>
  <c r="AQ22" i="30"/>
  <c r="AQ21" i="30"/>
  <c r="AQ20" i="30"/>
  <c r="AQ19" i="30"/>
  <c r="AQ18" i="30"/>
  <c r="AQ17" i="30"/>
  <c r="AQ16" i="30"/>
  <c r="AQ15" i="30"/>
  <c r="AQ14" i="30"/>
  <c r="AQ13" i="30"/>
  <c r="AQ12" i="30"/>
  <c r="AQ11" i="30"/>
  <c r="AQ10" i="30"/>
  <c r="AQ9" i="30"/>
  <c r="AM23" i="30"/>
  <c r="AM22" i="30"/>
  <c r="AM21" i="30"/>
  <c r="AM20" i="30"/>
  <c r="AM19" i="30"/>
  <c r="AM18" i="30"/>
  <c r="AM17" i="30"/>
  <c r="AM16" i="30"/>
  <c r="AM15" i="30"/>
  <c r="AM14" i="30"/>
  <c r="AM13" i="30"/>
  <c r="AM12" i="30"/>
  <c r="AM11" i="30"/>
  <c r="AM10" i="30"/>
  <c r="AM9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E23" i="30"/>
  <c r="AE22" i="30"/>
  <c r="AE21" i="30"/>
  <c r="AE20" i="30"/>
  <c r="AE19" i="30"/>
  <c r="AE18" i="30"/>
  <c r="AE17" i="30"/>
  <c r="AE16" i="30"/>
  <c r="AE15" i="30"/>
  <c r="AE14" i="30"/>
  <c r="AE13" i="30"/>
  <c r="AE12" i="30"/>
  <c r="AE11" i="30"/>
  <c r="AE10" i="30"/>
  <c r="AE9" i="30"/>
  <c r="AA23" i="30"/>
  <c r="AA22" i="30"/>
  <c r="AA21" i="30"/>
  <c r="AA20" i="30"/>
  <c r="AA19" i="30"/>
  <c r="AA18" i="30"/>
  <c r="AA17" i="30"/>
  <c r="AA16" i="30"/>
  <c r="AA15" i="30"/>
  <c r="AA14" i="30"/>
  <c r="AA13" i="30"/>
  <c r="AA12" i="30"/>
  <c r="AA11" i="30"/>
  <c r="AA10" i="30"/>
  <c r="AA9" i="30"/>
  <c r="W23" i="30"/>
  <c r="W22" i="30"/>
  <c r="W21" i="30"/>
  <c r="W20" i="30"/>
  <c r="W19" i="30"/>
  <c r="W18" i="30"/>
  <c r="W17" i="30"/>
  <c r="W16" i="30"/>
  <c r="W15" i="30"/>
  <c r="W14" i="30"/>
  <c r="W13" i="30"/>
  <c r="W12" i="30"/>
  <c r="W11" i="30"/>
  <c r="W10" i="30"/>
  <c r="W9" i="30"/>
  <c r="S23" i="30"/>
  <c r="S22" i="30"/>
  <c r="S21" i="30"/>
  <c r="S20" i="30"/>
  <c r="S19" i="30"/>
  <c r="S18" i="30"/>
  <c r="S17" i="30"/>
  <c r="S16" i="30"/>
  <c r="S15" i="30"/>
  <c r="S14" i="30"/>
  <c r="S13" i="30"/>
  <c r="S12" i="30"/>
  <c r="S11" i="30"/>
  <c r="S10" i="30"/>
  <c r="S9" i="30"/>
  <c r="O23" i="30"/>
  <c r="O22" i="30"/>
  <c r="O21" i="30"/>
  <c r="O20" i="30"/>
  <c r="O19" i="30"/>
  <c r="O18" i="30"/>
  <c r="O17" i="30"/>
  <c r="O16" i="30"/>
  <c r="O15" i="30"/>
  <c r="O14" i="30"/>
  <c r="O13" i="30"/>
  <c r="O12" i="30"/>
  <c r="O11" i="30"/>
  <c r="O10" i="30"/>
  <c r="O9" i="30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K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9" i="30"/>
  <c r="AX24" i="30"/>
  <c r="AW24" i="30"/>
  <c r="AV24" i="30"/>
  <c r="AT24" i="30"/>
  <c r="AS24" i="30"/>
  <c r="AR24" i="30"/>
  <c r="AP24" i="30"/>
  <c r="AO24" i="30"/>
  <c r="AN24" i="30"/>
  <c r="AL24" i="30"/>
  <c r="AK24" i="30"/>
  <c r="AJ24" i="30"/>
  <c r="AH24" i="30"/>
  <c r="AG24" i="30"/>
  <c r="AF24" i="30"/>
  <c r="AD24" i="30"/>
  <c r="AC24" i="30"/>
  <c r="AB24" i="30"/>
  <c r="Z24" i="30"/>
  <c r="Y24" i="30"/>
  <c r="X24" i="30"/>
  <c r="V24" i="30"/>
  <c r="U24" i="30"/>
  <c r="T24" i="30"/>
  <c r="R24" i="30"/>
  <c r="Q24" i="30"/>
  <c r="P24" i="30"/>
  <c r="N24" i="30"/>
  <c r="M24" i="30"/>
  <c r="L24" i="30"/>
  <c r="J24" i="30"/>
  <c r="I24" i="30"/>
  <c r="H24" i="30"/>
  <c r="E24" i="30"/>
  <c r="F24" i="30"/>
  <c r="D24" i="30"/>
  <c r="AW21" i="35"/>
  <c r="AV21" i="35"/>
  <c r="AX21" i="35" s="1"/>
  <c r="AT21" i="35"/>
  <c r="AP21" i="35"/>
  <c r="AL21" i="35"/>
  <c r="AH21" i="35"/>
  <c r="AD21" i="35"/>
  <c r="Z21" i="35"/>
  <c r="V21" i="35"/>
  <c r="R21" i="35"/>
  <c r="N21" i="35"/>
  <c r="J21" i="35"/>
  <c r="F21" i="35"/>
  <c r="AW20" i="35"/>
  <c r="AV20" i="35"/>
  <c r="AT20" i="35"/>
  <c r="AP20" i="35"/>
  <c r="AL20" i="35"/>
  <c r="AH20" i="35"/>
  <c r="AD20" i="35"/>
  <c r="Z20" i="35"/>
  <c r="V20" i="35"/>
  <c r="R20" i="35"/>
  <c r="N20" i="35"/>
  <c r="J20" i="35"/>
  <c r="F20" i="35"/>
  <c r="AW19" i="35"/>
  <c r="AV19" i="35"/>
  <c r="AT19" i="35"/>
  <c r="AP19" i="35"/>
  <c r="AL19" i="35"/>
  <c r="AH19" i="35"/>
  <c r="AD19" i="35"/>
  <c r="Z19" i="35"/>
  <c r="V19" i="35"/>
  <c r="R19" i="35"/>
  <c r="N19" i="35"/>
  <c r="J19" i="35"/>
  <c r="F19" i="35"/>
  <c r="AW18" i="35"/>
  <c r="AV18" i="35"/>
  <c r="AT18" i="35"/>
  <c r="AP18" i="35"/>
  <c r="AL18" i="35"/>
  <c r="AH18" i="35"/>
  <c r="AD18" i="35"/>
  <c r="Z18" i="35"/>
  <c r="V18" i="35"/>
  <c r="R18" i="35"/>
  <c r="N18" i="35"/>
  <c r="J18" i="35"/>
  <c r="F18" i="35"/>
  <c r="AW17" i="35"/>
  <c r="AV17" i="35"/>
  <c r="AX17" i="35" s="1"/>
  <c r="AT17" i="35"/>
  <c r="AP17" i="35"/>
  <c r="AL17" i="35"/>
  <c r="AH17" i="35"/>
  <c r="AD17" i="35"/>
  <c r="Z17" i="35"/>
  <c r="V17" i="35"/>
  <c r="R17" i="35"/>
  <c r="N17" i="35"/>
  <c r="J17" i="35"/>
  <c r="F17" i="35"/>
  <c r="AW16" i="35"/>
  <c r="AV16" i="35"/>
  <c r="AX16" i="35" s="1"/>
  <c r="AT16" i="35"/>
  <c r="AP16" i="35"/>
  <c r="AL16" i="35"/>
  <c r="AH16" i="35"/>
  <c r="AD16" i="35"/>
  <c r="Z16" i="35"/>
  <c r="V16" i="35"/>
  <c r="R16" i="35"/>
  <c r="N16" i="35"/>
  <c r="J16" i="35"/>
  <c r="F16" i="35"/>
  <c r="AW15" i="35"/>
  <c r="AV15" i="35"/>
  <c r="AT15" i="35"/>
  <c r="AP15" i="35"/>
  <c r="AL15" i="35"/>
  <c r="AH15" i="35"/>
  <c r="AD15" i="35"/>
  <c r="Z15" i="35"/>
  <c r="V15" i="35"/>
  <c r="R15" i="35"/>
  <c r="N15" i="35"/>
  <c r="J15" i="35"/>
  <c r="F15" i="35"/>
  <c r="AW14" i="35"/>
  <c r="AV14" i="35"/>
  <c r="AT14" i="35"/>
  <c r="AP14" i="35"/>
  <c r="AL14" i="35"/>
  <c r="AH14" i="35"/>
  <c r="AD14" i="35"/>
  <c r="Z14" i="35"/>
  <c r="V14" i="35"/>
  <c r="R14" i="35"/>
  <c r="N14" i="35"/>
  <c r="J14" i="35"/>
  <c r="F14" i="35"/>
  <c r="AW13" i="35"/>
  <c r="AV13" i="35"/>
  <c r="AT13" i="35"/>
  <c r="AP13" i="35"/>
  <c r="AL13" i="35"/>
  <c r="AH13" i="35"/>
  <c r="AD13" i="35"/>
  <c r="Z13" i="35"/>
  <c r="V13" i="35"/>
  <c r="R13" i="35"/>
  <c r="N13" i="35"/>
  <c r="J13" i="35"/>
  <c r="F13" i="35"/>
  <c r="AW12" i="35"/>
  <c r="AV12" i="35"/>
  <c r="AT12" i="35"/>
  <c r="AP12" i="35"/>
  <c r="AL12" i="35"/>
  <c r="AH12" i="35"/>
  <c r="AD12" i="35"/>
  <c r="Z12" i="35"/>
  <c r="V12" i="35"/>
  <c r="R12" i="35"/>
  <c r="N12" i="35"/>
  <c r="J12" i="35"/>
  <c r="F12" i="35"/>
  <c r="AW11" i="35"/>
  <c r="AX11" i="35" s="1"/>
  <c r="AV11" i="35"/>
  <c r="AT11" i="35"/>
  <c r="AP11" i="35"/>
  <c r="AL11" i="35"/>
  <c r="AH11" i="35"/>
  <c r="AD11" i="35"/>
  <c r="Z11" i="35"/>
  <c r="V11" i="35"/>
  <c r="R11" i="35"/>
  <c r="N11" i="35"/>
  <c r="J11" i="35"/>
  <c r="F11" i="35"/>
  <c r="AW10" i="35"/>
  <c r="AV10" i="35"/>
  <c r="AT10" i="35"/>
  <c r="AP10" i="35"/>
  <c r="AL10" i="35"/>
  <c r="AH10" i="35"/>
  <c r="AD10" i="35"/>
  <c r="Z10" i="35"/>
  <c r="V10" i="35"/>
  <c r="R10" i="35"/>
  <c r="N10" i="35"/>
  <c r="J10" i="35"/>
  <c r="F10" i="35"/>
  <c r="AW9" i="35"/>
  <c r="AV9" i="35"/>
  <c r="AT9" i="35"/>
  <c r="AP9" i="35"/>
  <c r="AL9" i="35"/>
  <c r="AH9" i="35"/>
  <c r="AD9" i="35"/>
  <c r="Z9" i="35"/>
  <c r="V9" i="35"/>
  <c r="R9" i="35"/>
  <c r="N9" i="35"/>
  <c r="J9" i="35"/>
  <c r="F9" i="35"/>
  <c r="AU22" i="31"/>
  <c r="AU21" i="31"/>
  <c r="AU20" i="31"/>
  <c r="AU19" i="31"/>
  <c r="AU18" i="31"/>
  <c r="AU17" i="31"/>
  <c r="AU16" i="31"/>
  <c r="AU15" i="31"/>
  <c r="AU14" i="31"/>
  <c r="AU13" i="31"/>
  <c r="AU12" i="31"/>
  <c r="AU11" i="31"/>
  <c r="AU10" i="31"/>
  <c r="AU9" i="31"/>
  <c r="AQ22" i="31"/>
  <c r="AQ21" i="31"/>
  <c r="AQ20" i="31"/>
  <c r="AQ19" i="31"/>
  <c r="AQ18" i="31"/>
  <c r="AQ17" i="31"/>
  <c r="AQ16" i="31"/>
  <c r="AQ15" i="31"/>
  <c r="AQ14" i="31"/>
  <c r="AQ13" i="31"/>
  <c r="AQ12" i="31"/>
  <c r="AQ11" i="31"/>
  <c r="AQ10" i="31"/>
  <c r="AQ9" i="31"/>
  <c r="AM22" i="31"/>
  <c r="AM21" i="31"/>
  <c r="AM20" i="31"/>
  <c r="AM19" i="31"/>
  <c r="AM18" i="31"/>
  <c r="AM17" i="31"/>
  <c r="AM16" i="31"/>
  <c r="AM15" i="31"/>
  <c r="AM14" i="31"/>
  <c r="AM13" i="31"/>
  <c r="AM12" i="31"/>
  <c r="AM11" i="31"/>
  <c r="AM10" i="31"/>
  <c r="AM9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E22" i="31"/>
  <c r="AE21" i="31"/>
  <c r="AE20" i="31"/>
  <c r="AE19" i="31"/>
  <c r="AE18" i="31"/>
  <c r="AE17" i="31"/>
  <c r="AE16" i="31"/>
  <c r="AE15" i="31"/>
  <c r="AE14" i="31"/>
  <c r="AE13" i="31"/>
  <c r="AE12" i="31"/>
  <c r="AE11" i="31"/>
  <c r="AE10" i="31"/>
  <c r="AE9" i="31"/>
  <c r="AA22" i="31"/>
  <c r="AA21" i="31"/>
  <c r="AA20" i="31"/>
  <c r="AA19" i="31"/>
  <c r="AA18" i="31"/>
  <c r="AA17" i="31"/>
  <c r="AA16" i="31"/>
  <c r="AA15" i="31"/>
  <c r="AA14" i="31"/>
  <c r="AA13" i="31"/>
  <c r="AA12" i="31"/>
  <c r="AA11" i="31"/>
  <c r="AA10" i="31"/>
  <c r="AA9" i="31"/>
  <c r="W22" i="31"/>
  <c r="W21" i="31"/>
  <c r="W20" i="31"/>
  <c r="W19" i="31"/>
  <c r="W18" i="31"/>
  <c r="W17" i="31"/>
  <c r="W16" i="31"/>
  <c r="W15" i="31"/>
  <c r="W14" i="31"/>
  <c r="W13" i="31"/>
  <c r="W12" i="31"/>
  <c r="W11" i="31"/>
  <c r="W10" i="31"/>
  <c r="W9" i="31"/>
  <c r="S22" i="31"/>
  <c r="S21" i="31"/>
  <c r="S20" i="31"/>
  <c r="S19" i="31"/>
  <c r="S18" i="31"/>
  <c r="S17" i="31"/>
  <c r="S16" i="31"/>
  <c r="S15" i="31"/>
  <c r="S14" i="31"/>
  <c r="S13" i="31"/>
  <c r="S12" i="31"/>
  <c r="S11" i="31"/>
  <c r="S10" i="31"/>
  <c r="S9" i="31"/>
  <c r="O22" i="31"/>
  <c r="O21" i="31"/>
  <c r="O20" i="31"/>
  <c r="O19" i="31"/>
  <c r="O18" i="31"/>
  <c r="O17" i="31"/>
  <c r="O16" i="31"/>
  <c r="O15" i="31"/>
  <c r="O14" i="31"/>
  <c r="O13" i="31"/>
  <c r="O12" i="31"/>
  <c r="O11" i="31"/>
  <c r="O10" i="31"/>
  <c r="O9" i="31"/>
  <c r="K22" i="31"/>
  <c r="K21" i="31"/>
  <c r="K20" i="31"/>
  <c r="K19" i="31"/>
  <c r="K18" i="31"/>
  <c r="K17" i="31"/>
  <c r="K16" i="31"/>
  <c r="K15" i="31"/>
  <c r="K14" i="31"/>
  <c r="K13" i="31"/>
  <c r="K12" i="31"/>
  <c r="K11" i="31"/>
  <c r="K10" i="31"/>
  <c r="K9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AX23" i="31"/>
  <c r="AW23" i="31"/>
  <c r="AV23" i="31"/>
  <c r="AT23" i="31"/>
  <c r="AS23" i="31"/>
  <c r="AR23" i="31"/>
  <c r="AP23" i="31"/>
  <c r="AO23" i="31"/>
  <c r="AN23" i="31"/>
  <c r="AL23" i="31"/>
  <c r="AK23" i="31"/>
  <c r="AJ23" i="31"/>
  <c r="AH23" i="31"/>
  <c r="AG23" i="31"/>
  <c r="AF23" i="31"/>
  <c r="AD23" i="31"/>
  <c r="AC23" i="31"/>
  <c r="AB23" i="31"/>
  <c r="Z23" i="31"/>
  <c r="Y23" i="31"/>
  <c r="X23" i="31"/>
  <c r="V23" i="31"/>
  <c r="U23" i="31"/>
  <c r="T23" i="31"/>
  <c r="R23" i="31"/>
  <c r="Q23" i="31"/>
  <c r="P23" i="31"/>
  <c r="N23" i="31"/>
  <c r="M23" i="31"/>
  <c r="L23" i="31"/>
  <c r="J23" i="31"/>
  <c r="I23" i="31"/>
  <c r="H23" i="31"/>
  <c r="E23" i="31"/>
  <c r="F23" i="31"/>
  <c r="D23" i="31"/>
  <c r="AU22" i="32"/>
  <c r="AU21" i="32"/>
  <c r="AU20" i="32"/>
  <c r="AU19" i="32"/>
  <c r="AU18" i="32"/>
  <c r="AU17" i="32"/>
  <c r="AU16" i="32"/>
  <c r="AU15" i="32"/>
  <c r="AU14" i="32"/>
  <c r="AU13" i="32"/>
  <c r="AU12" i="32"/>
  <c r="AU11" i="32"/>
  <c r="AU10" i="32"/>
  <c r="AU9" i="32"/>
  <c r="AQ22" i="32"/>
  <c r="AQ21" i="32"/>
  <c r="AQ20" i="32"/>
  <c r="AQ19" i="32"/>
  <c r="AQ18" i="32"/>
  <c r="AQ17" i="32"/>
  <c r="AQ16" i="32"/>
  <c r="AQ15" i="32"/>
  <c r="AQ14" i="32"/>
  <c r="AQ13" i="32"/>
  <c r="AQ12" i="32"/>
  <c r="AQ11" i="32"/>
  <c r="AQ10" i="32"/>
  <c r="AQ9" i="32"/>
  <c r="AM22" i="32"/>
  <c r="AM21" i="32"/>
  <c r="AM20" i="32"/>
  <c r="AM19" i="32"/>
  <c r="AM18" i="32"/>
  <c r="AM17" i="32"/>
  <c r="AM16" i="32"/>
  <c r="AM15" i="32"/>
  <c r="AM14" i="32"/>
  <c r="AM13" i="32"/>
  <c r="AM12" i="32"/>
  <c r="AM11" i="32"/>
  <c r="AM10" i="32"/>
  <c r="AM9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E22" i="32"/>
  <c r="AE21" i="32"/>
  <c r="AE20" i="32"/>
  <c r="AE19" i="32"/>
  <c r="AE18" i="32"/>
  <c r="AE17" i="32"/>
  <c r="AE16" i="32"/>
  <c r="AE15" i="32"/>
  <c r="AE14" i="32"/>
  <c r="AE13" i="32"/>
  <c r="AE12" i="32"/>
  <c r="AE11" i="32"/>
  <c r="AE10" i="32"/>
  <c r="AE9" i="32"/>
  <c r="AA22" i="32"/>
  <c r="AA21" i="32"/>
  <c r="AA20" i="32"/>
  <c r="AA19" i="32"/>
  <c r="AA18" i="32"/>
  <c r="AA17" i="32"/>
  <c r="AA16" i="32"/>
  <c r="AA15" i="32"/>
  <c r="AA14" i="32"/>
  <c r="AA13" i="32"/>
  <c r="AA12" i="32"/>
  <c r="AA11" i="32"/>
  <c r="AA10" i="32"/>
  <c r="AA9" i="32"/>
  <c r="W22" i="32"/>
  <c r="W21" i="32"/>
  <c r="W20" i="32"/>
  <c r="W19" i="32"/>
  <c r="W18" i="32"/>
  <c r="W17" i="32"/>
  <c r="W16" i="32"/>
  <c r="W15" i="32"/>
  <c r="W14" i="32"/>
  <c r="W13" i="32"/>
  <c r="W12" i="32"/>
  <c r="W11" i="32"/>
  <c r="W10" i="32"/>
  <c r="W9" i="32"/>
  <c r="S22" i="32"/>
  <c r="S21" i="32"/>
  <c r="S20" i="32"/>
  <c r="S19" i="32"/>
  <c r="S18" i="32"/>
  <c r="S17" i="32"/>
  <c r="S16" i="32"/>
  <c r="S15" i="32"/>
  <c r="S14" i="32"/>
  <c r="S13" i="32"/>
  <c r="S12" i="32"/>
  <c r="S11" i="32"/>
  <c r="S10" i="32"/>
  <c r="S9" i="32"/>
  <c r="O22" i="32"/>
  <c r="O21" i="32"/>
  <c r="O20" i="32"/>
  <c r="O19" i="32"/>
  <c r="O18" i="32"/>
  <c r="O17" i="32"/>
  <c r="O16" i="32"/>
  <c r="O15" i="32"/>
  <c r="O14" i="32"/>
  <c r="O13" i="32"/>
  <c r="O12" i="32"/>
  <c r="O11" i="32"/>
  <c r="O10" i="32"/>
  <c r="O9" i="32"/>
  <c r="K22" i="32"/>
  <c r="K21" i="32"/>
  <c r="K20" i="32"/>
  <c r="K19" i="32"/>
  <c r="K18" i="32"/>
  <c r="K17" i="32"/>
  <c r="K16" i="32"/>
  <c r="K15" i="32"/>
  <c r="K14" i="32"/>
  <c r="K13" i="32"/>
  <c r="K12" i="32"/>
  <c r="K11" i="32"/>
  <c r="K10" i="32"/>
  <c r="K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9" i="32"/>
  <c r="G9" i="33"/>
  <c r="AX23" i="32"/>
  <c r="AW23" i="32"/>
  <c r="AV23" i="32"/>
  <c r="AT23" i="32"/>
  <c r="AS23" i="32"/>
  <c r="AR23" i="32"/>
  <c r="AP23" i="32"/>
  <c r="AO23" i="32"/>
  <c r="AN23" i="32"/>
  <c r="AL23" i="32"/>
  <c r="AK23" i="32"/>
  <c r="AJ23" i="32"/>
  <c r="AH23" i="32"/>
  <c r="AG23" i="32"/>
  <c r="AF23" i="32"/>
  <c r="AD23" i="32"/>
  <c r="AC23" i="32"/>
  <c r="AB23" i="32"/>
  <c r="Z23" i="32"/>
  <c r="Y23" i="32"/>
  <c r="X23" i="32"/>
  <c r="V23" i="32"/>
  <c r="U23" i="32"/>
  <c r="T23" i="32"/>
  <c r="R23" i="32"/>
  <c r="Q23" i="32"/>
  <c r="P23" i="32"/>
  <c r="N23" i="32"/>
  <c r="M23" i="32"/>
  <c r="L23" i="32"/>
  <c r="J23" i="32"/>
  <c r="I23" i="32"/>
  <c r="H23" i="32"/>
  <c r="E23" i="32"/>
  <c r="F23" i="32"/>
  <c r="D23" i="32"/>
  <c r="AU21" i="34"/>
  <c r="AX21" i="34"/>
  <c r="AW21" i="34"/>
  <c r="AV21" i="34"/>
  <c r="AT21" i="34"/>
  <c r="AS21" i="34"/>
  <c r="AR21" i="34"/>
  <c r="AP21" i="34"/>
  <c r="AQ11" i="34" s="1"/>
  <c r="AO21" i="34"/>
  <c r="AN21" i="34"/>
  <c r="AL21" i="34"/>
  <c r="AM10" i="34" s="1"/>
  <c r="AK21" i="34"/>
  <c r="AJ21" i="34"/>
  <c r="AH21" i="34"/>
  <c r="AG21" i="34"/>
  <c r="AF21" i="34"/>
  <c r="AD21" i="34"/>
  <c r="AE18" i="34" s="1"/>
  <c r="AC21" i="34"/>
  <c r="AB21" i="34"/>
  <c r="Z21" i="34"/>
  <c r="Y21" i="34"/>
  <c r="X21" i="34"/>
  <c r="V21" i="34"/>
  <c r="U21" i="34"/>
  <c r="T21" i="34"/>
  <c r="R21" i="34"/>
  <c r="Q21" i="34"/>
  <c r="P21" i="34"/>
  <c r="N21" i="34"/>
  <c r="M21" i="34"/>
  <c r="L21" i="34"/>
  <c r="J21" i="34"/>
  <c r="I21" i="34"/>
  <c r="H21" i="34"/>
  <c r="D21" i="34"/>
  <c r="E21" i="34"/>
  <c r="F21" i="34"/>
  <c r="G19" i="34" s="1"/>
  <c r="AX23" i="33"/>
  <c r="AW23" i="33"/>
  <c r="AV23" i="33"/>
  <c r="AT23" i="33"/>
  <c r="AU18" i="33" s="1"/>
  <c r="AS23" i="33"/>
  <c r="AR23" i="33"/>
  <c r="AP23" i="33"/>
  <c r="AO23" i="33"/>
  <c r="AN23" i="33"/>
  <c r="AL23" i="33"/>
  <c r="AM22" i="33" s="1"/>
  <c r="AK23" i="33"/>
  <c r="AJ23" i="33"/>
  <c r="AH23" i="33"/>
  <c r="AG23" i="33"/>
  <c r="AF23" i="33"/>
  <c r="AD23" i="33"/>
  <c r="AE12" i="33" s="1"/>
  <c r="AC23" i="33"/>
  <c r="AB23" i="33"/>
  <c r="Z23" i="33"/>
  <c r="Y23" i="33"/>
  <c r="X23" i="33"/>
  <c r="V23" i="33"/>
  <c r="U23" i="33"/>
  <c r="T23" i="33"/>
  <c r="R23" i="33"/>
  <c r="Q23" i="33"/>
  <c r="P23" i="33"/>
  <c r="N23" i="33"/>
  <c r="O17" i="33" s="1"/>
  <c r="M23" i="33"/>
  <c r="L23" i="33"/>
  <c r="J23" i="33"/>
  <c r="K19" i="33" s="1"/>
  <c r="I23" i="33"/>
  <c r="H23" i="33"/>
  <c r="D23" i="33"/>
  <c r="E23" i="33"/>
  <c r="F23" i="33"/>
  <c r="AU21" i="33"/>
  <c r="AU20" i="33"/>
  <c r="AU19" i="33"/>
  <c r="AU13" i="33"/>
  <c r="AU9" i="33"/>
  <c r="AQ22" i="33"/>
  <c r="AQ21" i="33"/>
  <c r="AQ20" i="33"/>
  <c r="AQ19" i="33"/>
  <c r="AQ18" i="33"/>
  <c r="AQ17" i="33"/>
  <c r="AQ16" i="33"/>
  <c r="AQ15" i="33"/>
  <c r="AQ14" i="33"/>
  <c r="AQ13" i="33"/>
  <c r="AQ12" i="33"/>
  <c r="AQ11" i="33"/>
  <c r="AQ10" i="33"/>
  <c r="AQ9" i="33"/>
  <c r="AM17" i="33"/>
  <c r="AM13" i="33"/>
  <c r="AM12" i="33"/>
  <c r="AM11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E20" i="33"/>
  <c r="AE19" i="33"/>
  <c r="AE16" i="33"/>
  <c r="AE15" i="33"/>
  <c r="AE14" i="33"/>
  <c r="AE13" i="33"/>
  <c r="AA22" i="33"/>
  <c r="AA21" i="33"/>
  <c r="AA20" i="33"/>
  <c r="AA19" i="33"/>
  <c r="AA18" i="33"/>
  <c r="AA17" i="33"/>
  <c r="AA16" i="33"/>
  <c r="AA15" i="33"/>
  <c r="AA14" i="33"/>
  <c r="AA13" i="33"/>
  <c r="AA12" i="33"/>
  <c r="AA11" i="33"/>
  <c r="AA10" i="33"/>
  <c r="AA9" i="33"/>
  <c r="W22" i="33"/>
  <c r="W21" i="33"/>
  <c r="W20" i="33"/>
  <c r="W19" i="33"/>
  <c r="W18" i="33"/>
  <c r="W17" i="33"/>
  <c r="W16" i="33"/>
  <c r="W15" i="33"/>
  <c r="W14" i="33"/>
  <c r="W13" i="33"/>
  <c r="W12" i="33"/>
  <c r="W11" i="33"/>
  <c r="W10" i="33"/>
  <c r="W9" i="33"/>
  <c r="S22" i="33"/>
  <c r="S21" i="33"/>
  <c r="S20" i="33"/>
  <c r="S19" i="33"/>
  <c r="S18" i="33"/>
  <c r="S17" i="33"/>
  <c r="S16" i="33"/>
  <c r="S15" i="33"/>
  <c r="S14" i="33"/>
  <c r="S13" i="33"/>
  <c r="S12" i="33"/>
  <c r="S11" i="33"/>
  <c r="S10" i="33"/>
  <c r="S9" i="33"/>
  <c r="O22" i="33"/>
  <c r="O21" i="33"/>
  <c r="O20" i="33"/>
  <c r="O19" i="33"/>
  <c r="O18" i="33"/>
  <c r="O11" i="33"/>
  <c r="O10" i="33"/>
  <c r="O9" i="33"/>
  <c r="K22" i="33"/>
  <c r="K21" i="33"/>
  <c r="K20" i="33"/>
  <c r="K10" i="33"/>
  <c r="K9" i="33"/>
  <c r="AU20" i="34"/>
  <c r="AU19" i="34"/>
  <c r="AU18" i="34"/>
  <c r="AU17" i="34"/>
  <c r="AU16" i="34"/>
  <c r="AU15" i="34"/>
  <c r="AU14" i="34"/>
  <c r="AU13" i="34"/>
  <c r="AU12" i="34"/>
  <c r="AU11" i="34"/>
  <c r="AU10" i="34"/>
  <c r="AU9" i="34"/>
  <c r="AQ20" i="34"/>
  <c r="AQ17" i="34"/>
  <c r="AQ15" i="34"/>
  <c r="AQ14" i="34"/>
  <c r="AQ13" i="34"/>
  <c r="AQ12" i="34"/>
  <c r="AQ9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E20" i="34"/>
  <c r="AE19" i="34"/>
  <c r="AE9" i="34"/>
  <c r="AA20" i="34"/>
  <c r="AA19" i="34"/>
  <c r="AA18" i="34"/>
  <c r="AA17" i="34"/>
  <c r="AA16" i="34"/>
  <c r="AA15" i="34"/>
  <c r="AA14" i="34"/>
  <c r="AA13" i="34"/>
  <c r="AA12" i="34"/>
  <c r="AA11" i="34"/>
  <c r="AA10" i="34"/>
  <c r="AA9" i="34"/>
  <c r="W20" i="34"/>
  <c r="W19" i="34"/>
  <c r="W18" i="34"/>
  <c r="W17" i="34"/>
  <c r="W16" i="34"/>
  <c r="W15" i="34"/>
  <c r="W14" i="34"/>
  <c r="W13" i="34"/>
  <c r="W12" i="34"/>
  <c r="W11" i="34"/>
  <c r="W10" i="34"/>
  <c r="W9" i="34"/>
  <c r="S20" i="34"/>
  <c r="S19" i="34"/>
  <c r="S18" i="34"/>
  <c r="S17" i="34"/>
  <c r="S16" i="34"/>
  <c r="S15" i="34"/>
  <c r="S14" i="34"/>
  <c r="S13" i="34"/>
  <c r="S12" i="34"/>
  <c r="S11" i="34"/>
  <c r="S10" i="34"/>
  <c r="S9" i="34"/>
  <c r="O20" i="34"/>
  <c r="O19" i="34"/>
  <c r="O18" i="34"/>
  <c r="O17" i="34"/>
  <c r="O16" i="34"/>
  <c r="O15" i="34"/>
  <c r="O14" i="34"/>
  <c r="O13" i="34"/>
  <c r="O12" i="34"/>
  <c r="O11" i="34"/>
  <c r="O10" i="34"/>
  <c r="O9" i="34"/>
  <c r="K20" i="34"/>
  <c r="K19" i="34"/>
  <c r="K18" i="34"/>
  <c r="K17" i="34"/>
  <c r="K16" i="34"/>
  <c r="K15" i="34"/>
  <c r="K14" i="34"/>
  <c r="K13" i="34"/>
  <c r="K12" i="34"/>
  <c r="K11" i="34"/>
  <c r="K10" i="34"/>
  <c r="K9" i="34"/>
  <c r="G17" i="34"/>
  <c r="G18" i="34"/>
  <c r="AW20" i="34"/>
  <c r="AV20" i="34"/>
  <c r="AX20" i="34" s="1"/>
  <c r="AT20" i="34"/>
  <c r="AP20" i="34"/>
  <c r="AL20" i="34"/>
  <c r="AH20" i="34"/>
  <c r="AD20" i="34"/>
  <c r="Z20" i="34"/>
  <c r="V20" i="34"/>
  <c r="R20" i="34"/>
  <c r="N20" i="34"/>
  <c r="J20" i="34"/>
  <c r="F20" i="34"/>
  <c r="AW19" i="34"/>
  <c r="AV19" i="34"/>
  <c r="AX19" i="34" s="1"/>
  <c r="AT19" i="34"/>
  <c r="AP19" i="34"/>
  <c r="AL19" i="34"/>
  <c r="AH19" i="34"/>
  <c r="AD19" i="34"/>
  <c r="Z19" i="34"/>
  <c r="V19" i="34"/>
  <c r="R19" i="34"/>
  <c r="N19" i="34"/>
  <c r="J19" i="34"/>
  <c r="F19" i="34"/>
  <c r="AW18" i="34"/>
  <c r="AV18" i="34"/>
  <c r="AT18" i="34"/>
  <c r="AP18" i="34"/>
  <c r="AL18" i="34"/>
  <c r="AH18" i="34"/>
  <c r="AD18" i="34"/>
  <c r="Z18" i="34"/>
  <c r="V18" i="34"/>
  <c r="R18" i="34"/>
  <c r="N18" i="34"/>
  <c r="J18" i="34"/>
  <c r="F18" i="34"/>
  <c r="AW17" i="34"/>
  <c r="AV17" i="34"/>
  <c r="AT17" i="34"/>
  <c r="AP17" i="34"/>
  <c r="AL17" i="34"/>
  <c r="AH17" i="34"/>
  <c r="AD17" i="34"/>
  <c r="Z17" i="34"/>
  <c r="V17" i="34"/>
  <c r="R17" i="34"/>
  <c r="N17" i="34"/>
  <c r="J17" i="34"/>
  <c r="F17" i="34"/>
  <c r="AW16" i="34"/>
  <c r="AV16" i="34"/>
  <c r="AT16" i="34"/>
  <c r="AP16" i="34"/>
  <c r="AL16" i="34"/>
  <c r="AH16" i="34"/>
  <c r="AD16" i="34"/>
  <c r="Z16" i="34"/>
  <c r="V16" i="34"/>
  <c r="R16" i="34"/>
  <c r="N16" i="34"/>
  <c r="J16" i="34"/>
  <c r="F16" i="34"/>
  <c r="AW15" i="34"/>
  <c r="AV15" i="34"/>
  <c r="AT15" i="34"/>
  <c r="AP15" i="34"/>
  <c r="AL15" i="34"/>
  <c r="AH15" i="34"/>
  <c r="AD15" i="34"/>
  <c r="Z15" i="34"/>
  <c r="V15" i="34"/>
  <c r="R15" i="34"/>
  <c r="N15" i="34"/>
  <c r="J15" i="34"/>
  <c r="F15" i="34"/>
  <c r="AW14" i="34"/>
  <c r="AV14" i="34"/>
  <c r="AT14" i="34"/>
  <c r="AP14" i="34"/>
  <c r="AL14" i="34"/>
  <c r="AH14" i="34"/>
  <c r="AD14" i="34"/>
  <c r="Z14" i="34"/>
  <c r="V14" i="34"/>
  <c r="R14" i="34"/>
  <c r="N14" i="34"/>
  <c r="J14" i="34"/>
  <c r="F14" i="34"/>
  <c r="AW13" i="34"/>
  <c r="AV13" i="34"/>
  <c r="AT13" i="34"/>
  <c r="AP13" i="34"/>
  <c r="AL13" i="34"/>
  <c r="AH13" i="34"/>
  <c r="AD13" i="34"/>
  <c r="Z13" i="34"/>
  <c r="V13" i="34"/>
  <c r="R13" i="34"/>
  <c r="N13" i="34"/>
  <c r="J13" i="34"/>
  <c r="F13" i="34"/>
  <c r="AW12" i="34"/>
  <c r="AV12" i="34"/>
  <c r="AT12" i="34"/>
  <c r="AP12" i="34"/>
  <c r="AL12" i="34"/>
  <c r="AH12" i="34"/>
  <c r="AD12" i="34"/>
  <c r="Z12" i="34"/>
  <c r="V12" i="34"/>
  <c r="R12" i="34"/>
  <c r="N12" i="34"/>
  <c r="J12" i="34"/>
  <c r="F12" i="34"/>
  <c r="AW11" i="34"/>
  <c r="AV11" i="34"/>
  <c r="AT11" i="34"/>
  <c r="AP11" i="34"/>
  <c r="AL11" i="34"/>
  <c r="AH11" i="34"/>
  <c r="AD11" i="34"/>
  <c r="Z11" i="34"/>
  <c r="V11" i="34"/>
  <c r="R11" i="34"/>
  <c r="N11" i="34"/>
  <c r="J11" i="34"/>
  <c r="F11" i="34"/>
  <c r="AW10" i="34"/>
  <c r="AV10" i="34"/>
  <c r="AT10" i="34"/>
  <c r="AP10" i="34"/>
  <c r="AL10" i="34"/>
  <c r="AH10" i="34"/>
  <c r="AD10" i="34"/>
  <c r="Z10" i="34"/>
  <c r="V10" i="34"/>
  <c r="R10" i="34"/>
  <c r="N10" i="34"/>
  <c r="J10" i="34"/>
  <c r="F10" i="34"/>
  <c r="AW9" i="34"/>
  <c r="AV9" i="34"/>
  <c r="AT9" i="34"/>
  <c r="AP9" i="34"/>
  <c r="AL9" i="34"/>
  <c r="AH9" i="34"/>
  <c r="AD9" i="34"/>
  <c r="Z9" i="34"/>
  <c r="V9" i="34"/>
  <c r="R9" i="34"/>
  <c r="N9" i="34"/>
  <c r="J9" i="34"/>
  <c r="F9" i="34"/>
  <c r="AW22" i="33"/>
  <c r="AV22" i="33"/>
  <c r="AX22" i="33" s="1"/>
  <c r="AT22" i="33"/>
  <c r="AP22" i="33"/>
  <c r="AL22" i="33"/>
  <c r="AH22" i="33"/>
  <c r="AD22" i="33"/>
  <c r="Z22" i="33"/>
  <c r="V22" i="33"/>
  <c r="R22" i="33"/>
  <c r="N22" i="33"/>
  <c r="J22" i="33"/>
  <c r="F22" i="33"/>
  <c r="AW21" i="33"/>
  <c r="AV21" i="33"/>
  <c r="AX21" i="33" s="1"/>
  <c r="AT21" i="33"/>
  <c r="AP21" i="33"/>
  <c r="AL21" i="33"/>
  <c r="AH21" i="33"/>
  <c r="AD21" i="33"/>
  <c r="Z21" i="33"/>
  <c r="V21" i="33"/>
  <c r="R21" i="33"/>
  <c r="N21" i="33"/>
  <c r="J21" i="33"/>
  <c r="F21" i="33"/>
  <c r="AW20" i="33"/>
  <c r="AV20" i="33"/>
  <c r="AT20" i="33"/>
  <c r="AP20" i="33"/>
  <c r="AL20" i="33"/>
  <c r="AH20" i="33"/>
  <c r="AD20" i="33"/>
  <c r="Z20" i="33"/>
  <c r="V20" i="33"/>
  <c r="R20" i="33"/>
  <c r="N20" i="33"/>
  <c r="J20" i="33"/>
  <c r="F20" i="33"/>
  <c r="AW19" i="33"/>
  <c r="AV19" i="33"/>
  <c r="AX19" i="33" s="1"/>
  <c r="AT19" i="33"/>
  <c r="AP19" i="33"/>
  <c r="AL19" i="33"/>
  <c r="AH19" i="33"/>
  <c r="AD19" i="33"/>
  <c r="Z19" i="33"/>
  <c r="V19" i="33"/>
  <c r="R19" i="33"/>
  <c r="N19" i="33"/>
  <c r="J19" i="33"/>
  <c r="F19" i="33"/>
  <c r="AW18" i="33"/>
  <c r="AV18" i="33"/>
  <c r="AX18" i="33" s="1"/>
  <c r="AT18" i="33"/>
  <c r="AP18" i="33"/>
  <c r="AL18" i="33"/>
  <c r="AH18" i="33"/>
  <c r="AD18" i="33"/>
  <c r="Z18" i="33"/>
  <c r="V18" i="33"/>
  <c r="R18" i="33"/>
  <c r="N18" i="33"/>
  <c r="J18" i="33"/>
  <c r="F18" i="33"/>
  <c r="AW17" i="33"/>
  <c r="AV17" i="33"/>
  <c r="AT17" i="33"/>
  <c r="AP17" i="33"/>
  <c r="AL17" i="33"/>
  <c r="AH17" i="33"/>
  <c r="AD17" i="33"/>
  <c r="Z17" i="33"/>
  <c r="V17" i="33"/>
  <c r="R17" i="33"/>
  <c r="N17" i="33"/>
  <c r="J17" i="33"/>
  <c r="F17" i="33"/>
  <c r="AW16" i="33"/>
  <c r="AX16" i="33" s="1"/>
  <c r="AV16" i="33"/>
  <c r="AT16" i="33"/>
  <c r="AP16" i="33"/>
  <c r="AL16" i="33"/>
  <c r="AH16" i="33"/>
  <c r="AD16" i="33"/>
  <c r="Z16" i="33"/>
  <c r="V16" i="33"/>
  <c r="R16" i="33"/>
  <c r="N16" i="33"/>
  <c r="J16" i="33"/>
  <c r="F16" i="33"/>
  <c r="AW15" i="33"/>
  <c r="AV15" i="33"/>
  <c r="AX15" i="33" s="1"/>
  <c r="AT15" i="33"/>
  <c r="AP15" i="33"/>
  <c r="AL15" i="33"/>
  <c r="AH15" i="33"/>
  <c r="AD15" i="33"/>
  <c r="Z15" i="33"/>
  <c r="V15" i="33"/>
  <c r="R15" i="33"/>
  <c r="N15" i="33"/>
  <c r="J15" i="33"/>
  <c r="F15" i="33"/>
  <c r="AW14" i="33"/>
  <c r="AV14" i="33"/>
  <c r="AX14" i="33" s="1"/>
  <c r="AT14" i="33"/>
  <c r="AP14" i="33"/>
  <c r="AL14" i="33"/>
  <c r="AH14" i="33"/>
  <c r="AD14" i="33"/>
  <c r="Z14" i="33"/>
  <c r="V14" i="33"/>
  <c r="R14" i="33"/>
  <c r="N14" i="33"/>
  <c r="J14" i="33"/>
  <c r="F14" i="33"/>
  <c r="AW13" i="33"/>
  <c r="AV13" i="33"/>
  <c r="AT13" i="33"/>
  <c r="AP13" i="33"/>
  <c r="AL13" i="33"/>
  <c r="AH13" i="33"/>
  <c r="AD13" i="33"/>
  <c r="Z13" i="33"/>
  <c r="V13" i="33"/>
  <c r="R13" i="33"/>
  <c r="N13" i="33"/>
  <c r="J13" i="33"/>
  <c r="F13" i="33"/>
  <c r="AW12" i="33"/>
  <c r="AX12" i="33" s="1"/>
  <c r="AV12" i="33"/>
  <c r="AT12" i="33"/>
  <c r="AP12" i="33"/>
  <c r="AL12" i="33"/>
  <c r="AH12" i="33"/>
  <c r="AD12" i="33"/>
  <c r="Z12" i="33"/>
  <c r="V12" i="33"/>
  <c r="R12" i="33"/>
  <c r="N12" i="33"/>
  <c r="J12" i="33"/>
  <c r="F12" i="33"/>
  <c r="AW11" i="33"/>
  <c r="AV11" i="33"/>
  <c r="AX11" i="33" s="1"/>
  <c r="AT11" i="33"/>
  <c r="AP11" i="33"/>
  <c r="AL11" i="33"/>
  <c r="AH11" i="33"/>
  <c r="AD11" i="33"/>
  <c r="Z11" i="33"/>
  <c r="V11" i="33"/>
  <c r="R11" i="33"/>
  <c r="N11" i="33"/>
  <c r="J11" i="33"/>
  <c r="F11" i="33"/>
  <c r="AW10" i="33"/>
  <c r="AV10" i="33"/>
  <c r="AT10" i="33"/>
  <c r="AP10" i="33"/>
  <c r="AL10" i="33"/>
  <c r="AH10" i="33"/>
  <c r="AD10" i="33"/>
  <c r="Z10" i="33"/>
  <c r="V10" i="33"/>
  <c r="R10" i="33"/>
  <c r="N10" i="33"/>
  <c r="J10" i="33"/>
  <c r="F10" i="33"/>
  <c r="AW9" i="33"/>
  <c r="AV9" i="33"/>
  <c r="AX9" i="33" s="1"/>
  <c r="AT9" i="33"/>
  <c r="AP9" i="33"/>
  <c r="AL9" i="33"/>
  <c r="AH9" i="33"/>
  <c r="AD9" i="33"/>
  <c r="Z9" i="33"/>
  <c r="V9" i="33"/>
  <c r="R9" i="33"/>
  <c r="N9" i="33"/>
  <c r="J9" i="33"/>
  <c r="F9" i="33"/>
  <c r="AW22" i="32"/>
  <c r="AV22" i="32"/>
  <c r="AX22" i="32" s="1"/>
  <c r="AT22" i="32"/>
  <c r="AP22" i="32"/>
  <c r="AL22" i="32"/>
  <c r="AH22" i="32"/>
  <c r="AD22" i="32"/>
  <c r="Z22" i="32"/>
  <c r="V22" i="32"/>
  <c r="R22" i="32"/>
  <c r="N22" i="32"/>
  <c r="J22" i="32"/>
  <c r="F22" i="32"/>
  <c r="AW21" i="32"/>
  <c r="AV21" i="32"/>
  <c r="AT21" i="32"/>
  <c r="AP21" i="32"/>
  <c r="AL21" i="32"/>
  <c r="AH21" i="32"/>
  <c r="AD21" i="32"/>
  <c r="Z21" i="32"/>
  <c r="V21" i="32"/>
  <c r="R21" i="32"/>
  <c r="N21" i="32"/>
  <c r="J21" i="32"/>
  <c r="F21" i="32"/>
  <c r="AW20" i="32"/>
  <c r="AV20" i="32"/>
  <c r="AT20" i="32"/>
  <c r="AP20" i="32"/>
  <c r="AL20" i="32"/>
  <c r="AH20" i="32"/>
  <c r="AD20" i="32"/>
  <c r="Z20" i="32"/>
  <c r="V20" i="32"/>
  <c r="R20" i="32"/>
  <c r="N20" i="32"/>
  <c r="J20" i="32"/>
  <c r="F20" i="32"/>
  <c r="AW19" i="32"/>
  <c r="AV19" i="32"/>
  <c r="AT19" i="32"/>
  <c r="AP19" i="32"/>
  <c r="AL19" i="32"/>
  <c r="AH19" i="32"/>
  <c r="AD19" i="32"/>
  <c r="Z19" i="32"/>
  <c r="V19" i="32"/>
  <c r="R19" i="32"/>
  <c r="N19" i="32"/>
  <c r="J19" i="32"/>
  <c r="F19" i="32"/>
  <c r="AW18" i="32"/>
  <c r="AV18" i="32"/>
  <c r="AX18" i="32" s="1"/>
  <c r="AT18" i="32"/>
  <c r="AP18" i="32"/>
  <c r="AL18" i="32"/>
  <c r="AH18" i="32"/>
  <c r="AD18" i="32"/>
  <c r="Z18" i="32"/>
  <c r="V18" i="32"/>
  <c r="R18" i="32"/>
  <c r="N18" i="32"/>
  <c r="J18" i="32"/>
  <c r="F18" i="32"/>
  <c r="AW17" i="32"/>
  <c r="AV17" i="32"/>
  <c r="AT17" i="32"/>
  <c r="AP17" i="32"/>
  <c r="AL17" i="32"/>
  <c r="AH17" i="32"/>
  <c r="AD17" i="32"/>
  <c r="Z17" i="32"/>
  <c r="V17" i="32"/>
  <c r="R17" i="32"/>
  <c r="N17" i="32"/>
  <c r="J17" i="32"/>
  <c r="F17" i="32"/>
  <c r="AW16" i="32"/>
  <c r="AV16" i="32"/>
  <c r="AT16" i="32"/>
  <c r="AP16" i="32"/>
  <c r="AL16" i="32"/>
  <c r="AH16" i="32"/>
  <c r="AD16" i="32"/>
  <c r="Z16" i="32"/>
  <c r="V16" i="32"/>
  <c r="R16" i="32"/>
  <c r="N16" i="32"/>
  <c r="J16" i="32"/>
  <c r="F16" i="32"/>
  <c r="AW15" i="32"/>
  <c r="AV15" i="32"/>
  <c r="AT15" i="32"/>
  <c r="AP15" i="32"/>
  <c r="AL15" i="32"/>
  <c r="AH15" i="32"/>
  <c r="AD15" i="32"/>
  <c r="Z15" i="32"/>
  <c r="V15" i="32"/>
  <c r="R15" i="32"/>
  <c r="N15" i="32"/>
  <c r="J15" i="32"/>
  <c r="F15" i="32"/>
  <c r="AW14" i="32"/>
  <c r="AV14" i="32"/>
  <c r="AT14" i="32"/>
  <c r="AP14" i="32"/>
  <c r="AL14" i="32"/>
  <c r="AH14" i="32"/>
  <c r="AD14" i="32"/>
  <c r="Z14" i="32"/>
  <c r="V14" i="32"/>
  <c r="R14" i="32"/>
  <c r="N14" i="32"/>
  <c r="J14" i="32"/>
  <c r="F14" i="32"/>
  <c r="AW13" i="32"/>
  <c r="AV13" i="32"/>
  <c r="AX13" i="32" s="1"/>
  <c r="AT13" i="32"/>
  <c r="AP13" i="32"/>
  <c r="AL13" i="32"/>
  <c r="AH13" i="32"/>
  <c r="AD13" i="32"/>
  <c r="Z13" i="32"/>
  <c r="V13" i="32"/>
  <c r="R13" i="32"/>
  <c r="N13" i="32"/>
  <c r="J13" i="32"/>
  <c r="F13" i="32"/>
  <c r="AW12" i="32"/>
  <c r="AV12" i="32"/>
  <c r="AT12" i="32"/>
  <c r="AP12" i="32"/>
  <c r="AL12" i="32"/>
  <c r="AH12" i="32"/>
  <c r="AD12" i="32"/>
  <c r="Z12" i="32"/>
  <c r="V12" i="32"/>
  <c r="R12" i="32"/>
  <c r="N12" i="32"/>
  <c r="J12" i="32"/>
  <c r="F12" i="32"/>
  <c r="AW11" i="32"/>
  <c r="AV11" i="32"/>
  <c r="AT11" i="32"/>
  <c r="AP11" i="32"/>
  <c r="AL11" i="32"/>
  <c r="AH11" i="32"/>
  <c r="AD11" i="32"/>
  <c r="Z11" i="32"/>
  <c r="V11" i="32"/>
  <c r="R11" i="32"/>
  <c r="N11" i="32"/>
  <c r="J11" i="32"/>
  <c r="F11" i="32"/>
  <c r="AW10" i="32"/>
  <c r="AV10" i="32"/>
  <c r="AT10" i="32"/>
  <c r="AP10" i="32"/>
  <c r="AL10" i="32"/>
  <c r="AH10" i="32"/>
  <c r="AD10" i="32"/>
  <c r="Z10" i="32"/>
  <c r="V10" i="32"/>
  <c r="R10" i="32"/>
  <c r="N10" i="32"/>
  <c r="J10" i="32"/>
  <c r="F10" i="32"/>
  <c r="AW9" i="32"/>
  <c r="AV9" i="32"/>
  <c r="AT9" i="32"/>
  <c r="AP9" i="32"/>
  <c r="AL9" i="32"/>
  <c r="AH9" i="32"/>
  <c r="AD9" i="32"/>
  <c r="Z9" i="32"/>
  <c r="V9" i="32"/>
  <c r="R9" i="32"/>
  <c r="N9" i="32"/>
  <c r="J9" i="32"/>
  <c r="F9" i="32"/>
  <c r="AW22" i="31"/>
  <c r="AV22" i="31"/>
  <c r="AX22" i="31" s="1"/>
  <c r="AT22" i="31"/>
  <c r="AP22" i="31"/>
  <c r="AL22" i="31"/>
  <c r="AH22" i="31"/>
  <c r="AD22" i="31"/>
  <c r="Z22" i="31"/>
  <c r="V22" i="31"/>
  <c r="R22" i="31"/>
  <c r="N22" i="31"/>
  <c r="J22" i="31"/>
  <c r="F22" i="31"/>
  <c r="AW21" i="31"/>
  <c r="AV21" i="31"/>
  <c r="AT21" i="31"/>
  <c r="AP21" i="31"/>
  <c r="AL21" i="31"/>
  <c r="AH21" i="31"/>
  <c r="AD21" i="31"/>
  <c r="Z21" i="31"/>
  <c r="V21" i="31"/>
  <c r="R21" i="31"/>
  <c r="N21" i="31"/>
  <c r="J21" i="31"/>
  <c r="F21" i="31"/>
  <c r="AW20" i="31"/>
  <c r="AV20" i="31"/>
  <c r="AT20" i="31"/>
  <c r="AP20" i="31"/>
  <c r="AL20" i="31"/>
  <c r="AH20" i="31"/>
  <c r="AD20" i="31"/>
  <c r="Z20" i="31"/>
  <c r="V20" i="31"/>
  <c r="R20" i="31"/>
  <c r="N20" i="31"/>
  <c r="J20" i="31"/>
  <c r="F20" i="31"/>
  <c r="AW19" i="31"/>
  <c r="AV19" i="31"/>
  <c r="AX19" i="31" s="1"/>
  <c r="AT19" i="31"/>
  <c r="AP19" i="31"/>
  <c r="AL19" i="31"/>
  <c r="AH19" i="31"/>
  <c r="AD19" i="31"/>
  <c r="Z19" i="31"/>
  <c r="V19" i="31"/>
  <c r="R19" i="31"/>
  <c r="N19" i="31"/>
  <c r="J19" i="31"/>
  <c r="F19" i="31"/>
  <c r="AW18" i="31"/>
  <c r="AV18" i="31"/>
  <c r="AT18" i="31"/>
  <c r="AP18" i="31"/>
  <c r="AL18" i="31"/>
  <c r="AH18" i="31"/>
  <c r="AD18" i="31"/>
  <c r="Z18" i="31"/>
  <c r="V18" i="31"/>
  <c r="R18" i="31"/>
  <c r="N18" i="31"/>
  <c r="J18" i="31"/>
  <c r="F18" i="31"/>
  <c r="AW17" i="31"/>
  <c r="AV17" i="31"/>
  <c r="AT17" i="31"/>
  <c r="AP17" i="31"/>
  <c r="AL17" i="31"/>
  <c r="AH17" i="31"/>
  <c r="AD17" i="31"/>
  <c r="Z17" i="31"/>
  <c r="V17" i="31"/>
  <c r="R17" i="31"/>
  <c r="N17" i="31"/>
  <c r="J17" i="31"/>
  <c r="F17" i="31"/>
  <c r="AW16" i="31"/>
  <c r="AX16" i="31" s="1"/>
  <c r="AV16" i="31"/>
  <c r="AT16" i="31"/>
  <c r="AP16" i="31"/>
  <c r="AL16" i="31"/>
  <c r="AH16" i="31"/>
  <c r="AD16" i="31"/>
  <c r="Z16" i="31"/>
  <c r="V16" i="31"/>
  <c r="R16" i="31"/>
  <c r="N16" i="31"/>
  <c r="J16" i="31"/>
  <c r="F16" i="31"/>
  <c r="AW15" i="31"/>
  <c r="AV15" i="31"/>
  <c r="AX15" i="31" s="1"/>
  <c r="AT15" i="31"/>
  <c r="AP15" i="31"/>
  <c r="AL15" i="31"/>
  <c r="AH15" i="31"/>
  <c r="AD15" i="31"/>
  <c r="Z15" i="31"/>
  <c r="V15" i="31"/>
  <c r="R15" i="31"/>
  <c r="N15" i="31"/>
  <c r="J15" i="31"/>
  <c r="F15" i="31"/>
  <c r="AW14" i="31"/>
  <c r="AV14" i="31"/>
  <c r="AT14" i="31"/>
  <c r="AP14" i="31"/>
  <c r="AL14" i="31"/>
  <c r="AH14" i="31"/>
  <c r="AD14" i="31"/>
  <c r="Z14" i="31"/>
  <c r="V14" i="31"/>
  <c r="R14" i="31"/>
  <c r="N14" i="31"/>
  <c r="J14" i="31"/>
  <c r="F14" i="31"/>
  <c r="AW13" i="31"/>
  <c r="AX13" i="31" s="1"/>
  <c r="AV13" i="31"/>
  <c r="AT13" i="31"/>
  <c r="AP13" i="31"/>
  <c r="AL13" i="31"/>
  <c r="AH13" i="31"/>
  <c r="AD13" i="31"/>
  <c r="Z13" i="31"/>
  <c r="V13" i="31"/>
  <c r="R13" i="31"/>
  <c r="N13" i="31"/>
  <c r="J13" i="31"/>
  <c r="F13" i="31"/>
  <c r="AW12" i="31"/>
  <c r="AV12" i="31"/>
  <c r="AT12" i="31"/>
  <c r="AP12" i="31"/>
  <c r="AL12" i="31"/>
  <c r="AH12" i="31"/>
  <c r="AD12" i="31"/>
  <c r="Z12" i="31"/>
  <c r="V12" i="31"/>
  <c r="R12" i="31"/>
  <c r="N12" i="31"/>
  <c r="J12" i="31"/>
  <c r="F12" i="31"/>
  <c r="AW11" i="31"/>
  <c r="AV11" i="31"/>
  <c r="AT11" i="31"/>
  <c r="AP11" i="31"/>
  <c r="AL11" i="31"/>
  <c r="AH11" i="31"/>
  <c r="AD11" i="31"/>
  <c r="Z11" i="31"/>
  <c r="V11" i="31"/>
  <c r="R11" i="31"/>
  <c r="N11" i="31"/>
  <c r="J11" i="31"/>
  <c r="F11" i="31"/>
  <c r="AW10" i="31"/>
  <c r="AV10" i="31"/>
  <c r="AT10" i="31"/>
  <c r="AP10" i="31"/>
  <c r="AL10" i="31"/>
  <c r="AH10" i="31"/>
  <c r="AD10" i="31"/>
  <c r="Z10" i="31"/>
  <c r="V10" i="31"/>
  <c r="R10" i="31"/>
  <c r="N10" i="31"/>
  <c r="J10" i="31"/>
  <c r="F10" i="31"/>
  <c r="AW9" i="31"/>
  <c r="AV9" i="31"/>
  <c r="AT9" i="31"/>
  <c r="AP9" i="31"/>
  <c r="AL9" i="31"/>
  <c r="AH9" i="31"/>
  <c r="AD9" i="31"/>
  <c r="Z9" i="31"/>
  <c r="V9" i="31"/>
  <c r="R9" i="31"/>
  <c r="N9" i="31"/>
  <c r="J9" i="31"/>
  <c r="F9" i="31"/>
  <c r="AW23" i="30"/>
  <c r="AX23" i="30" s="1"/>
  <c r="AV23" i="30"/>
  <c r="AT23" i="30"/>
  <c r="AP23" i="30"/>
  <c r="AL23" i="30"/>
  <c r="AH23" i="30"/>
  <c r="AD23" i="30"/>
  <c r="Z23" i="30"/>
  <c r="V23" i="30"/>
  <c r="R23" i="30"/>
  <c r="N23" i="30"/>
  <c r="J23" i="30"/>
  <c r="F23" i="30"/>
  <c r="AW22" i="30"/>
  <c r="AV22" i="30"/>
  <c r="AX22" i="30" s="1"/>
  <c r="AT22" i="30"/>
  <c r="AP22" i="30"/>
  <c r="AL22" i="30"/>
  <c r="AH22" i="30"/>
  <c r="AD22" i="30"/>
  <c r="Z22" i="30"/>
  <c r="V22" i="30"/>
  <c r="R22" i="30"/>
  <c r="N22" i="30"/>
  <c r="J22" i="30"/>
  <c r="F22" i="30"/>
  <c r="AW21" i="30"/>
  <c r="AV21" i="30"/>
  <c r="AT21" i="30"/>
  <c r="AP21" i="30"/>
  <c r="AL21" i="30"/>
  <c r="AH21" i="30"/>
  <c r="AD21" i="30"/>
  <c r="Z21" i="30"/>
  <c r="V21" i="30"/>
  <c r="R21" i="30"/>
  <c r="N21" i="30"/>
  <c r="J21" i="30"/>
  <c r="F21" i="30"/>
  <c r="AW20" i="30"/>
  <c r="AV20" i="30"/>
  <c r="AT20" i="30"/>
  <c r="AP20" i="30"/>
  <c r="AL20" i="30"/>
  <c r="AH20" i="30"/>
  <c r="AD20" i="30"/>
  <c r="Z20" i="30"/>
  <c r="V20" i="30"/>
  <c r="R20" i="30"/>
  <c r="N20" i="30"/>
  <c r="J20" i="30"/>
  <c r="F20" i="30"/>
  <c r="AW19" i="30"/>
  <c r="AV19" i="30"/>
  <c r="AT19" i="30"/>
  <c r="AP19" i="30"/>
  <c r="AL19" i="30"/>
  <c r="AH19" i="30"/>
  <c r="AD19" i="30"/>
  <c r="Z19" i="30"/>
  <c r="V19" i="30"/>
  <c r="R19" i="30"/>
  <c r="N19" i="30"/>
  <c r="J19" i="30"/>
  <c r="F19" i="30"/>
  <c r="AW18" i="30"/>
  <c r="AV18" i="30"/>
  <c r="AT18" i="30"/>
  <c r="AP18" i="30"/>
  <c r="AL18" i="30"/>
  <c r="AH18" i="30"/>
  <c r="AD18" i="30"/>
  <c r="Z18" i="30"/>
  <c r="V18" i="30"/>
  <c r="R18" i="30"/>
  <c r="N18" i="30"/>
  <c r="J18" i="30"/>
  <c r="F18" i="30"/>
  <c r="AX17" i="30"/>
  <c r="AW17" i="30"/>
  <c r="AV17" i="30"/>
  <c r="AT17" i="30"/>
  <c r="AP17" i="30"/>
  <c r="AL17" i="30"/>
  <c r="AH17" i="30"/>
  <c r="AD17" i="30"/>
  <c r="Z17" i="30"/>
  <c r="V17" i="30"/>
  <c r="R17" i="30"/>
  <c r="N17" i="30"/>
  <c r="J17" i="30"/>
  <c r="F17" i="30"/>
  <c r="AW16" i="30"/>
  <c r="AV16" i="30"/>
  <c r="AX16" i="30" s="1"/>
  <c r="AT16" i="30"/>
  <c r="AP16" i="30"/>
  <c r="AL16" i="30"/>
  <c r="AH16" i="30"/>
  <c r="AD16" i="30"/>
  <c r="Z16" i="30"/>
  <c r="V16" i="30"/>
  <c r="R16" i="30"/>
  <c r="N16" i="30"/>
  <c r="J16" i="30"/>
  <c r="F16" i="30"/>
  <c r="AW15" i="30"/>
  <c r="AX15" i="30" s="1"/>
  <c r="AV15" i="30"/>
  <c r="AT15" i="30"/>
  <c r="AP15" i="30"/>
  <c r="AL15" i="30"/>
  <c r="AH15" i="30"/>
  <c r="AD15" i="30"/>
  <c r="Z15" i="30"/>
  <c r="V15" i="30"/>
  <c r="R15" i="30"/>
  <c r="N15" i="30"/>
  <c r="J15" i="30"/>
  <c r="F15" i="30"/>
  <c r="AW14" i="30"/>
  <c r="AV14" i="30"/>
  <c r="AX14" i="30" s="1"/>
  <c r="AT14" i="30"/>
  <c r="AP14" i="30"/>
  <c r="AL14" i="30"/>
  <c r="AH14" i="30"/>
  <c r="AD14" i="30"/>
  <c r="Z14" i="30"/>
  <c r="V14" i="30"/>
  <c r="R14" i="30"/>
  <c r="N14" i="30"/>
  <c r="J14" i="30"/>
  <c r="F14" i="30"/>
  <c r="AW13" i="30"/>
  <c r="AV13" i="30"/>
  <c r="AT13" i="30"/>
  <c r="AP13" i="30"/>
  <c r="AL13" i="30"/>
  <c r="AH13" i="30"/>
  <c r="AD13" i="30"/>
  <c r="Z13" i="30"/>
  <c r="V13" i="30"/>
  <c r="R13" i="30"/>
  <c r="N13" i="30"/>
  <c r="J13" i="30"/>
  <c r="F13" i="30"/>
  <c r="AW12" i="30"/>
  <c r="AV12" i="30"/>
  <c r="AT12" i="30"/>
  <c r="AP12" i="30"/>
  <c r="AL12" i="30"/>
  <c r="AH12" i="30"/>
  <c r="AD12" i="30"/>
  <c r="Z12" i="30"/>
  <c r="V12" i="30"/>
  <c r="R12" i="30"/>
  <c r="N12" i="30"/>
  <c r="J12" i="30"/>
  <c r="F12" i="30"/>
  <c r="AW11" i="30"/>
  <c r="AV11" i="30"/>
  <c r="AT11" i="30"/>
  <c r="AP11" i="30"/>
  <c r="AL11" i="30"/>
  <c r="AH11" i="30"/>
  <c r="AD11" i="30"/>
  <c r="Z11" i="30"/>
  <c r="V11" i="30"/>
  <c r="R11" i="30"/>
  <c r="N11" i="30"/>
  <c r="J11" i="30"/>
  <c r="F11" i="30"/>
  <c r="AW10" i="30"/>
  <c r="AV10" i="30"/>
  <c r="AT10" i="30"/>
  <c r="AP10" i="30"/>
  <c r="AL10" i="30"/>
  <c r="AH10" i="30"/>
  <c r="AD10" i="30"/>
  <c r="Z10" i="30"/>
  <c r="V10" i="30"/>
  <c r="R10" i="30"/>
  <c r="N10" i="30"/>
  <c r="J10" i="30"/>
  <c r="F10" i="30"/>
  <c r="AW9" i="30"/>
  <c r="AV9" i="30"/>
  <c r="AT9" i="30"/>
  <c r="AP9" i="30"/>
  <c r="AL9" i="30"/>
  <c r="AH9" i="30"/>
  <c r="AD9" i="30"/>
  <c r="Z9" i="30"/>
  <c r="V9" i="30"/>
  <c r="R9" i="30"/>
  <c r="N9" i="30"/>
  <c r="J9" i="30"/>
  <c r="F9" i="30"/>
  <c r="AW25" i="29"/>
  <c r="AV25" i="29"/>
  <c r="AT25" i="29"/>
  <c r="AP25" i="29"/>
  <c r="AL25" i="29"/>
  <c r="AH25" i="29"/>
  <c r="AD25" i="29"/>
  <c r="Z25" i="29"/>
  <c r="V25" i="29"/>
  <c r="R25" i="29"/>
  <c r="N25" i="29"/>
  <c r="J25" i="29"/>
  <c r="F25" i="29"/>
  <c r="AW24" i="29"/>
  <c r="AV24" i="29"/>
  <c r="AX24" i="29" s="1"/>
  <c r="AT24" i="29"/>
  <c r="AP24" i="29"/>
  <c r="AL24" i="29"/>
  <c r="AH24" i="29"/>
  <c r="AD24" i="29"/>
  <c r="Z24" i="29"/>
  <c r="V24" i="29"/>
  <c r="R24" i="29"/>
  <c r="N24" i="29"/>
  <c r="J24" i="29"/>
  <c r="F24" i="29"/>
  <c r="AW23" i="29"/>
  <c r="AV23" i="29"/>
  <c r="AX23" i="29" s="1"/>
  <c r="AT23" i="29"/>
  <c r="AP23" i="29"/>
  <c r="AL23" i="29"/>
  <c r="AH23" i="29"/>
  <c r="AD23" i="29"/>
  <c r="Z23" i="29"/>
  <c r="V23" i="29"/>
  <c r="R23" i="29"/>
  <c r="N23" i="29"/>
  <c r="J23" i="29"/>
  <c r="F23" i="29"/>
  <c r="AX22" i="29"/>
  <c r="AW22" i="29"/>
  <c r="AV22" i="29"/>
  <c r="AT22" i="29"/>
  <c r="AP22" i="29"/>
  <c r="AL22" i="29"/>
  <c r="AH22" i="29"/>
  <c r="AD22" i="29"/>
  <c r="Z22" i="29"/>
  <c r="V22" i="29"/>
  <c r="R22" i="29"/>
  <c r="N22" i="29"/>
  <c r="J22" i="29"/>
  <c r="F22" i="29"/>
  <c r="AW21" i="29"/>
  <c r="AX21" i="29" s="1"/>
  <c r="AV21" i="29"/>
  <c r="AT21" i="29"/>
  <c r="AP21" i="29"/>
  <c r="AL21" i="29"/>
  <c r="AH21" i="29"/>
  <c r="AD21" i="29"/>
  <c r="Z21" i="29"/>
  <c r="V21" i="29"/>
  <c r="R21" i="29"/>
  <c r="N21" i="29"/>
  <c r="J21" i="29"/>
  <c r="F21" i="29"/>
  <c r="AW20" i="29"/>
  <c r="AV20" i="29"/>
  <c r="AX20" i="29" s="1"/>
  <c r="AT20" i="29"/>
  <c r="AP20" i="29"/>
  <c r="AL20" i="29"/>
  <c r="AH20" i="29"/>
  <c r="AD20" i="29"/>
  <c r="Z20" i="29"/>
  <c r="V20" i="29"/>
  <c r="R20" i="29"/>
  <c r="N20" i="29"/>
  <c r="J20" i="29"/>
  <c r="F20" i="29"/>
  <c r="AW19" i="29"/>
  <c r="AX19" i="29" s="1"/>
  <c r="AV19" i="29"/>
  <c r="AT19" i="29"/>
  <c r="AP19" i="29"/>
  <c r="AL19" i="29"/>
  <c r="AH19" i="29"/>
  <c r="AD19" i="29"/>
  <c r="Z19" i="29"/>
  <c r="V19" i="29"/>
  <c r="R19" i="29"/>
  <c r="N19" i="29"/>
  <c r="J19" i="29"/>
  <c r="F19" i="29"/>
  <c r="AW18" i="29"/>
  <c r="AV18" i="29"/>
  <c r="AT18" i="29"/>
  <c r="AP18" i="29"/>
  <c r="AL18" i="29"/>
  <c r="AH18" i="29"/>
  <c r="AD18" i="29"/>
  <c r="Z18" i="29"/>
  <c r="V18" i="29"/>
  <c r="R18" i="29"/>
  <c r="N18" i="29"/>
  <c r="J18" i="29"/>
  <c r="F18" i="29"/>
  <c r="AW17" i="29"/>
  <c r="AV17" i="29"/>
  <c r="AT17" i="29"/>
  <c r="AP17" i="29"/>
  <c r="AL17" i="29"/>
  <c r="AH17" i="29"/>
  <c r="AD17" i="29"/>
  <c r="Z17" i="29"/>
  <c r="V17" i="29"/>
  <c r="R17" i="29"/>
  <c r="N17" i="29"/>
  <c r="J17" i="29"/>
  <c r="F17" i="29"/>
  <c r="AX16" i="29"/>
  <c r="AW16" i="29"/>
  <c r="AV16" i="29"/>
  <c r="AT16" i="29"/>
  <c r="AP16" i="29"/>
  <c r="AL16" i="29"/>
  <c r="AH16" i="29"/>
  <c r="AD16" i="29"/>
  <c r="Z16" i="29"/>
  <c r="V16" i="29"/>
  <c r="R16" i="29"/>
  <c r="N16" i="29"/>
  <c r="J16" i="29"/>
  <c r="F16" i="29"/>
  <c r="AW15" i="29"/>
  <c r="AV15" i="29"/>
  <c r="AT15" i="29"/>
  <c r="AP15" i="29"/>
  <c r="AL15" i="29"/>
  <c r="AH15" i="29"/>
  <c r="AD15" i="29"/>
  <c r="Z15" i="29"/>
  <c r="V15" i="29"/>
  <c r="R15" i="29"/>
  <c r="N15" i="29"/>
  <c r="J15" i="29"/>
  <c r="F15" i="29"/>
  <c r="AW14" i="29"/>
  <c r="AV14" i="29"/>
  <c r="AX14" i="29" s="1"/>
  <c r="AT14" i="29"/>
  <c r="AP14" i="29"/>
  <c r="AL14" i="29"/>
  <c r="AH14" i="29"/>
  <c r="AD14" i="29"/>
  <c r="Z14" i="29"/>
  <c r="V14" i="29"/>
  <c r="R14" i="29"/>
  <c r="N14" i="29"/>
  <c r="J14" i="29"/>
  <c r="F14" i="29"/>
  <c r="AW13" i="29"/>
  <c r="AV13" i="29"/>
  <c r="AT13" i="29"/>
  <c r="AP13" i="29"/>
  <c r="AL13" i="29"/>
  <c r="AH13" i="29"/>
  <c r="AD13" i="29"/>
  <c r="Z13" i="29"/>
  <c r="V13" i="29"/>
  <c r="R13" i="29"/>
  <c r="N13" i="29"/>
  <c r="J13" i="29"/>
  <c r="F13" i="29"/>
  <c r="AW12" i="29"/>
  <c r="AV12" i="29"/>
  <c r="AT12" i="29"/>
  <c r="AP12" i="29"/>
  <c r="AL12" i="29"/>
  <c r="AH12" i="29"/>
  <c r="AD12" i="29"/>
  <c r="Z12" i="29"/>
  <c r="V12" i="29"/>
  <c r="R12" i="29"/>
  <c r="N12" i="29"/>
  <c r="J12" i="29"/>
  <c r="F12" i="29"/>
  <c r="AW11" i="29"/>
  <c r="AV11" i="29"/>
  <c r="AT11" i="29"/>
  <c r="AP11" i="29"/>
  <c r="AL11" i="29"/>
  <c r="AH11" i="29"/>
  <c r="AD11" i="29"/>
  <c r="Z11" i="29"/>
  <c r="V11" i="29"/>
  <c r="R11" i="29"/>
  <c r="N11" i="29"/>
  <c r="J11" i="29"/>
  <c r="F11" i="29"/>
  <c r="AW10" i="29"/>
  <c r="AV10" i="29"/>
  <c r="AT10" i="29"/>
  <c r="AP10" i="29"/>
  <c r="AL10" i="29"/>
  <c r="AH10" i="29"/>
  <c r="AD10" i="29"/>
  <c r="Z10" i="29"/>
  <c r="V10" i="29"/>
  <c r="R10" i="29"/>
  <c r="N10" i="29"/>
  <c r="J10" i="29"/>
  <c r="F10" i="29"/>
  <c r="AW9" i="29"/>
  <c r="AV9" i="29"/>
  <c r="AT9" i="29"/>
  <c r="AP9" i="29"/>
  <c r="AL9" i="29"/>
  <c r="AH9" i="29"/>
  <c r="AD9" i="29"/>
  <c r="Z9" i="29"/>
  <c r="V9" i="29"/>
  <c r="R9" i="29"/>
  <c r="N9" i="29"/>
  <c r="J9" i="29"/>
  <c r="F9" i="29"/>
  <c r="AW22" i="28"/>
  <c r="AV22" i="28"/>
  <c r="AT22" i="28"/>
  <c r="AP22" i="28"/>
  <c r="AL22" i="28"/>
  <c r="AH22" i="28"/>
  <c r="AD22" i="28"/>
  <c r="Z22" i="28"/>
  <c r="V22" i="28"/>
  <c r="R22" i="28"/>
  <c r="N22" i="28"/>
  <c r="J22" i="28"/>
  <c r="F22" i="28"/>
  <c r="AW21" i="28"/>
  <c r="AV21" i="28"/>
  <c r="AT21" i="28"/>
  <c r="AP21" i="28"/>
  <c r="AL21" i="28"/>
  <c r="AH21" i="28"/>
  <c r="AD21" i="28"/>
  <c r="Z21" i="28"/>
  <c r="V21" i="28"/>
  <c r="R21" i="28"/>
  <c r="N21" i="28"/>
  <c r="J21" i="28"/>
  <c r="F21" i="28"/>
  <c r="AW20" i="28"/>
  <c r="AV20" i="28"/>
  <c r="AT20" i="28"/>
  <c r="AP20" i="28"/>
  <c r="AL20" i="28"/>
  <c r="AH20" i="28"/>
  <c r="AD20" i="28"/>
  <c r="Z20" i="28"/>
  <c r="V20" i="28"/>
  <c r="R20" i="28"/>
  <c r="N20" i="28"/>
  <c r="J20" i="28"/>
  <c r="F20" i="28"/>
  <c r="AW19" i="28"/>
  <c r="AV19" i="28"/>
  <c r="AX19" i="28" s="1"/>
  <c r="AT19" i="28"/>
  <c r="AP19" i="28"/>
  <c r="AL19" i="28"/>
  <c r="AH19" i="28"/>
  <c r="AD19" i="28"/>
  <c r="Z19" i="28"/>
  <c r="V19" i="28"/>
  <c r="R19" i="28"/>
  <c r="N19" i="28"/>
  <c r="J19" i="28"/>
  <c r="F19" i="28"/>
  <c r="AW18" i="28"/>
  <c r="AV18" i="28"/>
  <c r="AT18" i="28"/>
  <c r="AP18" i="28"/>
  <c r="AL18" i="28"/>
  <c r="AH18" i="28"/>
  <c r="AD18" i="28"/>
  <c r="Z18" i="28"/>
  <c r="V18" i="28"/>
  <c r="R18" i="28"/>
  <c r="N18" i="28"/>
  <c r="J18" i="28"/>
  <c r="F18" i="28"/>
  <c r="AW17" i="28"/>
  <c r="AV17" i="28"/>
  <c r="AT17" i="28"/>
  <c r="AP17" i="28"/>
  <c r="AL17" i="28"/>
  <c r="AH17" i="28"/>
  <c r="AD17" i="28"/>
  <c r="Z17" i="28"/>
  <c r="V17" i="28"/>
  <c r="R17" i="28"/>
  <c r="N17" i="28"/>
  <c r="J17" i="28"/>
  <c r="F17" i="28"/>
  <c r="AW16" i="28"/>
  <c r="AX16" i="28" s="1"/>
  <c r="AV16" i="28"/>
  <c r="AT16" i="28"/>
  <c r="AP16" i="28"/>
  <c r="AL16" i="28"/>
  <c r="AH16" i="28"/>
  <c r="AD16" i="28"/>
  <c r="Z16" i="28"/>
  <c r="V16" i="28"/>
  <c r="R16" i="28"/>
  <c r="N16" i="28"/>
  <c r="J16" i="28"/>
  <c r="F16" i="28"/>
  <c r="AW15" i="28"/>
  <c r="AV15" i="28"/>
  <c r="AT15" i="28"/>
  <c r="AP15" i="28"/>
  <c r="AL15" i="28"/>
  <c r="AH15" i="28"/>
  <c r="AD15" i="28"/>
  <c r="Z15" i="28"/>
  <c r="V15" i="28"/>
  <c r="R15" i="28"/>
  <c r="N15" i="28"/>
  <c r="J15" i="28"/>
  <c r="F15" i="28"/>
  <c r="AW14" i="28"/>
  <c r="AX14" i="28" s="1"/>
  <c r="AV14" i="28"/>
  <c r="AT14" i="28"/>
  <c r="AP14" i="28"/>
  <c r="AL14" i="28"/>
  <c r="AH14" i="28"/>
  <c r="AD14" i="28"/>
  <c r="Z14" i="28"/>
  <c r="V14" i="28"/>
  <c r="R14" i="28"/>
  <c r="N14" i="28"/>
  <c r="J14" i="28"/>
  <c r="F14" i="28"/>
  <c r="AW13" i="28"/>
  <c r="AV13" i="28"/>
  <c r="AT13" i="28"/>
  <c r="AP13" i="28"/>
  <c r="AL13" i="28"/>
  <c r="AH13" i="28"/>
  <c r="AD13" i="28"/>
  <c r="Z13" i="28"/>
  <c r="V13" i="28"/>
  <c r="R13" i="28"/>
  <c r="N13" i="28"/>
  <c r="J13" i="28"/>
  <c r="F13" i="28"/>
  <c r="AW12" i="28"/>
  <c r="AV12" i="28"/>
  <c r="AX12" i="28" s="1"/>
  <c r="AT12" i="28"/>
  <c r="AP12" i="28"/>
  <c r="AL12" i="28"/>
  <c r="AH12" i="28"/>
  <c r="AD12" i="28"/>
  <c r="Z12" i="28"/>
  <c r="V12" i="28"/>
  <c r="R12" i="28"/>
  <c r="N12" i="28"/>
  <c r="J12" i="28"/>
  <c r="F12" i="28"/>
  <c r="AW11" i="28"/>
  <c r="AV11" i="28"/>
  <c r="AT11" i="28"/>
  <c r="AP11" i="28"/>
  <c r="AL11" i="28"/>
  <c r="AH11" i="28"/>
  <c r="AD11" i="28"/>
  <c r="Z11" i="28"/>
  <c r="V11" i="28"/>
  <c r="R11" i="28"/>
  <c r="N11" i="28"/>
  <c r="J11" i="28"/>
  <c r="F11" i="28"/>
  <c r="AW10" i="28"/>
  <c r="AX10" i="28" s="1"/>
  <c r="AV10" i="28"/>
  <c r="AT10" i="28"/>
  <c r="AP10" i="28"/>
  <c r="AL10" i="28"/>
  <c r="AH10" i="28"/>
  <c r="AD10" i="28"/>
  <c r="Z10" i="28"/>
  <c r="V10" i="28"/>
  <c r="R10" i="28"/>
  <c r="N10" i="28"/>
  <c r="J10" i="28"/>
  <c r="F10" i="28"/>
  <c r="AW9" i="28"/>
  <c r="AV9" i="28"/>
  <c r="AT9" i="28"/>
  <c r="AP9" i="28"/>
  <c r="AL9" i="28"/>
  <c r="AH9" i="28"/>
  <c r="AD9" i="28"/>
  <c r="Z9" i="28"/>
  <c r="V9" i="28"/>
  <c r="R9" i="28"/>
  <c r="N9" i="28"/>
  <c r="J9" i="28"/>
  <c r="F9" i="28"/>
  <c r="AW24" i="27"/>
  <c r="AV24" i="27"/>
  <c r="AT24" i="27"/>
  <c r="AP24" i="27"/>
  <c r="AL24" i="27"/>
  <c r="AH24" i="27"/>
  <c r="AD24" i="27"/>
  <c r="Z24" i="27"/>
  <c r="V24" i="27"/>
  <c r="R24" i="27"/>
  <c r="N24" i="27"/>
  <c r="J24" i="27"/>
  <c r="F24" i="27"/>
  <c r="AW23" i="27"/>
  <c r="AV23" i="27"/>
  <c r="AT23" i="27"/>
  <c r="AP23" i="27"/>
  <c r="AL23" i="27"/>
  <c r="AH23" i="27"/>
  <c r="AD23" i="27"/>
  <c r="Z23" i="27"/>
  <c r="V23" i="27"/>
  <c r="R23" i="27"/>
  <c r="N23" i="27"/>
  <c r="J23" i="27"/>
  <c r="F23" i="27"/>
  <c r="AW22" i="27"/>
  <c r="AV22" i="27"/>
  <c r="AT22" i="27"/>
  <c r="AP22" i="27"/>
  <c r="AL22" i="27"/>
  <c r="AH22" i="27"/>
  <c r="AD22" i="27"/>
  <c r="Z22" i="27"/>
  <c r="V22" i="27"/>
  <c r="R22" i="27"/>
  <c r="N22" i="27"/>
  <c r="J22" i="27"/>
  <c r="F22" i="27"/>
  <c r="AW21" i="27"/>
  <c r="AV21" i="27"/>
  <c r="AT21" i="27"/>
  <c r="AP21" i="27"/>
  <c r="AL21" i="27"/>
  <c r="AH21" i="27"/>
  <c r="AD21" i="27"/>
  <c r="Z21" i="27"/>
  <c r="V21" i="27"/>
  <c r="R21" i="27"/>
  <c r="N21" i="27"/>
  <c r="J21" i="27"/>
  <c r="F21" i="27"/>
  <c r="AW20" i="27"/>
  <c r="AV20" i="27"/>
  <c r="AT20" i="27"/>
  <c r="AP20" i="27"/>
  <c r="AL20" i="27"/>
  <c r="AH20" i="27"/>
  <c r="AD20" i="27"/>
  <c r="Z20" i="27"/>
  <c r="V20" i="27"/>
  <c r="R20" i="27"/>
  <c r="N20" i="27"/>
  <c r="J20" i="27"/>
  <c r="F20" i="27"/>
  <c r="AW19" i="27"/>
  <c r="AV19" i="27"/>
  <c r="AX19" i="27" s="1"/>
  <c r="AT19" i="27"/>
  <c r="AP19" i="27"/>
  <c r="AL19" i="27"/>
  <c r="AH19" i="27"/>
  <c r="AD19" i="27"/>
  <c r="Z19" i="27"/>
  <c r="V19" i="27"/>
  <c r="R19" i="27"/>
  <c r="N19" i="27"/>
  <c r="J19" i="27"/>
  <c r="F19" i="27"/>
  <c r="AW18" i="27"/>
  <c r="AV18" i="27"/>
  <c r="AT18" i="27"/>
  <c r="AP18" i="27"/>
  <c r="AL18" i="27"/>
  <c r="AH18" i="27"/>
  <c r="AD18" i="27"/>
  <c r="Z18" i="27"/>
  <c r="V18" i="27"/>
  <c r="R18" i="27"/>
  <c r="N18" i="27"/>
  <c r="J18" i="27"/>
  <c r="F18" i="27"/>
  <c r="AW17" i="27"/>
  <c r="AX17" i="27" s="1"/>
  <c r="AV17" i="27"/>
  <c r="AT17" i="27"/>
  <c r="AP17" i="27"/>
  <c r="AL17" i="27"/>
  <c r="AH17" i="27"/>
  <c r="AD17" i="27"/>
  <c r="Z17" i="27"/>
  <c r="V17" i="27"/>
  <c r="R17" i="27"/>
  <c r="N17" i="27"/>
  <c r="J17" i="27"/>
  <c r="F17" i="27"/>
  <c r="AW16" i="27"/>
  <c r="AV16" i="27"/>
  <c r="AX16" i="27" s="1"/>
  <c r="AT16" i="27"/>
  <c r="AP16" i="27"/>
  <c r="AL16" i="27"/>
  <c r="AH16" i="27"/>
  <c r="AD16" i="27"/>
  <c r="Z16" i="27"/>
  <c r="V16" i="27"/>
  <c r="R16" i="27"/>
  <c r="N16" i="27"/>
  <c r="J16" i="27"/>
  <c r="F16" i="27"/>
  <c r="AW15" i="27"/>
  <c r="AV15" i="27"/>
  <c r="AT15" i="27"/>
  <c r="AP15" i="27"/>
  <c r="AL15" i="27"/>
  <c r="AH15" i="27"/>
  <c r="AD15" i="27"/>
  <c r="Z15" i="27"/>
  <c r="V15" i="27"/>
  <c r="R15" i="27"/>
  <c r="N15" i="27"/>
  <c r="J15" i="27"/>
  <c r="F15" i="27"/>
  <c r="AW14" i="27"/>
  <c r="AV14" i="27"/>
  <c r="AT14" i="27"/>
  <c r="AP14" i="27"/>
  <c r="AL14" i="27"/>
  <c r="AH14" i="27"/>
  <c r="AD14" i="27"/>
  <c r="Z14" i="27"/>
  <c r="V14" i="27"/>
  <c r="R14" i="27"/>
  <c r="N14" i="27"/>
  <c r="J14" i="27"/>
  <c r="F14" i="27"/>
  <c r="AW13" i="27"/>
  <c r="AV13" i="27"/>
  <c r="AT13" i="27"/>
  <c r="AP13" i="27"/>
  <c r="AL13" i="27"/>
  <c r="AH13" i="27"/>
  <c r="AD13" i="27"/>
  <c r="Z13" i="27"/>
  <c r="V13" i="27"/>
  <c r="R13" i="27"/>
  <c r="N13" i="27"/>
  <c r="J13" i="27"/>
  <c r="F13" i="27"/>
  <c r="AW12" i="27"/>
  <c r="AV12" i="27"/>
  <c r="AX12" i="27" s="1"/>
  <c r="AT12" i="27"/>
  <c r="AP12" i="27"/>
  <c r="AL12" i="27"/>
  <c r="AH12" i="27"/>
  <c r="AD12" i="27"/>
  <c r="Z12" i="27"/>
  <c r="V12" i="27"/>
  <c r="R12" i="27"/>
  <c r="N12" i="27"/>
  <c r="J12" i="27"/>
  <c r="F12" i="27"/>
  <c r="AW11" i="27"/>
  <c r="AV11" i="27"/>
  <c r="AX11" i="27" s="1"/>
  <c r="AT11" i="27"/>
  <c r="AP11" i="27"/>
  <c r="AL11" i="27"/>
  <c r="AH11" i="27"/>
  <c r="AD11" i="27"/>
  <c r="Z11" i="27"/>
  <c r="V11" i="27"/>
  <c r="R11" i="27"/>
  <c r="N11" i="27"/>
  <c r="J11" i="27"/>
  <c r="F11" i="27"/>
  <c r="AX10" i="27"/>
  <c r="AW10" i="27"/>
  <c r="AV10" i="27"/>
  <c r="AT10" i="27"/>
  <c r="AP10" i="27"/>
  <c r="AL10" i="27"/>
  <c r="AH10" i="27"/>
  <c r="AD10" i="27"/>
  <c r="Z10" i="27"/>
  <c r="V10" i="27"/>
  <c r="R10" i="27"/>
  <c r="N10" i="27"/>
  <c r="J10" i="27"/>
  <c r="F10" i="27"/>
  <c r="AX9" i="27"/>
  <c r="AW9" i="27"/>
  <c r="AV9" i="27"/>
  <c r="AT9" i="27"/>
  <c r="AP9" i="27"/>
  <c r="AL9" i="27"/>
  <c r="AH9" i="27"/>
  <c r="AD9" i="27"/>
  <c r="Z9" i="27"/>
  <c r="V9" i="27"/>
  <c r="R9" i="27"/>
  <c r="N9" i="27"/>
  <c r="J9" i="27"/>
  <c r="F9" i="27"/>
  <c r="AW22" i="26"/>
  <c r="AV22" i="26"/>
  <c r="AX22" i="26" s="1"/>
  <c r="AT22" i="26"/>
  <c r="AP22" i="26"/>
  <c r="AL22" i="26"/>
  <c r="AH22" i="26"/>
  <c r="AD22" i="26"/>
  <c r="Z22" i="26"/>
  <c r="V22" i="26"/>
  <c r="R22" i="26"/>
  <c r="N22" i="26"/>
  <c r="J22" i="26"/>
  <c r="F22" i="26"/>
  <c r="AW21" i="26"/>
  <c r="AX21" i="26" s="1"/>
  <c r="AV21" i="26"/>
  <c r="AT21" i="26"/>
  <c r="AP21" i="26"/>
  <c r="AL21" i="26"/>
  <c r="AH21" i="26"/>
  <c r="AD21" i="26"/>
  <c r="Z21" i="26"/>
  <c r="V21" i="26"/>
  <c r="R21" i="26"/>
  <c r="N21" i="26"/>
  <c r="J21" i="26"/>
  <c r="F21" i="26"/>
  <c r="AW20" i="26"/>
  <c r="AV20" i="26"/>
  <c r="AX20" i="26" s="1"/>
  <c r="AT20" i="26"/>
  <c r="AP20" i="26"/>
  <c r="AL20" i="26"/>
  <c r="AH20" i="26"/>
  <c r="AD20" i="26"/>
  <c r="Z20" i="26"/>
  <c r="V20" i="26"/>
  <c r="R20" i="26"/>
  <c r="N20" i="26"/>
  <c r="J20" i="26"/>
  <c r="F20" i="26"/>
  <c r="AW19" i="26"/>
  <c r="AV19" i="26"/>
  <c r="AT19" i="26"/>
  <c r="AP19" i="26"/>
  <c r="AL19" i="26"/>
  <c r="AH19" i="26"/>
  <c r="AD19" i="26"/>
  <c r="Z19" i="26"/>
  <c r="V19" i="26"/>
  <c r="R19" i="26"/>
  <c r="N19" i="26"/>
  <c r="J19" i="26"/>
  <c r="F19" i="26"/>
  <c r="AW18" i="26"/>
  <c r="AV18" i="26"/>
  <c r="AX18" i="26" s="1"/>
  <c r="AT18" i="26"/>
  <c r="AP18" i="26"/>
  <c r="AL18" i="26"/>
  <c r="AH18" i="26"/>
  <c r="AD18" i="26"/>
  <c r="Z18" i="26"/>
  <c r="V18" i="26"/>
  <c r="R18" i="26"/>
  <c r="N18" i="26"/>
  <c r="J18" i="26"/>
  <c r="F18" i="26"/>
  <c r="AW17" i="26"/>
  <c r="AX17" i="26" s="1"/>
  <c r="AV17" i="26"/>
  <c r="AT17" i="26"/>
  <c r="AP17" i="26"/>
  <c r="AL17" i="26"/>
  <c r="AH17" i="26"/>
  <c r="AD17" i="26"/>
  <c r="Z17" i="26"/>
  <c r="V17" i="26"/>
  <c r="R17" i="26"/>
  <c r="N17" i="26"/>
  <c r="J17" i="26"/>
  <c r="F17" i="26"/>
  <c r="AW16" i="26"/>
  <c r="AV16" i="26"/>
  <c r="AX16" i="26" s="1"/>
  <c r="AT16" i="26"/>
  <c r="AP16" i="26"/>
  <c r="AL16" i="26"/>
  <c r="AH16" i="26"/>
  <c r="AD16" i="26"/>
  <c r="Z16" i="26"/>
  <c r="V16" i="26"/>
  <c r="R16" i="26"/>
  <c r="N16" i="26"/>
  <c r="J16" i="26"/>
  <c r="F16" i="26"/>
  <c r="AW15" i="26"/>
  <c r="AV15" i="26"/>
  <c r="AT15" i="26"/>
  <c r="AP15" i="26"/>
  <c r="AL15" i="26"/>
  <c r="AH15" i="26"/>
  <c r="AD15" i="26"/>
  <c r="Z15" i="26"/>
  <c r="V15" i="26"/>
  <c r="R15" i="26"/>
  <c r="N15" i="26"/>
  <c r="J15" i="26"/>
  <c r="F15" i="26"/>
  <c r="AW14" i="26"/>
  <c r="AX14" i="26" s="1"/>
  <c r="AV14" i="26"/>
  <c r="AT14" i="26"/>
  <c r="AP14" i="26"/>
  <c r="AL14" i="26"/>
  <c r="AH14" i="26"/>
  <c r="AD14" i="26"/>
  <c r="Z14" i="26"/>
  <c r="V14" i="26"/>
  <c r="R14" i="26"/>
  <c r="N14" i="26"/>
  <c r="J14" i="26"/>
  <c r="F14" i="26"/>
  <c r="AW13" i="26"/>
  <c r="AV13" i="26"/>
  <c r="AX13" i="26" s="1"/>
  <c r="AT13" i="26"/>
  <c r="AP13" i="26"/>
  <c r="AL13" i="26"/>
  <c r="AH13" i="26"/>
  <c r="AD13" i="26"/>
  <c r="Z13" i="26"/>
  <c r="V13" i="26"/>
  <c r="R13" i="26"/>
  <c r="N13" i="26"/>
  <c r="J13" i="26"/>
  <c r="F13" i="26"/>
  <c r="AW12" i="26"/>
  <c r="AV12" i="26"/>
  <c r="AX12" i="26" s="1"/>
  <c r="AT12" i="26"/>
  <c r="AP12" i="26"/>
  <c r="AL12" i="26"/>
  <c r="AH12" i="26"/>
  <c r="AD12" i="26"/>
  <c r="Z12" i="26"/>
  <c r="V12" i="26"/>
  <c r="R12" i="26"/>
  <c r="N12" i="26"/>
  <c r="J12" i="26"/>
  <c r="F12" i="26"/>
  <c r="AW11" i="26"/>
  <c r="AV11" i="26"/>
  <c r="AT11" i="26"/>
  <c r="AP11" i="26"/>
  <c r="AL11" i="26"/>
  <c r="AH11" i="26"/>
  <c r="AD11" i="26"/>
  <c r="Z11" i="26"/>
  <c r="V11" i="26"/>
  <c r="R11" i="26"/>
  <c r="N11" i="26"/>
  <c r="J11" i="26"/>
  <c r="F11" i="26"/>
  <c r="AW10" i="26"/>
  <c r="AV10" i="26"/>
  <c r="AT10" i="26"/>
  <c r="AP10" i="26"/>
  <c r="AL10" i="26"/>
  <c r="AH10" i="26"/>
  <c r="AD10" i="26"/>
  <c r="Z10" i="26"/>
  <c r="V10" i="26"/>
  <c r="R10" i="26"/>
  <c r="N10" i="26"/>
  <c r="J10" i="26"/>
  <c r="F10" i="26"/>
  <c r="AW9" i="26"/>
  <c r="AX9" i="26" s="1"/>
  <c r="AV9" i="26"/>
  <c r="AT9" i="26"/>
  <c r="AP9" i="26"/>
  <c r="AL9" i="26"/>
  <c r="AH9" i="26"/>
  <c r="AD9" i="26"/>
  <c r="Z9" i="26"/>
  <c r="V9" i="26"/>
  <c r="R9" i="26"/>
  <c r="N9" i="26"/>
  <c r="J9" i="26"/>
  <c r="F9" i="26"/>
  <c r="AW20" i="25"/>
  <c r="AV20" i="25"/>
  <c r="AT20" i="25"/>
  <c r="AP20" i="25"/>
  <c r="AL20" i="25"/>
  <c r="AH20" i="25"/>
  <c r="AD20" i="25"/>
  <c r="Z20" i="25"/>
  <c r="V20" i="25"/>
  <c r="R20" i="25"/>
  <c r="N20" i="25"/>
  <c r="J20" i="25"/>
  <c r="F20" i="25"/>
  <c r="AW19" i="25"/>
  <c r="AV19" i="25"/>
  <c r="AT19" i="25"/>
  <c r="AP19" i="25"/>
  <c r="AL19" i="25"/>
  <c r="AH19" i="25"/>
  <c r="AD19" i="25"/>
  <c r="Z19" i="25"/>
  <c r="V19" i="25"/>
  <c r="R19" i="25"/>
  <c r="N19" i="25"/>
  <c r="J19" i="25"/>
  <c r="F19" i="25"/>
  <c r="AW18" i="25"/>
  <c r="AV18" i="25"/>
  <c r="AT18" i="25"/>
  <c r="AP18" i="25"/>
  <c r="AL18" i="25"/>
  <c r="AH18" i="25"/>
  <c r="AD18" i="25"/>
  <c r="Z18" i="25"/>
  <c r="V18" i="25"/>
  <c r="R18" i="25"/>
  <c r="N18" i="25"/>
  <c r="J18" i="25"/>
  <c r="F18" i="25"/>
  <c r="AW17" i="25"/>
  <c r="AV17" i="25"/>
  <c r="AT17" i="25"/>
  <c r="AP17" i="25"/>
  <c r="AL17" i="25"/>
  <c r="AH17" i="25"/>
  <c r="AD17" i="25"/>
  <c r="Z17" i="25"/>
  <c r="V17" i="25"/>
  <c r="R17" i="25"/>
  <c r="N17" i="25"/>
  <c r="J17" i="25"/>
  <c r="F17" i="25"/>
  <c r="AW16" i="25"/>
  <c r="AV16" i="25"/>
  <c r="AT16" i="25"/>
  <c r="AP16" i="25"/>
  <c r="AL16" i="25"/>
  <c r="AH16" i="25"/>
  <c r="AD16" i="25"/>
  <c r="Z16" i="25"/>
  <c r="V16" i="25"/>
  <c r="R16" i="25"/>
  <c r="N16" i="25"/>
  <c r="J16" i="25"/>
  <c r="F16" i="25"/>
  <c r="AW15" i="25"/>
  <c r="AV15" i="25"/>
  <c r="AT15" i="25"/>
  <c r="AP15" i="25"/>
  <c r="AL15" i="25"/>
  <c r="AH15" i="25"/>
  <c r="AD15" i="25"/>
  <c r="Z15" i="25"/>
  <c r="V15" i="25"/>
  <c r="R15" i="25"/>
  <c r="N15" i="25"/>
  <c r="J15" i="25"/>
  <c r="F15" i="25"/>
  <c r="AW14" i="25"/>
  <c r="AV14" i="25"/>
  <c r="AX14" i="25" s="1"/>
  <c r="AT14" i="25"/>
  <c r="AP14" i="25"/>
  <c r="AL14" i="25"/>
  <c r="AH14" i="25"/>
  <c r="AD14" i="25"/>
  <c r="Z14" i="25"/>
  <c r="V14" i="25"/>
  <c r="R14" i="25"/>
  <c r="N14" i="25"/>
  <c r="J14" i="25"/>
  <c r="F14" i="25"/>
  <c r="AW13" i="25"/>
  <c r="AV13" i="25"/>
  <c r="AT13" i="25"/>
  <c r="AP13" i="25"/>
  <c r="AL13" i="25"/>
  <c r="AH13" i="25"/>
  <c r="AD13" i="25"/>
  <c r="Z13" i="25"/>
  <c r="V13" i="25"/>
  <c r="R13" i="25"/>
  <c r="N13" i="25"/>
  <c r="J13" i="25"/>
  <c r="F13" i="25"/>
  <c r="AW12" i="25"/>
  <c r="AV12" i="25"/>
  <c r="AX12" i="25" s="1"/>
  <c r="AT12" i="25"/>
  <c r="AP12" i="25"/>
  <c r="AL12" i="25"/>
  <c r="AH12" i="25"/>
  <c r="AD12" i="25"/>
  <c r="Z12" i="25"/>
  <c r="V12" i="25"/>
  <c r="R12" i="25"/>
  <c r="N12" i="25"/>
  <c r="J12" i="25"/>
  <c r="F12" i="25"/>
  <c r="AW11" i="25"/>
  <c r="AV11" i="25"/>
  <c r="AX11" i="25" s="1"/>
  <c r="AT11" i="25"/>
  <c r="AP11" i="25"/>
  <c r="AL11" i="25"/>
  <c r="AH11" i="25"/>
  <c r="AD11" i="25"/>
  <c r="Z11" i="25"/>
  <c r="V11" i="25"/>
  <c r="R11" i="25"/>
  <c r="N11" i="25"/>
  <c r="J11" i="25"/>
  <c r="F11" i="25"/>
  <c r="AW10" i="25"/>
  <c r="AV10" i="25"/>
  <c r="AT10" i="25"/>
  <c r="AP10" i="25"/>
  <c r="AL10" i="25"/>
  <c r="AH10" i="25"/>
  <c r="AD10" i="25"/>
  <c r="Z10" i="25"/>
  <c r="V10" i="25"/>
  <c r="R10" i="25"/>
  <c r="N10" i="25"/>
  <c r="J10" i="25"/>
  <c r="F10" i="25"/>
  <c r="AW9" i="25"/>
  <c r="AV9" i="25"/>
  <c r="AT9" i="25"/>
  <c r="AP9" i="25"/>
  <c r="AL9" i="25"/>
  <c r="AH9" i="25"/>
  <c r="AD9" i="25"/>
  <c r="Z9" i="25"/>
  <c r="V9" i="25"/>
  <c r="R9" i="25"/>
  <c r="N9" i="25"/>
  <c r="J9" i="25"/>
  <c r="F9" i="25"/>
  <c r="AW20" i="24"/>
  <c r="AX20" i="24" s="1"/>
  <c r="AV20" i="24"/>
  <c r="AT20" i="24"/>
  <c r="AP20" i="24"/>
  <c r="AL20" i="24"/>
  <c r="AH20" i="24"/>
  <c r="AD20" i="24"/>
  <c r="Z20" i="24"/>
  <c r="V20" i="24"/>
  <c r="R20" i="24"/>
  <c r="N20" i="24"/>
  <c r="J20" i="24"/>
  <c r="F20" i="24"/>
  <c r="AW19" i="24"/>
  <c r="AV19" i="24"/>
  <c r="AX19" i="24" s="1"/>
  <c r="AT19" i="24"/>
  <c r="AP19" i="24"/>
  <c r="AL19" i="24"/>
  <c r="AH19" i="24"/>
  <c r="AD19" i="24"/>
  <c r="Z19" i="24"/>
  <c r="V19" i="24"/>
  <c r="R19" i="24"/>
  <c r="N19" i="24"/>
  <c r="J19" i="24"/>
  <c r="F19" i="24"/>
  <c r="AW18" i="24"/>
  <c r="AX18" i="24" s="1"/>
  <c r="AV18" i="24"/>
  <c r="AT18" i="24"/>
  <c r="AP18" i="24"/>
  <c r="AL18" i="24"/>
  <c r="AH18" i="24"/>
  <c r="AD18" i="24"/>
  <c r="Z18" i="24"/>
  <c r="V18" i="24"/>
  <c r="R18" i="24"/>
  <c r="N18" i="24"/>
  <c r="J18" i="24"/>
  <c r="F18" i="24"/>
  <c r="AW17" i="24"/>
  <c r="AV17" i="24"/>
  <c r="AT17" i="24"/>
  <c r="AP17" i="24"/>
  <c r="AL17" i="24"/>
  <c r="AH17" i="24"/>
  <c r="AD17" i="24"/>
  <c r="Z17" i="24"/>
  <c r="V17" i="24"/>
  <c r="R17" i="24"/>
  <c r="N17" i="24"/>
  <c r="J17" i="24"/>
  <c r="F17" i="24"/>
  <c r="AW16" i="24"/>
  <c r="AV16" i="24"/>
  <c r="AT16" i="24"/>
  <c r="AP16" i="24"/>
  <c r="AL16" i="24"/>
  <c r="AH16" i="24"/>
  <c r="AD16" i="24"/>
  <c r="Z16" i="24"/>
  <c r="V16" i="24"/>
  <c r="R16" i="24"/>
  <c r="N16" i="24"/>
  <c r="J16" i="24"/>
  <c r="F16" i="24"/>
  <c r="AW15" i="24"/>
  <c r="AV15" i="24"/>
  <c r="AX15" i="24" s="1"/>
  <c r="AT15" i="24"/>
  <c r="AP15" i="24"/>
  <c r="AL15" i="24"/>
  <c r="AH15" i="24"/>
  <c r="AD15" i="24"/>
  <c r="Z15" i="24"/>
  <c r="V15" i="24"/>
  <c r="R15" i="24"/>
  <c r="N15" i="24"/>
  <c r="J15" i="24"/>
  <c r="F15" i="24"/>
  <c r="AW14" i="24"/>
  <c r="AV14" i="24"/>
  <c r="AT14" i="24"/>
  <c r="AP14" i="24"/>
  <c r="AL14" i="24"/>
  <c r="AH14" i="24"/>
  <c r="AD14" i="24"/>
  <c r="Z14" i="24"/>
  <c r="V14" i="24"/>
  <c r="R14" i="24"/>
  <c r="N14" i="24"/>
  <c r="J14" i="24"/>
  <c r="F14" i="24"/>
  <c r="AW13" i="24"/>
  <c r="AV13" i="24"/>
  <c r="AX13" i="24" s="1"/>
  <c r="AT13" i="24"/>
  <c r="AP13" i="24"/>
  <c r="AL13" i="24"/>
  <c r="AH13" i="24"/>
  <c r="AD13" i="24"/>
  <c r="Z13" i="24"/>
  <c r="V13" i="24"/>
  <c r="R13" i="24"/>
  <c r="N13" i="24"/>
  <c r="J13" i="24"/>
  <c r="F13" i="24"/>
  <c r="AW12" i="24"/>
  <c r="AV12" i="24"/>
  <c r="AT12" i="24"/>
  <c r="AP12" i="24"/>
  <c r="AL12" i="24"/>
  <c r="AH12" i="24"/>
  <c r="AD12" i="24"/>
  <c r="Z12" i="24"/>
  <c r="V12" i="24"/>
  <c r="R12" i="24"/>
  <c r="N12" i="24"/>
  <c r="J12" i="24"/>
  <c r="F12" i="24"/>
  <c r="AW11" i="24"/>
  <c r="AV11" i="24"/>
  <c r="AT11" i="24"/>
  <c r="AP11" i="24"/>
  <c r="AL11" i="24"/>
  <c r="AH11" i="24"/>
  <c r="AD11" i="24"/>
  <c r="Z11" i="24"/>
  <c r="V11" i="24"/>
  <c r="R11" i="24"/>
  <c r="N11" i="24"/>
  <c r="J11" i="24"/>
  <c r="F11" i="24"/>
  <c r="AW10" i="24"/>
  <c r="AV10" i="24"/>
  <c r="AT10" i="24"/>
  <c r="AP10" i="24"/>
  <c r="AL10" i="24"/>
  <c r="AH10" i="24"/>
  <c r="AD10" i="24"/>
  <c r="Z10" i="24"/>
  <c r="V10" i="24"/>
  <c r="R10" i="24"/>
  <c r="N10" i="24"/>
  <c r="J10" i="24"/>
  <c r="F10" i="24"/>
  <c r="AX9" i="24"/>
  <c r="AW9" i="24"/>
  <c r="AV9" i="24"/>
  <c r="AT9" i="24"/>
  <c r="AP9" i="24"/>
  <c r="AL9" i="24"/>
  <c r="AH9" i="24"/>
  <c r="AD9" i="24"/>
  <c r="Z9" i="24"/>
  <c r="V9" i="24"/>
  <c r="R9" i="24"/>
  <c r="N9" i="24"/>
  <c r="J9" i="24"/>
  <c r="F9" i="24"/>
  <c r="AW9" i="1"/>
  <c r="AW10" i="1"/>
  <c r="AW11" i="1"/>
  <c r="AW12" i="1"/>
  <c r="AW13" i="1"/>
  <c r="AW14" i="1"/>
  <c r="AW15" i="1"/>
  <c r="AW16" i="1"/>
  <c r="AW17" i="1"/>
  <c r="AW18" i="1"/>
  <c r="AW19" i="1"/>
  <c r="AW20" i="1"/>
  <c r="AV9" i="1"/>
  <c r="AX9" i="1" s="1"/>
  <c r="AV10" i="1"/>
  <c r="AX10" i="1" s="1"/>
  <c r="AV11" i="1"/>
  <c r="AX11" i="1" s="1"/>
  <c r="AV12" i="1"/>
  <c r="AV13" i="1"/>
  <c r="AV14" i="1"/>
  <c r="AX14" i="1" s="1"/>
  <c r="AV15" i="1"/>
  <c r="AX15" i="1" s="1"/>
  <c r="AV16" i="1"/>
  <c r="AV17" i="1"/>
  <c r="AX17" i="1" s="1"/>
  <c r="AV18" i="1"/>
  <c r="AV19" i="1"/>
  <c r="AX19" i="1" s="1"/>
  <c r="AV20" i="1"/>
  <c r="AX18" i="1"/>
  <c r="K22" i="35" l="1"/>
  <c r="AX13" i="35"/>
  <c r="AI22" i="35"/>
  <c r="AX15" i="35"/>
  <c r="AX9" i="35"/>
  <c r="AX19" i="35"/>
  <c r="AX20" i="35"/>
  <c r="W22" i="35"/>
  <c r="AX10" i="35"/>
  <c r="AA22" i="35"/>
  <c r="AX12" i="35"/>
  <c r="AM22" i="35"/>
  <c r="O22" i="35"/>
  <c r="AU22" i="35"/>
  <c r="AX14" i="35"/>
  <c r="AX18" i="35"/>
  <c r="AX16" i="24"/>
  <c r="AX12" i="24"/>
  <c r="AX17" i="24"/>
  <c r="AE21" i="24"/>
  <c r="AX14" i="24"/>
  <c r="AX10" i="24"/>
  <c r="AX11" i="24"/>
  <c r="AX10" i="25"/>
  <c r="AX16" i="25"/>
  <c r="AX18" i="25"/>
  <c r="AX19" i="25"/>
  <c r="K21" i="25"/>
  <c r="AX20" i="25"/>
  <c r="AX13" i="25"/>
  <c r="AX15" i="25"/>
  <c r="AX9" i="25"/>
  <c r="AX17" i="25"/>
  <c r="W23" i="26"/>
  <c r="AX11" i="26"/>
  <c r="AX10" i="26"/>
  <c r="AX15" i="26"/>
  <c r="AQ23" i="26"/>
  <c r="AX19" i="26"/>
  <c r="G25" i="27"/>
  <c r="AX24" i="27"/>
  <c r="AX18" i="27"/>
  <c r="AX21" i="27"/>
  <c r="AX23" i="27"/>
  <c r="AX20" i="27"/>
  <c r="AX13" i="27"/>
  <c r="AX22" i="27"/>
  <c r="AX14" i="27"/>
  <c r="AX15" i="27"/>
  <c r="S23" i="28"/>
  <c r="AX22" i="28"/>
  <c r="AX13" i="28"/>
  <c r="AX15" i="28"/>
  <c r="AX20" i="28"/>
  <c r="AX11" i="28"/>
  <c r="AX21" i="28"/>
  <c r="AX9" i="28"/>
  <c r="AX17" i="28"/>
  <c r="G26" i="29"/>
  <c r="AX15" i="29"/>
  <c r="AX9" i="29"/>
  <c r="AX11" i="29"/>
  <c r="AX12" i="29"/>
  <c r="AX13" i="29"/>
  <c r="AX18" i="29"/>
  <c r="AX25" i="29"/>
  <c r="AX10" i="29"/>
  <c r="AE22" i="35"/>
  <c r="G22" i="35"/>
  <c r="AQ22" i="35"/>
  <c r="S22" i="35"/>
  <c r="AE24" i="30"/>
  <c r="AX9" i="30"/>
  <c r="AX20" i="30"/>
  <c r="AX10" i="30"/>
  <c r="AX12" i="30"/>
  <c r="AX11" i="30"/>
  <c r="AX21" i="30"/>
  <c r="AX18" i="30"/>
  <c r="AX19" i="30"/>
  <c r="S23" i="31"/>
  <c r="G9" i="31"/>
  <c r="AX18" i="31"/>
  <c r="AX10" i="31"/>
  <c r="AX11" i="31"/>
  <c r="AX14" i="31"/>
  <c r="AX20" i="31"/>
  <c r="AX12" i="31"/>
  <c r="AX9" i="31"/>
  <c r="AX17" i="31"/>
  <c r="AX21" i="31"/>
  <c r="S23" i="32"/>
  <c r="AX15" i="32"/>
  <c r="AX20" i="32"/>
  <c r="AX9" i="32"/>
  <c r="AX21" i="32"/>
  <c r="AX10" i="32"/>
  <c r="AX11" i="32"/>
  <c r="AX12" i="32"/>
  <c r="AX14" i="32"/>
  <c r="AX16" i="32"/>
  <c r="AX17" i="32"/>
  <c r="AX19" i="32"/>
  <c r="AQ16" i="34"/>
  <c r="AM11" i="34"/>
  <c r="AQ18" i="34"/>
  <c r="AM12" i="34"/>
  <c r="AQ19" i="34"/>
  <c r="AM13" i="34"/>
  <c r="AQ10" i="34"/>
  <c r="AM14" i="34"/>
  <c r="AM15" i="34"/>
  <c r="AM16" i="34"/>
  <c r="AM17" i="34"/>
  <c r="AM18" i="34"/>
  <c r="AM19" i="34"/>
  <c r="AM20" i="34"/>
  <c r="AM9" i="34"/>
  <c r="AE10" i="34"/>
  <c r="AE11" i="34"/>
  <c r="AE12" i="34"/>
  <c r="AE13" i="34"/>
  <c r="AE14" i="34"/>
  <c r="AE15" i="34"/>
  <c r="AE16" i="34"/>
  <c r="AE17" i="34"/>
  <c r="G16" i="34"/>
  <c r="G15" i="34"/>
  <c r="G14" i="34"/>
  <c r="G13" i="34"/>
  <c r="G12" i="34"/>
  <c r="G11" i="34"/>
  <c r="G9" i="34"/>
  <c r="G10" i="34"/>
  <c r="G20" i="34"/>
  <c r="AM14" i="33"/>
  <c r="AU10" i="33"/>
  <c r="AU22" i="33"/>
  <c r="AM15" i="33"/>
  <c r="AU11" i="33"/>
  <c r="AM16" i="33"/>
  <c r="AU12" i="33"/>
  <c r="AM18" i="33"/>
  <c r="AU14" i="33"/>
  <c r="AM19" i="33"/>
  <c r="AU15" i="33"/>
  <c r="AM20" i="33"/>
  <c r="AU16" i="33"/>
  <c r="AM9" i="33"/>
  <c r="AM21" i="33"/>
  <c r="AU17" i="33"/>
  <c r="AM10" i="33"/>
  <c r="AE17" i="33"/>
  <c r="AE18" i="33"/>
  <c r="AE9" i="33"/>
  <c r="AE21" i="33"/>
  <c r="AE10" i="33"/>
  <c r="AE22" i="33"/>
  <c r="AE11" i="33"/>
  <c r="K11" i="33"/>
  <c r="K12" i="33"/>
  <c r="K13" i="33"/>
  <c r="K14" i="33"/>
  <c r="O12" i="33"/>
  <c r="K15" i="33"/>
  <c r="O13" i="33"/>
  <c r="K16" i="33"/>
  <c r="O14" i="33"/>
  <c r="K17" i="33"/>
  <c r="O15" i="33"/>
  <c r="K18" i="33"/>
  <c r="O16" i="33"/>
  <c r="AX10" i="33"/>
  <c r="AX20" i="33"/>
  <c r="AX13" i="33"/>
  <c r="AX17" i="33"/>
  <c r="AX13" i="34"/>
  <c r="AX17" i="34"/>
  <c r="AX14" i="34"/>
  <c r="AX15" i="34"/>
  <c r="AX16" i="34"/>
  <c r="AX9" i="34"/>
  <c r="AX10" i="34"/>
  <c r="AX11" i="34"/>
  <c r="AX18" i="34"/>
  <c r="AX12" i="34"/>
  <c r="G21" i="34"/>
  <c r="AX13" i="30"/>
  <c r="K26" i="29"/>
  <c r="W26" i="29"/>
  <c r="AX17" i="29"/>
  <c r="AX18" i="28"/>
  <c r="AQ25" i="27"/>
  <c r="AE25" i="27"/>
  <c r="AA25" i="27"/>
  <c r="AI25" i="27"/>
  <c r="AU25" i="27"/>
  <c r="AM21" i="25"/>
  <c r="G21" i="25"/>
  <c r="K21" i="24"/>
  <c r="AX13" i="1"/>
  <c r="AX12" i="1"/>
  <c r="AX16" i="1"/>
  <c r="AX20" i="1"/>
  <c r="W21" i="24" l="1"/>
  <c r="AI21" i="24"/>
  <c r="S21" i="24"/>
  <c r="AU21" i="24"/>
  <c r="AQ21" i="24"/>
  <c r="G21" i="24"/>
  <c r="O21" i="24"/>
  <c r="AM21" i="24"/>
  <c r="AA21" i="24"/>
  <c r="AA21" i="25"/>
  <c r="S21" i="25"/>
  <c r="AI21" i="25"/>
  <c r="AE21" i="25"/>
  <c r="O21" i="25"/>
  <c r="W21" i="25"/>
  <c r="AQ21" i="25"/>
  <c r="AU21" i="25"/>
  <c r="AA23" i="26"/>
  <c r="O23" i="26"/>
  <c r="AU23" i="26"/>
  <c r="AI23" i="26"/>
  <c r="AE23" i="26"/>
  <c r="AM23" i="26"/>
  <c r="G23" i="26"/>
  <c r="S23" i="26"/>
  <c r="K23" i="26"/>
  <c r="K25" i="27"/>
  <c r="O25" i="27"/>
  <c r="S25" i="27"/>
  <c r="W25" i="27"/>
  <c r="AM25" i="27"/>
  <c r="AU23" i="28"/>
  <c r="O23" i="28"/>
  <c r="G23" i="28"/>
  <c r="AI23" i="28"/>
  <c r="AE23" i="28"/>
  <c r="K23" i="28"/>
  <c r="AM23" i="28"/>
  <c r="AQ23" i="28"/>
  <c r="AA23" i="28"/>
  <c r="W23" i="28"/>
  <c r="AA26" i="29"/>
  <c r="AM26" i="29"/>
  <c r="AQ26" i="29"/>
  <c r="S26" i="29"/>
  <c r="AI26" i="29"/>
  <c r="AU26" i="29"/>
  <c r="AE26" i="29"/>
  <c r="O26" i="29"/>
  <c r="AM24" i="30"/>
  <c r="K24" i="30"/>
  <c r="AA24" i="30"/>
  <c r="S24" i="30"/>
  <c r="AU24" i="30"/>
  <c r="AI24" i="30"/>
  <c r="G24" i="30"/>
  <c r="AQ24" i="30"/>
  <c r="O24" i="30"/>
  <c r="W24" i="30"/>
  <c r="G23" i="31"/>
  <c r="W23" i="31"/>
  <c r="AM23" i="31"/>
  <c r="AQ23" i="31"/>
  <c r="AU23" i="31"/>
  <c r="AE23" i="31"/>
  <c r="AI23" i="31"/>
  <c r="O23" i="31"/>
  <c r="AA23" i="31"/>
  <c r="K23" i="31"/>
  <c r="AU23" i="32"/>
  <c r="G23" i="32"/>
  <c r="AE23" i="32"/>
  <c r="AM23" i="32"/>
  <c r="AI23" i="32"/>
  <c r="AA23" i="32"/>
  <c r="W23" i="32"/>
  <c r="O23" i="32"/>
  <c r="AQ23" i="32"/>
  <c r="K23" i="32"/>
  <c r="AE21" i="34"/>
  <c r="AQ21" i="34"/>
  <c r="AA23" i="33"/>
  <c r="AE23" i="33"/>
  <c r="AM23" i="33"/>
  <c r="W23" i="33"/>
  <c r="S23" i="33"/>
  <c r="O23" i="33"/>
  <c r="K23" i="33"/>
  <c r="AU23" i="33"/>
  <c r="AQ23" i="33"/>
  <c r="AI23" i="33"/>
  <c r="G12" i="33"/>
  <c r="G13" i="33"/>
  <c r="G14" i="33"/>
  <c r="G11" i="33"/>
  <c r="G15" i="33"/>
  <c r="G16" i="33"/>
  <c r="G23" i="33"/>
  <c r="G17" i="33"/>
  <c r="G18" i="33"/>
  <c r="G19" i="33"/>
  <c r="G10" i="33"/>
  <c r="G20" i="33"/>
  <c r="G22" i="33"/>
  <c r="G21" i="33"/>
  <c r="AI21" i="34"/>
  <c r="S21" i="34"/>
  <c r="K21" i="34"/>
  <c r="AA21" i="34"/>
  <c r="O21" i="34"/>
  <c r="AM21" i="34"/>
  <c r="W21" i="34"/>
  <c r="AT20" i="1" l="1"/>
  <c r="AT19" i="1"/>
  <c r="AT18" i="1"/>
  <c r="AT17" i="1"/>
  <c r="AT16" i="1"/>
  <c r="AT15" i="1"/>
  <c r="AT14" i="1"/>
  <c r="AT13" i="1"/>
  <c r="AT12" i="1"/>
  <c r="AT11" i="1"/>
  <c r="AT10" i="1"/>
  <c r="AT9" i="1"/>
  <c r="AU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Q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M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I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E21" i="1"/>
  <c r="Z20" i="1"/>
  <c r="Z19" i="1"/>
  <c r="Z18" i="1"/>
  <c r="Z17" i="1"/>
  <c r="Z16" i="1"/>
  <c r="Z15" i="1"/>
  <c r="Z14" i="1"/>
  <c r="Z13" i="1"/>
  <c r="Z12" i="1"/>
  <c r="Z11" i="1"/>
  <c r="Z10" i="1"/>
  <c r="Z9" i="1"/>
  <c r="AA21" i="1"/>
  <c r="V20" i="1"/>
  <c r="V19" i="1"/>
  <c r="V18" i="1"/>
  <c r="V17" i="1"/>
  <c r="V16" i="1"/>
  <c r="V15" i="1"/>
  <c r="V14" i="1"/>
  <c r="V13" i="1"/>
  <c r="V12" i="1"/>
  <c r="V11" i="1"/>
  <c r="V10" i="1"/>
  <c r="V9" i="1"/>
  <c r="W21" i="1"/>
  <c r="R20" i="1"/>
  <c r="R19" i="1"/>
  <c r="R18" i="1"/>
  <c r="R17" i="1"/>
  <c r="R16" i="1"/>
  <c r="R15" i="1"/>
  <c r="R14" i="1"/>
  <c r="R13" i="1"/>
  <c r="R12" i="1"/>
  <c r="R11" i="1"/>
  <c r="R10" i="1"/>
  <c r="R9" i="1"/>
  <c r="S21" i="1"/>
  <c r="N20" i="1"/>
  <c r="N19" i="1"/>
  <c r="N18" i="1"/>
  <c r="N17" i="1"/>
  <c r="N16" i="1"/>
  <c r="N15" i="1"/>
  <c r="N14" i="1"/>
  <c r="N13" i="1"/>
  <c r="N12" i="1"/>
  <c r="N11" i="1"/>
  <c r="N10" i="1"/>
  <c r="N9" i="1"/>
  <c r="O21" i="1"/>
  <c r="J20" i="1"/>
  <c r="J19" i="1"/>
  <c r="J18" i="1"/>
  <c r="J17" i="1"/>
  <c r="J16" i="1"/>
  <c r="J15" i="1"/>
  <c r="J14" i="1"/>
  <c r="J13" i="1"/>
  <c r="J12" i="1"/>
  <c r="J11" i="1"/>
  <c r="J10" i="1"/>
  <c r="J9" i="1"/>
  <c r="K21" i="1"/>
  <c r="F9" i="1"/>
  <c r="F10" i="1"/>
  <c r="F11" i="1"/>
  <c r="F12" i="1"/>
  <c r="F13" i="1"/>
  <c r="F14" i="1"/>
  <c r="F15" i="1"/>
  <c r="F16" i="1"/>
  <c r="F17" i="1"/>
  <c r="F18" i="1"/>
  <c r="F19" i="1"/>
  <c r="F20" i="1"/>
  <c r="G21" i="1"/>
</calcChain>
</file>

<file path=xl/sharedStrings.xml><?xml version="1.0" encoding="utf-8"?>
<sst xmlns="http://schemas.openxmlformats.org/spreadsheetml/2006/main" count="1228" uniqueCount="375">
  <si>
    <t>KODE</t>
  </si>
  <si>
    <t>WILAYAH</t>
  </si>
  <si>
    <t>331101</t>
  </si>
  <si>
    <t>3311012001</t>
  </si>
  <si>
    <t>3311012002</t>
  </si>
  <si>
    <t>3311012003</t>
  </si>
  <si>
    <t>3311012004</t>
  </si>
  <si>
    <t>3311012005</t>
  </si>
  <si>
    <t>3311012006</t>
  </si>
  <si>
    <t>3311012007</t>
  </si>
  <si>
    <t>3311012008</t>
  </si>
  <si>
    <t>3311012009</t>
  </si>
  <si>
    <t>3311012010</t>
  </si>
  <si>
    <t>3311012011</t>
  </si>
  <si>
    <t>3311012012</t>
  </si>
  <si>
    <t>3311012013</t>
  </si>
  <si>
    <t>331102</t>
  </si>
  <si>
    <t>3311022001</t>
  </si>
  <si>
    <t>3311022002</t>
  </si>
  <si>
    <t>3311022003</t>
  </si>
  <si>
    <t>3311022004</t>
  </si>
  <si>
    <t>3311022005</t>
  </si>
  <si>
    <t>3311022006</t>
  </si>
  <si>
    <t>3311022007</t>
  </si>
  <si>
    <t>3311022008</t>
  </si>
  <si>
    <t>3311022009</t>
  </si>
  <si>
    <t>3311022010</t>
  </si>
  <si>
    <t>3311022011</t>
  </si>
  <si>
    <t>3311022012</t>
  </si>
  <si>
    <t>331103</t>
  </si>
  <si>
    <t>3311032001</t>
  </si>
  <si>
    <t>3311032002</t>
  </si>
  <si>
    <t>3311032003</t>
  </si>
  <si>
    <t>3311032004</t>
  </si>
  <si>
    <t>3311032005</t>
  </si>
  <si>
    <t>3311032006</t>
  </si>
  <si>
    <t>3311032007</t>
  </si>
  <si>
    <t>3311032008</t>
  </si>
  <si>
    <t>3311032009</t>
  </si>
  <si>
    <t>3311032010</t>
  </si>
  <si>
    <t>3311032011</t>
  </si>
  <si>
    <t>3311032012</t>
  </si>
  <si>
    <t>331104</t>
  </si>
  <si>
    <t>3311041001</t>
  </si>
  <si>
    <t>3311041002</t>
  </si>
  <si>
    <t>3311041003</t>
  </si>
  <si>
    <t>3311041004</t>
  </si>
  <si>
    <t>3311041005</t>
  </si>
  <si>
    <t>3311041006</t>
  </si>
  <si>
    <t>3311041007</t>
  </si>
  <si>
    <t>3311041008</t>
  </si>
  <si>
    <t>3311041009</t>
  </si>
  <si>
    <t>3311041010</t>
  </si>
  <si>
    <t>3311041011</t>
  </si>
  <si>
    <t>3311041012</t>
  </si>
  <si>
    <t>3311041013</t>
  </si>
  <si>
    <t>3311041014</t>
  </si>
  <si>
    <t>331105</t>
  </si>
  <si>
    <t>3311052001</t>
  </si>
  <si>
    <t>3311052002</t>
  </si>
  <si>
    <t>3311052003</t>
  </si>
  <si>
    <t>3311052004</t>
  </si>
  <si>
    <t>3311052005</t>
  </si>
  <si>
    <t>3311052006</t>
  </si>
  <si>
    <t>3311052007</t>
  </si>
  <si>
    <t>3311052008</t>
  </si>
  <si>
    <t>3311052009</t>
  </si>
  <si>
    <t>3311052010</t>
  </si>
  <si>
    <t>3311052011</t>
  </si>
  <si>
    <t>3311052012</t>
  </si>
  <si>
    <t>3311052013</t>
  </si>
  <si>
    <t>3311052014</t>
  </si>
  <si>
    <t>3311052015</t>
  </si>
  <si>
    <t>3311052016</t>
  </si>
  <si>
    <t>331106</t>
  </si>
  <si>
    <t>3311061001</t>
  </si>
  <si>
    <t>3311062002</t>
  </si>
  <si>
    <t>3311062003</t>
  </si>
  <si>
    <t>3311062004</t>
  </si>
  <si>
    <t>3311062005</t>
  </si>
  <si>
    <t>3311062006</t>
  </si>
  <si>
    <t>3311062007</t>
  </si>
  <si>
    <t>3311062008</t>
  </si>
  <si>
    <t>3311062009</t>
  </si>
  <si>
    <t>3311062010</t>
  </si>
  <si>
    <t>3311062011</t>
  </si>
  <si>
    <t>3311062012</t>
  </si>
  <si>
    <t>3311062013</t>
  </si>
  <si>
    <t>3311062014</t>
  </si>
  <si>
    <t>331107</t>
  </si>
  <si>
    <t>3311072001</t>
  </si>
  <si>
    <t>3311072002</t>
  </si>
  <si>
    <t>3311072003</t>
  </si>
  <si>
    <t>3311072004</t>
  </si>
  <si>
    <t>3311072005</t>
  </si>
  <si>
    <t>3311072006</t>
  </si>
  <si>
    <t>3311072007</t>
  </si>
  <si>
    <t>3311072008</t>
  </si>
  <si>
    <t>3311072009</t>
  </si>
  <si>
    <t>3311072010</t>
  </si>
  <si>
    <t>3311072011</t>
  </si>
  <si>
    <t>3311072012</t>
  </si>
  <si>
    <t>3311072013</t>
  </si>
  <si>
    <t>3311072014</t>
  </si>
  <si>
    <t>3311072015</t>
  </si>
  <si>
    <t>3311072016</t>
  </si>
  <si>
    <t>3311072017</t>
  </si>
  <si>
    <t>331108</t>
  </si>
  <si>
    <t>3311082001</t>
  </si>
  <si>
    <t>3311082002</t>
  </si>
  <si>
    <t>3311082003</t>
  </si>
  <si>
    <t>3311082004</t>
  </si>
  <si>
    <t>3311082005</t>
  </si>
  <si>
    <t>3311082006</t>
  </si>
  <si>
    <t>3311082007</t>
  </si>
  <si>
    <t>3311082008</t>
  </si>
  <si>
    <t>3311082009</t>
  </si>
  <si>
    <t>3311082010</t>
  </si>
  <si>
    <t>3311082011</t>
  </si>
  <si>
    <t>3311082012</t>
  </si>
  <si>
    <t>3311082013</t>
  </si>
  <si>
    <t>3311082014</t>
  </si>
  <si>
    <t>3311082015</t>
  </si>
  <si>
    <t>331109</t>
  </si>
  <si>
    <t>3311092001</t>
  </si>
  <si>
    <t>3311092002</t>
  </si>
  <si>
    <t>3311092003</t>
  </si>
  <si>
    <t>3311092004</t>
  </si>
  <si>
    <t>3311092005</t>
  </si>
  <si>
    <t>3311092006</t>
  </si>
  <si>
    <t>3311092007</t>
  </si>
  <si>
    <t>3311092008</t>
  </si>
  <si>
    <t>3311092009</t>
  </si>
  <si>
    <t>3311092010</t>
  </si>
  <si>
    <t>3311092011</t>
  </si>
  <si>
    <t>3311092012</t>
  </si>
  <si>
    <t>3311092013</t>
  </si>
  <si>
    <t>3311092014</t>
  </si>
  <si>
    <t>331110</t>
  </si>
  <si>
    <t>3311102001</t>
  </si>
  <si>
    <t>3311102002</t>
  </si>
  <si>
    <t>3311102003</t>
  </si>
  <si>
    <t>3311102004</t>
  </si>
  <si>
    <t>3311102005</t>
  </si>
  <si>
    <t>3311102006</t>
  </si>
  <si>
    <t>3311102007</t>
  </si>
  <si>
    <t>3311102008</t>
  </si>
  <si>
    <t>3311102009</t>
  </si>
  <si>
    <t>3311102010</t>
  </si>
  <si>
    <t>3311102011</t>
  </si>
  <si>
    <t>3311102012</t>
  </si>
  <si>
    <t>3311102013</t>
  </si>
  <si>
    <t>3311102014</t>
  </si>
  <si>
    <t>331111</t>
  </si>
  <si>
    <t>3311112001</t>
  </si>
  <si>
    <t>3311112002</t>
  </si>
  <si>
    <t>3311112003</t>
  </si>
  <si>
    <t>3311112004</t>
  </si>
  <si>
    <t>3311112005</t>
  </si>
  <si>
    <t>3311112006</t>
  </si>
  <si>
    <t>3311112007</t>
  </si>
  <si>
    <t>3311112008</t>
  </si>
  <si>
    <t>3311112009</t>
  </si>
  <si>
    <t>3311112010</t>
  </si>
  <si>
    <t>3311112011</t>
  </si>
  <si>
    <t>3311112012</t>
  </si>
  <si>
    <t>3311112013</t>
  </si>
  <si>
    <t>3311112014</t>
  </si>
  <si>
    <t>331112</t>
  </si>
  <si>
    <t>3311121002</t>
  </si>
  <si>
    <t>3311121004</t>
  </si>
  <si>
    <t>3311122001</t>
  </si>
  <si>
    <t>3311122003</t>
  </si>
  <si>
    <t>3311122005</t>
  </si>
  <si>
    <t>3311122006</t>
  </si>
  <si>
    <t>3311122007</t>
  </si>
  <si>
    <t>3311122008</t>
  </si>
  <si>
    <t>3311122009</t>
  </si>
  <si>
    <t>3311122010</t>
  </si>
  <si>
    <t>3311122011</t>
  </si>
  <si>
    <t>3311122012</t>
  </si>
  <si>
    <t>SUKOHARJO</t>
  </si>
  <si>
    <t>WERU</t>
  </si>
  <si>
    <t>GROGOL</t>
  </si>
  <si>
    <t>KARANGTENGAH</t>
  </si>
  <si>
    <t>KARANGWUNI</t>
  </si>
  <si>
    <t>KRAJAN</t>
  </si>
  <si>
    <t>JATINGARANG</t>
  </si>
  <si>
    <t>KARANGANYAR</t>
  </si>
  <si>
    <t>ALASOMBO</t>
  </si>
  <si>
    <t>KARANGMOJO</t>
  </si>
  <si>
    <t>KARAKAN</t>
  </si>
  <si>
    <t>TEGALSARI</t>
  </si>
  <si>
    <t>TAWANG</t>
  </si>
  <si>
    <t>NGRECO</t>
  </si>
  <si>
    <t>BULU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</si>
  <si>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</si>
  <si>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</si>
  <si>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</si>
  <si>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</si>
  <si>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</si>
  <si>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</si>
  <si>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</si>
  <si>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</si>
  <si>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</si>
  <si>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</si>
  <si>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</si>
  <si>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TAWANGSARI</t>
  </si>
  <si>
    <t>PUNDUNGREJO</t>
  </si>
  <si>
    <t>WATUBONANG</t>
  </si>
  <si>
    <t>KEDUNGJAMBAL</t>
  </si>
  <si>
    <t>GRAJEGAN</t>
  </si>
  <si>
    <t>LOROG</t>
  </si>
  <si>
    <t>KATEGUHAN</t>
  </si>
  <si>
    <t>DALANGAN</t>
  </si>
  <si>
    <t>POJOK</t>
  </si>
  <si>
    <t>TANGKISAN</t>
  </si>
  <si>
    <t>PONOWAREN</t>
  </si>
  <si>
    <t>MAJASTO</t>
  </si>
  <si>
    <t>TAMBAKBOYO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</si>
  <si>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</si>
  <si>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</si>
  <si>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</si>
  <si>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</si>
  <si>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</si>
  <si>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</si>
  <si>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</si>
  <si>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</si>
  <si>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</si>
  <si>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</si>
  <si>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</si>
  <si>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BULAKREJO</t>
  </si>
  <si>
    <t>SONOREJO</t>
  </si>
  <si>
    <t>NGUTER</t>
  </si>
  <si>
    <t>TANJUNGREJO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</si>
  <si>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</si>
  <si>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</si>
  <si>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</si>
  <si>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</si>
  <si>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</si>
  <si>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</si>
  <si>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</si>
  <si>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</si>
  <si>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</si>
  <si>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</si>
  <si>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</si>
  <si>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</si>
  <si>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</si>
  <si>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</si>
  <si>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>BENDOSARI</t>
  </si>
  <si>
    <t>JOMBOR</t>
  </si>
  <si>
    <t>TORIYO</t>
  </si>
  <si>
    <t>MULUR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</si>
  <si>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</si>
  <si>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</si>
  <si>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</si>
  <si>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</si>
  <si>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</si>
  <si>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</si>
  <si>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</si>
  <si>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</si>
  <si>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</si>
  <si>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</si>
  <si>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</si>
  <si>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</si>
  <si>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</si>
  <si>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</si>
  <si>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</si>
  <si>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</si>
  <si>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</si>
  <si>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</si>
  <si>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</si>
  <si>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</si>
  <si>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</si>
  <si>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</si>
  <si>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</si>
  <si>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</si>
  <si>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MOJOLABAN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</si>
  <si>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</si>
  <si>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</si>
  <si>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</si>
  <si>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</si>
  <si>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</si>
  <si>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</si>
  <si>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</si>
  <si>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</si>
  <si>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DEMAKAN</t>
  </si>
  <si>
    <t>PLUMBON</t>
  </si>
  <si>
    <t>GADINGAN</t>
  </si>
  <si>
    <t>PALUR</t>
  </si>
  <si>
    <t>TRIYAGAN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</si>
  <si>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</si>
  <si>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</si>
  <si>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</si>
  <si>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</si>
  <si>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</si>
  <si>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</si>
  <si>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</si>
  <si>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</si>
  <si>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</si>
  <si>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</si>
  <si>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</si>
  <si>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</si>
  <si>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BAKI</t>
  </si>
  <si>
    <t>NGROMBO</t>
  </si>
  <si>
    <t>MANCASAN</t>
  </si>
  <si>
    <t>GEDONGAN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</si>
  <si>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</si>
  <si>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</si>
  <si>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</si>
  <si>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</si>
  <si>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</si>
  <si>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</si>
  <si>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</si>
  <si>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</si>
  <si>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</si>
  <si>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</si>
  <si>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</si>
  <si>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</si>
  <si>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</si>
  <si>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</si>
  <si>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</si>
  <si>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</si>
  <si>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</si>
  <si>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</si>
  <si>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</si>
  <si>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</si>
  <si>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</si>
  <si>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</si>
  <si>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</si>
  <si>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KARTASURA</t>
  </si>
  <si>
    <t>NGADIREJO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</si>
  <si>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</si>
  <si>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</si>
  <si>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</si>
  <si>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</si>
  <si>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</si>
  <si>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</si>
  <si>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</si>
  <si>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</si>
  <si>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</si>
  <si>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</si>
  <si>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>Laki-laki</t>
  </si>
  <si>
    <t>Perempuan</t>
  </si>
  <si>
    <t>Jumlah</t>
  </si>
  <si>
    <t>KEPALA KELUARGA</t>
  </si>
  <si>
    <t>SUAMI</t>
  </si>
  <si>
    <t>ISTERI</t>
  </si>
  <si>
    <t>ANAK</t>
  </si>
  <si>
    <t>MENANTU</t>
  </si>
  <si>
    <t>CUCU</t>
  </si>
  <si>
    <t>ORANG TUA</t>
  </si>
  <si>
    <t>MERTUA</t>
  </si>
  <si>
    <t>FAMILI LAIN</t>
  </si>
  <si>
    <t>PEMBANTU</t>
  </si>
  <si>
    <t>LAINNYA</t>
  </si>
  <si>
    <t>%</t>
  </si>
  <si>
    <t>Jumlah Penduduk Berdasarkan Status Hubungan Keluarga di Kabupaten Sukoharjo</t>
  </si>
  <si>
    <t>Semester 1 Tahun 2025</t>
  </si>
  <si>
    <t>Kabupaten/Kota : 33.11 SUKOHARJO</t>
  </si>
  <si>
    <t>Kecamatan : 33.11.12 KARTASURA</t>
  </si>
  <si>
    <t>NO</t>
  </si>
  <si>
    <t>Jumlah Penduduk</t>
  </si>
  <si>
    <t>TOTAL</t>
  </si>
  <si>
    <t>Kecamatan : 33.11.11 GATAK</t>
  </si>
  <si>
    <t>Kecamatan : 33.11.10 BAKI</t>
  </si>
  <si>
    <t>Kecamatan : 33.11.09 GROGOL</t>
  </si>
  <si>
    <t>Kecamatan : 33.11.08 MOJOLABAN</t>
  </si>
  <si>
    <t>Kecamatan : 33.11.07 POLOKARTO</t>
  </si>
  <si>
    <t>Kecamatan : 33.11.06 BENDOSARI</t>
  </si>
  <si>
    <t>Kecamatan : 33.11.05 NGUTER</t>
  </si>
  <si>
    <t>Kecamatan : 33.11.04 SUKOHARJO</t>
  </si>
  <si>
    <t>Kecamatan : 33.11.03 TAWANGSARI</t>
  </si>
  <si>
    <t>Kecamatan : 33.11.02 BULU</t>
  </si>
  <si>
    <t>Kecamatan : 33.11.01 WERU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</si>
</sst>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4" fillId="0" borderId="0" xfId="0" applyFont="1"/>
    <xf numFmtId="10" fontId="0" fillId="0" borderId="1" xfId="1" applyNumberFormat="1" applyFont="1" applyBorder="1"/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/>
    <xf numFmtId="0" fontId="4" fillId="0" borderId="0" xfId="0" applyFont="1" applyAlignment="1">
      <alignment horizontal="center"/>
    </xf>
    <xf numFmtId="10" fontId="4" fillId="2" borderId="1" xfId="1" applyNumberFormat="1" applyFont="1" applyFill="1" applyBorder="1"/>
    <xf numFmtId="0" fontId="0" fillId="0" borderId="1" xfId="0" applyBorder="1" applyAlignment="1">
      <alignment horizontal="center"/>
    </xf>
    <xf numFmtId="10" fontId="2" fillId="0" borderId="1" xfId="1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4" fillId="0" borderId="0" xfId="0" applyFont="1"/>
  </cellXfs>
  <cellStyles count="3">
    <cellStyle name="Normal" xfId="0" builtinId="0"/>
    <cellStyle name="Normal 2" xfId="2" xr:uid="{CC28ED59-ABFD-475E-82A4-EBCA756C383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X21"/>
  <sheetViews>
    <sheetView workbookViewId="0">
      <selection activeCell="C12" sqref="C12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8" t="s">
        <v>357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50" ht="18" x14ac:dyDescent="0.25">
      <c r="A2" s="21" t="s">
        <v>358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4" spans="1:50" x14ac:dyDescent="0.25">
      <c r="A4" s="3" t="s">
        <v>359</v>
      </c>
      <c r="B4" s="3"/>
    </row>
    <row r="5" spans="1:50" x14ac:dyDescent="0.25">
      <c r="A5" s="3"/>
      <c r="B5" s="3"/>
      <c r="C5" s="3"/>
    </row>
    <row r="7" spans="1:50" s="3" customFormat="1" x14ac:dyDescent="0.25">
      <c r="A7" s="17" t="s">
        <v>361</v>
      </c>
      <c r="B7" s="15" t="s">
        <v>0</v>
      </c>
      <c r="C7" s="15" t="s">
        <v>1</v>
      </c>
      <c r="D7" s="11" t="s">
        <v>345</v>
      </c>
      <c r="E7" s="11"/>
      <c r="F7" s="11"/>
      <c r="G7" s="11"/>
      <c r="H7" s="11" t="s">
        <v>346</v>
      </c>
      <c r="I7" s="11"/>
      <c r="J7" s="11"/>
      <c r="K7" s="11"/>
      <c r="L7" s="11" t="s">
        <v>347</v>
      </c>
      <c r="M7" s="11"/>
      <c r="N7" s="11"/>
      <c r="O7" s="11"/>
      <c r="P7" s="11" t="s">
        <v>348</v>
      </c>
      <c r="Q7" s="11"/>
      <c r="R7" s="11"/>
      <c r="S7" s="11"/>
      <c r="T7" s="11" t="s">
        <v>349</v>
      </c>
      <c r="U7" s="11"/>
      <c r="V7" s="11"/>
      <c r="W7" s="11"/>
      <c r="X7" s="11" t="s">
        <v>350</v>
      </c>
      <c r="Y7" s="11"/>
      <c r="Z7" s="11"/>
      <c r="AA7" s="11"/>
      <c r="AB7" s="11" t="s">
        <v>351</v>
      </c>
      <c r="AC7" s="11"/>
      <c r="AD7" s="11"/>
      <c r="AE7" s="11"/>
      <c r="AF7" s="11" t="s">
        <v>352</v>
      </c>
      <c r="AG7" s="11"/>
      <c r="AH7" s="11"/>
      <c r="AI7" s="11"/>
      <c r="AJ7" s="11" t="s">
        <v>353</v>
      </c>
      <c r="AK7" s="11"/>
      <c r="AL7" s="11"/>
      <c r="AM7" s="11"/>
      <c r="AN7" s="11" t="s">
        <v>354</v>
      </c>
      <c r="AO7" s="11"/>
      <c r="AP7" s="11"/>
      <c r="AQ7" s="11"/>
      <c r="AR7" s="11" t="s">
        <v>355</v>
      </c>
      <c r="AS7" s="11"/>
      <c r="AT7" s="11"/>
      <c r="AU7" s="11"/>
      <c r="AV7" s="11" t="s">
        <v>362</v>
      </c>
      <c r="AW7" s="11"/>
      <c r="AX7" s="11"/>
    </row>
    <row r="8" spans="1:50" s="7" customFormat="1" x14ac:dyDescent="0.25">
      <c r="A8" s="17"/>
      <c r="B8" s="16"/>
      <c r="C8" s="16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2</v>
      </c>
      <c r="C9" s="1" t="s">
        <v>182</v>
      </c>
      <c r="D9" s="2">
        <v>16191</v>
      </c>
      <c r="E9" s="2">
        <v>4278</v>
      </c>
      <c r="F9" s="2">
        <f t="shared" ref="F9:F13" si="0">SUM(D9:E9)</f>
        <v>20469</v>
      </c>
      <c r="G9" s="10">
        <f>IFERROR(F9/F$21,0)</f>
        <v>6.5577394396655289E-2</v>
      </c>
      <c r="H9" s="2">
        <v>1</v>
      </c>
      <c r="I9" s="2">
        <v>0</v>
      </c>
      <c r="J9" s="2">
        <f t="shared" ref="J9:J13" si="1">SUM(H9:I9)</f>
        <v>1</v>
      </c>
      <c r="K9" s="10">
        <f>IFERROR(J9/J$21,0)</f>
        <v>0.1111111111111111</v>
      </c>
      <c r="L9" s="2">
        <v>0</v>
      </c>
      <c r="M9" s="2">
        <v>13985</v>
      </c>
      <c r="N9" s="2">
        <f t="shared" ref="N9:N13" si="2">SUM(L9:M9)</f>
        <v>13985</v>
      </c>
      <c r="O9" s="10">
        <f>IFERROR(N9/N$21,0)</f>
        <v>6.5376434565131009E-2</v>
      </c>
      <c r="P9" s="2">
        <v>12139</v>
      </c>
      <c r="Q9" s="2">
        <v>10006</v>
      </c>
      <c r="R9" s="2">
        <f t="shared" ref="R9:R13" si="3">SUM(P9:Q9)</f>
        <v>22145</v>
      </c>
      <c r="S9" s="10">
        <f>IFERROR(R9/R$21,0)</f>
        <v>5.9028620017752567E-2</v>
      </c>
      <c r="T9" s="2">
        <v>24</v>
      </c>
      <c r="U9" s="2">
        <v>32</v>
      </c>
      <c r="V9" s="2">
        <f t="shared" ref="V9:V13" si="4">SUM(T9:U9)</f>
        <v>56</v>
      </c>
      <c r="W9" s="10">
        <f>IFERROR(V9/V$21,0)</f>
        <v>0.19310344827586207</v>
      </c>
      <c r="X9" s="2">
        <v>334</v>
      </c>
      <c r="Y9" s="2">
        <v>275</v>
      </c>
      <c r="Z9" s="2">
        <f t="shared" ref="Z9:Z13" si="5">SUM(X9:Y9)</f>
        <v>609</v>
      </c>
      <c r="AA9" s="10">
        <f>IFERROR(Z9/Z$21,0)</f>
        <v>0.11901504787961696</v>
      </c>
      <c r="AB9" s="2">
        <v>34</v>
      </c>
      <c r="AC9" s="2">
        <v>230</v>
      </c>
      <c r="AD9" s="2">
        <f t="shared" ref="AD9:AD13" si="6">SUM(AB9:AC9)</f>
        <v>264</v>
      </c>
      <c r="AE9" s="10">
        <f>IFERROR(AD9/AD$21,0)</f>
        <v>7.6677316293929709E-2</v>
      </c>
      <c r="AF9" s="2">
        <v>5</v>
      </c>
      <c r="AG9" s="2">
        <v>54</v>
      </c>
      <c r="AH9" s="2">
        <f t="shared" ref="AH9:AH13" si="7">SUM(AF9:AG9)</f>
        <v>59</v>
      </c>
      <c r="AI9" s="10">
        <f>IFERROR(AH9/AH$21,0)</f>
        <v>4.7734627831715212E-2</v>
      </c>
      <c r="AJ9" s="2">
        <v>137</v>
      </c>
      <c r="AK9" s="2">
        <v>137</v>
      </c>
      <c r="AL9" s="2">
        <f t="shared" ref="AL9:AL13" si="8">SUM(AJ9:AK9)</f>
        <v>274</v>
      </c>
      <c r="AM9" s="10">
        <f>IFERROR(AL9/AL$21,0)</f>
        <v>4.7249525780306952E-2</v>
      </c>
      <c r="AN9" s="2">
        <v>0</v>
      </c>
      <c r="AO9" s="2">
        <v>0</v>
      </c>
      <c r="AP9" s="2">
        <f t="shared" ref="AP9:AP13" si="9">SUM(AN9:AO9)</f>
        <v>0</v>
      </c>
      <c r="AQ9" s="10">
        <f>IFERROR(AP9/AP$21,0)</f>
        <v>0</v>
      </c>
      <c r="AR9" s="2">
        <v>10</v>
      </c>
      <c r="AS9" s="2">
        <v>11</v>
      </c>
      <c r="AT9" s="2">
        <f t="shared" ref="AT9:AT13" si="10">SUM(AR9:AS9)</f>
        <v>21</v>
      </c>
      <c r="AU9" s="10">
        <f>IFERROR(AT9/AT$21,0)</f>
        <v>7.6086956521739135E-2</v>
      </c>
      <c r="AV9" s="2">
        <f t="shared" ref="AV9:AW13" si="11">AR9+AN9+AJ9+AF9+AB9+X9+T9+P9+L9+H9+D9</f>
        <v>28875</v>
      </c>
      <c r="AW9" s="2">
        <f t="shared" si="11"/>
        <v>29008</v>
      </c>
      <c r="AX9" s="2">
        <f t="shared" ref="AX9:AX13" si="12">SUM(AV9:AW9)</f>
        <v>57883</v>
      </c>
    </row>
    <row r="10" spans="1:50" x14ac:dyDescent="0.25">
      <c r="A10" s="9">
        <v>2</v>
      </c>
      <c r="B10" s="1" t="s">
        <v>16</v>
      </c>
      <c r="C10" s="1" t="s">
        <v>195</v>
      </c>
      <c r="D10" s="2">
        <v>10322</v>
      </c>
      <c r="E10" s="2">
        <v>2925</v>
      </c>
      <c r="F10" s="2">
        <f t="shared" si="0"/>
        <v>13247</v>
      </c>
      <c r="G10" s="10">
        <f t="shared" ref="G10:G20" si="13">IFERROR(F10/F$21,0)</f>
        <v>4.2439969884825478E-2</v>
      </c>
      <c r="H10" s="2">
        <v>0</v>
      </c>
      <c r="I10" s="2">
        <v>0</v>
      </c>
      <c r="J10" s="2">
        <f t="shared" si="1"/>
        <v>0</v>
      </c>
      <c r="K10" s="10">
        <f t="shared" ref="K10:K20" si="14">IFERROR(J10/J$21,0)</f>
        <v>0</v>
      </c>
      <c r="L10" s="2">
        <v>0</v>
      </c>
      <c r="M10" s="2">
        <v>8557</v>
      </c>
      <c r="N10" s="2">
        <f t="shared" si="2"/>
        <v>8557</v>
      </c>
      <c r="O10" s="10">
        <f t="shared" ref="O10:O20" si="15">IFERROR(N10/N$21,0)</f>
        <v>4.0001869901596432E-2</v>
      </c>
      <c r="P10" s="2">
        <v>8150</v>
      </c>
      <c r="Q10" s="2">
        <v>6411</v>
      </c>
      <c r="R10" s="2">
        <f t="shared" si="3"/>
        <v>14561</v>
      </c>
      <c r="S10" s="10">
        <f t="shared" ref="S10:S20" si="16">IFERROR(R10/R$21,0)</f>
        <v>3.8813083589004073E-2</v>
      </c>
      <c r="T10" s="2">
        <v>14</v>
      </c>
      <c r="U10" s="2">
        <v>11</v>
      </c>
      <c r="V10" s="2">
        <f t="shared" si="4"/>
        <v>25</v>
      </c>
      <c r="W10" s="10">
        <f t="shared" ref="W10:W20" si="17">IFERROR(V10/V$21,0)</f>
        <v>8.6206896551724144E-2</v>
      </c>
      <c r="X10" s="2">
        <v>166</v>
      </c>
      <c r="Y10" s="2">
        <v>122</v>
      </c>
      <c r="Z10" s="2">
        <f t="shared" si="5"/>
        <v>288</v>
      </c>
      <c r="AA10" s="10">
        <f t="shared" ref="AA10:AA20" si="18">IFERROR(Z10/Z$21,0)</f>
        <v>5.6282978307602108E-2</v>
      </c>
      <c r="AB10" s="2">
        <v>27</v>
      </c>
      <c r="AC10" s="2">
        <v>183</v>
      </c>
      <c r="AD10" s="2">
        <f t="shared" si="6"/>
        <v>210</v>
      </c>
      <c r="AE10" s="10">
        <f t="shared" ref="AE10:AE20" si="19">IFERROR(AD10/AD$21,0)</f>
        <v>6.099331977926227E-2</v>
      </c>
      <c r="AF10" s="2">
        <v>12</v>
      </c>
      <c r="AG10" s="2">
        <v>60</v>
      </c>
      <c r="AH10" s="2">
        <f t="shared" si="7"/>
        <v>72</v>
      </c>
      <c r="AI10" s="10">
        <f t="shared" ref="AI10:AI20" si="20">IFERROR(AH10/AH$21,0)</f>
        <v>5.8252427184466021E-2</v>
      </c>
      <c r="AJ10" s="2">
        <v>143</v>
      </c>
      <c r="AK10" s="2">
        <v>104</v>
      </c>
      <c r="AL10" s="2">
        <f t="shared" si="8"/>
        <v>247</v>
      </c>
      <c r="AM10" s="10">
        <f t="shared" ref="AM10:AM20" si="21">IFERROR(AL10/AL$21,0)</f>
        <v>4.2593550612174513E-2</v>
      </c>
      <c r="AN10" s="2">
        <v>0</v>
      </c>
      <c r="AO10" s="2">
        <v>0</v>
      </c>
      <c r="AP10" s="2">
        <f t="shared" si="9"/>
        <v>0</v>
      </c>
      <c r="AQ10" s="10">
        <f t="shared" ref="AQ10:AQ20" si="22">IFERROR(AP10/AP$21,0)</f>
        <v>0</v>
      </c>
      <c r="AR10" s="2">
        <v>4</v>
      </c>
      <c r="AS10" s="2">
        <v>6</v>
      </c>
      <c r="AT10" s="2">
        <f t="shared" si="10"/>
        <v>10</v>
      </c>
      <c r="AU10" s="10">
        <f t="shared" ref="AU10:AU20" si="23">IFERROR(AT10/AT$21,0)</f>
        <v>3.6231884057971016E-2</v>
      </c>
      <c r="AV10" s="2">
        <f t="shared" si="11"/>
        <v>18838</v>
      </c>
      <c r="AW10" s="2">
        <f t="shared" si="11"/>
        <v>18379</v>
      </c>
      <c r="AX10" s="2">
        <f t="shared" si="12"/>
        <v>37217</v>
      </c>
    </row>
    <row r="11" spans="1:50" x14ac:dyDescent="0.25">
      <c r="A11" s="9">
        <v>3</v>
      </c>
      <c r="B11" s="1" t="s">
        <v>29</v>
      </c>
      <c r="C11" s="1" t="s">
        <v>207</v>
      </c>
      <c r="D11" s="2">
        <v>15804</v>
      </c>
      <c r="E11" s="2">
        <v>3940</v>
      </c>
      <c r="F11" s="2">
        <f t="shared" si="0"/>
        <v>19744</v>
      </c>
      <c r="G11" s="10">
        <f t="shared" si="13"/>
        <v>6.3254681467954571E-2</v>
      </c>
      <c r="H11" s="2">
        <v>1</v>
      </c>
      <c r="I11" s="2">
        <v>0</v>
      </c>
      <c r="J11" s="2">
        <f t="shared" si="1"/>
        <v>1</v>
      </c>
      <c r="K11" s="10">
        <f t="shared" si="14"/>
        <v>0.1111111111111111</v>
      </c>
      <c r="L11" s="2">
        <v>0</v>
      </c>
      <c r="M11" s="2">
        <v>13620</v>
      </c>
      <c r="N11" s="2">
        <f t="shared" si="2"/>
        <v>13620</v>
      </c>
      <c r="O11" s="10">
        <f t="shared" si="15"/>
        <v>6.3670149358390021E-2</v>
      </c>
      <c r="P11" s="2">
        <v>12429</v>
      </c>
      <c r="Q11" s="2">
        <v>10208</v>
      </c>
      <c r="R11" s="2">
        <f t="shared" si="3"/>
        <v>22637</v>
      </c>
      <c r="S11" s="10">
        <f t="shared" si="16"/>
        <v>6.0340070956959355E-2</v>
      </c>
      <c r="T11" s="2">
        <v>1</v>
      </c>
      <c r="U11" s="2">
        <v>7</v>
      </c>
      <c r="V11" s="2">
        <f t="shared" si="4"/>
        <v>8</v>
      </c>
      <c r="W11" s="10">
        <f t="shared" si="17"/>
        <v>2.7586206896551724E-2</v>
      </c>
      <c r="X11" s="2">
        <v>223</v>
      </c>
      <c r="Y11" s="2">
        <v>157</v>
      </c>
      <c r="Z11" s="2">
        <f t="shared" si="5"/>
        <v>380</v>
      </c>
      <c r="AA11" s="10">
        <f t="shared" si="18"/>
        <v>7.426226304475278E-2</v>
      </c>
      <c r="AB11" s="2">
        <v>31</v>
      </c>
      <c r="AC11" s="2">
        <v>201</v>
      </c>
      <c r="AD11" s="2">
        <f t="shared" si="6"/>
        <v>232</v>
      </c>
      <c r="AE11" s="10">
        <f t="shared" si="19"/>
        <v>6.7383096137089746E-2</v>
      </c>
      <c r="AF11" s="2">
        <v>16</v>
      </c>
      <c r="AG11" s="2">
        <v>66</v>
      </c>
      <c r="AH11" s="2">
        <f t="shared" si="7"/>
        <v>82</v>
      </c>
      <c r="AI11" s="10">
        <f t="shared" si="20"/>
        <v>6.6343042071197414E-2</v>
      </c>
      <c r="AJ11" s="2">
        <v>141</v>
      </c>
      <c r="AK11" s="2">
        <v>144</v>
      </c>
      <c r="AL11" s="2">
        <f t="shared" si="8"/>
        <v>285</v>
      </c>
      <c r="AM11" s="10">
        <f t="shared" si="21"/>
        <v>4.914640455250905E-2</v>
      </c>
      <c r="AN11" s="2">
        <v>0</v>
      </c>
      <c r="AO11" s="2">
        <v>0</v>
      </c>
      <c r="AP11" s="2">
        <f t="shared" si="9"/>
        <v>0</v>
      </c>
      <c r="AQ11" s="10">
        <f t="shared" si="22"/>
        <v>0</v>
      </c>
      <c r="AR11" s="2">
        <v>2</v>
      </c>
      <c r="AS11" s="2">
        <v>6</v>
      </c>
      <c r="AT11" s="2">
        <f t="shared" si="10"/>
        <v>8</v>
      </c>
      <c r="AU11" s="10">
        <f t="shared" si="23"/>
        <v>2.8985507246376812E-2</v>
      </c>
      <c r="AV11" s="2">
        <f t="shared" si="11"/>
        <v>28648</v>
      </c>
      <c r="AW11" s="2">
        <f t="shared" si="11"/>
        <v>28349</v>
      </c>
      <c r="AX11" s="2">
        <f t="shared" si="12"/>
        <v>56997</v>
      </c>
    </row>
    <row r="12" spans="1:50" x14ac:dyDescent="0.25">
      <c r="A12" s="9">
        <v>4</v>
      </c>
      <c r="B12" s="1" t="s">
        <v>42</v>
      </c>
      <c r="C12" s="1" t="s">
        <v>181</v>
      </c>
      <c r="D12" s="2">
        <v>27011</v>
      </c>
      <c r="E12" s="2">
        <v>6259</v>
      </c>
      <c r="F12" s="2">
        <f t="shared" si="0"/>
        <v>33270</v>
      </c>
      <c r="G12" s="10">
        <f t="shared" si="13"/>
        <v>0.1065884953625835</v>
      </c>
      <c r="H12" s="2">
        <v>1</v>
      </c>
      <c r="I12" s="2">
        <v>0</v>
      </c>
      <c r="J12" s="2">
        <f t="shared" si="1"/>
        <v>1</v>
      </c>
      <c r="K12" s="10">
        <f t="shared" si="14"/>
        <v>0.1111111111111111</v>
      </c>
      <c r="L12" s="2">
        <v>0</v>
      </c>
      <c r="M12" s="2">
        <v>23632</v>
      </c>
      <c r="N12" s="2">
        <f t="shared" si="2"/>
        <v>23632</v>
      </c>
      <c r="O12" s="10">
        <f t="shared" si="15"/>
        <v>0.11047378631699507</v>
      </c>
      <c r="P12" s="2">
        <v>22509</v>
      </c>
      <c r="Q12" s="2">
        <v>19301</v>
      </c>
      <c r="R12" s="2">
        <f t="shared" si="3"/>
        <v>41810</v>
      </c>
      <c r="S12" s="10">
        <f t="shared" si="16"/>
        <v>0.11144667432568231</v>
      </c>
      <c r="T12" s="2">
        <v>8</v>
      </c>
      <c r="U12" s="2">
        <v>19</v>
      </c>
      <c r="V12" s="2">
        <f t="shared" si="4"/>
        <v>27</v>
      </c>
      <c r="W12" s="10">
        <f t="shared" si="17"/>
        <v>9.3103448275862075E-2</v>
      </c>
      <c r="X12" s="2">
        <v>267</v>
      </c>
      <c r="Y12" s="2">
        <v>264</v>
      </c>
      <c r="Z12" s="2">
        <f t="shared" si="5"/>
        <v>531</v>
      </c>
      <c r="AA12" s="10">
        <f t="shared" si="18"/>
        <v>0.10377174125464139</v>
      </c>
      <c r="AB12" s="2">
        <v>38</v>
      </c>
      <c r="AC12" s="2">
        <v>248</v>
      </c>
      <c r="AD12" s="2">
        <f t="shared" si="6"/>
        <v>286</v>
      </c>
      <c r="AE12" s="10">
        <f t="shared" si="19"/>
        <v>8.3067092651757185E-2</v>
      </c>
      <c r="AF12" s="2">
        <v>15</v>
      </c>
      <c r="AG12" s="2">
        <v>84</v>
      </c>
      <c r="AH12" s="2">
        <f t="shared" si="7"/>
        <v>99</v>
      </c>
      <c r="AI12" s="10">
        <f t="shared" si="20"/>
        <v>8.0097087378640783E-2</v>
      </c>
      <c r="AJ12" s="2">
        <v>287</v>
      </c>
      <c r="AK12" s="2">
        <v>310</v>
      </c>
      <c r="AL12" s="2">
        <f t="shared" si="8"/>
        <v>597</v>
      </c>
      <c r="AM12" s="10">
        <f t="shared" si="21"/>
        <v>0.10294878427315055</v>
      </c>
      <c r="AN12" s="2">
        <v>0</v>
      </c>
      <c r="AO12" s="2">
        <v>1</v>
      </c>
      <c r="AP12" s="2">
        <f t="shared" si="9"/>
        <v>1</v>
      </c>
      <c r="AQ12" s="10">
        <f t="shared" si="22"/>
        <v>9.0909090909090912E-2</v>
      </c>
      <c r="AR12" s="2">
        <v>7</v>
      </c>
      <c r="AS12" s="2">
        <v>18</v>
      </c>
      <c r="AT12" s="2">
        <f t="shared" si="10"/>
        <v>25</v>
      </c>
      <c r="AU12" s="10">
        <f t="shared" si="23"/>
        <v>9.0579710144927536E-2</v>
      </c>
      <c r="AV12" s="2">
        <f t="shared" si="11"/>
        <v>50143</v>
      </c>
      <c r="AW12" s="2">
        <f t="shared" si="11"/>
        <v>50136</v>
      </c>
      <c r="AX12" s="2">
        <f t="shared" si="12"/>
        <v>100279</v>
      </c>
    </row>
    <row r="13" spans="1:50" x14ac:dyDescent="0.25">
      <c r="A13" s="9">
        <v>5</v>
      </c>
      <c r="B13" s="1" t="s">
        <v>57</v>
      </c>
      <c r="C13" s="1" t="s">
        <v>233</v>
      </c>
      <c r="D13" s="2">
        <v>15165</v>
      </c>
      <c r="E13" s="2">
        <v>4063</v>
      </c>
      <c r="F13" s="2">
        <f t="shared" si="0"/>
        <v>19228</v>
      </c>
      <c r="G13" s="10">
        <f t="shared" si="13"/>
        <v>6.1601550611113783E-2</v>
      </c>
      <c r="H13" s="2">
        <v>0</v>
      </c>
      <c r="I13" s="2">
        <v>0</v>
      </c>
      <c r="J13" s="2">
        <f t="shared" si="1"/>
        <v>0</v>
      </c>
      <c r="K13" s="10">
        <f t="shared" si="14"/>
        <v>0</v>
      </c>
      <c r="L13" s="2">
        <v>0</v>
      </c>
      <c r="M13" s="2">
        <v>12655</v>
      </c>
      <c r="N13" s="2">
        <f t="shared" si="2"/>
        <v>12655</v>
      </c>
      <c r="O13" s="10">
        <f t="shared" si="15"/>
        <v>5.9159011757006288E-2</v>
      </c>
      <c r="P13" s="2">
        <v>12526</v>
      </c>
      <c r="Q13" s="2">
        <v>10170</v>
      </c>
      <c r="R13" s="2">
        <f t="shared" si="3"/>
        <v>22696</v>
      </c>
      <c r="S13" s="10">
        <f t="shared" si="16"/>
        <v>6.0497338447636592E-2</v>
      </c>
      <c r="T13" s="2">
        <v>16</v>
      </c>
      <c r="U13" s="2">
        <v>20</v>
      </c>
      <c r="V13" s="2">
        <f t="shared" si="4"/>
        <v>36</v>
      </c>
      <c r="W13" s="10">
        <f t="shared" si="17"/>
        <v>0.12413793103448276</v>
      </c>
      <c r="X13" s="2">
        <v>236</v>
      </c>
      <c r="Y13" s="2">
        <v>192</v>
      </c>
      <c r="Z13" s="2">
        <f t="shared" si="5"/>
        <v>428</v>
      </c>
      <c r="AA13" s="10">
        <f t="shared" si="18"/>
        <v>8.3642759429353133E-2</v>
      </c>
      <c r="AB13" s="2">
        <v>82</v>
      </c>
      <c r="AC13" s="2">
        <v>362</v>
      </c>
      <c r="AD13" s="2">
        <f t="shared" si="6"/>
        <v>444</v>
      </c>
      <c r="AE13" s="10">
        <f t="shared" si="19"/>
        <v>0.12895730467615452</v>
      </c>
      <c r="AF13" s="2">
        <v>23</v>
      </c>
      <c r="AG13" s="2">
        <v>113</v>
      </c>
      <c r="AH13" s="2">
        <f t="shared" si="7"/>
        <v>136</v>
      </c>
      <c r="AI13" s="10">
        <f t="shared" si="20"/>
        <v>0.11003236245954692</v>
      </c>
      <c r="AJ13" s="2">
        <v>210</v>
      </c>
      <c r="AK13" s="2">
        <v>171</v>
      </c>
      <c r="AL13" s="2">
        <f t="shared" si="8"/>
        <v>381</v>
      </c>
      <c r="AM13" s="10">
        <f t="shared" si="21"/>
        <v>6.5700982928091053E-2</v>
      </c>
      <c r="AN13" s="2">
        <v>0</v>
      </c>
      <c r="AO13" s="2">
        <v>0</v>
      </c>
      <c r="AP13" s="2">
        <f t="shared" si="9"/>
        <v>0</v>
      </c>
      <c r="AQ13" s="10">
        <f t="shared" si="22"/>
        <v>0</v>
      </c>
      <c r="AR13" s="2">
        <v>11</v>
      </c>
      <c r="AS13" s="2">
        <v>8</v>
      </c>
      <c r="AT13" s="2">
        <f t="shared" si="10"/>
        <v>19</v>
      </c>
      <c r="AU13" s="10">
        <f t="shared" si="23"/>
        <v>6.8840579710144928E-2</v>
      </c>
      <c r="AV13" s="2">
        <f t="shared" si="11"/>
        <v>28269</v>
      </c>
      <c r="AW13" s="2">
        <f t="shared" si="11"/>
        <v>27754</v>
      </c>
      <c r="AX13" s="2">
        <f t="shared" si="12"/>
        <v>56023</v>
      </c>
    </row>
    <row r="14" spans="1:50" x14ac:dyDescent="0.25">
      <c r="A14" s="9">
        <v>6</v>
      </c>
      <c r="B14" s="1" t="s">
        <v>74</v>
      </c>
      <c r="C14" s="1" t="s">
        <v>249</v>
      </c>
      <c r="D14" s="2">
        <v>17691</v>
      </c>
      <c r="E14" s="2">
        <v>4312</v>
      </c>
      <c r="F14" s="2">
        <f t="shared" ref="F14:F17" si="24">SUM(D14:E14)</f>
        <v>22003</v>
      </c>
      <c r="G14" s="10">
        <f t="shared" si="13"/>
        <v>7.0491934579588966E-2</v>
      </c>
      <c r="H14" s="2">
        <v>1</v>
      </c>
      <c r="I14" s="2">
        <v>0</v>
      </c>
      <c r="J14" s="2">
        <f t="shared" ref="J14:J17" si="25">SUM(H14:I14)</f>
        <v>1</v>
      </c>
      <c r="K14" s="10">
        <f t="shared" si="14"/>
        <v>0.1111111111111111</v>
      </c>
      <c r="L14" s="2">
        <v>0</v>
      </c>
      <c r="M14" s="2">
        <v>15244</v>
      </c>
      <c r="N14" s="2">
        <f t="shared" ref="N14:N17" si="26">SUM(L14:M14)</f>
        <v>15244</v>
      </c>
      <c r="O14" s="10">
        <f t="shared" si="15"/>
        <v>7.1261949839889677E-2</v>
      </c>
      <c r="P14" s="2">
        <v>14418</v>
      </c>
      <c r="Q14" s="2">
        <v>12274</v>
      </c>
      <c r="R14" s="2">
        <f t="shared" ref="R14:R17" si="27">SUM(P14:Q14)</f>
        <v>26692</v>
      </c>
      <c r="S14" s="10">
        <f t="shared" si="16"/>
        <v>7.1148879002657553E-2</v>
      </c>
      <c r="T14" s="2">
        <v>14</v>
      </c>
      <c r="U14" s="2">
        <v>19</v>
      </c>
      <c r="V14" s="2">
        <f t="shared" ref="V14:V17" si="28">SUM(T14:U14)</f>
        <v>33</v>
      </c>
      <c r="W14" s="10">
        <f t="shared" si="17"/>
        <v>0.11379310344827587</v>
      </c>
      <c r="X14" s="2">
        <v>241</v>
      </c>
      <c r="Y14" s="2">
        <v>212</v>
      </c>
      <c r="Z14" s="2">
        <f t="shared" ref="Z14:Z17" si="29">SUM(X14:Y14)</f>
        <v>453</v>
      </c>
      <c r="AA14" s="10">
        <f t="shared" si="18"/>
        <v>8.8528434629665823E-2</v>
      </c>
      <c r="AB14" s="2">
        <v>50</v>
      </c>
      <c r="AC14" s="2">
        <v>246</v>
      </c>
      <c r="AD14" s="2">
        <f t="shared" ref="AD14:AD17" si="30">SUM(AB14:AC14)</f>
        <v>296</v>
      </c>
      <c r="AE14" s="10">
        <f t="shared" si="19"/>
        <v>8.5971536450769673E-2</v>
      </c>
      <c r="AF14" s="2">
        <v>24</v>
      </c>
      <c r="AG14" s="2">
        <v>96</v>
      </c>
      <c r="AH14" s="2">
        <f t="shared" ref="AH14:AH17" si="31">SUM(AF14:AG14)</f>
        <v>120</v>
      </c>
      <c r="AI14" s="10">
        <f t="shared" si="20"/>
        <v>9.7087378640776698E-2</v>
      </c>
      <c r="AJ14" s="2">
        <v>198</v>
      </c>
      <c r="AK14" s="2">
        <v>191</v>
      </c>
      <c r="AL14" s="2">
        <f t="shared" ref="AL14:AL17" si="32">SUM(AJ14:AK14)</f>
        <v>389</v>
      </c>
      <c r="AM14" s="10">
        <f t="shared" si="21"/>
        <v>6.708053112605622E-2</v>
      </c>
      <c r="AN14" s="2">
        <v>0</v>
      </c>
      <c r="AO14" s="2">
        <v>1</v>
      </c>
      <c r="AP14" s="2">
        <f t="shared" ref="AP14:AP17" si="33">SUM(AN14:AO14)</f>
        <v>1</v>
      </c>
      <c r="AQ14" s="10">
        <f t="shared" si="22"/>
        <v>9.0909090909090912E-2</v>
      </c>
      <c r="AR14" s="2">
        <v>14</v>
      </c>
      <c r="AS14" s="2">
        <v>11</v>
      </c>
      <c r="AT14" s="2">
        <f t="shared" ref="AT14:AT17" si="34">SUM(AR14:AS14)</f>
        <v>25</v>
      </c>
      <c r="AU14" s="10">
        <f t="shared" si="23"/>
        <v>9.0579710144927536E-2</v>
      </c>
      <c r="AV14" s="2">
        <f t="shared" ref="AV14:AW17" si="35">AR14+AN14+AJ14+AF14+AB14+X14+T14+P14+L14+H14+D14</f>
        <v>32651</v>
      </c>
      <c r="AW14" s="2">
        <f t="shared" si="35"/>
        <v>32606</v>
      </c>
      <c r="AX14" s="2">
        <f t="shared" ref="AX14:AX17" si="36">SUM(AV14:AW14)</f>
        <v>65257</v>
      </c>
    </row>
    <row r="15" spans="1:50" x14ac:dyDescent="0.25">
      <c r="A15" s="9">
        <v>7</v>
      </c>
      <c r="B15" s="1" t="s">
        <v>89</v>
      </c>
      <c r="C15" s="1" t="s">
        <v>262</v>
      </c>
      <c r="D15" s="2">
        <v>24119</v>
      </c>
      <c r="E15" s="2">
        <v>5213</v>
      </c>
      <c r="F15" s="2">
        <f t="shared" si="24"/>
        <v>29332</v>
      </c>
      <c r="G15" s="10">
        <f t="shared" si="13"/>
        <v>9.3972159482275303E-2</v>
      </c>
      <c r="H15" s="2">
        <v>2</v>
      </c>
      <c r="I15" s="2">
        <v>0</v>
      </c>
      <c r="J15" s="2">
        <f t="shared" si="25"/>
        <v>2</v>
      </c>
      <c r="K15" s="10">
        <f t="shared" si="14"/>
        <v>0.22222222222222221</v>
      </c>
      <c r="L15" s="2">
        <v>0</v>
      </c>
      <c r="M15" s="2">
        <v>21311</v>
      </c>
      <c r="N15" s="2">
        <f t="shared" si="26"/>
        <v>21311</v>
      </c>
      <c r="O15" s="10">
        <f t="shared" si="15"/>
        <v>9.9623682303718764E-2</v>
      </c>
      <c r="P15" s="2">
        <v>19689</v>
      </c>
      <c r="Q15" s="2">
        <v>16729</v>
      </c>
      <c r="R15" s="2">
        <f t="shared" si="27"/>
        <v>36418</v>
      </c>
      <c r="S15" s="10">
        <f t="shared" si="16"/>
        <v>9.7074025008196563E-2</v>
      </c>
      <c r="T15" s="2">
        <v>18</v>
      </c>
      <c r="U15" s="2">
        <v>32</v>
      </c>
      <c r="V15" s="2">
        <f t="shared" si="28"/>
        <v>50</v>
      </c>
      <c r="W15" s="10">
        <f t="shared" si="17"/>
        <v>0.17241379310344829</v>
      </c>
      <c r="X15" s="2">
        <v>281</v>
      </c>
      <c r="Y15" s="2">
        <v>222</v>
      </c>
      <c r="Z15" s="2">
        <f t="shared" si="29"/>
        <v>503</v>
      </c>
      <c r="AA15" s="10">
        <f t="shared" si="18"/>
        <v>9.8299785030291187E-2</v>
      </c>
      <c r="AB15" s="2">
        <v>125</v>
      </c>
      <c r="AC15" s="2">
        <v>516</v>
      </c>
      <c r="AD15" s="2">
        <f t="shared" si="30"/>
        <v>641</v>
      </c>
      <c r="AE15" s="10">
        <f t="shared" si="19"/>
        <v>0.18617484751670055</v>
      </c>
      <c r="AF15" s="2">
        <v>28</v>
      </c>
      <c r="AG15" s="2">
        <v>139</v>
      </c>
      <c r="AH15" s="2">
        <f t="shared" si="31"/>
        <v>167</v>
      </c>
      <c r="AI15" s="10">
        <f t="shared" si="20"/>
        <v>0.13511326860841424</v>
      </c>
      <c r="AJ15" s="2">
        <v>207</v>
      </c>
      <c r="AK15" s="2">
        <v>187</v>
      </c>
      <c r="AL15" s="2">
        <f t="shared" si="32"/>
        <v>394</v>
      </c>
      <c r="AM15" s="10">
        <f t="shared" si="21"/>
        <v>6.794274874978444E-2</v>
      </c>
      <c r="AN15" s="2">
        <v>0</v>
      </c>
      <c r="AO15" s="2">
        <v>1</v>
      </c>
      <c r="AP15" s="2">
        <f t="shared" si="33"/>
        <v>1</v>
      </c>
      <c r="AQ15" s="10">
        <f t="shared" si="22"/>
        <v>9.0909090909090912E-2</v>
      </c>
      <c r="AR15" s="2">
        <v>4</v>
      </c>
      <c r="AS15" s="2">
        <v>20</v>
      </c>
      <c r="AT15" s="2">
        <f t="shared" si="34"/>
        <v>24</v>
      </c>
      <c r="AU15" s="10">
        <f t="shared" si="23"/>
        <v>8.6956521739130432E-2</v>
      </c>
      <c r="AV15" s="2">
        <f t="shared" si="35"/>
        <v>44473</v>
      </c>
      <c r="AW15" s="2">
        <f t="shared" si="35"/>
        <v>44370</v>
      </c>
      <c r="AX15" s="2">
        <f t="shared" si="36"/>
        <v>88843</v>
      </c>
    </row>
    <row r="16" spans="1:50" x14ac:dyDescent="0.25">
      <c r="A16" s="9">
        <v>8</v>
      </c>
      <c r="B16" s="1" t="s">
        <v>107</v>
      </c>
      <c r="C16" s="1" t="s">
        <v>277</v>
      </c>
      <c r="D16" s="2">
        <v>25619</v>
      </c>
      <c r="E16" s="2">
        <v>6249</v>
      </c>
      <c r="F16" s="2">
        <f t="shared" si="24"/>
        <v>31868</v>
      </c>
      <c r="G16" s="10">
        <f t="shared" si="13"/>
        <v>0.10209684911977189</v>
      </c>
      <c r="H16" s="2">
        <v>2</v>
      </c>
      <c r="I16" s="2">
        <v>0</v>
      </c>
      <c r="J16" s="2">
        <f t="shared" si="25"/>
        <v>2</v>
      </c>
      <c r="K16" s="10">
        <f t="shared" si="14"/>
        <v>0.22222222222222221</v>
      </c>
      <c r="L16" s="2">
        <v>0</v>
      </c>
      <c r="M16" s="2">
        <v>22071</v>
      </c>
      <c r="N16" s="2">
        <f t="shared" si="26"/>
        <v>22071</v>
      </c>
      <c r="O16" s="10">
        <f t="shared" si="15"/>
        <v>0.10317649533693289</v>
      </c>
      <c r="P16" s="2">
        <v>20408</v>
      </c>
      <c r="Q16" s="2">
        <v>17590</v>
      </c>
      <c r="R16" s="2">
        <f t="shared" si="27"/>
        <v>37998</v>
      </c>
      <c r="S16" s="10">
        <f t="shared" si="16"/>
        <v>0.10128559509751917</v>
      </c>
      <c r="T16" s="2">
        <v>0</v>
      </c>
      <c r="U16" s="2">
        <v>12</v>
      </c>
      <c r="V16" s="2">
        <f t="shared" si="28"/>
        <v>12</v>
      </c>
      <c r="W16" s="10">
        <f t="shared" si="17"/>
        <v>4.1379310344827586E-2</v>
      </c>
      <c r="X16" s="2">
        <v>219</v>
      </c>
      <c r="Y16" s="2">
        <v>170</v>
      </c>
      <c r="Z16" s="2">
        <f t="shared" si="29"/>
        <v>389</v>
      </c>
      <c r="AA16" s="10">
        <f t="shared" si="18"/>
        <v>7.6021106116865356E-2</v>
      </c>
      <c r="AB16" s="2">
        <v>29</v>
      </c>
      <c r="AC16" s="2">
        <v>237</v>
      </c>
      <c r="AD16" s="2">
        <f t="shared" si="30"/>
        <v>266</v>
      </c>
      <c r="AE16" s="10">
        <f t="shared" si="19"/>
        <v>7.725820505373221E-2</v>
      </c>
      <c r="AF16" s="2">
        <v>26</v>
      </c>
      <c r="AG16" s="2">
        <v>121</v>
      </c>
      <c r="AH16" s="2">
        <f t="shared" si="31"/>
        <v>147</v>
      </c>
      <c r="AI16" s="10">
        <f t="shared" si="20"/>
        <v>0.11893203883495146</v>
      </c>
      <c r="AJ16" s="2">
        <v>248</v>
      </c>
      <c r="AK16" s="2">
        <v>224</v>
      </c>
      <c r="AL16" s="2">
        <f t="shared" si="32"/>
        <v>472</v>
      </c>
      <c r="AM16" s="10">
        <f t="shared" si="21"/>
        <v>8.1393343679944816E-2</v>
      </c>
      <c r="AN16" s="2">
        <v>0</v>
      </c>
      <c r="AO16" s="2">
        <v>0</v>
      </c>
      <c r="AP16" s="2">
        <f t="shared" si="33"/>
        <v>0</v>
      </c>
      <c r="AQ16" s="10">
        <f t="shared" si="22"/>
        <v>0</v>
      </c>
      <c r="AR16" s="2">
        <v>10</v>
      </c>
      <c r="AS16" s="2">
        <v>5</v>
      </c>
      <c r="AT16" s="2">
        <f t="shared" si="34"/>
        <v>15</v>
      </c>
      <c r="AU16" s="10">
        <f t="shared" si="23"/>
        <v>5.434782608695652E-2</v>
      </c>
      <c r="AV16" s="2">
        <f t="shared" si="35"/>
        <v>46561</v>
      </c>
      <c r="AW16" s="2">
        <f t="shared" si="35"/>
        <v>46679</v>
      </c>
      <c r="AX16" s="2">
        <f t="shared" si="36"/>
        <v>93240</v>
      </c>
    </row>
    <row r="17" spans="1:50" x14ac:dyDescent="0.25">
      <c r="A17" s="9">
        <v>9</v>
      </c>
      <c r="B17" s="1" t="s">
        <v>123</v>
      </c>
      <c r="C17" s="1" t="s">
        <v>183</v>
      </c>
      <c r="D17" s="2">
        <v>32402</v>
      </c>
      <c r="E17" s="2">
        <v>8582</v>
      </c>
      <c r="F17" s="2">
        <f t="shared" si="24"/>
        <v>40984</v>
      </c>
      <c r="G17" s="10">
        <f t="shared" si="13"/>
        <v>0.13130216092395919</v>
      </c>
      <c r="H17" s="2">
        <v>1</v>
      </c>
      <c r="I17" s="2">
        <v>0</v>
      </c>
      <c r="J17" s="2">
        <f t="shared" si="25"/>
        <v>1</v>
      </c>
      <c r="K17" s="10">
        <f t="shared" si="14"/>
        <v>0.1111111111111111</v>
      </c>
      <c r="L17" s="2">
        <v>0</v>
      </c>
      <c r="M17" s="2">
        <v>27679</v>
      </c>
      <c r="N17" s="2">
        <f t="shared" si="26"/>
        <v>27679</v>
      </c>
      <c r="O17" s="10">
        <f t="shared" si="15"/>
        <v>0.12939251571886029</v>
      </c>
      <c r="P17" s="2">
        <v>27705</v>
      </c>
      <c r="Q17" s="2">
        <v>23550</v>
      </c>
      <c r="R17" s="2">
        <f t="shared" si="27"/>
        <v>51255</v>
      </c>
      <c r="S17" s="10">
        <f t="shared" si="16"/>
        <v>0.13662280058748738</v>
      </c>
      <c r="T17" s="2">
        <v>5</v>
      </c>
      <c r="U17" s="2">
        <v>14</v>
      </c>
      <c r="V17" s="2">
        <f t="shared" si="28"/>
        <v>19</v>
      </c>
      <c r="W17" s="10">
        <f t="shared" si="17"/>
        <v>6.5517241379310351E-2</v>
      </c>
      <c r="X17" s="2">
        <v>309</v>
      </c>
      <c r="Y17" s="2">
        <v>241</v>
      </c>
      <c r="Z17" s="2">
        <f t="shared" si="29"/>
        <v>550</v>
      </c>
      <c r="AA17" s="10">
        <f t="shared" si="18"/>
        <v>0.10748485440687904</v>
      </c>
      <c r="AB17" s="2">
        <v>39</v>
      </c>
      <c r="AC17" s="2">
        <v>271</v>
      </c>
      <c r="AD17" s="2">
        <f t="shared" si="30"/>
        <v>310</v>
      </c>
      <c r="AE17" s="10">
        <f t="shared" si="19"/>
        <v>9.0037757769387161E-2</v>
      </c>
      <c r="AF17" s="2">
        <v>24</v>
      </c>
      <c r="AG17" s="2">
        <v>139</v>
      </c>
      <c r="AH17" s="2">
        <f t="shared" si="31"/>
        <v>163</v>
      </c>
      <c r="AI17" s="10">
        <f t="shared" si="20"/>
        <v>0.13187702265372167</v>
      </c>
      <c r="AJ17" s="2">
        <v>495</v>
      </c>
      <c r="AK17" s="2">
        <v>473</v>
      </c>
      <c r="AL17" s="2">
        <f t="shared" si="32"/>
        <v>968</v>
      </c>
      <c r="AM17" s="10">
        <f t="shared" si="21"/>
        <v>0.16692533195378514</v>
      </c>
      <c r="AN17" s="2">
        <v>0</v>
      </c>
      <c r="AO17" s="2">
        <v>2</v>
      </c>
      <c r="AP17" s="2">
        <f t="shared" si="33"/>
        <v>2</v>
      </c>
      <c r="AQ17" s="10">
        <f t="shared" si="22"/>
        <v>0.18181818181818182</v>
      </c>
      <c r="AR17" s="2">
        <v>22</v>
      </c>
      <c r="AS17" s="2">
        <v>28</v>
      </c>
      <c r="AT17" s="2">
        <f t="shared" si="34"/>
        <v>50</v>
      </c>
      <c r="AU17" s="10">
        <f t="shared" si="23"/>
        <v>0.18115942028985507</v>
      </c>
      <c r="AV17" s="2">
        <f t="shared" si="35"/>
        <v>61002</v>
      </c>
      <c r="AW17" s="2">
        <f t="shared" si="35"/>
        <v>60979</v>
      </c>
      <c r="AX17" s="2">
        <f t="shared" si="36"/>
        <v>121981</v>
      </c>
    </row>
    <row r="18" spans="1:50" x14ac:dyDescent="0.25">
      <c r="A18" s="9">
        <v>10</v>
      </c>
      <c r="B18" s="1" t="s">
        <v>138</v>
      </c>
      <c r="C18" s="1" t="s">
        <v>303</v>
      </c>
      <c r="D18" s="2">
        <v>19844</v>
      </c>
      <c r="E18" s="2">
        <v>5019</v>
      </c>
      <c r="F18" s="2">
        <f t="shared" ref="F18:F20" si="37">SUM(D18:E18)</f>
        <v>24863</v>
      </c>
      <c r="G18" s="10">
        <f t="shared" si="13"/>
        <v>7.9654636615566987E-2</v>
      </c>
      <c r="H18" s="2">
        <v>0</v>
      </c>
      <c r="I18" s="2">
        <v>0</v>
      </c>
      <c r="J18" s="2">
        <f t="shared" ref="J18:J20" si="38">SUM(H18:I18)</f>
        <v>0</v>
      </c>
      <c r="K18" s="10">
        <f t="shared" si="14"/>
        <v>0</v>
      </c>
      <c r="L18" s="2">
        <v>0</v>
      </c>
      <c r="M18" s="2">
        <v>16982</v>
      </c>
      <c r="N18" s="2">
        <f t="shared" ref="N18:N20" si="39">SUM(L18:M18)</f>
        <v>16982</v>
      </c>
      <c r="O18" s="10">
        <f t="shared" si="15"/>
        <v>7.9386672276371459E-2</v>
      </c>
      <c r="P18" s="2">
        <v>16301</v>
      </c>
      <c r="Q18" s="2">
        <v>13722</v>
      </c>
      <c r="R18" s="2">
        <f t="shared" ref="R18:R20" si="40">SUM(P18:Q18)</f>
        <v>30023</v>
      </c>
      <c r="S18" s="10">
        <f t="shared" si="16"/>
        <v>8.0027828349197805E-2</v>
      </c>
      <c r="T18" s="2">
        <v>2</v>
      </c>
      <c r="U18" s="2">
        <v>7</v>
      </c>
      <c r="V18" s="2">
        <f t="shared" ref="V18:V20" si="41">SUM(T18:U18)</f>
        <v>9</v>
      </c>
      <c r="W18" s="10">
        <f t="shared" si="17"/>
        <v>3.1034482758620689E-2</v>
      </c>
      <c r="X18" s="2">
        <v>143</v>
      </c>
      <c r="Y18" s="2">
        <v>129</v>
      </c>
      <c r="Z18" s="2">
        <f t="shared" ref="Z18:Z20" si="42">SUM(X18:Y18)</f>
        <v>272</v>
      </c>
      <c r="AA18" s="10">
        <f t="shared" si="18"/>
        <v>5.3156146179401995E-2</v>
      </c>
      <c r="AB18" s="2">
        <v>22</v>
      </c>
      <c r="AC18" s="2">
        <v>137</v>
      </c>
      <c r="AD18" s="2">
        <f t="shared" ref="AD18:AD20" si="43">SUM(AB18:AC18)</f>
        <v>159</v>
      </c>
      <c r="AE18" s="10">
        <f t="shared" si="19"/>
        <v>4.6180656404298574E-2</v>
      </c>
      <c r="AF18" s="2">
        <v>8</v>
      </c>
      <c r="AG18" s="2">
        <v>57</v>
      </c>
      <c r="AH18" s="2">
        <f t="shared" ref="AH18:AH20" si="44">SUM(AF18:AG18)</f>
        <v>65</v>
      </c>
      <c r="AI18" s="10">
        <f t="shared" si="20"/>
        <v>5.2588996763754045E-2</v>
      </c>
      <c r="AJ18" s="2">
        <v>246</v>
      </c>
      <c r="AK18" s="2">
        <v>243</v>
      </c>
      <c r="AL18" s="2">
        <f t="shared" ref="AL18:AL20" si="45">SUM(AJ18:AK18)</f>
        <v>489</v>
      </c>
      <c r="AM18" s="10">
        <f t="shared" si="21"/>
        <v>8.4324883600620792E-2</v>
      </c>
      <c r="AN18" s="2">
        <v>0</v>
      </c>
      <c r="AO18" s="2">
        <v>0</v>
      </c>
      <c r="AP18" s="2">
        <f t="shared" ref="AP18:AP20" si="46">SUM(AN18:AO18)</f>
        <v>0</v>
      </c>
      <c r="AQ18" s="10">
        <f t="shared" si="22"/>
        <v>0</v>
      </c>
      <c r="AR18" s="2">
        <v>8</v>
      </c>
      <c r="AS18" s="2">
        <v>15</v>
      </c>
      <c r="AT18" s="2">
        <f t="shared" ref="AT18:AT20" si="47">SUM(AR18:AS18)</f>
        <v>23</v>
      </c>
      <c r="AU18" s="10">
        <f t="shared" si="23"/>
        <v>8.3333333333333329E-2</v>
      </c>
      <c r="AV18" s="2">
        <f t="shared" ref="AV18:AW20" si="48">AR18+AN18+AJ18+AF18+AB18+X18+T18+P18+L18+H18+D18</f>
        <v>36574</v>
      </c>
      <c r="AW18" s="2">
        <f t="shared" si="48"/>
        <v>36311</v>
      </c>
      <c r="AX18" s="2">
        <f t="shared" ref="AX18:AX20" si="49">SUM(AV18:AW18)</f>
        <v>72885</v>
      </c>
    </row>
    <row r="19" spans="1:50" x14ac:dyDescent="0.25">
      <c r="A19" s="9">
        <v>11</v>
      </c>
      <c r="B19" s="1" t="s">
        <v>153</v>
      </c>
      <c r="C19" s="1" t="s">
        <v>316</v>
      </c>
      <c r="D19" s="2">
        <v>15010</v>
      </c>
      <c r="E19" s="2">
        <v>3926</v>
      </c>
      <c r="F19" s="2">
        <f t="shared" si="37"/>
        <v>18936</v>
      </c>
      <c r="G19" s="10">
        <f t="shared" si="13"/>
        <v>6.066605795569225E-2</v>
      </c>
      <c r="H19" s="2">
        <v>0</v>
      </c>
      <c r="I19" s="2">
        <v>0</v>
      </c>
      <c r="J19" s="2">
        <f t="shared" si="38"/>
        <v>0</v>
      </c>
      <c r="K19" s="10">
        <f t="shared" si="14"/>
        <v>0</v>
      </c>
      <c r="L19" s="2">
        <v>0</v>
      </c>
      <c r="M19" s="2">
        <v>12942</v>
      </c>
      <c r="N19" s="2">
        <f t="shared" si="39"/>
        <v>12942</v>
      </c>
      <c r="O19" s="10">
        <f t="shared" si="15"/>
        <v>6.0500666152443726E-2</v>
      </c>
      <c r="P19" s="2">
        <v>12013</v>
      </c>
      <c r="Q19" s="2">
        <v>10112</v>
      </c>
      <c r="R19" s="2">
        <f t="shared" si="40"/>
        <v>22125</v>
      </c>
      <c r="S19" s="10">
        <f t="shared" si="16"/>
        <v>5.8975309003963673E-2</v>
      </c>
      <c r="T19" s="2">
        <v>2</v>
      </c>
      <c r="U19" s="2">
        <v>1</v>
      </c>
      <c r="V19" s="2">
        <f t="shared" si="41"/>
        <v>3</v>
      </c>
      <c r="W19" s="10">
        <f t="shared" si="17"/>
        <v>1.0344827586206896E-2</v>
      </c>
      <c r="X19" s="2">
        <v>127</v>
      </c>
      <c r="Y19" s="2">
        <v>102</v>
      </c>
      <c r="Z19" s="2">
        <f t="shared" si="42"/>
        <v>229</v>
      </c>
      <c r="AA19" s="10">
        <f t="shared" si="18"/>
        <v>4.4752784834864182E-2</v>
      </c>
      <c r="AB19" s="2">
        <v>7</v>
      </c>
      <c r="AC19" s="2">
        <v>86</v>
      </c>
      <c r="AD19" s="2">
        <f t="shared" si="43"/>
        <v>93</v>
      </c>
      <c r="AE19" s="10">
        <f t="shared" si="19"/>
        <v>2.701132733081615E-2</v>
      </c>
      <c r="AF19" s="2">
        <v>4</v>
      </c>
      <c r="AG19" s="2">
        <v>14</v>
      </c>
      <c r="AH19" s="2">
        <f t="shared" si="44"/>
        <v>18</v>
      </c>
      <c r="AI19" s="10">
        <f t="shared" si="20"/>
        <v>1.4563106796116505E-2</v>
      </c>
      <c r="AJ19" s="2">
        <v>180</v>
      </c>
      <c r="AK19" s="2">
        <v>159</v>
      </c>
      <c r="AL19" s="2">
        <f t="shared" si="45"/>
        <v>339</v>
      </c>
      <c r="AM19" s="10">
        <f t="shared" si="21"/>
        <v>5.8458354888773927E-2</v>
      </c>
      <c r="AN19" s="2">
        <v>0</v>
      </c>
      <c r="AO19" s="2">
        <v>0</v>
      </c>
      <c r="AP19" s="2">
        <f t="shared" si="46"/>
        <v>0</v>
      </c>
      <c r="AQ19" s="10">
        <f t="shared" si="22"/>
        <v>0</v>
      </c>
      <c r="AR19" s="2">
        <v>4</v>
      </c>
      <c r="AS19" s="2">
        <v>7</v>
      </c>
      <c r="AT19" s="2">
        <f t="shared" si="47"/>
        <v>11</v>
      </c>
      <c r="AU19" s="10">
        <f t="shared" si="23"/>
        <v>3.9855072463768113E-2</v>
      </c>
      <c r="AV19" s="2">
        <f t="shared" si="48"/>
        <v>27347</v>
      </c>
      <c r="AW19" s="2">
        <f t="shared" si="48"/>
        <v>27349</v>
      </c>
      <c r="AX19" s="2">
        <f t="shared" si="49"/>
        <v>54696</v>
      </c>
    </row>
    <row r="20" spans="1:50" x14ac:dyDescent="0.25">
      <c r="A20" s="9">
        <v>12</v>
      </c>
      <c r="B20" s="1" t="s">
        <v>168</v>
      </c>
      <c r="C20" s="1" t="s">
        <v>330</v>
      </c>
      <c r="D20" s="2">
        <v>29559</v>
      </c>
      <c r="E20" s="2">
        <v>8632</v>
      </c>
      <c r="F20" s="2">
        <f t="shared" si="37"/>
        <v>38191</v>
      </c>
      <c r="G20" s="10">
        <f t="shared" si="13"/>
        <v>0.12235410960001282</v>
      </c>
      <c r="H20" s="2">
        <v>0</v>
      </c>
      <c r="I20" s="2">
        <v>0</v>
      </c>
      <c r="J20" s="2">
        <f t="shared" si="38"/>
        <v>0</v>
      </c>
      <c r="K20" s="10">
        <f t="shared" si="14"/>
        <v>0</v>
      </c>
      <c r="L20" s="2">
        <v>0</v>
      </c>
      <c r="M20" s="2">
        <v>25237</v>
      </c>
      <c r="N20" s="2">
        <f t="shared" si="39"/>
        <v>25237</v>
      </c>
      <c r="O20" s="10">
        <f t="shared" si="15"/>
        <v>0.11797676647266438</v>
      </c>
      <c r="P20" s="2">
        <v>24923</v>
      </c>
      <c r="Q20" s="2">
        <v>21874</v>
      </c>
      <c r="R20" s="2">
        <f t="shared" si="40"/>
        <v>46797</v>
      </c>
      <c r="S20" s="10">
        <f t="shared" si="16"/>
        <v>0.12473977561394296</v>
      </c>
      <c r="T20" s="2">
        <v>3</v>
      </c>
      <c r="U20" s="2">
        <v>9</v>
      </c>
      <c r="V20" s="2">
        <f t="shared" si="41"/>
        <v>12</v>
      </c>
      <c r="W20" s="10">
        <f t="shared" si="17"/>
        <v>4.1379310344827586E-2</v>
      </c>
      <c r="X20" s="2">
        <v>262</v>
      </c>
      <c r="Y20" s="2">
        <v>223</v>
      </c>
      <c r="Z20" s="2">
        <f t="shared" si="42"/>
        <v>485</v>
      </c>
      <c r="AA20" s="10">
        <f t="shared" si="18"/>
        <v>9.4782098886066049E-2</v>
      </c>
      <c r="AB20" s="2">
        <v>22</v>
      </c>
      <c r="AC20" s="2">
        <v>220</v>
      </c>
      <c r="AD20" s="2">
        <f t="shared" si="43"/>
        <v>242</v>
      </c>
      <c r="AE20" s="10">
        <f t="shared" si="19"/>
        <v>7.0287539936102233E-2</v>
      </c>
      <c r="AF20" s="2">
        <v>10</v>
      </c>
      <c r="AG20" s="2">
        <v>98</v>
      </c>
      <c r="AH20" s="2">
        <f t="shared" si="44"/>
        <v>108</v>
      </c>
      <c r="AI20" s="10">
        <f t="shared" si="20"/>
        <v>8.7378640776699032E-2</v>
      </c>
      <c r="AJ20" s="2">
        <v>512</v>
      </c>
      <c r="AK20" s="2">
        <v>452</v>
      </c>
      <c r="AL20" s="2">
        <f t="shared" si="45"/>
        <v>964</v>
      </c>
      <c r="AM20" s="10">
        <f t="shared" si="21"/>
        <v>0.16623555785480254</v>
      </c>
      <c r="AN20" s="2">
        <v>0</v>
      </c>
      <c r="AO20" s="2">
        <v>6</v>
      </c>
      <c r="AP20" s="2">
        <f t="shared" si="46"/>
        <v>6</v>
      </c>
      <c r="AQ20" s="10">
        <f t="shared" si="22"/>
        <v>0.54545454545454541</v>
      </c>
      <c r="AR20" s="2">
        <v>18</v>
      </c>
      <c r="AS20" s="2">
        <v>27</v>
      </c>
      <c r="AT20" s="2">
        <f t="shared" si="47"/>
        <v>45</v>
      </c>
      <c r="AU20" s="10">
        <f t="shared" si="23"/>
        <v>0.16304347826086957</v>
      </c>
      <c r="AV20" s="2">
        <f t="shared" si="48"/>
        <v>55309</v>
      </c>
      <c r="AW20" s="2">
        <f t="shared" si="48"/>
        <v>56778</v>
      </c>
      <c r="AX20" s="2">
        <f t="shared" si="49"/>
        <v>112087</v>
      </c>
    </row>
    <row r="21" spans="1:50" s="3" customFormat="1" x14ac:dyDescent="0.25">
      <c r="A21" s="12" t="s">
        <v>363</v>
      </c>
      <c r="B21" s="13"/>
      <c r="C21" s="14"/>
      <c r="D21" s="6">
        <f>SUM(D9:D20)</f>
        <v>248737</v>
      </c>
      <c r="E21" s="6">
        <f t="shared" ref="E21:F21" si="50">SUM(E9:E20)</f>
        <v>63398</v>
      </c>
      <c r="F21" s="6">
        <f t="shared" si="50"/>
        <v>312135</v>
      </c>
      <c r="G21" s="8">
        <f>IFERROR(F21/$AX21,0)</f>
        <v>0.34024316864837995</v>
      </c>
      <c r="H21" s="6">
        <f>SUM(H9:H20)</f>
        <v>9</v>
      </c>
      <c r="I21" s="6">
        <f t="shared" ref="I21" si="51">SUM(I9:I20)</f>
        <v>0</v>
      </c>
      <c r="J21" s="6">
        <f t="shared" ref="J21" si="52">SUM(J9:J20)</f>
        <v>9</v>
      </c>
      <c r="K21" s="8">
        <f>IFERROR(J21/$AX21,0)</f>
        <v>9.8104618765451476E-6</v>
      </c>
      <c r="L21" s="6">
        <f>SUM(L9:L20)</f>
        <v>0</v>
      </c>
      <c r="M21" s="6">
        <f t="shared" ref="M21" si="53">SUM(M9:M20)</f>
        <v>213915</v>
      </c>
      <c r="N21" s="6">
        <f t="shared" ref="N21" si="54">SUM(N9:N20)</f>
        <v>213915</v>
      </c>
      <c r="O21" s="8">
        <f>IFERROR(N21/$AX21,0)</f>
        <v>0.23317832803568392</v>
      </c>
      <c r="P21" s="6">
        <f>SUM(P9:P20)</f>
        <v>203210</v>
      </c>
      <c r="Q21" s="6">
        <f t="shared" ref="Q21" si="55">SUM(Q9:Q20)</f>
        <v>171947</v>
      </c>
      <c r="R21" s="6">
        <f t="shared" ref="R21" si="56">SUM(R9:R20)</f>
        <v>375157</v>
      </c>
      <c r="S21" s="8">
        <f>IFERROR(R21/$AX21,0)</f>
        <v>0.40894038291322754</v>
      </c>
      <c r="T21" s="6">
        <f>SUM(T9:T20)</f>
        <v>107</v>
      </c>
      <c r="U21" s="6">
        <f t="shared" ref="U21" si="57">SUM(U9:U20)</f>
        <v>183</v>
      </c>
      <c r="V21" s="6">
        <f t="shared" ref="V21" si="58">SUM(V9:V20)</f>
        <v>290</v>
      </c>
      <c r="W21" s="8">
        <f>IFERROR(V21/$AX21,0)</f>
        <v>3.1611488268867697E-4</v>
      </c>
      <c r="X21" s="6">
        <f>SUM(X9:X20)</f>
        <v>2808</v>
      </c>
      <c r="Y21" s="6">
        <f t="shared" ref="Y21" si="59">SUM(Y9:Y20)</f>
        <v>2309</v>
      </c>
      <c r="Z21" s="6">
        <f t="shared" ref="Z21" si="60">SUM(Z9:Z20)</f>
        <v>5117</v>
      </c>
      <c r="AA21" s="8">
        <f>IFERROR(Z21/$AX21,0)</f>
        <v>5.5777926024757245E-3</v>
      </c>
      <c r="AB21" s="6">
        <f>SUM(AB9:AB20)</f>
        <v>506</v>
      </c>
      <c r="AC21" s="6">
        <f t="shared" ref="AC21" si="61">SUM(AC9:AC20)</f>
        <v>2937</v>
      </c>
      <c r="AD21" s="6">
        <f t="shared" ref="AD21" si="62">SUM(AD9:AD20)</f>
        <v>3443</v>
      </c>
      <c r="AE21" s="8">
        <f>IFERROR(AD21/$AX21,0)</f>
        <v>3.7530466934383271E-3</v>
      </c>
      <c r="AF21" s="6">
        <f>SUM(AF9:AF20)</f>
        <v>195</v>
      </c>
      <c r="AG21" s="6">
        <f t="shared" ref="AG21" si="63">SUM(AG9:AG20)</f>
        <v>1041</v>
      </c>
      <c r="AH21" s="6">
        <f t="shared" ref="AH21" si="64">SUM(AH9:AH20)</f>
        <v>1236</v>
      </c>
      <c r="AI21" s="8">
        <f>IFERROR(AH21/$AX21,0)</f>
        <v>1.3473034310455337E-3</v>
      </c>
      <c r="AJ21" s="6">
        <f>SUM(AJ9:AJ20)</f>
        <v>3004</v>
      </c>
      <c r="AK21" s="6">
        <f t="shared" ref="AK21" si="65">SUM(AK9:AK20)</f>
        <v>2795</v>
      </c>
      <c r="AL21" s="6">
        <f t="shared" ref="AL21" si="66">SUM(AL9:AL20)</f>
        <v>5799</v>
      </c>
      <c r="AM21" s="8">
        <f>IFERROR(AL21/$AX21,0)</f>
        <v>6.3212076024539232E-3</v>
      </c>
      <c r="AN21" s="6">
        <f>SUM(AN9:AN20)</f>
        <v>0</v>
      </c>
      <c r="AO21" s="6">
        <f t="shared" ref="AO21" si="67">SUM(AO9:AO20)</f>
        <v>11</v>
      </c>
      <c r="AP21" s="6">
        <f t="shared" ref="AP21" si="68">SUM(AP9:AP20)</f>
        <v>11</v>
      </c>
      <c r="AQ21" s="8">
        <f>IFERROR(AP21/$AX21,0)</f>
        <v>1.1990564515777403E-5</v>
      </c>
      <c r="AR21" s="6">
        <f>SUM(AR9:AR20)</f>
        <v>114</v>
      </c>
      <c r="AS21" s="6">
        <f t="shared" ref="AS21" si="69">SUM(AS9:AS20)</f>
        <v>162</v>
      </c>
      <c r="AT21" s="6">
        <f t="shared" ref="AT21" si="70">SUM(AT9:AT20)</f>
        <v>276</v>
      </c>
      <c r="AU21" s="8">
        <f>IFERROR(AT21/$AX21,0)</f>
        <v>3.0085416421405119E-4</v>
      </c>
      <c r="AV21" s="6">
        <f>SUM(AV9:AV20)</f>
        <v>458690</v>
      </c>
      <c r="AW21" s="6">
        <f t="shared" ref="AW21" si="71">SUM(AW9:AW20)</f>
        <v>458698</v>
      </c>
      <c r="AX21" s="6">
        <f t="shared" ref="AX21" si="72">SUM(AX9:AX20)</f>
        <v>917388</v>
      </c>
    </row>
  </sheetData>
  <mergeCells count="18">
    <mergeCell ref="A1:K1"/>
    <mergeCell ref="A2:K2"/>
    <mergeCell ref="AR7:AU7"/>
    <mergeCell ref="AN7:AQ7"/>
    <mergeCell ref="AJ7:AM7"/>
    <mergeCell ref="AF7:AI7"/>
    <mergeCell ref="AB7:AE7"/>
    <mergeCell ref="X7:AA7"/>
    <mergeCell ref="T7:W7"/>
    <mergeCell ref="P7:S7"/>
    <mergeCell ref="L7:O7"/>
    <mergeCell ref="H7:K7"/>
    <mergeCell ref="D7:G7"/>
    <mergeCell ref="A21:C21"/>
    <mergeCell ref="AV7:AX7"/>
    <mergeCell ref="C7:C8"/>
    <mergeCell ref="B7:B8"/>
    <mergeCell ref="A7:A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871A8-D817-47E5-A7BF-EB90D9B0C784}">
  <sheetPr codeName="Sheet9"/>
  <dimension ref="A1:AX23"/>
  <sheetViews>
    <sheetView workbookViewId="0">
      <selection activeCell="A5" sqref="A5:C5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8" t="s">
        <v>357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50" ht="18" x14ac:dyDescent="0.25">
      <c r="A2" s="21" t="s">
        <v>358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4" spans="1:50" x14ac:dyDescent="0.25">
      <c r="A4" s="24" t="s">
        <v>359</v>
      </c>
      <c r="B4" s="24"/>
      <c r="C4" s="24"/>
    </row>
    <row r="5" spans="1:50" x14ac:dyDescent="0.25">
      <c r="A5" s="24" t="s">
        <v>366</v>
      </c>
      <c r="B5" s="24"/>
      <c r="C5" s="24"/>
    </row>
    <row r="7" spans="1:50" s="3" customFormat="1" x14ac:dyDescent="0.25">
      <c r="A7" s="17" t="s">
        <v>361</v>
      </c>
      <c r="B7" s="15" t="s">
        <v>0</v>
      </c>
      <c r="C7" s="15" t="s">
        <v>1</v>
      </c>
      <c r="D7" s="11" t="s">
        <v>345</v>
      </c>
      <c r="E7" s="11"/>
      <c r="F7" s="11"/>
      <c r="G7" s="11"/>
      <c r="H7" s="11" t="s">
        <v>346</v>
      </c>
      <c r="I7" s="11"/>
      <c r="J7" s="11"/>
      <c r="K7" s="11"/>
      <c r="L7" s="11" t="s">
        <v>347</v>
      </c>
      <c r="M7" s="11"/>
      <c r="N7" s="11"/>
      <c r="O7" s="11"/>
      <c r="P7" s="11" t="s">
        <v>348</v>
      </c>
      <c r="Q7" s="11"/>
      <c r="R7" s="11"/>
      <c r="S7" s="11"/>
      <c r="T7" s="11" t="s">
        <v>349</v>
      </c>
      <c r="U7" s="11"/>
      <c r="V7" s="11"/>
      <c r="W7" s="11"/>
      <c r="X7" s="11" t="s">
        <v>350</v>
      </c>
      <c r="Y7" s="11"/>
      <c r="Z7" s="11"/>
      <c r="AA7" s="11"/>
      <c r="AB7" s="11" t="s">
        <v>351</v>
      </c>
      <c r="AC7" s="11"/>
      <c r="AD7" s="11"/>
      <c r="AE7" s="11"/>
      <c r="AF7" s="11" t="s">
        <v>352</v>
      </c>
      <c r="AG7" s="11"/>
      <c r="AH7" s="11"/>
      <c r="AI7" s="11"/>
      <c r="AJ7" s="11" t="s">
        <v>353</v>
      </c>
      <c r="AK7" s="11"/>
      <c r="AL7" s="11"/>
      <c r="AM7" s="11"/>
      <c r="AN7" s="11" t="s">
        <v>354</v>
      </c>
      <c r="AO7" s="11"/>
      <c r="AP7" s="11"/>
      <c r="AQ7" s="11"/>
      <c r="AR7" s="11" t="s">
        <v>355</v>
      </c>
      <c r="AS7" s="11"/>
      <c r="AT7" s="11"/>
      <c r="AU7" s="11"/>
      <c r="AV7" s="11" t="s">
        <v>362</v>
      </c>
      <c r="AW7" s="11"/>
      <c r="AX7" s="11"/>
    </row>
    <row r="8" spans="1:50" s="7" customFormat="1" x14ac:dyDescent="0.25">
      <c r="A8" s="17"/>
      <c r="B8" s="16"/>
      <c r="C8" s="16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124</v>
      </c>
      <c r="C9" s="1" t="s">
        <v>291</v>
      </c>
      <c r="D9" s="2">
        <v>1536</v>
      </c>
      <c r="E9" s="2">
        <v>330</v>
      </c>
      <c r="F9" s="2">
        <f t="shared" ref="F9:F14" si="0">SUM(D9:E9)</f>
        <v>1866</v>
      </c>
      <c r="G9" s="4">
        <f>IFERROR(F9/F$23,0)</f>
        <v>4.5529962912356038E-2</v>
      </c>
      <c r="H9" s="2">
        <v>0</v>
      </c>
      <c r="I9" s="2">
        <v>0</v>
      </c>
      <c r="J9" s="2">
        <f t="shared" ref="J9:J14" si="1">SUM(H9:I9)</f>
        <v>0</v>
      </c>
      <c r="K9" s="4">
        <f>IFERROR(J9/J$23,0)</f>
        <v>0</v>
      </c>
      <c r="L9" s="2">
        <v>0</v>
      </c>
      <c r="M9" s="2">
        <v>1338</v>
      </c>
      <c r="N9" s="2">
        <f t="shared" ref="N9:N14" si="2">SUM(L9:M9)</f>
        <v>1338</v>
      </c>
      <c r="O9" s="4">
        <f>IFERROR(N9/N$23,0)</f>
        <v>4.8339896672567648E-2</v>
      </c>
      <c r="P9" s="2">
        <v>1196</v>
      </c>
      <c r="Q9" s="2">
        <v>970</v>
      </c>
      <c r="R9" s="2">
        <f t="shared" ref="R9:R14" si="3">SUM(P9:Q9)</f>
        <v>2166</v>
      </c>
      <c r="S9" s="4">
        <f>IFERROR(R9/R$23,0)</f>
        <v>4.2259291776412057E-2</v>
      </c>
      <c r="T9" s="2">
        <v>0</v>
      </c>
      <c r="U9" s="2">
        <v>0</v>
      </c>
      <c r="V9" s="2">
        <f t="shared" ref="V9:V14" si="4">SUM(T9:U9)</f>
        <v>0</v>
      </c>
      <c r="W9" s="4">
        <f>IFERROR(V9/V$23,0)</f>
        <v>0</v>
      </c>
      <c r="X9" s="2">
        <v>11</v>
      </c>
      <c r="Y9" s="2">
        <v>5</v>
      </c>
      <c r="Z9" s="2">
        <f t="shared" ref="Z9:Z14" si="5">SUM(X9:Y9)</f>
        <v>16</v>
      </c>
      <c r="AA9" s="4">
        <f>IFERROR(Z9/Z$23,0)</f>
        <v>2.9090909090909091E-2</v>
      </c>
      <c r="AB9" s="2">
        <v>6</v>
      </c>
      <c r="AC9" s="2">
        <v>16</v>
      </c>
      <c r="AD9" s="2">
        <f t="shared" ref="AD9:AD14" si="6">SUM(AB9:AC9)</f>
        <v>22</v>
      </c>
      <c r="AE9" s="4">
        <f>IFERROR(AD9/AD$23,0)</f>
        <v>7.0967741935483872E-2</v>
      </c>
      <c r="AF9" s="2">
        <v>4</v>
      </c>
      <c r="AG9" s="2">
        <v>8</v>
      </c>
      <c r="AH9" s="2">
        <f t="shared" ref="AH9:AH14" si="7">SUM(AF9:AG9)</f>
        <v>12</v>
      </c>
      <c r="AI9" s="4">
        <f>IFERROR(AH9/AH$23,0)</f>
        <v>7.3619631901840496E-2</v>
      </c>
      <c r="AJ9" s="2">
        <v>14</v>
      </c>
      <c r="AK9" s="2">
        <v>12</v>
      </c>
      <c r="AL9" s="2">
        <f t="shared" ref="AL9:AL14" si="8">SUM(AJ9:AK9)</f>
        <v>26</v>
      </c>
      <c r="AM9" s="4">
        <f>IFERROR(AL9/AL$23,0)</f>
        <v>2.6859504132231406E-2</v>
      </c>
      <c r="AN9" s="2">
        <v>0</v>
      </c>
      <c r="AO9" s="2">
        <v>0</v>
      </c>
      <c r="AP9" s="2">
        <f t="shared" ref="AP9:AP14" si="9">SUM(AN9:AO9)</f>
        <v>0</v>
      </c>
      <c r="AQ9" s="4">
        <f>IFERROR(AP9/AP$23,0)</f>
        <v>0</v>
      </c>
      <c r="AR9" s="2">
        <v>0</v>
      </c>
      <c r="AS9" s="2">
        <v>1</v>
      </c>
      <c r="AT9" s="2">
        <f t="shared" ref="AT9:AT14" si="10">SUM(AR9:AS9)</f>
        <v>1</v>
      </c>
      <c r="AU9" s="4">
        <f>IFERROR(AT9/AT$23,0)</f>
        <v>0.02</v>
      </c>
      <c r="AV9" s="2">
        <f t="shared" ref="AV9:AW14" si="11">AR9+AN9+AJ9+AF9+AB9+X9+T9+P9+L9+H9+D9</f>
        <v>2767</v>
      </c>
      <c r="AW9" s="2">
        <f t="shared" si="11"/>
        <v>2680</v>
      </c>
      <c r="AX9" s="2">
        <f t="shared" ref="AX9:AX14" si="12">SUM(AV9:AW9)</f>
        <v>5447</v>
      </c>
    </row>
    <row r="10" spans="1:50" x14ac:dyDescent="0.25">
      <c r="A10" s="9">
        <v>2</v>
      </c>
      <c r="B10" s="1" t="s">
        <v>125</v>
      </c>
      <c r="C10" s="1" t="s">
        <v>292</v>
      </c>
      <c r="D10" s="2">
        <v>3249</v>
      </c>
      <c r="E10" s="2">
        <v>803</v>
      </c>
      <c r="F10" s="2">
        <f t="shared" si="0"/>
        <v>4052</v>
      </c>
      <c r="G10" s="4">
        <f t="shared" ref="G10:G22" si="13">IFERROR(F10/F$23,0)</f>
        <v>9.886785086863166E-2</v>
      </c>
      <c r="H10" s="2">
        <v>0</v>
      </c>
      <c r="I10" s="2">
        <v>0</v>
      </c>
      <c r="J10" s="2">
        <f t="shared" si="1"/>
        <v>0</v>
      </c>
      <c r="K10" s="4">
        <f t="shared" ref="K10:K22" si="14">IFERROR(J10/J$23,0)</f>
        <v>0</v>
      </c>
      <c r="L10" s="2">
        <v>0</v>
      </c>
      <c r="M10" s="2">
        <v>2812</v>
      </c>
      <c r="N10" s="2">
        <f t="shared" si="2"/>
        <v>2812</v>
      </c>
      <c r="O10" s="4">
        <f t="shared" ref="O10:O22" si="15">IFERROR(N10/N$23,0)</f>
        <v>0.10159326565266086</v>
      </c>
      <c r="P10" s="2">
        <v>2813</v>
      </c>
      <c r="Q10" s="2">
        <v>2308</v>
      </c>
      <c r="R10" s="2">
        <f t="shared" si="3"/>
        <v>5121</v>
      </c>
      <c r="S10" s="4">
        <f t="shared" ref="S10:S22" si="16">IFERROR(R10/R$23,0)</f>
        <v>9.9912203687445134E-2</v>
      </c>
      <c r="T10" s="2">
        <v>0</v>
      </c>
      <c r="U10" s="2">
        <v>2</v>
      </c>
      <c r="V10" s="2">
        <f t="shared" si="4"/>
        <v>2</v>
      </c>
      <c r="W10" s="4">
        <f t="shared" ref="W10:W22" si="17">IFERROR(V10/V$23,0)</f>
        <v>0.10526315789473684</v>
      </c>
      <c r="X10" s="2">
        <v>24</v>
      </c>
      <c r="Y10" s="2">
        <v>16</v>
      </c>
      <c r="Z10" s="2">
        <f t="shared" si="5"/>
        <v>40</v>
      </c>
      <c r="AA10" s="4">
        <f t="shared" ref="AA10:AA22" si="18">IFERROR(Z10/Z$23,0)</f>
        <v>7.2727272727272724E-2</v>
      </c>
      <c r="AB10" s="2">
        <v>3</v>
      </c>
      <c r="AC10" s="2">
        <v>37</v>
      </c>
      <c r="AD10" s="2">
        <f t="shared" si="6"/>
        <v>40</v>
      </c>
      <c r="AE10" s="4">
        <f t="shared" ref="AE10:AE22" si="19">IFERROR(AD10/AD$23,0)</f>
        <v>0.12903225806451613</v>
      </c>
      <c r="AF10" s="2">
        <v>3</v>
      </c>
      <c r="AG10" s="2">
        <v>11</v>
      </c>
      <c r="AH10" s="2">
        <f t="shared" si="7"/>
        <v>14</v>
      </c>
      <c r="AI10" s="4">
        <f t="shared" ref="AI10:AI22" si="20">IFERROR(AH10/AH$23,0)</f>
        <v>8.5889570552147243E-2</v>
      </c>
      <c r="AJ10" s="2">
        <v>56</v>
      </c>
      <c r="AK10" s="2">
        <v>48</v>
      </c>
      <c r="AL10" s="2">
        <f t="shared" si="8"/>
        <v>104</v>
      </c>
      <c r="AM10" s="4">
        <f t="shared" ref="AM10:AM22" si="21">IFERROR(AL10/AL$23,0)</f>
        <v>0.10743801652892562</v>
      </c>
      <c r="AN10" s="2">
        <v>0</v>
      </c>
      <c r="AO10" s="2">
        <v>0</v>
      </c>
      <c r="AP10" s="2">
        <f t="shared" si="9"/>
        <v>0</v>
      </c>
      <c r="AQ10" s="4">
        <f t="shared" ref="AQ10:AQ22" si="22">IFERROR(AP10/AP$23,0)</f>
        <v>0</v>
      </c>
      <c r="AR10" s="2">
        <v>12</v>
      </c>
      <c r="AS10" s="2">
        <v>7</v>
      </c>
      <c r="AT10" s="2">
        <f t="shared" si="10"/>
        <v>19</v>
      </c>
      <c r="AU10" s="4">
        <f t="shared" ref="AU10:AU21" si="23">IFERROR(AT10/AT$23,0)</f>
        <v>0.38</v>
      </c>
      <c r="AV10" s="2">
        <f t="shared" si="11"/>
        <v>6160</v>
      </c>
      <c r="AW10" s="2">
        <f t="shared" si="11"/>
        <v>6044</v>
      </c>
      <c r="AX10" s="2">
        <f t="shared" si="12"/>
        <v>12204</v>
      </c>
    </row>
    <row r="11" spans="1:50" x14ac:dyDescent="0.25">
      <c r="A11" s="9">
        <v>3</v>
      </c>
      <c r="B11" s="1" t="s">
        <v>126</v>
      </c>
      <c r="C11" s="1" t="s">
        <v>293</v>
      </c>
      <c r="D11" s="2">
        <v>1507</v>
      </c>
      <c r="E11" s="2">
        <v>321</v>
      </c>
      <c r="F11" s="2">
        <f t="shared" si="0"/>
        <v>1828</v>
      </c>
      <c r="G11" s="4">
        <f t="shared" si="13"/>
        <v>4.460277181339059E-2</v>
      </c>
      <c r="H11" s="2">
        <v>0</v>
      </c>
      <c r="I11" s="2">
        <v>0</v>
      </c>
      <c r="J11" s="2">
        <f t="shared" si="1"/>
        <v>0</v>
      </c>
      <c r="K11" s="4">
        <f t="shared" si="14"/>
        <v>0</v>
      </c>
      <c r="L11" s="2">
        <v>0</v>
      </c>
      <c r="M11" s="2">
        <v>1316</v>
      </c>
      <c r="N11" s="2">
        <f t="shared" si="2"/>
        <v>1316</v>
      </c>
      <c r="O11" s="4">
        <f t="shared" si="15"/>
        <v>4.754507026987969E-2</v>
      </c>
      <c r="P11" s="2">
        <v>1240</v>
      </c>
      <c r="Q11" s="2">
        <v>1005</v>
      </c>
      <c r="R11" s="2">
        <f t="shared" si="3"/>
        <v>2245</v>
      </c>
      <c r="S11" s="4">
        <f t="shared" si="16"/>
        <v>4.3800604819042042E-2</v>
      </c>
      <c r="T11" s="2">
        <v>0</v>
      </c>
      <c r="U11" s="2">
        <v>0</v>
      </c>
      <c r="V11" s="2">
        <f t="shared" si="4"/>
        <v>0</v>
      </c>
      <c r="W11" s="4">
        <f t="shared" si="17"/>
        <v>0</v>
      </c>
      <c r="X11" s="2">
        <v>8</v>
      </c>
      <c r="Y11" s="2">
        <v>9</v>
      </c>
      <c r="Z11" s="2">
        <f t="shared" si="5"/>
        <v>17</v>
      </c>
      <c r="AA11" s="4">
        <f t="shared" si="18"/>
        <v>3.090909090909091E-2</v>
      </c>
      <c r="AB11" s="2">
        <v>1</v>
      </c>
      <c r="AC11" s="2">
        <v>11</v>
      </c>
      <c r="AD11" s="2">
        <f t="shared" si="6"/>
        <v>12</v>
      </c>
      <c r="AE11" s="4">
        <f t="shared" si="19"/>
        <v>3.870967741935484E-2</v>
      </c>
      <c r="AF11" s="2">
        <v>0</v>
      </c>
      <c r="AG11" s="2">
        <v>9</v>
      </c>
      <c r="AH11" s="2">
        <f t="shared" si="7"/>
        <v>9</v>
      </c>
      <c r="AI11" s="4">
        <f t="shared" si="20"/>
        <v>5.5214723926380369E-2</v>
      </c>
      <c r="AJ11" s="2">
        <v>9</v>
      </c>
      <c r="AK11" s="2">
        <v>11</v>
      </c>
      <c r="AL11" s="2">
        <f t="shared" si="8"/>
        <v>20</v>
      </c>
      <c r="AM11" s="4">
        <f t="shared" si="21"/>
        <v>2.0661157024793389E-2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1</v>
      </c>
      <c r="AS11" s="2">
        <v>1</v>
      </c>
      <c r="AT11" s="2">
        <f t="shared" si="10"/>
        <v>2</v>
      </c>
      <c r="AU11" s="4">
        <f t="shared" si="23"/>
        <v>0.04</v>
      </c>
      <c r="AV11" s="2">
        <f t="shared" si="11"/>
        <v>2766</v>
      </c>
      <c r="AW11" s="2">
        <f t="shared" si="11"/>
        <v>2683</v>
      </c>
      <c r="AX11" s="2">
        <f t="shared" si="12"/>
        <v>5449</v>
      </c>
    </row>
    <row r="12" spans="1:50" x14ac:dyDescent="0.25">
      <c r="A12" s="9">
        <v>4</v>
      </c>
      <c r="B12" s="1" t="s">
        <v>127</v>
      </c>
      <c r="C12" s="1" t="s">
        <v>247</v>
      </c>
      <c r="D12" s="2">
        <v>2203</v>
      </c>
      <c r="E12" s="2">
        <v>488</v>
      </c>
      <c r="F12" s="2">
        <f t="shared" si="0"/>
        <v>2691</v>
      </c>
      <c r="G12" s="4">
        <f t="shared" si="13"/>
        <v>6.5659769666211204E-2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1944</v>
      </c>
      <c r="N12" s="2">
        <f t="shared" si="2"/>
        <v>1944</v>
      </c>
      <c r="O12" s="4">
        <f t="shared" si="15"/>
        <v>7.0233751219335963E-2</v>
      </c>
      <c r="P12" s="2">
        <v>1975</v>
      </c>
      <c r="Q12" s="2">
        <v>1730</v>
      </c>
      <c r="R12" s="2">
        <f t="shared" si="3"/>
        <v>3705</v>
      </c>
      <c r="S12" s="4">
        <f t="shared" si="16"/>
        <v>7.2285630670178513E-2</v>
      </c>
      <c r="T12" s="2">
        <v>0</v>
      </c>
      <c r="U12" s="2">
        <v>1</v>
      </c>
      <c r="V12" s="2">
        <f t="shared" si="4"/>
        <v>1</v>
      </c>
      <c r="W12" s="4">
        <f t="shared" si="17"/>
        <v>5.2631578947368418E-2</v>
      </c>
      <c r="X12" s="2">
        <v>14</v>
      </c>
      <c r="Y12" s="2">
        <v>13</v>
      </c>
      <c r="Z12" s="2">
        <f t="shared" si="5"/>
        <v>27</v>
      </c>
      <c r="AA12" s="4">
        <f t="shared" si="18"/>
        <v>4.9090909090909088E-2</v>
      </c>
      <c r="AB12" s="2">
        <v>5</v>
      </c>
      <c r="AC12" s="2">
        <v>13</v>
      </c>
      <c r="AD12" s="2">
        <f t="shared" si="6"/>
        <v>18</v>
      </c>
      <c r="AE12" s="4">
        <f t="shared" si="19"/>
        <v>5.8064516129032261E-2</v>
      </c>
      <c r="AF12" s="2">
        <v>2</v>
      </c>
      <c r="AG12" s="2">
        <v>11</v>
      </c>
      <c r="AH12" s="2">
        <f t="shared" si="7"/>
        <v>13</v>
      </c>
      <c r="AI12" s="4">
        <f t="shared" si="20"/>
        <v>7.9754601226993863E-2</v>
      </c>
      <c r="AJ12" s="2">
        <v>14</v>
      </c>
      <c r="AK12" s="2">
        <v>20</v>
      </c>
      <c r="AL12" s="2">
        <f t="shared" si="8"/>
        <v>34</v>
      </c>
      <c r="AM12" s="4">
        <f t="shared" si="21"/>
        <v>3.5123966942148761E-2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0</v>
      </c>
      <c r="AS12" s="2">
        <v>1</v>
      </c>
      <c r="AT12" s="2">
        <f t="shared" si="10"/>
        <v>1</v>
      </c>
      <c r="AU12" s="4">
        <f t="shared" si="23"/>
        <v>0.02</v>
      </c>
      <c r="AV12" s="2">
        <f t="shared" si="11"/>
        <v>4213</v>
      </c>
      <c r="AW12" s="2">
        <f t="shared" si="11"/>
        <v>4221</v>
      </c>
      <c r="AX12" s="2">
        <f t="shared" si="12"/>
        <v>8434</v>
      </c>
    </row>
    <row r="13" spans="1:50" x14ac:dyDescent="0.25">
      <c r="A13" s="9">
        <v>5</v>
      </c>
      <c r="B13" s="1" t="s">
        <v>128</v>
      </c>
      <c r="C13" s="1" t="s">
        <v>294</v>
      </c>
      <c r="D13" s="2">
        <v>2188</v>
      </c>
      <c r="E13" s="2">
        <v>594</v>
      </c>
      <c r="F13" s="2">
        <f t="shared" si="0"/>
        <v>2782</v>
      </c>
      <c r="G13" s="4">
        <f t="shared" si="13"/>
        <v>6.7880148350575834E-2</v>
      </c>
      <c r="H13" s="2">
        <v>0</v>
      </c>
      <c r="I13" s="2">
        <v>0</v>
      </c>
      <c r="J13" s="2">
        <f t="shared" si="1"/>
        <v>0</v>
      </c>
      <c r="K13" s="4">
        <f t="shared" si="14"/>
        <v>0</v>
      </c>
      <c r="L13" s="2">
        <v>0</v>
      </c>
      <c r="M13" s="2">
        <v>1905</v>
      </c>
      <c r="N13" s="2">
        <f t="shared" si="2"/>
        <v>1905</v>
      </c>
      <c r="O13" s="4">
        <f t="shared" si="15"/>
        <v>6.88247407782073E-2</v>
      </c>
      <c r="P13" s="2">
        <v>1837</v>
      </c>
      <c r="Q13" s="2">
        <v>1644</v>
      </c>
      <c r="R13" s="2">
        <f t="shared" si="3"/>
        <v>3481</v>
      </c>
      <c r="S13" s="4">
        <f t="shared" si="16"/>
        <v>6.7915325334113749E-2</v>
      </c>
      <c r="T13" s="2">
        <v>0</v>
      </c>
      <c r="U13" s="2">
        <v>2</v>
      </c>
      <c r="V13" s="2">
        <f t="shared" si="4"/>
        <v>2</v>
      </c>
      <c r="W13" s="4">
        <f t="shared" si="17"/>
        <v>0.10526315789473684</v>
      </c>
      <c r="X13" s="2">
        <v>30</v>
      </c>
      <c r="Y13" s="2">
        <v>20</v>
      </c>
      <c r="Z13" s="2">
        <f t="shared" si="5"/>
        <v>50</v>
      </c>
      <c r="AA13" s="4">
        <f t="shared" si="18"/>
        <v>9.0909090909090912E-2</v>
      </c>
      <c r="AB13" s="2">
        <v>5</v>
      </c>
      <c r="AC13" s="2">
        <v>25</v>
      </c>
      <c r="AD13" s="2">
        <f t="shared" si="6"/>
        <v>30</v>
      </c>
      <c r="AE13" s="4">
        <f t="shared" si="19"/>
        <v>9.6774193548387094E-2</v>
      </c>
      <c r="AF13" s="2">
        <v>0</v>
      </c>
      <c r="AG13" s="2">
        <v>13</v>
      </c>
      <c r="AH13" s="2">
        <f t="shared" si="7"/>
        <v>13</v>
      </c>
      <c r="AI13" s="4">
        <f t="shared" si="20"/>
        <v>7.9754601226993863E-2</v>
      </c>
      <c r="AJ13" s="2">
        <v>27</v>
      </c>
      <c r="AK13" s="2">
        <v>30</v>
      </c>
      <c r="AL13" s="2">
        <f t="shared" si="8"/>
        <v>57</v>
      </c>
      <c r="AM13" s="4">
        <f t="shared" si="21"/>
        <v>5.8884297520661155E-2</v>
      </c>
      <c r="AN13" s="2">
        <v>0</v>
      </c>
      <c r="AO13" s="2">
        <v>1</v>
      </c>
      <c r="AP13" s="2">
        <f t="shared" si="9"/>
        <v>1</v>
      </c>
      <c r="AQ13" s="4">
        <f t="shared" si="22"/>
        <v>0.5</v>
      </c>
      <c r="AR13" s="2">
        <v>0</v>
      </c>
      <c r="AS13" s="2">
        <v>1</v>
      </c>
      <c r="AT13" s="2">
        <f t="shared" si="10"/>
        <v>1</v>
      </c>
      <c r="AU13" s="4">
        <f t="shared" si="23"/>
        <v>0.02</v>
      </c>
      <c r="AV13" s="2">
        <f t="shared" si="11"/>
        <v>4087</v>
      </c>
      <c r="AW13" s="2">
        <f t="shared" si="11"/>
        <v>4235</v>
      </c>
      <c r="AX13" s="2">
        <f t="shared" si="12"/>
        <v>8322</v>
      </c>
    </row>
    <row r="14" spans="1:50" x14ac:dyDescent="0.25">
      <c r="A14" s="9">
        <v>6</v>
      </c>
      <c r="B14" s="1" t="s">
        <v>129</v>
      </c>
      <c r="C14" s="1" t="s">
        <v>295</v>
      </c>
      <c r="D14" s="2">
        <v>1749</v>
      </c>
      <c r="E14" s="2">
        <v>438</v>
      </c>
      <c r="F14" s="2">
        <f t="shared" si="0"/>
        <v>2187</v>
      </c>
      <c r="G14" s="4">
        <f t="shared" si="13"/>
        <v>5.3362287722037868E-2</v>
      </c>
      <c r="H14" s="2">
        <v>1</v>
      </c>
      <c r="I14" s="2">
        <v>0</v>
      </c>
      <c r="J14" s="2">
        <f t="shared" si="1"/>
        <v>1</v>
      </c>
      <c r="K14" s="4">
        <f t="shared" si="14"/>
        <v>1</v>
      </c>
      <c r="L14" s="2">
        <v>0</v>
      </c>
      <c r="M14" s="2">
        <v>1493</v>
      </c>
      <c r="N14" s="2">
        <f t="shared" si="2"/>
        <v>1493</v>
      </c>
      <c r="O14" s="4">
        <f t="shared" si="15"/>
        <v>5.393980996423281E-2</v>
      </c>
      <c r="P14" s="2">
        <v>1475</v>
      </c>
      <c r="Q14" s="2">
        <v>1283</v>
      </c>
      <c r="R14" s="2">
        <f t="shared" si="3"/>
        <v>2758</v>
      </c>
      <c r="S14" s="4">
        <f t="shared" si="16"/>
        <v>5.380938445029753E-2</v>
      </c>
      <c r="T14" s="2">
        <v>0</v>
      </c>
      <c r="U14" s="2">
        <v>0</v>
      </c>
      <c r="V14" s="2">
        <f t="shared" si="4"/>
        <v>0</v>
      </c>
      <c r="W14" s="4">
        <f t="shared" si="17"/>
        <v>0</v>
      </c>
      <c r="X14" s="2">
        <v>13</v>
      </c>
      <c r="Y14" s="2">
        <v>9</v>
      </c>
      <c r="Z14" s="2">
        <f t="shared" si="5"/>
        <v>22</v>
      </c>
      <c r="AA14" s="4">
        <f t="shared" si="18"/>
        <v>0.04</v>
      </c>
      <c r="AB14" s="2">
        <v>2</v>
      </c>
      <c r="AC14" s="2">
        <v>16</v>
      </c>
      <c r="AD14" s="2">
        <f t="shared" si="6"/>
        <v>18</v>
      </c>
      <c r="AE14" s="4">
        <f t="shared" si="19"/>
        <v>5.8064516129032261E-2</v>
      </c>
      <c r="AF14" s="2">
        <v>1</v>
      </c>
      <c r="AG14" s="2">
        <v>6</v>
      </c>
      <c r="AH14" s="2">
        <f t="shared" si="7"/>
        <v>7</v>
      </c>
      <c r="AI14" s="4">
        <f t="shared" si="20"/>
        <v>4.2944785276073622E-2</v>
      </c>
      <c r="AJ14" s="2">
        <v>18</v>
      </c>
      <c r="AK14" s="2">
        <v>25</v>
      </c>
      <c r="AL14" s="2">
        <f t="shared" si="8"/>
        <v>43</v>
      </c>
      <c r="AM14" s="4">
        <f t="shared" si="21"/>
        <v>4.4421487603305783E-2</v>
      </c>
      <c r="AN14" s="2">
        <v>0</v>
      </c>
      <c r="AO14" s="2">
        <v>0</v>
      </c>
      <c r="AP14" s="2">
        <f t="shared" si="9"/>
        <v>0</v>
      </c>
      <c r="AQ14" s="4">
        <f t="shared" si="22"/>
        <v>0</v>
      </c>
      <c r="AR14" s="2">
        <v>0</v>
      </c>
      <c r="AS14" s="2">
        <v>0</v>
      </c>
      <c r="AT14" s="2">
        <f t="shared" si="10"/>
        <v>0</v>
      </c>
      <c r="AU14" s="4">
        <f t="shared" si="23"/>
        <v>0</v>
      </c>
      <c r="AV14" s="2">
        <f t="shared" si="11"/>
        <v>3259</v>
      </c>
      <c r="AW14" s="2">
        <f t="shared" si="11"/>
        <v>3270</v>
      </c>
      <c r="AX14" s="2">
        <f t="shared" si="12"/>
        <v>6529</v>
      </c>
    </row>
    <row r="15" spans="1:50" x14ac:dyDescent="0.25">
      <c r="A15" s="9">
        <v>7</v>
      </c>
      <c r="B15" s="1" t="s">
        <v>130</v>
      </c>
      <c r="C15" s="1" t="s">
        <v>296</v>
      </c>
      <c r="D15" s="2">
        <v>2342</v>
      </c>
      <c r="E15" s="2">
        <v>651</v>
      </c>
      <c r="F15" s="2">
        <f t="shared" ref="F15:F22" si="24">SUM(D15:E15)</f>
        <v>2993</v>
      </c>
      <c r="G15" s="4">
        <f t="shared" si="13"/>
        <v>7.3028498926410307E-2</v>
      </c>
      <c r="H15" s="2">
        <v>0</v>
      </c>
      <c r="I15" s="2">
        <v>0</v>
      </c>
      <c r="J15" s="2">
        <f t="shared" ref="J15:J22" si="25">SUM(H15:I15)</f>
        <v>0</v>
      </c>
      <c r="K15" s="4">
        <f t="shared" si="14"/>
        <v>0</v>
      </c>
      <c r="L15" s="2">
        <v>0</v>
      </c>
      <c r="M15" s="2">
        <v>2012</v>
      </c>
      <c r="N15" s="2">
        <f t="shared" ref="N15:N22" si="26">SUM(L15:M15)</f>
        <v>2012</v>
      </c>
      <c r="O15" s="4">
        <f t="shared" si="15"/>
        <v>7.2690487373098744E-2</v>
      </c>
      <c r="P15" s="2">
        <v>2001</v>
      </c>
      <c r="Q15" s="2">
        <v>1677</v>
      </c>
      <c r="R15" s="2">
        <f t="shared" ref="R15:R22" si="27">SUM(P15:Q15)</f>
        <v>3678</v>
      </c>
      <c r="S15" s="4">
        <f t="shared" si="16"/>
        <v>7.1758852794849282E-2</v>
      </c>
      <c r="T15" s="2">
        <v>2</v>
      </c>
      <c r="U15" s="2">
        <v>2</v>
      </c>
      <c r="V15" s="2">
        <f t="shared" ref="V15:V22" si="28">SUM(T15:U15)</f>
        <v>4</v>
      </c>
      <c r="W15" s="4">
        <f t="shared" si="17"/>
        <v>0.21052631578947367</v>
      </c>
      <c r="X15" s="2">
        <v>35</v>
      </c>
      <c r="Y15" s="2">
        <v>15</v>
      </c>
      <c r="Z15" s="2">
        <f t="shared" ref="Z15:Z22" si="29">SUM(X15:Y15)</f>
        <v>50</v>
      </c>
      <c r="AA15" s="4">
        <f t="shared" si="18"/>
        <v>9.0909090909090912E-2</v>
      </c>
      <c r="AB15" s="2">
        <v>1</v>
      </c>
      <c r="AC15" s="2">
        <v>26</v>
      </c>
      <c r="AD15" s="2">
        <f t="shared" ref="AD15:AD22" si="30">SUM(AB15:AC15)</f>
        <v>27</v>
      </c>
      <c r="AE15" s="4">
        <f t="shared" si="19"/>
        <v>8.7096774193548387E-2</v>
      </c>
      <c r="AF15" s="2">
        <v>2</v>
      </c>
      <c r="AG15" s="2">
        <v>14</v>
      </c>
      <c r="AH15" s="2">
        <f t="shared" ref="AH15:AH22" si="31">SUM(AF15:AG15)</f>
        <v>16</v>
      </c>
      <c r="AI15" s="4">
        <f t="shared" si="20"/>
        <v>9.815950920245399E-2</v>
      </c>
      <c r="AJ15" s="2">
        <v>41</v>
      </c>
      <c r="AK15" s="2">
        <v>39</v>
      </c>
      <c r="AL15" s="2">
        <f t="shared" ref="AL15:AL22" si="32">SUM(AJ15:AK15)</f>
        <v>80</v>
      </c>
      <c r="AM15" s="4">
        <f t="shared" si="21"/>
        <v>8.2644628099173556E-2</v>
      </c>
      <c r="AN15" s="2">
        <v>0</v>
      </c>
      <c r="AO15" s="2">
        <v>0</v>
      </c>
      <c r="AP15" s="2">
        <f t="shared" ref="AP15:AP22" si="33">SUM(AN15:AO15)</f>
        <v>0</v>
      </c>
      <c r="AQ15" s="4">
        <f t="shared" si="22"/>
        <v>0</v>
      </c>
      <c r="AR15" s="2">
        <v>0</v>
      </c>
      <c r="AS15" s="2">
        <v>1</v>
      </c>
      <c r="AT15" s="2">
        <f t="shared" ref="AT15:AT22" si="34">SUM(AR15:AS15)</f>
        <v>1</v>
      </c>
      <c r="AU15" s="4">
        <f t="shared" si="23"/>
        <v>0.02</v>
      </c>
      <c r="AV15" s="2">
        <f t="shared" ref="AV15:AW22" si="35">AR15+AN15+AJ15+AF15+AB15+X15+T15+P15+L15+H15+D15</f>
        <v>4424</v>
      </c>
      <c r="AW15" s="2">
        <f t="shared" si="35"/>
        <v>4437</v>
      </c>
      <c r="AX15" s="2">
        <f t="shared" ref="AX15:AX22" si="36">SUM(AV15:AW15)</f>
        <v>8861</v>
      </c>
    </row>
    <row r="16" spans="1:50" x14ac:dyDescent="0.25">
      <c r="A16" s="9">
        <v>8</v>
      </c>
      <c r="B16" s="1" t="s">
        <v>131</v>
      </c>
      <c r="C16" s="1" t="s">
        <v>183</v>
      </c>
      <c r="D16" s="2">
        <v>1432</v>
      </c>
      <c r="E16" s="2">
        <v>488</v>
      </c>
      <c r="F16" s="2">
        <f t="shared" si="24"/>
        <v>1920</v>
      </c>
      <c r="G16" s="4">
        <f t="shared" si="13"/>
        <v>4.6847550263517473E-2</v>
      </c>
      <c r="H16" s="2">
        <v>0</v>
      </c>
      <c r="I16" s="2">
        <v>0</v>
      </c>
      <c r="J16" s="2">
        <f t="shared" si="25"/>
        <v>0</v>
      </c>
      <c r="K16" s="4">
        <f t="shared" si="14"/>
        <v>0</v>
      </c>
      <c r="L16" s="2">
        <v>0</v>
      </c>
      <c r="M16" s="2">
        <v>1176</v>
      </c>
      <c r="N16" s="2">
        <f t="shared" si="26"/>
        <v>1176</v>
      </c>
      <c r="O16" s="4">
        <f t="shared" si="15"/>
        <v>4.2487084070956319E-2</v>
      </c>
      <c r="P16" s="2">
        <v>1162</v>
      </c>
      <c r="Q16" s="2">
        <v>995</v>
      </c>
      <c r="R16" s="2">
        <f t="shared" si="27"/>
        <v>2157</v>
      </c>
      <c r="S16" s="4">
        <f t="shared" si="16"/>
        <v>4.2083699151302313E-2</v>
      </c>
      <c r="T16" s="2">
        <v>0</v>
      </c>
      <c r="U16" s="2">
        <v>1</v>
      </c>
      <c r="V16" s="2">
        <f t="shared" si="28"/>
        <v>1</v>
      </c>
      <c r="W16" s="4">
        <f t="shared" si="17"/>
        <v>5.2631578947368418E-2</v>
      </c>
      <c r="X16" s="2">
        <v>6</v>
      </c>
      <c r="Y16" s="2">
        <v>12</v>
      </c>
      <c r="Z16" s="2">
        <f t="shared" si="29"/>
        <v>18</v>
      </c>
      <c r="AA16" s="4">
        <f t="shared" si="18"/>
        <v>3.272727272727273E-2</v>
      </c>
      <c r="AB16" s="2">
        <v>2</v>
      </c>
      <c r="AC16" s="2">
        <v>6</v>
      </c>
      <c r="AD16" s="2">
        <f t="shared" si="30"/>
        <v>8</v>
      </c>
      <c r="AE16" s="4">
        <f t="shared" si="19"/>
        <v>2.5806451612903226E-2</v>
      </c>
      <c r="AF16" s="2">
        <v>0</v>
      </c>
      <c r="AG16" s="2">
        <v>7</v>
      </c>
      <c r="AH16" s="2">
        <f t="shared" si="31"/>
        <v>7</v>
      </c>
      <c r="AI16" s="4">
        <f t="shared" si="20"/>
        <v>4.2944785276073622E-2</v>
      </c>
      <c r="AJ16" s="2">
        <v>31</v>
      </c>
      <c r="AK16" s="2">
        <v>24</v>
      </c>
      <c r="AL16" s="2">
        <f t="shared" si="32"/>
        <v>55</v>
      </c>
      <c r="AM16" s="4">
        <f t="shared" si="21"/>
        <v>5.6818181818181816E-2</v>
      </c>
      <c r="AN16" s="2">
        <v>0</v>
      </c>
      <c r="AO16" s="2">
        <v>0</v>
      </c>
      <c r="AP16" s="2">
        <f t="shared" si="33"/>
        <v>0</v>
      </c>
      <c r="AQ16" s="4">
        <f t="shared" si="22"/>
        <v>0</v>
      </c>
      <c r="AR16" s="2">
        <v>0</v>
      </c>
      <c r="AS16" s="2">
        <v>1</v>
      </c>
      <c r="AT16" s="2">
        <f t="shared" si="34"/>
        <v>1</v>
      </c>
      <c r="AU16" s="4">
        <f t="shared" si="23"/>
        <v>0.02</v>
      </c>
      <c r="AV16" s="2">
        <f t="shared" si="35"/>
        <v>2633</v>
      </c>
      <c r="AW16" s="2">
        <f t="shared" si="35"/>
        <v>2710</v>
      </c>
      <c r="AX16" s="2">
        <f t="shared" si="36"/>
        <v>5343</v>
      </c>
    </row>
    <row r="17" spans="1:50" x14ac:dyDescent="0.25">
      <c r="A17" s="9">
        <v>9</v>
      </c>
      <c r="B17" s="1" t="s">
        <v>132</v>
      </c>
      <c r="C17" s="1" t="s">
        <v>297</v>
      </c>
      <c r="D17" s="2">
        <v>1566</v>
      </c>
      <c r="E17" s="2">
        <v>334</v>
      </c>
      <c r="F17" s="2">
        <f t="shared" si="24"/>
        <v>1900</v>
      </c>
      <c r="G17" s="4">
        <f t="shared" si="13"/>
        <v>4.6359554948272499E-2</v>
      </c>
      <c r="H17" s="2">
        <v>0</v>
      </c>
      <c r="I17" s="2">
        <v>0</v>
      </c>
      <c r="J17" s="2">
        <f t="shared" si="25"/>
        <v>0</v>
      </c>
      <c r="K17" s="4">
        <f t="shared" si="14"/>
        <v>0</v>
      </c>
      <c r="L17" s="2">
        <v>0</v>
      </c>
      <c r="M17" s="2">
        <v>1354</v>
      </c>
      <c r="N17" s="2">
        <f t="shared" si="26"/>
        <v>1354</v>
      </c>
      <c r="O17" s="4">
        <f t="shared" si="15"/>
        <v>4.8917952238158896E-2</v>
      </c>
      <c r="P17" s="2">
        <v>1340</v>
      </c>
      <c r="Q17" s="2">
        <v>1110</v>
      </c>
      <c r="R17" s="2">
        <f t="shared" si="27"/>
        <v>2450</v>
      </c>
      <c r="S17" s="4">
        <f t="shared" si="16"/>
        <v>4.7800214613208471E-2</v>
      </c>
      <c r="T17" s="2">
        <v>0</v>
      </c>
      <c r="U17" s="2">
        <v>0</v>
      </c>
      <c r="V17" s="2">
        <f t="shared" si="28"/>
        <v>0</v>
      </c>
      <c r="W17" s="4">
        <f t="shared" si="17"/>
        <v>0</v>
      </c>
      <c r="X17" s="2">
        <v>5</v>
      </c>
      <c r="Y17" s="2">
        <v>11</v>
      </c>
      <c r="Z17" s="2">
        <f t="shared" si="29"/>
        <v>16</v>
      </c>
      <c r="AA17" s="4">
        <f t="shared" si="18"/>
        <v>2.9090909090909091E-2</v>
      </c>
      <c r="AB17" s="2">
        <v>3</v>
      </c>
      <c r="AC17" s="2">
        <v>17</v>
      </c>
      <c r="AD17" s="2">
        <f t="shared" si="30"/>
        <v>20</v>
      </c>
      <c r="AE17" s="4">
        <f t="shared" si="19"/>
        <v>6.4516129032258063E-2</v>
      </c>
      <c r="AF17" s="2">
        <v>4</v>
      </c>
      <c r="AG17" s="2">
        <v>7</v>
      </c>
      <c r="AH17" s="2">
        <f t="shared" si="31"/>
        <v>11</v>
      </c>
      <c r="AI17" s="4">
        <f t="shared" si="20"/>
        <v>6.7484662576687116E-2</v>
      </c>
      <c r="AJ17" s="2">
        <v>18</v>
      </c>
      <c r="AK17" s="2">
        <v>17</v>
      </c>
      <c r="AL17" s="2">
        <f t="shared" si="32"/>
        <v>35</v>
      </c>
      <c r="AM17" s="4">
        <f t="shared" si="21"/>
        <v>3.6157024793388427E-2</v>
      </c>
      <c r="AN17" s="2">
        <v>0</v>
      </c>
      <c r="AO17" s="2">
        <v>0</v>
      </c>
      <c r="AP17" s="2">
        <f t="shared" si="33"/>
        <v>0</v>
      </c>
      <c r="AQ17" s="4">
        <f t="shared" si="22"/>
        <v>0</v>
      </c>
      <c r="AR17" s="2">
        <v>1</v>
      </c>
      <c r="AS17" s="2">
        <v>1</v>
      </c>
      <c r="AT17" s="2">
        <f t="shared" si="34"/>
        <v>2</v>
      </c>
      <c r="AU17" s="4">
        <f t="shared" si="23"/>
        <v>0.04</v>
      </c>
      <c r="AV17" s="2">
        <f t="shared" si="35"/>
        <v>2937</v>
      </c>
      <c r="AW17" s="2">
        <f t="shared" si="35"/>
        <v>2851</v>
      </c>
      <c r="AX17" s="2">
        <f t="shared" si="36"/>
        <v>5788</v>
      </c>
    </row>
    <row r="18" spans="1:50" x14ac:dyDescent="0.25">
      <c r="A18" s="9">
        <v>10</v>
      </c>
      <c r="B18" s="1" t="s">
        <v>133</v>
      </c>
      <c r="C18" s="1" t="s">
        <v>298</v>
      </c>
      <c r="D18" s="2">
        <v>1980</v>
      </c>
      <c r="E18" s="2">
        <v>561</v>
      </c>
      <c r="F18" s="2">
        <f t="shared" si="24"/>
        <v>2541</v>
      </c>
      <c r="G18" s="4">
        <f t="shared" si="13"/>
        <v>6.1999804801873899E-2</v>
      </c>
      <c r="H18" s="2">
        <v>0</v>
      </c>
      <c r="I18" s="2">
        <v>0</v>
      </c>
      <c r="J18" s="2">
        <f t="shared" si="25"/>
        <v>0</v>
      </c>
      <c r="K18" s="4">
        <f t="shared" si="14"/>
        <v>0</v>
      </c>
      <c r="L18" s="2">
        <v>0</v>
      </c>
      <c r="M18" s="2">
        <v>1642</v>
      </c>
      <c r="N18" s="2">
        <f t="shared" si="26"/>
        <v>1642</v>
      </c>
      <c r="O18" s="4">
        <f t="shared" si="15"/>
        <v>5.9322952418801256E-2</v>
      </c>
      <c r="P18" s="2">
        <v>1661</v>
      </c>
      <c r="Q18" s="2">
        <v>1330</v>
      </c>
      <c r="R18" s="2">
        <f t="shared" si="27"/>
        <v>2991</v>
      </c>
      <c r="S18" s="4">
        <f t="shared" si="16"/>
        <v>5.8355282411472052E-2</v>
      </c>
      <c r="T18" s="2">
        <v>0</v>
      </c>
      <c r="U18" s="2">
        <v>0</v>
      </c>
      <c r="V18" s="2">
        <f t="shared" si="28"/>
        <v>0</v>
      </c>
      <c r="W18" s="4">
        <f t="shared" si="17"/>
        <v>0</v>
      </c>
      <c r="X18" s="2">
        <v>12</v>
      </c>
      <c r="Y18" s="2">
        <v>12</v>
      </c>
      <c r="Z18" s="2">
        <f t="shared" si="29"/>
        <v>24</v>
      </c>
      <c r="AA18" s="4">
        <f t="shared" si="18"/>
        <v>4.363636363636364E-2</v>
      </c>
      <c r="AB18" s="2">
        <v>0</v>
      </c>
      <c r="AC18" s="2">
        <v>11</v>
      </c>
      <c r="AD18" s="2">
        <f t="shared" si="30"/>
        <v>11</v>
      </c>
      <c r="AE18" s="4">
        <f t="shared" si="19"/>
        <v>3.5483870967741936E-2</v>
      </c>
      <c r="AF18" s="2">
        <v>1</v>
      </c>
      <c r="AG18" s="2">
        <v>4</v>
      </c>
      <c r="AH18" s="2">
        <f t="shared" si="31"/>
        <v>5</v>
      </c>
      <c r="AI18" s="4">
        <f t="shared" si="20"/>
        <v>3.0674846625766871E-2</v>
      </c>
      <c r="AJ18" s="2">
        <v>30</v>
      </c>
      <c r="AK18" s="2">
        <v>28</v>
      </c>
      <c r="AL18" s="2">
        <f t="shared" si="32"/>
        <v>58</v>
      </c>
      <c r="AM18" s="4">
        <f t="shared" si="21"/>
        <v>5.9917355371900828E-2</v>
      </c>
      <c r="AN18" s="2">
        <v>0</v>
      </c>
      <c r="AO18" s="2">
        <v>0</v>
      </c>
      <c r="AP18" s="2">
        <f t="shared" si="33"/>
        <v>0</v>
      </c>
      <c r="AQ18" s="4">
        <f t="shared" si="22"/>
        <v>0</v>
      </c>
      <c r="AR18" s="2">
        <v>3</v>
      </c>
      <c r="AS18" s="2">
        <v>0</v>
      </c>
      <c r="AT18" s="2">
        <f t="shared" si="34"/>
        <v>3</v>
      </c>
      <c r="AU18" s="4">
        <f t="shared" si="23"/>
        <v>0.06</v>
      </c>
      <c r="AV18" s="2">
        <f t="shared" si="35"/>
        <v>3687</v>
      </c>
      <c r="AW18" s="2">
        <f t="shared" si="35"/>
        <v>3588</v>
      </c>
      <c r="AX18" s="2">
        <f t="shared" si="36"/>
        <v>7275</v>
      </c>
    </row>
    <row r="19" spans="1:50" x14ac:dyDescent="0.25">
      <c r="A19" s="9">
        <v>11</v>
      </c>
      <c r="B19" s="1" t="s">
        <v>134</v>
      </c>
      <c r="C19" s="1" t="s">
        <v>299</v>
      </c>
      <c r="D19" s="2">
        <v>3309</v>
      </c>
      <c r="E19" s="2">
        <v>702</v>
      </c>
      <c r="F19" s="2">
        <f t="shared" si="24"/>
        <v>4011</v>
      </c>
      <c r="G19" s="4">
        <f t="shared" si="13"/>
        <v>9.7867460472379458E-2</v>
      </c>
      <c r="H19" s="2">
        <v>0</v>
      </c>
      <c r="I19" s="2">
        <v>0</v>
      </c>
      <c r="J19" s="2">
        <f t="shared" si="25"/>
        <v>0</v>
      </c>
      <c r="K19" s="4">
        <f t="shared" si="14"/>
        <v>0</v>
      </c>
      <c r="L19" s="2">
        <v>0</v>
      </c>
      <c r="M19" s="2">
        <v>2900</v>
      </c>
      <c r="N19" s="2">
        <f t="shared" si="26"/>
        <v>2900</v>
      </c>
      <c r="O19" s="4">
        <f t="shared" si="15"/>
        <v>0.10477257126341269</v>
      </c>
      <c r="P19" s="2">
        <v>3060</v>
      </c>
      <c r="Q19" s="2">
        <v>2652</v>
      </c>
      <c r="R19" s="2">
        <f t="shared" si="27"/>
        <v>5712</v>
      </c>
      <c r="S19" s="4">
        <f t="shared" si="16"/>
        <v>0.11144278606965174</v>
      </c>
      <c r="T19" s="2">
        <v>2</v>
      </c>
      <c r="U19" s="2">
        <v>2</v>
      </c>
      <c r="V19" s="2">
        <f t="shared" si="28"/>
        <v>4</v>
      </c>
      <c r="W19" s="4">
        <f t="shared" si="17"/>
        <v>0.21052631578947367</v>
      </c>
      <c r="X19" s="2">
        <v>33</v>
      </c>
      <c r="Y19" s="2">
        <v>19</v>
      </c>
      <c r="Z19" s="2">
        <f t="shared" si="29"/>
        <v>52</v>
      </c>
      <c r="AA19" s="4">
        <f t="shared" si="18"/>
        <v>9.4545454545454544E-2</v>
      </c>
      <c r="AB19" s="2">
        <v>5</v>
      </c>
      <c r="AC19" s="2">
        <v>25</v>
      </c>
      <c r="AD19" s="2">
        <f t="shared" si="30"/>
        <v>30</v>
      </c>
      <c r="AE19" s="4">
        <f t="shared" si="19"/>
        <v>9.6774193548387094E-2</v>
      </c>
      <c r="AF19" s="2">
        <v>1</v>
      </c>
      <c r="AG19" s="2">
        <v>12</v>
      </c>
      <c r="AH19" s="2">
        <f t="shared" si="31"/>
        <v>13</v>
      </c>
      <c r="AI19" s="4">
        <f t="shared" si="20"/>
        <v>7.9754601226993863E-2</v>
      </c>
      <c r="AJ19" s="2">
        <v>42</v>
      </c>
      <c r="AK19" s="2">
        <v>41</v>
      </c>
      <c r="AL19" s="2">
        <f t="shared" si="32"/>
        <v>83</v>
      </c>
      <c r="AM19" s="4">
        <f t="shared" si="21"/>
        <v>8.5743801652892568E-2</v>
      </c>
      <c r="AN19" s="2">
        <v>0</v>
      </c>
      <c r="AO19" s="2">
        <v>0</v>
      </c>
      <c r="AP19" s="2">
        <f t="shared" si="33"/>
        <v>0</v>
      </c>
      <c r="AQ19" s="4">
        <f t="shared" si="22"/>
        <v>0</v>
      </c>
      <c r="AR19" s="2">
        <v>3</v>
      </c>
      <c r="AS19" s="2">
        <v>4</v>
      </c>
      <c r="AT19" s="2">
        <f t="shared" si="34"/>
        <v>7</v>
      </c>
      <c r="AU19" s="4">
        <f t="shared" si="23"/>
        <v>0.14000000000000001</v>
      </c>
      <c r="AV19" s="2">
        <f t="shared" si="35"/>
        <v>6455</v>
      </c>
      <c r="AW19" s="2">
        <f t="shared" si="35"/>
        <v>6357</v>
      </c>
      <c r="AX19" s="2">
        <f t="shared" si="36"/>
        <v>12812</v>
      </c>
    </row>
    <row r="20" spans="1:50" x14ac:dyDescent="0.25">
      <c r="A20" s="9">
        <v>12</v>
      </c>
      <c r="B20" s="1" t="s">
        <v>135</v>
      </c>
      <c r="C20" s="1" t="s">
        <v>300</v>
      </c>
      <c r="D20" s="2">
        <v>1787</v>
      </c>
      <c r="E20" s="2">
        <v>442</v>
      </c>
      <c r="F20" s="2">
        <f t="shared" si="24"/>
        <v>2229</v>
      </c>
      <c r="G20" s="4">
        <f t="shared" si="13"/>
        <v>5.4387077884052316E-2</v>
      </c>
      <c r="H20" s="2">
        <v>0</v>
      </c>
      <c r="I20" s="2">
        <v>0</v>
      </c>
      <c r="J20" s="2">
        <f t="shared" si="25"/>
        <v>0</v>
      </c>
      <c r="K20" s="4">
        <f t="shared" si="14"/>
        <v>0</v>
      </c>
      <c r="L20" s="2">
        <v>0</v>
      </c>
      <c r="M20" s="2">
        <v>1561</v>
      </c>
      <c r="N20" s="2">
        <f t="shared" si="26"/>
        <v>1561</v>
      </c>
      <c r="O20" s="4">
        <f t="shared" si="15"/>
        <v>5.6396546117995591E-2</v>
      </c>
      <c r="P20" s="2">
        <v>1586</v>
      </c>
      <c r="Q20" s="2">
        <v>1380</v>
      </c>
      <c r="R20" s="2">
        <f t="shared" si="27"/>
        <v>2966</v>
      </c>
      <c r="S20" s="4">
        <f t="shared" si="16"/>
        <v>5.7867525119500537E-2</v>
      </c>
      <c r="T20" s="2">
        <v>0</v>
      </c>
      <c r="U20" s="2">
        <v>0</v>
      </c>
      <c r="V20" s="2">
        <f t="shared" si="28"/>
        <v>0</v>
      </c>
      <c r="W20" s="4">
        <f t="shared" si="17"/>
        <v>0</v>
      </c>
      <c r="X20" s="2">
        <v>14</v>
      </c>
      <c r="Y20" s="2">
        <v>14</v>
      </c>
      <c r="Z20" s="2">
        <f t="shared" si="29"/>
        <v>28</v>
      </c>
      <c r="AA20" s="4">
        <f t="shared" si="18"/>
        <v>5.0909090909090911E-2</v>
      </c>
      <c r="AB20" s="2">
        <v>2</v>
      </c>
      <c r="AC20" s="2">
        <v>9</v>
      </c>
      <c r="AD20" s="2">
        <f t="shared" si="30"/>
        <v>11</v>
      </c>
      <c r="AE20" s="4">
        <f t="shared" si="19"/>
        <v>3.5483870967741936E-2</v>
      </c>
      <c r="AF20" s="2">
        <v>1</v>
      </c>
      <c r="AG20" s="2">
        <v>6</v>
      </c>
      <c r="AH20" s="2">
        <f t="shared" si="31"/>
        <v>7</v>
      </c>
      <c r="AI20" s="4">
        <f t="shared" si="20"/>
        <v>4.2944785276073622E-2</v>
      </c>
      <c r="AJ20" s="2">
        <v>18</v>
      </c>
      <c r="AK20" s="2">
        <v>20</v>
      </c>
      <c r="AL20" s="2">
        <f t="shared" si="32"/>
        <v>38</v>
      </c>
      <c r="AM20" s="4">
        <f t="shared" si="21"/>
        <v>3.9256198347107439E-2</v>
      </c>
      <c r="AN20" s="2">
        <v>0</v>
      </c>
      <c r="AO20" s="2">
        <v>0</v>
      </c>
      <c r="AP20" s="2">
        <f t="shared" si="33"/>
        <v>0</v>
      </c>
      <c r="AQ20" s="4">
        <f t="shared" si="22"/>
        <v>0</v>
      </c>
      <c r="AR20" s="2">
        <v>0</v>
      </c>
      <c r="AS20" s="2">
        <v>1</v>
      </c>
      <c r="AT20" s="2">
        <f t="shared" si="34"/>
        <v>1</v>
      </c>
      <c r="AU20" s="4">
        <f t="shared" si="23"/>
        <v>0.02</v>
      </c>
      <c r="AV20" s="2">
        <f t="shared" si="35"/>
        <v>3408</v>
      </c>
      <c r="AW20" s="2">
        <f t="shared" si="35"/>
        <v>3433</v>
      </c>
      <c r="AX20" s="2">
        <f t="shared" si="36"/>
        <v>6841</v>
      </c>
    </row>
    <row r="21" spans="1:50" x14ac:dyDescent="0.25">
      <c r="A21" s="9">
        <v>13</v>
      </c>
      <c r="B21" s="1" t="s">
        <v>136</v>
      </c>
      <c r="C21" s="1" t="s">
        <v>301</v>
      </c>
      <c r="D21" s="2">
        <v>2201</v>
      </c>
      <c r="E21" s="2">
        <v>652</v>
      </c>
      <c r="F21" s="2">
        <f t="shared" si="24"/>
        <v>2853</v>
      </c>
      <c r="G21" s="4">
        <f t="shared" si="13"/>
        <v>6.9612531719695489E-2</v>
      </c>
      <c r="H21" s="2">
        <v>0</v>
      </c>
      <c r="I21" s="2">
        <v>0</v>
      </c>
      <c r="J21" s="2">
        <f t="shared" si="25"/>
        <v>0</v>
      </c>
      <c r="K21" s="4">
        <f t="shared" si="14"/>
        <v>0</v>
      </c>
      <c r="L21" s="2">
        <v>0</v>
      </c>
      <c r="M21" s="2">
        <v>1828</v>
      </c>
      <c r="N21" s="2">
        <f t="shared" si="26"/>
        <v>1828</v>
      </c>
      <c r="O21" s="4">
        <f t="shared" si="15"/>
        <v>6.6042848368799451E-2</v>
      </c>
      <c r="P21" s="2">
        <v>1755</v>
      </c>
      <c r="Q21" s="2">
        <v>1510</v>
      </c>
      <c r="R21" s="2">
        <f t="shared" si="27"/>
        <v>3265</v>
      </c>
      <c r="S21" s="4">
        <f t="shared" si="16"/>
        <v>6.3701102331479853E-2</v>
      </c>
      <c r="T21" s="2">
        <v>0</v>
      </c>
      <c r="U21" s="2">
        <v>2</v>
      </c>
      <c r="V21" s="2">
        <f t="shared" si="28"/>
        <v>2</v>
      </c>
      <c r="W21" s="4">
        <f t="shared" si="17"/>
        <v>0.10526315789473684</v>
      </c>
      <c r="X21" s="2">
        <v>24</v>
      </c>
      <c r="Y21" s="2">
        <v>22</v>
      </c>
      <c r="Z21" s="2">
        <f t="shared" si="29"/>
        <v>46</v>
      </c>
      <c r="AA21" s="4">
        <f t="shared" si="18"/>
        <v>8.3636363636363634E-2</v>
      </c>
      <c r="AB21" s="2">
        <v>1</v>
      </c>
      <c r="AC21" s="2">
        <v>15</v>
      </c>
      <c r="AD21" s="2">
        <f t="shared" si="30"/>
        <v>16</v>
      </c>
      <c r="AE21" s="4">
        <f t="shared" si="19"/>
        <v>5.1612903225806452E-2</v>
      </c>
      <c r="AF21" s="2">
        <v>1</v>
      </c>
      <c r="AG21" s="2">
        <v>5</v>
      </c>
      <c r="AH21" s="2">
        <f t="shared" si="31"/>
        <v>6</v>
      </c>
      <c r="AI21" s="4">
        <f t="shared" si="20"/>
        <v>3.6809815950920248E-2</v>
      </c>
      <c r="AJ21" s="2">
        <v>45</v>
      </c>
      <c r="AK21" s="2">
        <v>28</v>
      </c>
      <c r="AL21" s="2">
        <f t="shared" si="32"/>
        <v>73</v>
      </c>
      <c r="AM21" s="4">
        <f t="shared" si="21"/>
        <v>7.5413223140495866E-2</v>
      </c>
      <c r="AN21" s="2">
        <v>0</v>
      </c>
      <c r="AO21" s="2">
        <v>0</v>
      </c>
      <c r="AP21" s="2">
        <f t="shared" si="33"/>
        <v>0</v>
      </c>
      <c r="AQ21" s="4">
        <f t="shared" si="22"/>
        <v>0</v>
      </c>
      <c r="AR21" s="2">
        <v>1</v>
      </c>
      <c r="AS21" s="2">
        <v>3</v>
      </c>
      <c r="AT21" s="2">
        <f t="shared" si="34"/>
        <v>4</v>
      </c>
      <c r="AU21" s="4">
        <f t="shared" si="23"/>
        <v>0.08</v>
      </c>
      <c r="AV21" s="2">
        <f t="shared" si="35"/>
        <v>4028</v>
      </c>
      <c r="AW21" s="2">
        <f t="shared" si="35"/>
        <v>4065</v>
      </c>
      <c r="AX21" s="2">
        <f t="shared" si="36"/>
        <v>8093</v>
      </c>
    </row>
    <row r="22" spans="1:50" x14ac:dyDescent="0.25">
      <c r="A22" s="9">
        <v>14</v>
      </c>
      <c r="B22" s="1" t="s">
        <v>137</v>
      </c>
      <c r="C22" s="1" t="s">
        <v>302</v>
      </c>
      <c r="D22" s="2">
        <v>5353</v>
      </c>
      <c r="E22" s="2">
        <v>1778</v>
      </c>
      <c r="F22" s="2">
        <f t="shared" si="24"/>
        <v>7131</v>
      </c>
      <c r="G22" s="4">
        <f t="shared" si="13"/>
        <v>0.17399472965059534</v>
      </c>
      <c r="H22" s="2">
        <v>0</v>
      </c>
      <c r="I22" s="2">
        <v>0</v>
      </c>
      <c r="J22" s="2">
        <f t="shared" si="25"/>
        <v>0</v>
      </c>
      <c r="K22" s="4">
        <f t="shared" si="14"/>
        <v>0</v>
      </c>
      <c r="L22" s="2">
        <v>0</v>
      </c>
      <c r="M22" s="2">
        <v>4398</v>
      </c>
      <c r="N22" s="2">
        <f t="shared" si="26"/>
        <v>4398</v>
      </c>
      <c r="O22" s="4">
        <f t="shared" si="15"/>
        <v>0.15889302359189278</v>
      </c>
      <c r="P22" s="2">
        <v>4604</v>
      </c>
      <c r="Q22" s="2">
        <v>3956</v>
      </c>
      <c r="R22" s="2">
        <f t="shared" si="27"/>
        <v>8560</v>
      </c>
      <c r="S22" s="4">
        <f t="shared" si="16"/>
        <v>0.16700809677104672</v>
      </c>
      <c r="T22" s="2">
        <v>1</v>
      </c>
      <c r="U22" s="2">
        <v>2</v>
      </c>
      <c r="V22" s="2">
        <f t="shared" si="28"/>
        <v>3</v>
      </c>
      <c r="W22" s="4">
        <f t="shared" si="17"/>
        <v>0.15789473684210525</v>
      </c>
      <c r="X22" s="2">
        <v>80</v>
      </c>
      <c r="Y22" s="2">
        <v>64</v>
      </c>
      <c r="Z22" s="2">
        <f t="shared" si="29"/>
        <v>144</v>
      </c>
      <c r="AA22" s="4">
        <f t="shared" si="18"/>
        <v>0.26181818181818184</v>
      </c>
      <c r="AB22" s="2">
        <v>3</v>
      </c>
      <c r="AC22" s="2">
        <v>44</v>
      </c>
      <c r="AD22" s="2">
        <f t="shared" si="30"/>
        <v>47</v>
      </c>
      <c r="AE22" s="4">
        <f t="shared" si="19"/>
        <v>0.15161290322580645</v>
      </c>
      <c r="AF22" s="2">
        <v>4</v>
      </c>
      <c r="AG22" s="2">
        <v>26</v>
      </c>
      <c r="AH22" s="2">
        <f t="shared" si="31"/>
        <v>30</v>
      </c>
      <c r="AI22" s="4">
        <f t="shared" si="20"/>
        <v>0.18404907975460122</v>
      </c>
      <c r="AJ22" s="2">
        <v>132</v>
      </c>
      <c r="AK22" s="2">
        <v>130</v>
      </c>
      <c r="AL22" s="2">
        <f t="shared" si="32"/>
        <v>262</v>
      </c>
      <c r="AM22" s="4">
        <f t="shared" si="21"/>
        <v>0.27066115702479338</v>
      </c>
      <c r="AN22" s="2">
        <v>0</v>
      </c>
      <c r="AO22" s="2">
        <v>1</v>
      </c>
      <c r="AP22" s="2">
        <f t="shared" si="33"/>
        <v>1</v>
      </c>
      <c r="AQ22" s="4">
        <f t="shared" si="22"/>
        <v>0.5</v>
      </c>
      <c r="AR22" s="2">
        <v>1</v>
      </c>
      <c r="AS22" s="2">
        <v>6</v>
      </c>
      <c r="AT22" s="2">
        <f t="shared" si="34"/>
        <v>7</v>
      </c>
      <c r="AU22" s="4">
        <f>IFERROR(AT22/AT$23,0)</f>
        <v>0.14000000000000001</v>
      </c>
      <c r="AV22" s="2">
        <f t="shared" si="35"/>
        <v>10178</v>
      </c>
      <c r="AW22" s="2">
        <f t="shared" si="35"/>
        <v>10405</v>
      </c>
      <c r="AX22" s="2">
        <f t="shared" si="36"/>
        <v>20583</v>
      </c>
    </row>
    <row r="23" spans="1:50" s="3" customFormat="1" x14ac:dyDescent="0.25">
      <c r="A23" s="12" t="s">
        <v>363</v>
      </c>
      <c r="B23" s="13"/>
      <c r="C23" s="14"/>
      <c r="D23" s="6">
        <f>SUM(D9:D22)</f>
        <v>32402</v>
      </c>
      <c r="E23" s="6">
        <f t="shared" ref="E23:F23" si="37">SUM(E9:E22)</f>
        <v>8582</v>
      </c>
      <c r="F23" s="6">
        <f t="shared" si="37"/>
        <v>40984</v>
      </c>
      <c r="G23" s="8">
        <f>IFERROR(F23/$AX23,0)</f>
        <v>0.33598675203515299</v>
      </c>
      <c r="H23" s="6">
        <f>SUM(H9:H22)</f>
        <v>1</v>
      </c>
      <c r="I23" s="6">
        <f t="shared" ref="I23" si="38">SUM(I9:I22)</f>
        <v>0</v>
      </c>
      <c r="J23" s="6">
        <f t="shared" ref="J23" si="39">SUM(J9:J22)</f>
        <v>1</v>
      </c>
      <c r="K23" s="8">
        <f>IFERROR(J23/$AX23,0)</f>
        <v>8.1979980488764638E-6</v>
      </c>
      <c r="L23" s="6">
        <f>SUM(L9:L22)</f>
        <v>0</v>
      </c>
      <c r="M23" s="6">
        <f t="shared" ref="M23" si="40">SUM(M9:M22)</f>
        <v>27679</v>
      </c>
      <c r="N23" s="6">
        <f t="shared" ref="N23" si="41">SUM(N9:N22)</f>
        <v>27679</v>
      </c>
      <c r="O23" s="8">
        <f>IFERROR(N23/$AX23,0)</f>
        <v>0.22691238799485167</v>
      </c>
      <c r="P23" s="6">
        <f>SUM(P9:P22)</f>
        <v>27705</v>
      </c>
      <c r="Q23" s="6">
        <f t="shared" ref="Q23" si="42">SUM(Q9:Q22)</f>
        <v>23550</v>
      </c>
      <c r="R23" s="6">
        <f t="shared" ref="R23" si="43">SUM(R9:R22)</f>
        <v>51255</v>
      </c>
      <c r="S23" s="8">
        <f>IFERROR(R23/$AX23,0)</f>
        <v>0.42018838999516317</v>
      </c>
      <c r="T23" s="6">
        <f>SUM(T9:T22)</f>
        <v>5</v>
      </c>
      <c r="U23" s="6">
        <f t="shared" ref="U23" si="44">SUM(U9:U22)</f>
        <v>14</v>
      </c>
      <c r="V23" s="6">
        <f t="shared" ref="V23" si="45">SUM(V9:V22)</f>
        <v>19</v>
      </c>
      <c r="W23" s="8">
        <f>IFERROR(V23/$AX23,0)</f>
        <v>1.5576196292865283E-4</v>
      </c>
      <c r="X23" s="6">
        <f>SUM(X9:X22)</f>
        <v>309</v>
      </c>
      <c r="Y23" s="6">
        <f t="shared" ref="Y23" si="46">SUM(Y9:Y22)</f>
        <v>241</v>
      </c>
      <c r="Z23" s="6">
        <f t="shared" ref="Z23" si="47">SUM(Z9:Z22)</f>
        <v>550</v>
      </c>
      <c r="AA23" s="8">
        <f>IFERROR(Z23/$AX23,0)</f>
        <v>4.5088989268820554E-3</v>
      </c>
      <c r="AB23" s="6">
        <f>SUM(AB9:AB22)</f>
        <v>39</v>
      </c>
      <c r="AC23" s="6">
        <f t="shared" ref="AC23" si="48">SUM(AC9:AC22)</f>
        <v>271</v>
      </c>
      <c r="AD23" s="6">
        <f t="shared" ref="AD23" si="49">SUM(AD9:AD22)</f>
        <v>310</v>
      </c>
      <c r="AE23" s="8">
        <f>IFERROR(AD23/$AX23,0)</f>
        <v>2.5413793951517038E-3</v>
      </c>
      <c r="AF23" s="6">
        <f>SUM(AF9:AF22)</f>
        <v>24</v>
      </c>
      <c r="AG23" s="6">
        <f t="shared" ref="AG23" si="50">SUM(AG9:AG22)</f>
        <v>139</v>
      </c>
      <c r="AH23" s="6">
        <f t="shared" ref="AH23" si="51">SUM(AH9:AH22)</f>
        <v>163</v>
      </c>
      <c r="AI23" s="8">
        <f>IFERROR(AH23/$AX23,0)</f>
        <v>1.3362736819668636E-3</v>
      </c>
      <c r="AJ23" s="6">
        <f>SUM(AJ9:AJ22)</f>
        <v>495</v>
      </c>
      <c r="AK23" s="6">
        <f t="shared" ref="AK23" si="52">SUM(AK9:AK22)</f>
        <v>473</v>
      </c>
      <c r="AL23" s="6">
        <f t="shared" ref="AL23" si="53">SUM(AL9:AL22)</f>
        <v>968</v>
      </c>
      <c r="AM23" s="8">
        <f>IFERROR(AL23/$AX23,0)</f>
        <v>7.9356621113124172E-3</v>
      </c>
      <c r="AN23" s="6">
        <f>SUM(AN9:AN22)</f>
        <v>0</v>
      </c>
      <c r="AO23" s="6">
        <f t="shared" ref="AO23" si="54">SUM(AO9:AO22)</f>
        <v>2</v>
      </c>
      <c r="AP23" s="6">
        <f t="shared" ref="AP23" si="55">SUM(AP9:AP22)</f>
        <v>2</v>
      </c>
      <c r="AQ23" s="8">
        <f>IFERROR(AP23/$AX23,0)</f>
        <v>1.6395996097752928E-5</v>
      </c>
      <c r="AR23" s="6">
        <f>SUM(AR9:AR22)</f>
        <v>22</v>
      </c>
      <c r="AS23" s="6">
        <f t="shared" ref="AS23" si="56">SUM(AS9:AS22)</f>
        <v>28</v>
      </c>
      <c r="AT23" s="6">
        <f t="shared" ref="AT23" si="57">SUM(AT9:AT22)</f>
        <v>50</v>
      </c>
      <c r="AU23" s="8">
        <f>IFERROR(AT23/$AX23,0)</f>
        <v>4.098999024438232E-4</v>
      </c>
      <c r="AV23" s="6">
        <f>SUM(AV9:AV22)</f>
        <v>61002</v>
      </c>
      <c r="AW23" s="6">
        <f t="shared" ref="AW23" si="58">SUM(AW9:AW22)</f>
        <v>60979</v>
      </c>
      <c r="AX23" s="6">
        <f t="shared" ref="AX23" si="59">SUM(AX9:AX22)</f>
        <v>121981</v>
      </c>
    </row>
  </sheetData>
  <mergeCells count="20">
    <mergeCell ref="AJ7:AM7"/>
    <mergeCell ref="AN7:AQ7"/>
    <mergeCell ref="AR7:AU7"/>
    <mergeCell ref="AV7:AX7"/>
    <mergeCell ref="L7:O7"/>
    <mergeCell ref="P7:S7"/>
    <mergeCell ref="T7:W7"/>
    <mergeCell ref="X7:AA7"/>
    <mergeCell ref="AB7:AE7"/>
    <mergeCell ref="AF7:AI7"/>
    <mergeCell ref="A23:C23"/>
    <mergeCell ref="A1:K1"/>
    <mergeCell ref="A2:K2"/>
    <mergeCell ref="A7:A8"/>
    <mergeCell ref="B7:B8"/>
    <mergeCell ref="C7:C8"/>
    <mergeCell ref="D7:G7"/>
    <mergeCell ref="H7:K7"/>
    <mergeCell ref="A4:C4"/>
    <mergeCell ref="A5:C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107E1-192F-4EE2-908C-7FC25B8BFD5E}">
  <sheetPr codeName="Sheet10"/>
  <dimension ref="A1:AX23"/>
  <sheetViews>
    <sheetView workbookViewId="0">
      <selection activeCell="A5" sqref="A5:C5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8" t="s">
        <v>357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50" ht="18" x14ac:dyDescent="0.25">
      <c r="A2" s="21" t="s">
        <v>358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4" spans="1:50" x14ac:dyDescent="0.25">
      <c r="A4" s="24" t="s">
        <v>359</v>
      </c>
      <c r="B4" s="24"/>
      <c r="C4" s="24"/>
    </row>
    <row r="5" spans="1:50" x14ac:dyDescent="0.25">
      <c r="A5" s="24" t="s">
        <v>365</v>
      </c>
      <c r="B5" s="24"/>
      <c r="C5" s="24"/>
    </row>
    <row r="7" spans="1:50" s="3" customFormat="1" x14ac:dyDescent="0.25">
      <c r="A7" s="17" t="s">
        <v>361</v>
      </c>
      <c r="B7" s="15" t="s">
        <v>0</v>
      </c>
      <c r="C7" s="15" t="s">
        <v>1</v>
      </c>
      <c r="D7" s="11" t="s">
        <v>345</v>
      </c>
      <c r="E7" s="11"/>
      <c r="F7" s="11"/>
      <c r="G7" s="11"/>
      <c r="H7" s="11" t="s">
        <v>346</v>
      </c>
      <c r="I7" s="11"/>
      <c r="J7" s="11"/>
      <c r="K7" s="11"/>
      <c r="L7" s="11" t="s">
        <v>347</v>
      </c>
      <c r="M7" s="11"/>
      <c r="N7" s="11"/>
      <c r="O7" s="11"/>
      <c r="P7" s="11" t="s">
        <v>348</v>
      </c>
      <c r="Q7" s="11"/>
      <c r="R7" s="11"/>
      <c r="S7" s="11"/>
      <c r="T7" s="11" t="s">
        <v>349</v>
      </c>
      <c r="U7" s="11"/>
      <c r="V7" s="11"/>
      <c r="W7" s="11"/>
      <c r="X7" s="11" t="s">
        <v>350</v>
      </c>
      <c r="Y7" s="11"/>
      <c r="Z7" s="11"/>
      <c r="AA7" s="11"/>
      <c r="AB7" s="11" t="s">
        <v>351</v>
      </c>
      <c r="AC7" s="11"/>
      <c r="AD7" s="11"/>
      <c r="AE7" s="11"/>
      <c r="AF7" s="11" t="s">
        <v>352</v>
      </c>
      <c r="AG7" s="11"/>
      <c r="AH7" s="11"/>
      <c r="AI7" s="11"/>
      <c r="AJ7" s="11" t="s">
        <v>353</v>
      </c>
      <c r="AK7" s="11"/>
      <c r="AL7" s="11"/>
      <c r="AM7" s="11"/>
      <c r="AN7" s="11" t="s">
        <v>354</v>
      </c>
      <c r="AO7" s="11"/>
      <c r="AP7" s="11"/>
      <c r="AQ7" s="11"/>
      <c r="AR7" s="11" t="s">
        <v>355</v>
      </c>
      <c r="AS7" s="11"/>
      <c r="AT7" s="11"/>
      <c r="AU7" s="11"/>
      <c r="AV7" s="11" t="s">
        <v>362</v>
      </c>
      <c r="AW7" s="11"/>
      <c r="AX7" s="11"/>
    </row>
    <row r="8" spans="1:50" s="7" customFormat="1" x14ac:dyDescent="0.25">
      <c r="A8" s="17"/>
      <c r="B8" s="16"/>
      <c r="C8" s="16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139</v>
      </c>
      <c r="C9" s="1" t="s">
        <v>304</v>
      </c>
      <c r="D9" s="2">
        <v>904</v>
      </c>
      <c r="E9" s="2">
        <v>231</v>
      </c>
      <c r="F9" s="2">
        <f t="shared" ref="F9:F22" si="0">SUM(D9:E9)</f>
        <v>1135</v>
      </c>
      <c r="G9" s="4">
        <f>IFERROR(F9/F$23,0)</f>
        <v>4.5650162892651731E-2</v>
      </c>
      <c r="H9" s="2">
        <v>0</v>
      </c>
      <c r="I9" s="2">
        <v>0</v>
      </c>
      <c r="J9" s="2">
        <f t="shared" ref="J9:J22" si="1">SUM(H9:I9)</f>
        <v>0</v>
      </c>
      <c r="K9" s="4">
        <f>IFERROR(J9/J$23,0)</f>
        <v>0</v>
      </c>
      <c r="L9" s="2">
        <v>0</v>
      </c>
      <c r="M9" s="2">
        <v>778</v>
      </c>
      <c r="N9" s="2">
        <f t="shared" ref="N9:N22" si="2">SUM(L9:M9)</f>
        <v>778</v>
      </c>
      <c r="O9" s="4">
        <f>IFERROR(N9/N$23,0)</f>
        <v>4.5813213991284893E-2</v>
      </c>
      <c r="P9" s="2">
        <v>701</v>
      </c>
      <c r="Q9" s="2">
        <v>628</v>
      </c>
      <c r="R9" s="2">
        <f t="shared" ref="R9:R22" si="3">SUM(P9:Q9)</f>
        <v>1329</v>
      </c>
      <c r="S9" s="4">
        <f>IFERROR(R9/R$23,0)</f>
        <v>4.4266062685274624E-2</v>
      </c>
      <c r="T9" s="2">
        <v>0</v>
      </c>
      <c r="U9" s="2">
        <v>2</v>
      </c>
      <c r="V9" s="2">
        <f t="shared" ref="V9:V22" si="4">SUM(T9:U9)</f>
        <v>2</v>
      </c>
      <c r="W9" s="4">
        <f>IFERROR(V9/V$23,0)</f>
        <v>0.22222222222222221</v>
      </c>
      <c r="X9" s="2">
        <v>6</v>
      </c>
      <c r="Y9" s="2">
        <v>6</v>
      </c>
      <c r="Z9" s="2">
        <f t="shared" ref="Z9:Z22" si="5">SUM(X9:Y9)</f>
        <v>12</v>
      </c>
      <c r="AA9" s="4">
        <f>IFERROR(Z9/Z$23,0)</f>
        <v>4.4117647058823532E-2</v>
      </c>
      <c r="AB9" s="2">
        <v>0</v>
      </c>
      <c r="AC9" s="2">
        <v>8</v>
      </c>
      <c r="AD9" s="2">
        <f t="shared" ref="AD9:AD22" si="6">SUM(AB9:AC9)</f>
        <v>8</v>
      </c>
      <c r="AE9" s="4">
        <f>IFERROR(AD9/AD$23,0)</f>
        <v>5.0314465408805034E-2</v>
      </c>
      <c r="AF9" s="2">
        <v>0</v>
      </c>
      <c r="AG9" s="2">
        <v>4</v>
      </c>
      <c r="AH9" s="2">
        <f t="shared" ref="AH9:AH22" si="7">SUM(AF9:AG9)</f>
        <v>4</v>
      </c>
      <c r="AI9" s="4">
        <f>IFERROR(AH9/AH$23,0)</f>
        <v>6.1538461538461542E-2</v>
      </c>
      <c r="AJ9" s="2">
        <v>4</v>
      </c>
      <c r="AK9" s="2">
        <v>4</v>
      </c>
      <c r="AL9" s="2">
        <f t="shared" ref="AL9:AL22" si="8">SUM(AJ9:AK9)</f>
        <v>8</v>
      </c>
      <c r="AM9" s="4">
        <f>IFERROR(AL9/AL$23,0)</f>
        <v>1.6359918200408999E-2</v>
      </c>
      <c r="AN9" s="2">
        <v>0</v>
      </c>
      <c r="AO9" s="2">
        <v>0</v>
      </c>
      <c r="AP9" s="2">
        <f t="shared" ref="AP9:AP22" si="9">SUM(AN9:AO9)</f>
        <v>0</v>
      </c>
      <c r="AQ9" s="4">
        <f>IFERROR(AP9/AP$23,0)</f>
        <v>0</v>
      </c>
      <c r="AR9" s="2">
        <v>0</v>
      </c>
      <c r="AS9" s="2">
        <v>0</v>
      </c>
      <c r="AT9" s="2">
        <f t="shared" ref="AT9:AT22" si="10">SUM(AR9:AS9)</f>
        <v>0</v>
      </c>
      <c r="AU9" s="4">
        <f>IFERROR(AT9/AT$23,0)</f>
        <v>0</v>
      </c>
      <c r="AV9" s="2">
        <f t="shared" ref="AV9:AW22" si="11">AR9+AN9+AJ9+AF9+AB9+X9+T9+P9+L9+H9+D9</f>
        <v>1615</v>
      </c>
      <c r="AW9" s="2">
        <f t="shared" si="11"/>
        <v>1661</v>
      </c>
      <c r="AX9" s="2">
        <f t="shared" ref="AX9:AX22" si="12">SUM(AV9:AW9)</f>
        <v>3276</v>
      </c>
    </row>
    <row r="10" spans="1:50" x14ac:dyDescent="0.25">
      <c r="A10" s="9">
        <v>2</v>
      </c>
      <c r="B10" s="1" t="s">
        <v>140</v>
      </c>
      <c r="C10" s="1" t="s">
        <v>305</v>
      </c>
      <c r="D10" s="2">
        <v>1814</v>
      </c>
      <c r="E10" s="2">
        <v>440</v>
      </c>
      <c r="F10" s="2">
        <f t="shared" si="0"/>
        <v>2254</v>
      </c>
      <c r="G10" s="4">
        <f t="shared" ref="G10:G22" si="13">IFERROR(F10/F$23,0)</f>
        <v>9.0656799259944493E-2</v>
      </c>
      <c r="H10" s="2">
        <v>0</v>
      </c>
      <c r="I10" s="2">
        <v>0</v>
      </c>
      <c r="J10" s="2">
        <f t="shared" si="1"/>
        <v>0</v>
      </c>
      <c r="K10" s="4">
        <f t="shared" ref="K10:K22" si="14">IFERROR(J10/J$23,0)</f>
        <v>0</v>
      </c>
      <c r="L10" s="2">
        <v>0</v>
      </c>
      <c r="M10" s="2">
        <v>1555</v>
      </c>
      <c r="N10" s="2">
        <f t="shared" si="2"/>
        <v>1555</v>
      </c>
      <c r="O10" s="4">
        <f t="shared" ref="O10:O22" si="15">IFERROR(N10/N$23,0)</f>
        <v>9.1567542103403607E-2</v>
      </c>
      <c r="P10" s="2">
        <v>1524</v>
      </c>
      <c r="Q10" s="2">
        <v>1280</v>
      </c>
      <c r="R10" s="2">
        <f t="shared" si="3"/>
        <v>2804</v>
      </c>
      <c r="S10" s="4">
        <f t="shared" ref="S10:S22" si="16">IFERROR(R10/R$23,0)</f>
        <v>9.3395063784431936E-2</v>
      </c>
      <c r="T10" s="2">
        <v>0</v>
      </c>
      <c r="U10" s="2">
        <v>0</v>
      </c>
      <c r="V10" s="2">
        <f t="shared" si="4"/>
        <v>0</v>
      </c>
      <c r="W10" s="4">
        <f t="shared" ref="W10:W22" si="17">IFERROR(V10/V$23,0)</f>
        <v>0</v>
      </c>
      <c r="X10" s="2">
        <v>14</v>
      </c>
      <c r="Y10" s="2">
        <v>7</v>
      </c>
      <c r="Z10" s="2">
        <f t="shared" si="5"/>
        <v>21</v>
      </c>
      <c r="AA10" s="4">
        <f t="shared" ref="AA10:AA22" si="18">IFERROR(Z10/Z$23,0)</f>
        <v>7.720588235294118E-2</v>
      </c>
      <c r="AB10" s="2">
        <v>1</v>
      </c>
      <c r="AC10" s="2">
        <v>8</v>
      </c>
      <c r="AD10" s="2">
        <f t="shared" si="6"/>
        <v>9</v>
      </c>
      <c r="AE10" s="4">
        <f t="shared" ref="AE10:AE22" si="19">IFERROR(AD10/AD$23,0)</f>
        <v>5.6603773584905662E-2</v>
      </c>
      <c r="AF10" s="2">
        <v>0</v>
      </c>
      <c r="AG10" s="2">
        <v>5</v>
      </c>
      <c r="AH10" s="2">
        <f t="shared" si="7"/>
        <v>5</v>
      </c>
      <c r="AI10" s="4">
        <f t="shared" ref="AI10:AI22" si="20">IFERROR(AH10/AH$23,0)</f>
        <v>7.6923076923076927E-2</v>
      </c>
      <c r="AJ10" s="2">
        <v>16</v>
      </c>
      <c r="AK10" s="2">
        <v>17</v>
      </c>
      <c r="AL10" s="2">
        <f t="shared" si="8"/>
        <v>33</v>
      </c>
      <c r="AM10" s="4">
        <f t="shared" ref="AM10:AM22" si="21">IFERROR(AL10/AL$23,0)</f>
        <v>6.7484662576687116E-2</v>
      </c>
      <c r="AN10" s="2">
        <v>0</v>
      </c>
      <c r="AO10" s="2">
        <v>0</v>
      </c>
      <c r="AP10" s="2">
        <f t="shared" si="9"/>
        <v>0</v>
      </c>
      <c r="AQ10" s="4">
        <f t="shared" ref="AQ10:AQ22" si="22">IFERROR(AP10/AP$23,0)</f>
        <v>0</v>
      </c>
      <c r="AR10" s="2">
        <v>1</v>
      </c>
      <c r="AS10" s="2">
        <v>1</v>
      </c>
      <c r="AT10" s="2">
        <f t="shared" si="10"/>
        <v>2</v>
      </c>
      <c r="AU10" s="4">
        <f t="shared" ref="AU10:AU22" si="23">IFERROR(AT10/AT$23,0)</f>
        <v>8.6956521739130432E-2</v>
      </c>
      <c r="AV10" s="2">
        <f t="shared" si="11"/>
        <v>3370</v>
      </c>
      <c r="AW10" s="2">
        <f t="shared" si="11"/>
        <v>3313</v>
      </c>
      <c r="AX10" s="2">
        <f t="shared" si="12"/>
        <v>6683</v>
      </c>
    </row>
    <row r="11" spans="1:50" x14ac:dyDescent="0.25">
      <c r="A11" s="9">
        <v>3</v>
      </c>
      <c r="B11" s="1" t="s">
        <v>141</v>
      </c>
      <c r="C11" s="1" t="s">
        <v>306</v>
      </c>
      <c r="D11" s="2">
        <v>994</v>
      </c>
      <c r="E11" s="2">
        <v>244</v>
      </c>
      <c r="F11" s="2">
        <f t="shared" si="0"/>
        <v>1238</v>
      </c>
      <c r="G11" s="4">
        <f t="shared" si="13"/>
        <v>4.9792864899650083E-2</v>
      </c>
      <c r="H11" s="2">
        <v>0</v>
      </c>
      <c r="I11" s="2">
        <v>0</v>
      </c>
      <c r="J11" s="2">
        <f t="shared" si="1"/>
        <v>0</v>
      </c>
      <c r="K11" s="4">
        <f t="shared" si="14"/>
        <v>0</v>
      </c>
      <c r="L11" s="2">
        <v>0</v>
      </c>
      <c r="M11" s="2">
        <v>890</v>
      </c>
      <c r="N11" s="2">
        <f t="shared" si="2"/>
        <v>890</v>
      </c>
      <c r="O11" s="4">
        <f t="shared" si="15"/>
        <v>5.2408432457896593E-2</v>
      </c>
      <c r="P11" s="2">
        <v>822</v>
      </c>
      <c r="Q11" s="2">
        <v>630</v>
      </c>
      <c r="R11" s="2">
        <f t="shared" si="3"/>
        <v>1452</v>
      </c>
      <c r="S11" s="4">
        <f t="shared" si="16"/>
        <v>4.8362921759984009E-2</v>
      </c>
      <c r="T11" s="2">
        <v>0</v>
      </c>
      <c r="U11" s="2">
        <v>0</v>
      </c>
      <c r="V11" s="2">
        <f t="shared" si="4"/>
        <v>0</v>
      </c>
      <c r="W11" s="4">
        <f t="shared" si="17"/>
        <v>0</v>
      </c>
      <c r="X11" s="2">
        <v>6</v>
      </c>
      <c r="Y11" s="2">
        <v>4</v>
      </c>
      <c r="Z11" s="2">
        <f t="shared" si="5"/>
        <v>10</v>
      </c>
      <c r="AA11" s="4">
        <f t="shared" si="18"/>
        <v>3.6764705882352942E-2</v>
      </c>
      <c r="AB11" s="2">
        <v>1</v>
      </c>
      <c r="AC11" s="2">
        <v>10</v>
      </c>
      <c r="AD11" s="2">
        <f t="shared" si="6"/>
        <v>11</v>
      </c>
      <c r="AE11" s="4">
        <f t="shared" si="19"/>
        <v>6.9182389937106917E-2</v>
      </c>
      <c r="AF11" s="2">
        <v>0</v>
      </c>
      <c r="AG11" s="2">
        <v>4</v>
      </c>
      <c r="AH11" s="2">
        <f t="shared" si="7"/>
        <v>4</v>
      </c>
      <c r="AI11" s="4">
        <f t="shared" si="20"/>
        <v>6.1538461538461542E-2</v>
      </c>
      <c r="AJ11" s="2">
        <v>6</v>
      </c>
      <c r="AK11" s="2">
        <v>13</v>
      </c>
      <c r="AL11" s="2">
        <f t="shared" si="8"/>
        <v>19</v>
      </c>
      <c r="AM11" s="4">
        <f t="shared" si="21"/>
        <v>3.8854805725971372E-2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1</v>
      </c>
      <c r="AS11" s="2">
        <v>1</v>
      </c>
      <c r="AT11" s="2">
        <f t="shared" si="10"/>
        <v>2</v>
      </c>
      <c r="AU11" s="4">
        <f t="shared" si="23"/>
        <v>8.6956521739130432E-2</v>
      </c>
      <c r="AV11" s="2">
        <f t="shared" si="11"/>
        <v>1830</v>
      </c>
      <c r="AW11" s="2">
        <f t="shared" si="11"/>
        <v>1796</v>
      </c>
      <c r="AX11" s="2">
        <f t="shared" si="12"/>
        <v>3626</v>
      </c>
    </row>
    <row r="12" spans="1:50" x14ac:dyDescent="0.25">
      <c r="A12" s="9">
        <v>4</v>
      </c>
      <c r="B12" s="1" t="s">
        <v>142</v>
      </c>
      <c r="C12" s="1" t="s">
        <v>226</v>
      </c>
      <c r="D12" s="2">
        <v>1440</v>
      </c>
      <c r="E12" s="2">
        <v>427</v>
      </c>
      <c r="F12" s="2">
        <f t="shared" si="0"/>
        <v>1867</v>
      </c>
      <c r="G12" s="4">
        <f t="shared" si="13"/>
        <v>7.5091501427824475E-2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1222</v>
      </c>
      <c r="N12" s="2">
        <f t="shared" si="2"/>
        <v>1222</v>
      </c>
      <c r="O12" s="4">
        <f t="shared" si="15"/>
        <v>7.1958544341067007E-2</v>
      </c>
      <c r="P12" s="2">
        <v>1227</v>
      </c>
      <c r="Q12" s="2">
        <v>986</v>
      </c>
      <c r="R12" s="2">
        <f t="shared" si="3"/>
        <v>2213</v>
      </c>
      <c r="S12" s="4">
        <f t="shared" si="16"/>
        <v>7.3710155547413655E-2</v>
      </c>
      <c r="T12" s="2">
        <v>0</v>
      </c>
      <c r="U12" s="2">
        <v>2</v>
      </c>
      <c r="V12" s="2">
        <f t="shared" si="4"/>
        <v>2</v>
      </c>
      <c r="W12" s="4">
        <f t="shared" si="17"/>
        <v>0.22222222222222221</v>
      </c>
      <c r="X12" s="2">
        <v>16</v>
      </c>
      <c r="Y12" s="2">
        <v>9</v>
      </c>
      <c r="Z12" s="2">
        <f t="shared" si="5"/>
        <v>25</v>
      </c>
      <c r="AA12" s="4">
        <f t="shared" si="18"/>
        <v>9.1911764705882359E-2</v>
      </c>
      <c r="AB12" s="2">
        <v>1</v>
      </c>
      <c r="AC12" s="2">
        <v>9</v>
      </c>
      <c r="AD12" s="2">
        <f t="shared" si="6"/>
        <v>10</v>
      </c>
      <c r="AE12" s="4">
        <f t="shared" si="19"/>
        <v>6.2893081761006289E-2</v>
      </c>
      <c r="AF12" s="2">
        <v>0</v>
      </c>
      <c r="AG12" s="2">
        <v>2</v>
      </c>
      <c r="AH12" s="2">
        <f t="shared" si="7"/>
        <v>2</v>
      </c>
      <c r="AI12" s="4">
        <f t="shared" si="20"/>
        <v>3.0769230769230771E-2</v>
      </c>
      <c r="AJ12" s="2">
        <v>9</v>
      </c>
      <c r="AK12" s="2">
        <v>15</v>
      </c>
      <c r="AL12" s="2">
        <f t="shared" si="8"/>
        <v>24</v>
      </c>
      <c r="AM12" s="4">
        <f t="shared" si="21"/>
        <v>4.9079754601226995E-2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1</v>
      </c>
      <c r="AS12" s="2">
        <v>0</v>
      </c>
      <c r="AT12" s="2">
        <f t="shared" si="10"/>
        <v>1</v>
      </c>
      <c r="AU12" s="4">
        <f t="shared" si="23"/>
        <v>4.3478260869565216E-2</v>
      </c>
      <c r="AV12" s="2">
        <f t="shared" si="11"/>
        <v>2694</v>
      </c>
      <c r="AW12" s="2">
        <f t="shared" si="11"/>
        <v>2672</v>
      </c>
      <c r="AX12" s="2">
        <f t="shared" si="12"/>
        <v>5366</v>
      </c>
    </row>
    <row r="13" spans="1:50" x14ac:dyDescent="0.25">
      <c r="A13" s="9">
        <v>5</v>
      </c>
      <c r="B13" s="1" t="s">
        <v>143</v>
      </c>
      <c r="C13" s="1" t="s">
        <v>307</v>
      </c>
      <c r="D13" s="2">
        <v>813</v>
      </c>
      <c r="E13" s="2">
        <v>185</v>
      </c>
      <c r="F13" s="2">
        <f t="shared" si="0"/>
        <v>998</v>
      </c>
      <c r="G13" s="4">
        <f t="shared" si="13"/>
        <v>4.0139967019265574E-2</v>
      </c>
      <c r="H13" s="2">
        <v>0</v>
      </c>
      <c r="I13" s="2">
        <v>0</v>
      </c>
      <c r="J13" s="2">
        <f t="shared" si="1"/>
        <v>0</v>
      </c>
      <c r="K13" s="4">
        <f t="shared" si="14"/>
        <v>0</v>
      </c>
      <c r="L13" s="2">
        <v>0</v>
      </c>
      <c r="M13" s="2">
        <v>695</v>
      </c>
      <c r="N13" s="2">
        <f t="shared" si="2"/>
        <v>695</v>
      </c>
      <c r="O13" s="4">
        <f t="shared" si="15"/>
        <v>4.0925686020492284E-2</v>
      </c>
      <c r="P13" s="2">
        <v>641</v>
      </c>
      <c r="Q13" s="2">
        <v>559</v>
      </c>
      <c r="R13" s="2">
        <f t="shared" si="3"/>
        <v>1200</v>
      </c>
      <c r="S13" s="4">
        <f t="shared" si="16"/>
        <v>3.9969356826433065E-2</v>
      </c>
      <c r="T13" s="2">
        <v>0</v>
      </c>
      <c r="U13" s="2">
        <v>0</v>
      </c>
      <c r="V13" s="2">
        <f t="shared" si="4"/>
        <v>0</v>
      </c>
      <c r="W13" s="4">
        <f t="shared" si="17"/>
        <v>0</v>
      </c>
      <c r="X13" s="2">
        <v>2</v>
      </c>
      <c r="Y13" s="2">
        <v>6</v>
      </c>
      <c r="Z13" s="2">
        <f t="shared" si="5"/>
        <v>8</v>
      </c>
      <c r="AA13" s="4">
        <f t="shared" si="18"/>
        <v>2.9411764705882353E-2</v>
      </c>
      <c r="AB13" s="2">
        <v>3</v>
      </c>
      <c r="AC13" s="2">
        <v>5</v>
      </c>
      <c r="AD13" s="2">
        <f t="shared" si="6"/>
        <v>8</v>
      </c>
      <c r="AE13" s="4">
        <f t="shared" si="19"/>
        <v>5.0314465408805034E-2</v>
      </c>
      <c r="AF13" s="2">
        <v>0</v>
      </c>
      <c r="AG13" s="2">
        <v>1</v>
      </c>
      <c r="AH13" s="2">
        <f t="shared" si="7"/>
        <v>1</v>
      </c>
      <c r="AI13" s="4">
        <f t="shared" si="20"/>
        <v>1.5384615384615385E-2</v>
      </c>
      <c r="AJ13" s="2">
        <v>13</v>
      </c>
      <c r="AK13" s="2">
        <v>6</v>
      </c>
      <c r="AL13" s="2">
        <f t="shared" si="8"/>
        <v>19</v>
      </c>
      <c r="AM13" s="4">
        <f t="shared" si="21"/>
        <v>3.8854805725971372E-2</v>
      </c>
      <c r="AN13" s="2">
        <v>0</v>
      </c>
      <c r="AO13" s="2">
        <v>0</v>
      </c>
      <c r="AP13" s="2">
        <f t="shared" si="9"/>
        <v>0</v>
      </c>
      <c r="AQ13" s="4">
        <f t="shared" si="22"/>
        <v>0</v>
      </c>
      <c r="AR13" s="2">
        <v>0</v>
      </c>
      <c r="AS13" s="2">
        <v>0</v>
      </c>
      <c r="AT13" s="2">
        <f t="shared" si="10"/>
        <v>0</v>
      </c>
      <c r="AU13" s="4">
        <f t="shared" si="23"/>
        <v>0</v>
      </c>
      <c r="AV13" s="2">
        <f t="shared" si="11"/>
        <v>1472</v>
      </c>
      <c r="AW13" s="2">
        <f t="shared" si="11"/>
        <v>1457</v>
      </c>
      <c r="AX13" s="2">
        <f t="shared" si="12"/>
        <v>2929</v>
      </c>
    </row>
    <row r="14" spans="1:50" x14ac:dyDescent="0.25">
      <c r="A14" s="9">
        <v>6</v>
      </c>
      <c r="B14" s="1" t="s">
        <v>144</v>
      </c>
      <c r="C14" s="1" t="s">
        <v>308</v>
      </c>
      <c r="D14" s="2">
        <v>1226</v>
      </c>
      <c r="E14" s="2">
        <v>330</v>
      </c>
      <c r="F14" s="2">
        <f t="shared" si="0"/>
        <v>1556</v>
      </c>
      <c r="G14" s="4">
        <f t="shared" si="13"/>
        <v>6.2582954591159548E-2</v>
      </c>
      <c r="H14" s="2">
        <v>0</v>
      </c>
      <c r="I14" s="2">
        <v>0</v>
      </c>
      <c r="J14" s="2">
        <f t="shared" si="1"/>
        <v>0</v>
      </c>
      <c r="K14" s="4">
        <f t="shared" si="14"/>
        <v>0</v>
      </c>
      <c r="L14" s="2">
        <v>0</v>
      </c>
      <c r="M14" s="2">
        <v>1016</v>
      </c>
      <c r="N14" s="2">
        <f t="shared" si="2"/>
        <v>1016</v>
      </c>
      <c r="O14" s="4">
        <f t="shared" si="15"/>
        <v>5.9828053232834764E-2</v>
      </c>
      <c r="P14" s="2">
        <v>992</v>
      </c>
      <c r="Q14" s="2">
        <v>785</v>
      </c>
      <c r="R14" s="2">
        <f t="shared" si="3"/>
        <v>1777</v>
      </c>
      <c r="S14" s="4">
        <f t="shared" si="16"/>
        <v>5.9187955900476298E-2</v>
      </c>
      <c r="T14" s="2">
        <v>0</v>
      </c>
      <c r="U14" s="2">
        <v>0</v>
      </c>
      <c r="V14" s="2">
        <f t="shared" si="4"/>
        <v>0</v>
      </c>
      <c r="W14" s="4">
        <f t="shared" si="17"/>
        <v>0</v>
      </c>
      <c r="X14" s="2">
        <v>10</v>
      </c>
      <c r="Y14" s="2">
        <v>8</v>
      </c>
      <c r="Z14" s="2">
        <f t="shared" si="5"/>
        <v>18</v>
      </c>
      <c r="AA14" s="4">
        <f t="shared" si="18"/>
        <v>6.6176470588235295E-2</v>
      </c>
      <c r="AB14" s="2">
        <v>3</v>
      </c>
      <c r="AC14" s="2">
        <v>11</v>
      </c>
      <c r="AD14" s="2">
        <f t="shared" si="6"/>
        <v>14</v>
      </c>
      <c r="AE14" s="4">
        <f t="shared" si="19"/>
        <v>8.8050314465408799E-2</v>
      </c>
      <c r="AF14" s="2">
        <v>1</v>
      </c>
      <c r="AG14" s="2">
        <v>2</v>
      </c>
      <c r="AH14" s="2">
        <f t="shared" si="7"/>
        <v>3</v>
      </c>
      <c r="AI14" s="4">
        <f t="shared" si="20"/>
        <v>4.6153846153846156E-2</v>
      </c>
      <c r="AJ14" s="2">
        <v>25</v>
      </c>
      <c r="AK14" s="2">
        <v>16</v>
      </c>
      <c r="AL14" s="2">
        <f t="shared" si="8"/>
        <v>41</v>
      </c>
      <c r="AM14" s="4">
        <f t="shared" si="21"/>
        <v>8.3844580777096112E-2</v>
      </c>
      <c r="AN14" s="2">
        <v>0</v>
      </c>
      <c r="AO14" s="2">
        <v>0</v>
      </c>
      <c r="AP14" s="2">
        <f t="shared" si="9"/>
        <v>0</v>
      </c>
      <c r="AQ14" s="4">
        <f t="shared" si="22"/>
        <v>0</v>
      </c>
      <c r="AR14" s="2">
        <v>2</v>
      </c>
      <c r="AS14" s="2">
        <v>3</v>
      </c>
      <c r="AT14" s="2">
        <f t="shared" si="10"/>
        <v>5</v>
      </c>
      <c r="AU14" s="4">
        <f t="shared" si="23"/>
        <v>0.21739130434782608</v>
      </c>
      <c r="AV14" s="2">
        <f t="shared" si="11"/>
        <v>2259</v>
      </c>
      <c r="AW14" s="2">
        <f t="shared" si="11"/>
        <v>2171</v>
      </c>
      <c r="AX14" s="2">
        <f t="shared" si="12"/>
        <v>4430</v>
      </c>
    </row>
    <row r="15" spans="1:50" x14ac:dyDescent="0.25">
      <c r="A15" s="9">
        <v>7</v>
      </c>
      <c r="B15" s="1" t="s">
        <v>145</v>
      </c>
      <c r="C15" s="1" t="s">
        <v>309</v>
      </c>
      <c r="D15" s="2">
        <v>869</v>
      </c>
      <c r="E15" s="2">
        <v>227</v>
      </c>
      <c r="F15" s="2">
        <f t="shared" si="0"/>
        <v>1096</v>
      </c>
      <c r="G15" s="4">
        <f t="shared" si="13"/>
        <v>4.4081566987089246E-2</v>
      </c>
      <c r="H15" s="2">
        <v>0</v>
      </c>
      <c r="I15" s="2">
        <v>0</v>
      </c>
      <c r="J15" s="2">
        <f t="shared" si="1"/>
        <v>0</v>
      </c>
      <c r="K15" s="4">
        <f t="shared" si="14"/>
        <v>0</v>
      </c>
      <c r="L15" s="2">
        <v>0</v>
      </c>
      <c r="M15" s="2">
        <v>745</v>
      </c>
      <c r="N15" s="2">
        <f t="shared" si="2"/>
        <v>745</v>
      </c>
      <c r="O15" s="4">
        <f t="shared" si="15"/>
        <v>4.3869979978801085E-2</v>
      </c>
      <c r="P15" s="2">
        <v>716</v>
      </c>
      <c r="Q15" s="2">
        <v>624</v>
      </c>
      <c r="R15" s="2">
        <f t="shared" si="3"/>
        <v>1340</v>
      </c>
      <c r="S15" s="4">
        <f t="shared" si="16"/>
        <v>4.4632448456183596E-2</v>
      </c>
      <c r="T15" s="2">
        <v>0</v>
      </c>
      <c r="U15" s="2">
        <v>0</v>
      </c>
      <c r="V15" s="2">
        <f t="shared" si="4"/>
        <v>0</v>
      </c>
      <c r="W15" s="4">
        <f t="shared" si="17"/>
        <v>0</v>
      </c>
      <c r="X15" s="2">
        <v>8</v>
      </c>
      <c r="Y15" s="2">
        <v>6</v>
      </c>
      <c r="Z15" s="2">
        <f t="shared" si="5"/>
        <v>14</v>
      </c>
      <c r="AA15" s="4">
        <f t="shared" si="18"/>
        <v>5.1470588235294115E-2</v>
      </c>
      <c r="AB15" s="2">
        <v>2</v>
      </c>
      <c r="AC15" s="2">
        <v>4</v>
      </c>
      <c r="AD15" s="2">
        <f t="shared" si="6"/>
        <v>6</v>
      </c>
      <c r="AE15" s="4">
        <f t="shared" si="19"/>
        <v>3.7735849056603772E-2</v>
      </c>
      <c r="AF15" s="2">
        <v>0</v>
      </c>
      <c r="AG15" s="2">
        <v>6</v>
      </c>
      <c r="AH15" s="2">
        <f t="shared" si="7"/>
        <v>6</v>
      </c>
      <c r="AI15" s="4">
        <f t="shared" si="20"/>
        <v>9.2307692307692313E-2</v>
      </c>
      <c r="AJ15" s="2">
        <v>13</v>
      </c>
      <c r="AK15" s="2">
        <v>6</v>
      </c>
      <c r="AL15" s="2">
        <f t="shared" si="8"/>
        <v>19</v>
      </c>
      <c r="AM15" s="4">
        <f t="shared" si="21"/>
        <v>3.8854805725971372E-2</v>
      </c>
      <c r="AN15" s="2">
        <v>0</v>
      </c>
      <c r="AO15" s="2">
        <v>0</v>
      </c>
      <c r="AP15" s="2">
        <f t="shared" si="9"/>
        <v>0</v>
      </c>
      <c r="AQ15" s="4">
        <f t="shared" si="22"/>
        <v>0</v>
      </c>
      <c r="AR15" s="2">
        <v>0</v>
      </c>
      <c r="AS15" s="2">
        <v>2</v>
      </c>
      <c r="AT15" s="2">
        <f t="shared" si="10"/>
        <v>2</v>
      </c>
      <c r="AU15" s="4">
        <f t="shared" si="23"/>
        <v>8.6956521739130432E-2</v>
      </c>
      <c r="AV15" s="2">
        <f t="shared" si="11"/>
        <v>1608</v>
      </c>
      <c r="AW15" s="2">
        <f t="shared" si="11"/>
        <v>1620</v>
      </c>
      <c r="AX15" s="2">
        <f t="shared" si="12"/>
        <v>3228</v>
      </c>
    </row>
    <row r="16" spans="1:50" x14ac:dyDescent="0.25">
      <c r="A16" s="9">
        <v>8</v>
      </c>
      <c r="B16" s="1" t="s">
        <v>146</v>
      </c>
      <c r="C16" s="1" t="s">
        <v>310</v>
      </c>
      <c r="D16" s="2">
        <v>1090</v>
      </c>
      <c r="E16" s="2">
        <v>283</v>
      </c>
      <c r="F16" s="2">
        <f t="shared" si="0"/>
        <v>1373</v>
      </c>
      <c r="G16" s="4">
        <f t="shared" si="13"/>
        <v>5.5222619957366367E-2</v>
      </c>
      <c r="H16" s="2">
        <v>0</v>
      </c>
      <c r="I16" s="2">
        <v>0</v>
      </c>
      <c r="J16" s="2">
        <f t="shared" si="1"/>
        <v>0</v>
      </c>
      <c r="K16" s="4">
        <f t="shared" si="14"/>
        <v>0</v>
      </c>
      <c r="L16" s="2">
        <v>0</v>
      </c>
      <c r="M16" s="2">
        <v>922</v>
      </c>
      <c r="N16" s="2">
        <f t="shared" si="2"/>
        <v>922</v>
      </c>
      <c r="O16" s="4">
        <f t="shared" si="15"/>
        <v>5.4292780591214229E-2</v>
      </c>
      <c r="P16" s="2">
        <v>931</v>
      </c>
      <c r="Q16" s="2">
        <v>729</v>
      </c>
      <c r="R16" s="2">
        <f t="shared" si="3"/>
        <v>1660</v>
      </c>
      <c r="S16" s="4">
        <f t="shared" si="16"/>
        <v>5.5290943609899078E-2</v>
      </c>
      <c r="T16" s="2">
        <v>0</v>
      </c>
      <c r="U16" s="2">
        <v>1</v>
      </c>
      <c r="V16" s="2">
        <f t="shared" si="4"/>
        <v>1</v>
      </c>
      <c r="W16" s="4">
        <f t="shared" si="17"/>
        <v>0.1111111111111111</v>
      </c>
      <c r="X16" s="2">
        <v>10</v>
      </c>
      <c r="Y16" s="2">
        <v>10</v>
      </c>
      <c r="Z16" s="2">
        <f t="shared" si="5"/>
        <v>20</v>
      </c>
      <c r="AA16" s="4">
        <f t="shared" si="18"/>
        <v>7.3529411764705885E-2</v>
      </c>
      <c r="AB16" s="2">
        <v>1</v>
      </c>
      <c r="AC16" s="2">
        <v>9</v>
      </c>
      <c r="AD16" s="2">
        <f t="shared" si="6"/>
        <v>10</v>
      </c>
      <c r="AE16" s="4">
        <f t="shared" si="19"/>
        <v>6.2893081761006289E-2</v>
      </c>
      <c r="AF16" s="2">
        <v>1</v>
      </c>
      <c r="AG16" s="2">
        <v>1</v>
      </c>
      <c r="AH16" s="2">
        <f t="shared" si="7"/>
        <v>2</v>
      </c>
      <c r="AI16" s="4">
        <f t="shared" si="20"/>
        <v>3.0769230769230771E-2</v>
      </c>
      <c r="AJ16" s="2">
        <v>16</v>
      </c>
      <c r="AK16" s="2">
        <v>16</v>
      </c>
      <c r="AL16" s="2">
        <f t="shared" si="8"/>
        <v>32</v>
      </c>
      <c r="AM16" s="4">
        <f t="shared" si="21"/>
        <v>6.5439672801635998E-2</v>
      </c>
      <c r="AN16" s="2">
        <v>0</v>
      </c>
      <c r="AO16" s="2">
        <v>0</v>
      </c>
      <c r="AP16" s="2">
        <f t="shared" si="9"/>
        <v>0</v>
      </c>
      <c r="AQ16" s="4">
        <f t="shared" si="22"/>
        <v>0</v>
      </c>
      <c r="AR16" s="2">
        <v>0</v>
      </c>
      <c r="AS16" s="2">
        <v>0</v>
      </c>
      <c r="AT16" s="2">
        <f t="shared" si="10"/>
        <v>0</v>
      </c>
      <c r="AU16" s="4">
        <f t="shared" si="23"/>
        <v>0</v>
      </c>
      <c r="AV16" s="2">
        <f t="shared" si="11"/>
        <v>2049</v>
      </c>
      <c r="AW16" s="2">
        <f t="shared" si="11"/>
        <v>1971</v>
      </c>
      <c r="AX16" s="2">
        <f t="shared" si="12"/>
        <v>4020</v>
      </c>
    </row>
    <row r="17" spans="1:50" x14ac:dyDescent="0.25">
      <c r="A17" s="9">
        <v>9</v>
      </c>
      <c r="B17" s="1" t="s">
        <v>147</v>
      </c>
      <c r="C17" s="1" t="s">
        <v>311</v>
      </c>
      <c r="D17" s="2">
        <v>1661</v>
      </c>
      <c r="E17" s="2">
        <v>443</v>
      </c>
      <c r="F17" s="2">
        <f t="shared" si="0"/>
        <v>2104</v>
      </c>
      <c r="G17" s="4">
        <f t="shared" si="13"/>
        <v>8.4623738084704178E-2</v>
      </c>
      <c r="H17" s="2">
        <v>0</v>
      </c>
      <c r="I17" s="2">
        <v>0</v>
      </c>
      <c r="J17" s="2">
        <f t="shared" si="1"/>
        <v>0</v>
      </c>
      <c r="K17" s="4">
        <f t="shared" si="14"/>
        <v>0</v>
      </c>
      <c r="L17" s="2">
        <v>0</v>
      </c>
      <c r="M17" s="2">
        <v>1391</v>
      </c>
      <c r="N17" s="2">
        <f t="shared" si="2"/>
        <v>1391</v>
      </c>
      <c r="O17" s="4">
        <f t="shared" si="15"/>
        <v>8.1910257920150747E-2</v>
      </c>
      <c r="P17" s="2">
        <v>1311</v>
      </c>
      <c r="Q17" s="2">
        <v>1100</v>
      </c>
      <c r="R17" s="2">
        <f t="shared" si="3"/>
        <v>2411</v>
      </c>
      <c r="S17" s="4">
        <f t="shared" si="16"/>
        <v>8.0305099423775103E-2</v>
      </c>
      <c r="T17" s="2">
        <v>0</v>
      </c>
      <c r="U17" s="2">
        <v>0</v>
      </c>
      <c r="V17" s="2">
        <f t="shared" si="4"/>
        <v>0</v>
      </c>
      <c r="W17" s="4">
        <f t="shared" si="17"/>
        <v>0</v>
      </c>
      <c r="X17" s="2">
        <v>12</v>
      </c>
      <c r="Y17" s="2">
        <v>8</v>
      </c>
      <c r="Z17" s="2">
        <f t="shared" si="5"/>
        <v>20</v>
      </c>
      <c r="AA17" s="4">
        <f t="shared" si="18"/>
        <v>7.3529411764705885E-2</v>
      </c>
      <c r="AB17" s="2">
        <v>1</v>
      </c>
      <c r="AC17" s="2">
        <v>4</v>
      </c>
      <c r="AD17" s="2">
        <f t="shared" si="6"/>
        <v>5</v>
      </c>
      <c r="AE17" s="4">
        <f t="shared" si="19"/>
        <v>3.1446540880503145E-2</v>
      </c>
      <c r="AF17" s="2">
        <v>0</v>
      </c>
      <c r="AG17" s="2">
        <v>2</v>
      </c>
      <c r="AH17" s="2">
        <f t="shared" si="7"/>
        <v>2</v>
      </c>
      <c r="AI17" s="4">
        <f t="shared" si="20"/>
        <v>3.0769230769230771E-2</v>
      </c>
      <c r="AJ17" s="2">
        <v>19</v>
      </c>
      <c r="AK17" s="2">
        <v>18</v>
      </c>
      <c r="AL17" s="2">
        <f t="shared" si="8"/>
        <v>37</v>
      </c>
      <c r="AM17" s="4">
        <f t="shared" si="21"/>
        <v>7.5664621676891614E-2</v>
      </c>
      <c r="AN17" s="2">
        <v>0</v>
      </c>
      <c r="AO17" s="2">
        <v>0</v>
      </c>
      <c r="AP17" s="2">
        <f t="shared" si="9"/>
        <v>0</v>
      </c>
      <c r="AQ17" s="4">
        <f t="shared" si="22"/>
        <v>0</v>
      </c>
      <c r="AR17" s="2">
        <v>1</v>
      </c>
      <c r="AS17" s="2">
        <v>3</v>
      </c>
      <c r="AT17" s="2">
        <f t="shared" si="10"/>
        <v>4</v>
      </c>
      <c r="AU17" s="4">
        <f t="shared" si="23"/>
        <v>0.17391304347826086</v>
      </c>
      <c r="AV17" s="2">
        <f t="shared" si="11"/>
        <v>3005</v>
      </c>
      <c r="AW17" s="2">
        <f t="shared" si="11"/>
        <v>2969</v>
      </c>
      <c r="AX17" s="2">
        <f t="shared" si="12"/>
        <v>5974</v>
      </c>
    </row>
    <row r="18" spans="1:50" x14ac:dyDescent="0.25">
      <c r="A18" s="9">
        <v>10</v>
      </c>
      <c r="B18" s="1" t="s">
        <v>148</v>
      </c>
      <c r="C18" s="1" t="s">
        <v>312</v>
      </c>
      <c r="D18" s="2">
        <v>1106</v>
      </c>
      <c r="E18" s="2">
        <v>241</v>
      </c>
      <c r="F18" s="2">
        <f t="shared" si="0"/>
        <v>1347</v>
      </c>
      <c r="G18" s="4">
        <f t="shared" si="13"/>
        <v>5.4176889353658046E-2</v>
      </c>
      <c r="H18" s="2">
        <v>0</v>
      </c>
      <c r="I18" s="2">
        <v>0</v>
      </c>
      <c r="J18" s="2">
        <f t="shared" si="1"/>
        <v>0</v>
      </c>
      <c r="K18" s="4">
        <f t="shared" si="14"/>
        <v>0</v>
      </c>
      <c r="L18" s="2">
        <v>0</v>
      </c>
      <c r="M18" s="2">
        <v>942</v>
      </c>
      <c r="N18" s="2">
        <f t="shared" si="2"/>
        <v>942</v>
      </c>
      <c r="O18" s="4">
        <f t="shared" si="15"/>
        <v>5.5470498174537745E-2</v>
      </c>
      <c r="P18" s="2">
        <v>859</v>
      </c>
      <c r="Q18" s="2">
        <v>736</v>
      </c>
      <c r="R18" s="2">
        <f t="shared" si="3"/>
        <v>1595</v>
      </c>
      <c r="S18" s="4">
        <f t="shared" si="16"/>
        <v>5.3125936781800623E-2</v>
      </c>
      <c r="T18" s="2">
        <v>0</v>
      </c>
      <c r="U18" s="2">
        <v>0</v>
      </c>
      <c r="V18" s="2">
        <f t="shared" si="4"/>
        <v>0</v>
      </c>
      <c r="W18" s="4">
        <f t="shared" si="17"/>
        <v>0</v>
      </c>
      <c r="X18" s="2">
        <v>8</v>
      </c>
      <c r="Y18" s="2">
        <v>7</v>
      </c>
      <c r="Z18" s="2">
        <f t="shared" si="5"/>
        <v>15</v>
      </c>
      <c r="AA18" s="4">
        <f t="shared" si="18"/>
        <v>5.514705882352941E-2</v>
      </c>
      <c r="AB18" s="2">
        <v>1</v>
      </c>
      <c r="AC18" s="2">
        <v>8</v>
      </c>
      <c r="AD18" s="2">
        <f t="shared" si="6"/>
        <v>9</v>
      </c>
      <c r="AE18" s="4">
        <f t="shared" si="19"/>
        <v>5.6603773584905662E-2</v>
      </c>
      <c r="AF18" s="2">
        <v>1</v>
      </c>
      <c r="AG18" s="2">
        <v>2</v>
      </c>
      <c r="AH18" s="2">
        <f t="shared" si="7"/>
        <v>3</v>
      </c>
      <c r="AI18" s="4">
        <f t="shared" si="20"/>
        <v>4.6153846153846156E-2</v>
      </c>
      <c r="AJ18" s="2">
        <v>16</v>
      </c>
      <c r="AK18" s="2">
        <v>16</v>
      </c>
      <c r="AL18" s="2">
        <f t="shared" si="8"/>
        <v>32</v>
      </c>
      <c r="AM18" s="4">
        <f t="shared" si="21"/>
        <v>6.5439672801635998E-2</v>
      </c>
      <c r="AN18" s="2">
        <v>0</v>
      </c>
      <c r="AO18" s="2">
        <v>0</v>
      </c>
      <c r="AP18" s="2">
        <f t="shared" si="9"/>
        <v>0</v>
      </c>
      <c r="AQ18" s="4">
        <f t="shared" si="22"/>
        <v>0</v>
      </c>
      <c r="AR18" s="2">
        <v>0</v>
      </c>
      <c r="AS18" s="2">
        <v>0</v>
      </c>
      <c r="AT18" s="2">
        <f t="shared" si="10"/>
        <v>0</v>
      </c>
      <c r="AU18" s="4">
        <f t="shared" si="23"/>
        <v>0</v>
      </c>
      <c r="AV18" s="2">
        <f t="shared" si="11"/>
        <v>1991</v>
      </c>
      <c r="AW18" s="2">
        <f t="shared" si="11"/>
        <v>1952</v>
      </c>
      <c r="AX18" s="2">
        <f t="shared" si="12"/>
        <v>3943</v>
      </c>
    </row>
    <row r="19" spans="1:50" x14ac:dyDescent="0.25">
      <c r="A19" s="9">
        <v>11</v>
      </c>
      <c r="B19" s="1" t="s">
        <v>149</v>
      </c>
      <c r="C19" s="1" t="s">
        <v>313</v>
      </c>
      <c r="D19" s="2">
        <v>1375</v>
      </c>
      <c r="E19" s="2">
        <v>309</v>
      </c>
      <c r="F19" s="2">
        <f t="shared" si="0"/>
        <v>1684</v>
      </c>
      <c r="G19" s="4">
        <f t="shared" si="13"/>
        <v>6.7731166794031294E-2</v>
      </c>
      <c r="H19" s="2">
        <v>0</v>
      </c>
      <c r="I19" s="2">
        <v>0</v>
      </c>
      <c r="J19" s="2">
        <f t="shared" si="1"/>
        <v>0</v>
      </c>
      <c r="K19" s="4">
        <f t="shared" si="14"/>
        <v>0</v>
      </c>
      <c r="L19" s="2">
        <v>0</v>
      </c>
      <c r="M19" s="2">
        <v>1172</v>
      </c>
      <c r="N19" s="2">
        <f t="shared" si="2"/>
        <v>1172</v>
      </c>
      <c r="O19" s="4">
        <f t="shared" si="15"/>
        <v>6.9014250382758213E-2</v>
      </c>
      <c r="P19" s="2">
        <v>1123</v>
      </c>
      <c r="Q19" s="2">
        <v>951</v>
      </c>
      <c r="R19" s="2">
        <f t="shared" si="3"/>
        <v>2074</v>
      </c>
      <c r="S19" s="4">
        <f t="shared" si="16"/>
        <v>6.908037171501849E-2</v>
      </c>
      <c r="T19" s="2">
        <v>1</v>
      </c>
      <c r="U19" s="2">
        <v>0</v>
      </c>
      <c r="V19" s="2">
        <f t="shared" si="4"/>
        <v>1</v>
      </c>
      <c r="W19" s="4">
        <f t="shared" si="17"/>
        <v>0.1111111111111111</v>
      </c>
      <c r="X19" s="2">
        <v>10</v>
      </c>
      <c r="Y19" s="2">
        <v>15</v>
      </c>
      <c r="Z19" s="2">
        <f t="shared" si="5"/>
        <v>25</v>
      </c>
      <c r="AA19" s="4">
        <f t="shared" si="18"/>
        <v>9.1911764705882359E-2</v>
      </c>
      <c r="AB19" s="2">
        <v>2</v>
      </c>
      <c r="AC19" s="2">
        <v>8</v>
      </c>
      <c r="AD19" s="2">
        <f t="shared" si="6"/>
        <v>10</v>
      </c>
      <c r="AE19" s="4">
        <f t="shared" si="19"/>
        <v>6.2893081761006289E-2</v>
      </c>
      <c r="AF19" s="2">
        <v>0</v>
      </c>
      <c r="AG19" s="2">
        <v>4</v>
      </c>
      <c r="AH19" s="2">
        <f t="shared" si="7"/>
        <v>4</v>
      </c>
      <c r="AI19" s="4">
        <f t="shared" si="20"/>
        <v>6.1538461538461542E-2</v>
      </c>
      <c r="AJ19" s="2">
        <v>18</v>
      </c>
      <c r="AK19" s="2">
        <v>15</v>
      </c>
      <c r="AL19" s="2">
        <f t="shared" si="8"/>
        <v>33</v>
      </c>
      <c r="AM19" s="4">
        <f t="shared" si="21"/>
        <v>6.7484662576687116E-2</v>
      </c>
      <c r="AN19" s="2">
        <v>0</v>
      </c>
      <c r="AO19" s="2">
        <v>0</v>
      </c>
      <c r="AP19" s="2">
        <f t="shared" si="9"/>
        <v>0</v>
      </c>
      <c r="AQ19" s="4">
        <f t="shared" si="22"/>
        <v>0</v>
      </c>
      <c r="AR19" s="2">
        <v>0</v>
      </c>
      <c r="AS19" s="2">
        <v>1</v>
      </c>
      <c r="AT19" s="2">
        <f t="shared" si="10"/>
        <v>1</v>
      </c>
      <c r="AU19" s="4">
        <f t="shared" si="23"/>
        <v>4.3478260869565216E-2</v>
      </c>
      <c r="AV19" s="2">
        <f t="shared" si="11"/>
        <v>2529</v>
      </c>
      <c r="AW19" s="2">
        <f t="shared" si="11"/>
        <v>2475</v>
      </c>
      <c r="AX19" s="2">
        <f t="shared" si="12"/>
        <v>5004</v>
      </c>
    </row>
    <row r="20" spans="1:50" x14ac:dyDescent="0.25">
      <c r="A20" s="9">
        <v>12</v>
      </c>
      <c r="B20" s="1" t="s">
        <v>150</v>
      </c>
      <c r="C20" s="1" t="s">
        <v>314</v>
      </c>
      <c r="D20" s="2">
        <v>1926</v>
      </c>
      <c r="E20" s="2">
        <v>413</v>
      </c>
      <c r="F20" s="2">
        <f t="shared" si="0"/>
        <v>2339</v>
      </c>
      <c r="G20" s="4">
        <f t="shared" si="13"/>
        <v>9.4075533925914015E-2</v>
      </c>
      <c r="H20" s="2">
        <v>0</v>
      </c>
      <c r="I20" s="2">
        <v>0</v>
      </c>
      <c r="J20" s="2">
        <f t="shared" si="1"/>
        <v>0</v>
      </c>
      <c r="K20" s="4">
        <f t="shared" si="14"/>
        <v>0</v>
      </c>
      <c r="L20" s="2">
        <v>0</v>
      </c>
      <c r="M20" s="2">
        <v>1657</v>
      </c>
      <c r="N20" s="2">
        <f t="shared" si="2"/>
        <v>1657</v>
      </c>
      <c r="O20" s="4">
        <f t="shared" si="15"/>
        <v>9.7573901778353553E-2</v>
      </c>
      <c r="P20" s="2">
        <v>1582</v>
      </c>
      <c r="Q20" s="2">
        <v>1412</v>
      </c>
      <c r="R20" s="2">
        <f t="shared" si="3"/>
        <v>2994</v>
      </c>
      <c r="S20" s="4">
        <f t="shared" si="16"/>
        <v>9.9723545281950501E-2</v>
      </c>
      <c r="T20" s="2">
        <v>0</v>
      </c>
      <c r="U20" s="2">
        <v>0</v>
      </c>
      <c r="V20" s="2">
        <f t="shared" si="4"/>
        <v>0</v>
      </c>
      <c r="W20" s="4">
        <f t="shared" si="17"/>
        <v>0</v>
      </c>
      <c r="X20" s="2">
        <v>12</v>
      </c>
      <c r="Y20" s="2">
        <v>11</v>
      </c>
      <c r="Z20" s="2">
        <f t="shared" si="5"/>
        <v>23</v>
      </c>
      <c r="AA20" s="4">
        <f t="shared" si="18"/>
        <v>8.455882352941177E-2</v>
      </c>
      <c r="AB20" s="2">
        <v>2</v>
      </c>
      <c r="AC20" s="2">
        <v>15</v>
      </c>
      <c r="AD20" s="2">
        <f t="shared" si="6"/>
        <v>17</v>
      </c>
      <c r="AE20" s="4">
        <f t="shared" si="19"/>
        <v>0.1069182389937107</v>
      </c>
      <c r="AF20" s="2">
        <v>0</v>
      </c>
      <c r="AG20" s="2">
        <v>8</v>
      </c>
      <c r="AH20" s="2">
        <f t="shared" si="7"/>
        <v>8</v>
      </c>
      <c r="AI20" s="4">
        <f t="shared" si="20"/>
        <v>0.12307692307692308</v>
      </c>
      <c r="AJ20" s="2">
        <v>21</v>
      </c>
      <c r="AK20" s="2">
        <v>23</v>
      </c>
      <c r="AL20" s="2">
        <f t="shared" si="8"/>
        <v>44</v>
      </c>
      <c r="AM20" s="4">
        <f t="shared" si="21"/>
        <v>8.9979550102249492E-2</v>
      </c>
      <c r="AN20" s="2">
        <v>0</v>
      </c>
      <c r="AO20" s="2">
        <v>0</v>
      </c>
      <c r="AP20" s="2">
        <f t="shared" si="9"/>
        <v>0</v>
      </c>
      <c r="AQ20" s="4">
        <f t="shared" si="22"/>
        <v>0</v>
      </c>
      <c r="AR20" s="2">
        <v>0</v>
      </c>
      <c r="AS20" s="2">
        <v>0</v>
      </c>
      <c r="AT20" s="2">
        <f t="shared" si="10"/>
        <v>0</v>
      </c>
      <c r="AU20" s="4">
        <f t="shared" si="23"/>
        <v>0</v>
      </c>
      <c r="AV20" s="2">
        <f t="shared" si="11"/>
        <v>3543</v>
      </c>
      <c r="AW20" s="2">
        <f t="shared" si="11"/>
        <v>3539</v>
      </c>
      <c r="AX20" s="2">
        <f t="shared" si="12"/>
        <v>7082</v>
      </c>
    </row>
    <row r="21" spans="1:50" x14ac:dyDescent="0.25">
      <c r="A21" s="9">
        <v>13</v>
      </c>
      <c r="B21" s="1" t="s">
        <v>151</v>
      </c>
      <c r="C21" s="1" t="s">
        <v>198</v>
      </c>
      <c r="D21" s="2">
        <v>2512</v>
      </c>
      <c r="E21" s="2">
        <v>721</v>
      </c>
      <c r="F21" s="2">
        <f t="shared" si="0"/>
        <v>3233</v>
      </c>
      <c r="G21" s="4">
        <f t="shared" si="13"/>
        <v>0.1300325785303463</v>
      </c>
      <c r="H21" s="2">
        <v>0</v>
      </c>
      <c r="I21" s="2">
        <v>0</v>
      </c>
      <c r="J21" s="2">
        <f t="shared" si="1"/>
        <v>0</v>
      </c>
      <c r="K21" s="4">
        <f t="shared" si="14"/>
        <v>0</v>
      </c>
      <c r="L21" s="2">
        <v>0</v>
      </c>
      <c r="M21" s="2">
        <v>2148</v>
      </c>
      <c r="N21" s="2">
        <f t="shared" si="2"/>
        <v>2148</v>
      </c>
      <c r="O21" s="4">
        <f t="shared" si="15"/>
        <v>0.12648686844894594</v>
      </c>
      <c r="P21" s="2">
        <v>2043</v>
      </c>
      <c r="Q21" s="2">
        <v>1817</v>
      </c>
      <c r="R21" s="2">
        <f t="shared" si="3"/>
        <v>3860</v>
      </c>
      <c r="S21" s="4">
        <f t="shared" si="16"/>
        <v>0.12856809779169304</v>
      </c>
      <c r="T21" s="2">
        <v>0</v>
      </c>
      <c r="U21" s="2">
        <v>1</v>
      </c>
      <c r="V21" s="2">
        <f t="shared" si="4"/>
        <v>1</v>
      </c>
      <c r="W21" s="4">
        <f t="shared" si="17"/>
        <v>0.1111111111111111</v>
      </c>
      <c r="X21" s="2">
        <v>12</v>
      </c>
      <c r="Y21" s="2">
        <v>25</v>
      </c>
      <c r="Z21" s="2">
        <f t="shared" si="5"/>
        <v>37</v>
      </c>
      <c r="AA21" s="4">
        <f t="shared" si="18"/>
        <v>0.13602941176470587</v>
      </c>
      <c r="AB21" s="2">
        <v>3</v>
      </c>
      <c r="AC21" s="2">
        <v>18</v>
      </c>
      <c r="AD21" s="2">
        <f t="shared" si="6"/>
        <v>21</v>
      </c>
      <c r="AE21" s="4">
        <f t="shared" si="19"/>
        <v>0.13207547169811321</v>
      </c>
      <c r="AF21" s="2">
        <v>4</v>
      </c>
      <c r="AG21" s="2">
        <v>10</v>
      </c>
      <c r="AH21" s="2">
        <f t="shared" si="7"/>
        <v>14</v>
      </c>
      <c r="AI21" s="4">
        <f t="shared" si="20"/>
        <v>0.2153846153846154</v>
      </c>
      <c r="AJ21" s="2">
        <v>47</v>
      </c>
      <c r="AK21" s="2">
        <v>46</v>
      </c>
      <c r="AL21" s="2">
        <f t="shared" si="8"/>
        <v>93</v>
      </c>
      <c r="AM21" s="4">
        <f t="shared" si="21"/>
        <v>0.19018404907975461</v>
      </c>
      <c r="AN21" s="2">
        <v>0</v>
      </c>
      <c r="AO21" s="2">
        <v>0</v>
      </c>
      <c r="AP21" s="2">
        <f t="shared" si="9"/>
        <v>0</v>
      </c>
      <c r="AQ21" s="4">
        <f t="shared" si="22"/>
        <v>0</v>
      </c>
      <c r="AR21" s="2">
        <v>2</v>
      </c>
      <c r="AS21" s="2">
        <v>2</v>
      </c>
      <c r="AT21" s="2">
        <f t="shared" si="10"/>
        <v>4</v>
      </c>
      <c r="AU21" s="4">
        <f t="shared" si="23"/>
        <v>0.17391304347826086</v>
      </c>
      <c r="AV21" s="2">
        <f t="shared" si="11"/>
        <v>4623</v>
      </c>
      <c r="AW21" s="2">
        <f t="shared" si="11"/>
        <v>4788</v>
      </c>
      <c r="AX21" s="2">
        <f t="shared" si="12"/>
        <v>9411</v>
      </c>
    </row>
    <row r="22" spans="1:50" x14ac:dyDescent="0.25">
      <c r="A22" s="9">
        <v>14</v>
      </c>
      <c r="B22" s="1" t="s">
        <v>152</v>
      </c>
      <c r="C22" s="1" t="s">
        <v>315</v>
      </c>
      <c r="D22" s="2">
        <v>2114</v>
      </c>
      <c r="E22" s="2">
        <v>525</v>
      </c>
      <c r="F22" s="2">
        <f t="shared" si="0"/>
        <v>2639</v>
      </c>
      <c r="G22" s="4">
        <f t="shared" si="13"/>
        <v>0.10614165627639464</v>
      </c>
      <c r="H22" s="2">
        <v>0</v>
      </c>
      <c r="I22" s="2">
        <v>0</v>
      </c>
      <c r="J22" s="2">
        <f t="shared" si="1"/>
        <v>0</v>
      </c>
      <c r="K22" s="4">
        <f t="shared" si="14"/>
        <v>0</v>
      </c>
      <c r="L22" s="2">
        <v>0</v>
      </c>
      <c r="M22" s="2">
        <v>1849</v>
      </c>
      <c r="N22" s="2">
        <f t="shared" si="2"/>
        <v>1849</v>
      </c>
      <c r="O22" s="4">
        <f t="shared" si="15"/>
        <v>0.10887999057825934</v>
      </c>
      <c r="P22" s="2">
        <v>1829</v>
      </c>
      <c r="Q22" s="2">
        <v>1485</v>
      </c>
      <c r="R22" s="2">
        <f t="shared" si="3"/>
        <v>3314</v>
      </c>
      <c r="S22" s="4">
        <f t="shared" si="16"/>
        <v>0.11038204043566599</v>
      </c>
      <c r="T22" s="2">
        <v>1</v>
      </c>
      <c r="U22" s="2">
        <v>1</v>
      </c>
      <c r="V22" s="2">
        <f t="shared" si="4"/>
        <v>2</v>
      </c>
      <c r="W22" s="4">
        <f t="shared" si="17"/>
        <v>0.22222222222222221</v>
      </c>
      <c r="X22" s="2">
        <v>17</v>
      </c>
      <c r="Y22" s="2">
        <v>7</v>
      </c>
      <c r="Z22" s="2">
        <f t="shared" si="5"/>
        <v>24</v>
      </c>
      <c r="AA22" s="4">
        <f t="shared" si="18"/>
        <v>8.8235294117647065E-2</v>
      </c>
      <c r="AB22" s="2">
        <v>1</v>
      </c>
      <c r="AC22" s="2">
        <v>20</v>
      </c>
      <c r="AD22" s="2">
        <f t="shared" si="6"/>
        <v>21</v>
      </c>
      <c r="AE22" s="4">
        <f t="shared" si="19"/>
        <v>0.13207547169811321</v>
      </c>
      <c r="AF22" s="2">
        <v>1</v>
      </c>
      <c r="AG22" s="2">
        <v>6</v>
      </c>
      <c r="AH22" s="2">
        <f t="shared" si="7"/>
        <v>7</v>
      </c>
      <c r="AI22" s="4">
        <f t="shared" si="20"/>
        <v>0.1076923076923077</v>
      </c>
      <c r="AJ22" s="2">
        <v>23</v>
      </c>
      <c r="AK22" s="2">
        <v>32</v>
      </c>
      <c r="AL22" s="2">
        <f t="shared" si="8"/>
        <v>55</v>
      </c>
      <c r="AM22" s="4">
        <f t="shared" si="21"/>
        <v>0.11247443762781185</v>
      </c>
      <c r="AN22" s="2">
        <v>0</v>
      </c>
      <c r="AO22" s="2">
        <v>0</v>
      </c>
      <c r="AP22" s="2">
        <f t="shared" si="9"/>
        <v>0</v>
      </c>
      <c r="AQ22" s="4">
        <f t="shared" si="22"/>
        <v>0</v>
      </c>
      <c r="AR22" s="2">
        <v>0</v>
      </c>
      <c r="AS22" s="2">
        <v>2</v>
      </c>
      <c r="AT22" s="2">
        <f t="shared" si="10"/>
        <v>2</v>
      </c>
      <c r="AU22" s="4">
        <f t="shared" si="23"/>
        <v>8.6956521739130432E-2</v>
      </c>
      <c r="AV22" s="2">
        <f t="shared" si="11"/>
        <v>3986</v>
      </c>
      <c r="AW22" s="2">
        <f t="shared" si="11"/>
        <v>3927</v>
      </c>
      <c r="AX22" s="2">
        <f t="shared" si="12"/>
        <v>7913</v>
      </c>
    </row>
    <row r="23" spans="1:50" s="3" customFormat="1" x14ac:dyDescent="0.25">
      <c r="A23" s="12" t="s">
        <v>363</v>
      </c>
      <c r="B23" s="13"/>
      <c r="C23" s="14"/>
      <c r="D23" s="6">
        <f>SUM(D9:D22)</f>
        <v>19844</v>
      </c>
      <c r="E23" s="6">
        <f t="shared" ref="E23:F23" si="24">SUM(E9:E22)</f>
        <v>5019</v>
      </c>
      <c r="F23" s="6">
        <f t="shared" si="24"/>
        <v>24863</v>
      </c>
      <c r="G23" s="8">
        <f>IFERROR(F23/$AX23,0)</f>
        <v>0.34112643205049048</v>
      </c>
      <c r="H23" s="6">
        <f>SUM(H9:H22)</f>
        <v>0</v>
      </c>
      <c r="I23" s="6">
        <f t="shared" ref="I23" si="25">SUM(I9:I22)</f>
        <v>0</v>
      </c>
      <c r="J23" s="6">
        <f t="shared" ref="J23" si="26">SUM(J9:J22)</f>
        <v>0</v>
      </c>
      <c r="K23" s="8">
        <f>IFERROR(J23/$AX23,0)</f>
        <v>0</v>
      </c>
      <c r="L23" s="6">
        <f>SUM(L9:L22)</f>
        <v>0</v>
      </c>
      <c r="M23" s="6">
        <f t="shared" ref="M23" si="27">SUM(M9:M22)</f>
        <v>16982</v>
      </c>
      <c r="N23" s="6">
        <f t="shared" ref="N23" si="28">SUM(N9:N22)</f>
        <v>16982</v>
      </c>
      <c r="O23" s="8">
        <f>IFERROR(N23/$AX23,0)</f>
        <v>0.23299718734993483</v>
      </c>
      <c r="P23" s="6">
        <f>SUM(P9:P22)</f>
        <v>16301</v>
      </c>
      <c r="Q23" s="6">
        <f t="shared" ref="Q23" si="29">SUM(Q9:Q22)</f>
        <v>13722</v>
      </c>
      <c r="R23" s="6">
        <f t="shared" ref="R23" si="30">SUM(R9:R22)</f>
        <v>30023</v>
      </c>
      <c r="S23" s="8">
        <f>IFERROR(R23/$AX23,0)</f>
        <v>0.41192289222748163</v>
      </c>
      <c r="T23" s="6">
        <f>SUM(T9:T22)</f>
        <v>2</v>
      </c>
      <c r="U23" s="6">
        <f t="shared" ref="U23" si="31">SUM(U9:U22)</f>
        <v>7</v>
      </c>
      <c r="V23" s="6">
        <f t="shared" ref="V23" si="32">SUM(V9:V22)</f>
        <v>9</v>
      </c>
      <c r="W23" s="8">
        <f>IFERROR(V23/$AX23,0)</f>
        <v>1.234821979831241E-4</v>
      </c>
      <c r="X23" s="6">
        <f>SUM(X9:X22)</f>
        <v>143</v>
      </c>
      <c r="Y23" s="6">
        <f t="shared" ref="Y23" si="33">SUM(Y9:Y22)</f>
        <v>129</v>
      </c>
      <c r="Z23" s="6">
        <f t="shared" ref="Z23" si="34">SUM(Z9:Z22)</f>
        <v>272</v>
      </c>
      <c r="AA23" s="8">
        <f>IFERROR(Z23/$AX23,0)</f>
        <v>3.7319064279344172E-3</v>
      </c>
      <c r="AB23" s="6">
        <f>SUM(AB9:AB22)</f>
        <v>22</v>
      </c>
      <c r="AC23" s="6">
        <f t="shared" ref="AC23" si="35">SUM(AC9:AC22)</f>
        <v>137</v>
      </c>
      <c r="AD23" s="6">
        <f t="shared" ref="AD23" si="36">SUM(AD9:AD22)</f>
        <v>159</v>
      </c>
      <c r="AE23" s="8">
        <f>IFERROR(AD23/$AX23,0)</f>
        <v>2.1815188310351924E-3</v>
      </c>
      <c r="AF23" s="6">
        <f>SUM(AF9:AF22)</f>
        <v>8</v>
      </c>
      <c r="AG23" s="6">
        <f t="shared" ref="AG23" si="37">SUM(AG9:AG22)</f>
        <v>57</v>
      </c>
      <c r="AH23" s="6">
        <f t="shared" ref="AH23" si="38">SUM(AH9:AH22)</f>
        <v>65</v>
      </c>
      <c r="AI23" s="8">
        <f>IFERROR(AH23/$AX23,0)</f>
        <v>8.9181587432256293E-4</v>
      </c>
      <c r="AJ23" s="6">
        <f>SUM(AJ9:AJ22)</f>
        <v>246</v>
      </c>
      <c r="AK23" s="6">
        <f t="shared" ref="AK23" si="39">SUM(AK9:AK22)</f>
        <v>243</v>
      </c>
      <c r="AL23" s="6">
        <f t="shared" ref="AL23" si="40">SUM(AL9:AL22)</f>
        <v>489</v>
      </c>
      <c r="AM23" s="8">
        <f>IFERROR(AL23/$AX23,0)</f>
        <v>6.7091994237497427E-3</v>
      </c>
      <c r="AN23" s="6">
        <f>SUM(AN9:AN22)</f>
        <v>0</v>
      </c>
      <c r="AO23" s="6">
        <f t="shared" ref="AO23" si="41">SUM(AO9:AO22)</f>
        <v>0</v>
      </c>
      <c r="AP23" s="6">
        <f t="shared" ref="AP23" si="42">SUM(AP9:AP22)</f>
        <v>0</v>
      </c>
      <c r="AQ23" s="8">
        <f>IFERROR(AP23/$AX23,0)</f>
        <v>0</v>
      </c>
      <c r="AR23" s="6">
        <f>SUM(AR9:AR22)</f>
        <v>8</v>
      </c>
      <c r="AS23" s="6">
        <f t="shared" ref="AS23" si="43">SUM(AS9:AS22)</f>
        <v>15</v>
      </c>
      <c r="AT23" s="6">
        <f t="shared" ref="AT23" si="44">SUM(AT9:AT22)</f>
        <v>23</v>
      </c>
      <c r="AU23" s="8">
        <f>IFERROR(AT23/$AX23,0)</f>
        <v>3.1556561706798381E-4</v>
      </c>
      <c r="AV23" s="6">
        <f>SUM(AV9:AV22)</f>
        <v>36574</v>
      </c>
      <c r="AW23" s="6">
        <f t="shared" ref="AW23" si="45">SUM(AW9:AW22)</f>
        <v>36311</v>
      </c>
      <c r="AX23" s="6">
        <f t="shared" ref="AX23" si="46">SUM(AX9:AX22)</f>
        <v>72885</v>
      </c>
    </row>
  </sheetData>
  <mergeCells count="20">
    <mergeCell ref="AJ7:AM7"/>
    <mergeCell ref="AN7:AQ7"/>
    <mergeCell ref="AR7:AU7"/>
    <mergeCell ref="AV7:AX7"/>
    <mergeCell ref="L7:O7"/>
    <mergeCell ref="P7:S7"/>
    <mergeCell ref="T7:W7"/>
    <mergeCell ref="X7:AA7"/>
    <mergeCell ref="AB7:AE7"/>
    <mergeCell ref="AF7:AI7"/>
    <mergeCell ref="A23:C23"/>
    <mergeCell ref="A1:K1"/>
    <mergeCell ref="A2:K2"/>
    <mergeCell ref="A7:A8"/>
    <mergeCell ref="B7:B8"/>
    <mergeCell ref="C7:C8"/>
    <mergeCell ref="D7:G7"/>
    <mergeCell ref="H7:K7"/>
    <mergeCell ref="A4:C4"/>
    <mergeCell ref="A5:C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0B405-E7EA-4753-8FD3-01367C06714D}">
  <sheetPr codeName="Sheet11"/>
  <dimension ref="A1:AX23"/>
  <sheetViews>
    <sheetView workbookViewId="0">
      <selection activeCell="D5" sqref="D5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8" t="s">
        <v>357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50" ht="18" x14ac:dyDescent="0.25">
      <c r="A2" s="21" t="s">
        <v>358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4" spans="1:50" x14ac:dyDescent="0.25">
      <c r="A4" s="24" t="s">
        <v>359</v>
      </c>
      <c r="B4" s="24"/>
      <c r="C4" s="24"/>
    </row>
    <row r="5" spans="1:50" x14ac:dyDescent="0.25">
      <c r="A5" s="24" t="s">
        <v>364</v>
      </c>
      <c r="B5" s="24"/>
      <c r="C5" s="24"/>
    </row>
    <row r="7" spans="1:50" s="3" customFormat="1" x14ac:dyDescent="0.25">
      <c r="A7" s="17" t="s">
        <v>361</v>
      </c>
      <c r="B7" s="15" t="s">
        <v>0</v>
      </c>
      <c r="C7" s="15" t="s">
        <v>1</v>
      </c>
      <c r="D7" s="11" t="s">
        <v>345</v>
      </c>
      <c r="E7" s="11"/>
      <c r="F7" s="11"/>
      <c r="G7" s="11"/>
      <c r="H7" s="11" t="s">
        <v>346</v>
      </c>
      <c r="I7" s="11"/>
      <c r="J7" s="11"/>
      <c r="K7" s="11"/>
      <c r="L7" s="11" t="s">
        <v>347</v>
      </c>
      <c r="M7" s="11"/>
      <c r="N7" s="11"/>
      <c r="O7" s="11"/>
      <c r="P7" s="11" t="s">
        <v>348</v>
      </c>
      <c r="Q7" s="11"/>
      <c r="R7" s="11"/>
      <c r="S7" s="11"/>
      <c r="T7" s="11" t="s">
        <v>349</v>
      </c>
      <c r="U7" s="11"/>
      <c r="V7" s="11"/>
      <c r="W7" s="11"/>
      <c r="X7" s="11" t="s">
        <v>350</v>
      </c>
      <c r="Y7" s="11"/>
      <c r="Z7" s="11"/>
      <c r="AA7" s="11"/>
      <c r="AB7" s="11" t="s">
        <v>351</v>
      </c>
      <c r="AC7" s="11"/>
      <c r="AD7" s="11"/>
      <c r="AE7" s="11"/>
      <c r="AF7" s="11" t="s">
        <v>352</v>
      </c>
      <c r="AG7" s="11"/>
      <c r="AH7" s="11"/>
      <c r="AI7" s="11"/>
      <c r="AJ7" s="11" t="s">
        <v>353</v>
      </c>
      <c r="AK7" s="11"/>
      <c r="AL7" s="11"/>
      <c r="AM7" s="11"/>
      <c r="AN7" s="11" t="s">
        <v>354</v>
      </c>
      <c r="AO7" s="11"/>
      <c r="AP7" s="11"/>
      <c r="AQ7" s="11"/>
      <c r="AR7" s="11" t="s">
        <v>355</v>
      </c>
      <c r="AS7" s="11"/>
      <c r="AT7" s="11"/>
      <c r="AU7" s="11"/>
      <c r="AV7" s="11" t="s">
        <v>362</v>
      </c>
      <c r="AW7" s="11"/>
      <c r="AX7" s="11"/>
    </row>
    <row r="8" spans="1:50" s="7" customFormat="1" x14ac:dyDescent="0.25">
      <c r="A8" s="17"/>
      <c r="B8" s="16"/>
      <c r="C8" s="16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154</v>
      </c>
      <c r="C9" s="1" t="s">
        <v>317</v>
      </c>
      <c r="D9" s="2">
        <v>677</v>
      </c>
      <c r="E9" s="2">
        <v>216</v>
      </c>
      <c r="F9" s="2">
        <f t="shared" ref="F9:F22" si="0">SUM(D9:E9)</f>
        <v>893</v>
      </c>
      <c r="G9" s="4">
        <f>IFERROR(F9/F$23,0)</f>
        <v>4.71588508660752E-2</v>
      </c>
      <c r="H9" s="2">
        <v>0</v>
      </c>
      <c r="I9" s="2">
        <v>0</v>
      </c>
      <c r="J9" s="2">
        <f t="shared" ref="J9:J22" si="1">SUM(H9:I9)</f>
        <v>0</v>
      </c>
      <c r="K9" s="4">
        <f>IFERROR(J9/J$23,0)</f>
        <v>0</v>
      </c>
      <c r="L9" s="2">
        <v>0</v>
      </c>
      <c r="M9" s="2">
        <v>568</v>
      </c>
      <c r="N9" s="2">
        <f t="shared" ref="N9:N22" si="2">SUM(L9:M9)</f>
        <v>568</v>
      </c>
      <c r="O9" s="4">
        <f>IFERROR(N9/N$23,0)</f>
        <v>4.3888116210786587E-2</v>
      </c>
      <c r="P9" s="2">
        <v>547</v>
      </c>
      <c r="Q9" s="2">
        <v>447</v>
      </c>
      <c r="R9" s="2">
        <f t="shared" ref="R9:R22" si="3">SUM(P9:Q9)</f>
        <v>994</v>
      </c>
      <c r="S9" s="4">
        <f>IFERROR(R9/R$23,0)</f>
        <v>4.4926553672316384E-2</v>
      </c>
      <c r="T9" s="2">
        <v>0</v>
      </c>
      <c r="U9" s="2">
        <v>0</v>
      </c>
      <c r="V9" s="2">
        <f t="shared" ref="V9:V22" si="4">SUM(T9:U9)</f>
        <v>0</v>
      </c>
      <c r="W9" s="4">
        <f>IFERROR(V9/V$23,0)</f>
        <v>0</v>
      </c>
      <c r="X9" s="2">
        <v>7</v>
      </c>
      <c r="Y9" s="2">
        <v>4</v>
      </c>
      <c r="Z9" s="2">
        <f t="shared" ref="Z9:Z22" si="5">SUM(X9:Y9)</f>
        <v>11</v>
      </c>
      <c r="AA9" s="4">
        <f>IFERROR(Z9/Z$23,0)</f>
        <v>4.8034934497816595E-2</v>
      </c>
      <c r="AB9" s="2">
        <v>0</v>
      </c>
      <c r="AC9" s="2">
        <v>3</v>
      </c>
      <c r="AD9" s="2">
        <f t="shared" ref="AD9:AD22" si="6">SUM(AB9:AC9)</f>
        <v>3</v>
      </c>
      <c r="AE9" s="4">
        <f>IFERROR(AD9/AD$23,0)</f>
        <v>3.2258064516129031E-2</v>
      </c>
      <c r="AF9" s="2">
        <v>0</v>
      </c>
      <c r="AG9" s="2">
        <v>0</v>
      </c>
      <c r="AH9" s="2">
        <f t="shared" ref="AH9:AH22" si="7">SUM(AF9:AG9)</f>
        <v>0</v>
      </c>
      <c r="AI9" s="4">
        <f>IFERROR(AH9/AH$23,0)</f>
        <v>0</v>
      </c>
      <c r="AJ9" s="2">
        <v>9</v>
      </c>
      <c r="AK9" s="2">
        <v>14</v>
      </c>
      <c r="AL9" s="2">
        <f t="shared" ref="AL9:AL22" si="8">SUM(AJ9:AK9)</f>
        <v>23</v>
      </c>
      <c r="AM9" s="4">
        <f>IFERROR(AL9/AL$23,0)</f>
        <v>6.7846607669616518E-2</v>
      </c>
      <c r="AN9" s="2">
        <v>0</v>
      </c>
      <c r="AO9" s="2">
        <v>0</v>
      </c>
      <c r="AP9" s="2">
        <f t="shared" ref="AP9:AP22" si="9">SUM(AN9:AO9)</f>
        <v>0</v>
      </c>
      <c r="AQ9" s="4">
        <f>IFERROR(AP9/AP$23,0)</f>
        <v>0</v>
      </c>
      <c r="AR9" s="2">
        <v>0</v>
      </c>
      <c r="AS9" s="2">
        <v>1</v>
      </c>
      <c r="AT9" s="2">
        <f t="shared" ref="AT9:AT22" si="10">SUM(AR9:AS9)</f>
        <v>1</v>
      </c>
      <c r="AU9" s="4">
        <f>IFERROR(AT9/AT$23,0)</f>
        <v>9.0909090909090912E-2</v>
      </c>
      <c r="AV9" s="2">
        <f t="shared" ref="AV9:AW22" si="11">AR9+AN9+AJ9+AF9+AB9+X9+T9+P9+L9+H9+D9</f>
        <v>1240</v>
      </c>
      <c r="AW9" s="2">
        <f t="shared" si="11"/>
        <v>1253</v>
      </c>
      <c r="AX9" s="2">
        <f t="shared" ref="AX9:AX22" si="12">SUM(AV9:AW9)</f>
        <v>2493</v>
      </c>
    </row>
    <row r="10" spans="1:50" x14ac:dyDescent="0.25">
      <c r="A10" s="9">
        <v>2</v>
      </c>
      <c r="B10" s="1" t="s">
        <v>155</v>
      </c>
      <c r="C10" s="1" t="s">
        <v>318</v>
      </c>
      <c r="D10" s="2">
        <v>550</v>
      </c>
      <c r="E10" s="2">
        <v>162</v>
      </c>
      <c r="F10" s="2">
        <f t="shared" si="0"/>
        <v>712</v>
      </c>
      <c r="G10" s="4">
        <f t="shared" ref="G10:G22" si="13">IFERROR(F10/F$23,0)</f>
        <v>3.7600337980566119E-2</v>
      </c>
      <c r="H10" s="2">
        <v>0</v>
      </c>
      <c r="I10" s="2">
        <v>0</v>
      </c>
      <c r="J10" s="2">
        <f t="shared" si="1"/>
        <v>0</v>
      </c>
      <c r="K10" s="4">
        <f t="shared" ref="K10:K22" si="14">IFERROR(J10/J$23,0)</f>
        <v>0</v>
      </c>
      <c r="L10" s="2">
        <v>0</v>
      </c>
      <c r="M10" s="2">
        <v>470</v>
      </c>
      <c r="N10" s="2">
        <f t="shared" si="2"/>
        <v>470</v>
      </c>
      <c r="O10" s="4">
        <f t="shared" ref="O10:O22" si="15">IFERROR(N10/N$23,0)</f>
        <v>3.6315870808221296E-2</v>
      </c>
      <c r="P10" s="2">
        <v>414</v>
      </c>
      <c r="Q10" s="2">
        <v>338</v>
      </c>
      <c r="R10" s="2">
        <f t="shared" si="3"/>
        <v>752</v>
      </c>
      <c r="S10" s="4">
        <f t="shared" ref="S10:S22" si="16">IFERROR(R10/R$23,0)</f>
        <v>3.3988700564971754E-2</v>
      </c>
      <c r="T10" s="2">
        <v>0</v>
      </c>
      <c r="U10" s="2">
        <v>0</v>
      </c>
      <c r="V10" s="2">
        <f t="shared" si="4"/>
        <v>0</v>
      </c>
      <c r="W10" s="4">
        <f t="shared" ref="W10:W22" si="17">IFERROR(V10/V$23,0)</f>
        <v>0</v>
      </c>
      <c r="X10" s="2">
        <v>4</v>
      </c>
      <c r="Y10" s="2">
        <v>5</v>
      </c>
      <c r="Z10" s="2">
        <f t="shared" si="5"/>
        <v>9</v>
      </c>
      <c r="AA10" s="4">
        <f t="shared" ref="AA10:AA22" si="18">IFERROR(Z10/Z$23,0)</f>
        <v>3.9301310043668124E-2</v>
      </c>
      <c r="AB10" s="2">
        <v>0</v>
      </c>
      <c r="AC10" s="2">
        <v>1</v>
      </c>
      <c r="AD10" s="2">
        <f t="shared" si="6"/>
        <v>1</v>
      </c>
      <c r="AE10" s="4">
        <f t="shared" ref="AE10:AE22" si="19">IFERROR(AD10/AD$23,0)</f>
        <v>1.0752688172043012E-2</v>
      </c>
      <c r="AF10" s="2">
        <v>0</v>
      </c>
      <c r="AG10" s="2">
        <v>1</v>
      </c>
      <c r="AH10" s="2">
        <f t="shared" si="7"/>
        <v>1</v>
      </c>
      <c r="AI10" s="4">
        <f t="shared" ref="AI10:AI22" si="20">IFERROR(AH10/AH$23,0)</f>
        <v>5.5555555555555552E-2</v>
      </c>
      <c r="AJ10" s="2">
        <v>4</v>
      </c>
      <c r="AK10" s="2">
        <v>6</v>
      </c>
      <c r="AL10" s="2">
        <f t="shared" si="8"/>
        <v>10</v>
      </c>
      <c r="AM10" s="4">
        <f t="shared" ref="AM10:AM22" si="21">IFERROR(AL10/AL$23,0)</f>
        <v>2.9498525073746312E-2</v>
      </c>
      <c r="AN10" s="2">
        <v>0</v>
      </c>
      <c r="AO10" s="2">
        <v>0</v>
      </c>
      <c r="AP10" s="2">
        <f t="shared" si="9"/>
        <v>0</v>
      </c>
      <c r="AQ10" s="4">
        <f t="shared" ref="AQ10:AQ22" si="22">IFERROR(AP10/AP$23,0)</f>
        <v>0</v>
      </c>
      <c r="AR10" s="2">
        <v>0</v>
      </c>
      <c r="AS10" s="2">
        <v>0</v>
      </c>
      <c r="AT10" s="2">
        <f t="shared" si="10"/>
        <v>0</v>
      </c>
      <c r="AU10" s="4">
        <f t="shared" ref="AU10:AU22" si="23">IFERROR(AT10/AT$23,0)</f>
        <v>0</v>
      </c>
      <c r="AV10" s="2">
        <f t="shared" si="11"/>
        <v>972</v>
      </c>
      <c r="AW10" s="2">
        <f t="shared" si="11"/>
        <v>983</v>
      </c>
      <c r="AX10" s="2">
        <f t="shared" si="12"/>
        <v>1955</v>
      </c>
    </row>
    <row r="11" spans="1:50" x14ac:dyDescent="0.25">
      <c r="A11" s="9">
        <v>3</v>
      </c>
      <c r="B11" s="1" t="s">
        <v>156</v>
      </c>
      <c r="C11" s="1" t="s">
        <v>319</v>
      </c>
      <c r="D11" s="2">
        <v>1606</v>
      </c>
      <c r="E11" s="2">
        <v>460</v>
      </c>
      <c r="F11" s="2">
        <f t="shared" si="0"/>
        <v>2066</v>
      </c>
      <c r="G11" s="4">
        <f t="shared" si="13"/>
        <v>0.10910435149978877</v>
      </c>
      <c r="H11" s="2">
        <v>0</v>
      </c>
      <c r="I11" s="2">
        <v>0</v>
      </c>
      <c r="J11" s="2">
        <f t="shared" si="1"/>
        <v>0</v>
      </c>
      <c r="K11" s="4">
        <f t="shared" si="14"/>
        <v>0</v>
      </c>
      <c r="L11" s="2">
        <v>0</v>
      </c>
      <c r="M11" s="2">
        <v>1377</v>
      </c>
      <c r="N11" s="2">
        <f t="shared" si="2"/>
        <v>1377</v>
      </c>
      <c r="O11" s="4">
        <f t="shared" si="15"/>
        <v>0.10639777468706536</v>
      </c>
      <c r="P11" s="2">
        <v>1253</v>
      </c>
      <c r="Q11" s="2">
        <v>1076</v>
      </c>
      <c r="R11" s="2">
        <f t="shared" si="3"/>
        <v>2329</v>
      </c>
      <c r="S11" s="4">
        <f t="shared" si="16"/>
        <v>0.10526553672316384</v>
      </c>
      <c r="T11" s="2">
        <v>0</v>
      </c>
      <c r="U11" s="2">
        <v>0</v>
      </c>
      <c r="V11" s="2">
        <f t="shared" si="4"/>
        <v>0</v>
      </c>
      <c r="W11" s="4">
        <f t="shared" si="17"/>
        <v>0</v>
      </c>
      <c r="X11" s="2">
        <v>12</v>
      </c>
      <c r="Y11" s="2">
        <v>8</v>
      </c>
      <c r="Z11" s="2">
        <f t="shared" si="5"/>
        <v>20</v>
      </c>
      <c r="AA11" s="4">
        <f t="shared" si="18"/>
        <v>8.7336244541484712E-2</v>
      </c>
      <c r="AB11" s="2">
        <v>0</v>
      </c>
      <c r="AC11" s="2">
        <v>10</v>
      </c>
      <c r="AD11" s="2">
        <f t="shared" si="6"/>
        <v>10</v>
      </c>
      <c r="AE11" s="4">
        <f t="shared" si="19"/>
        <v>0.10752688172043011</v>
      </c>
      <c r="AF11" s="2">
        <v>0</v>
      </c>
      <c r="AG11" s="2">
        <v>0</v>
      </c>
      <c r="AH11" s="2">
        <f t="shared" si="7"/>
        <v>0</v>
      </c>
      <c r="AI11" s="4">
        <f t="shared" si="20"/>
        <v>0</v>
      </c>
      <c r="AJ11" s="2">
        <v>28</v>
      </c>
      <c r="AK11" s="2">
        <v>18</v>
      </c>
      <c r="AL11" s="2">
        <f t="shared" si="8"/>
        <v>46</v>
      </c>
      <c r="AM11" s="4">
        <f t="shared" si="21"/>
        <v>0.13569321533923304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1</v>
      </c>
      <c r="AS11" s="2">
        <v>0</v>
      </c>
      <c r="AT11" s="2">
        <f t="shared" si="10"/>
        <v>1</v>
      </c>
      <c r="AU11" s="4">
        <f t="shared" si="23"/>
        <v>9.0909090909090912E-2</v>
      </c>
      <c r="AV11" s="2">
        <f t="shared" si="11"/>
        <v>2900</v>
      </c>
      <c r="AW11" s="2">
        <f t="shared" si="11"/>
        <v>2949</v>
      </c>
      <c r="AX11" s="2">
        <f t="shared" si="12"/>
        <v>5849</v>
      </c>
    </row>
    <row r="12" spans="1:50" x14ac:dyDescent="0.25">
      <c r="A12" s="9">
        <v>4</v>
      </c>
      <c r="B12" s="1" t="s">
        <v>157</v>
      </c>
      <c r="C12" s="1" t="s">
        <v>186</v>
      </c>
      <c r="D12" s="2">
        <v>1446</v>
      </c>
      <c r="E12" s="2">
        <v>365</v>
      </c>
      <c r="F12" s="2">
        <f t="shared" si="0"/>
        <v>1811</v>
      </c>
      <c r="G12" s="4">
        <f t="shared" si="13"/>
        <v>9.5637938318546681E-2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1242</v>
      </c>
      <c r="N12" s="2">
        <f t="shared" si="2"/>
        <v>1242</v>
      </c>
      <c r="O12" s="4">
        <f t="shared" si="15"/>
        <v>9.5966620305980535E-2</v>
      </c>
      <c r="P12" s="2">
        <v>1134</v>
      </c>
      <c r="Q12" s="2">
        <v>964</v>
      </c>
      <c r="R12" s="2">
        <f t="shared" si="3"/>
        <v>2098</v>
      </c>
      <c r="S12" s="4">
        <f t="shared" si="16"/>
        <v>9.4824858757062147E-2</v>
      </c>
      <c r="T12" s="2">
        <v>0</v>
      </c>
      <c r="U12" s="2">
        <v>0</v>
      </c>
      <c r="V12" s="2">
        <f t="shared" si="4"/>
        <v>0</v>
      </c>
      <c r="W12" s="4">
        <f t="shared" si="17"/>
        <v>0</v>
      </c>
      <c r="X12" s="2">
        <v>18</v>
      </c>
      <c r="Y12" s="2">
        <v>11</v>
      </c>
      <c r="Z12" s="2">
        <f t="shared" si="5"/>
        <v>29</v>
      </c>
      <c r="AA12" s="4">
        <f t="shared" si="18"/>
        <v>0.12663755458515283</v>
      </c>
      <c r="AB12" s="2">
        <v>3</v>
      </c>
      <c r="AC12" s="2">
        <v>6</v>
      </c>
      <c r="AD12" s="2">
        <f t="shared" si="6"/>
        <v>9</v>
      </c>
      <c r="AE12" s="4">
        <f t="shared" si="19"/>
        <v>9.6774193548387094E-2</v>
      </c>
      <c r="AF12" s="2">
        <v>1</v>
      </c>
      <c r="AG12" s="2">
        <v>5</v>
      </c>
      <c r="AH12" s="2">
        <f t="shared" si="7"/>
        <v>6</v>
      </c>
      <c r="AI12" s="4">
        <f t="shared" si="20"/>
        <v>0.33333333333333331</v>
      </c>
      <c r="AJ12" s="2">
        <v>20</v>
      </c>
      <c r="AK12" s="2">
        <v>11</v>
      </c>
      <c r="AL12" s="2">
        <f t="shared" si="8"/>
        <v>31</v>
      </c>
      <c r="AM12" s="4">
        <f t="shared" si="21"/>
        <v>9.1445427728613568E-2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1</v>
      </c>
      <c r="AS12" s="2">
        <v>0</v>
      </c>
      <c r="AT12" s="2">
        <f t="shared" si="10"/>
        <v>1</v>
      </c>
      <c r="AU12" s="4">
        <f t="shared" si="23"/>
        <v>9.0909090909090912E-2</v>
      </c>
      <c r="AV12" s="2">
        <f t="shared" si="11"/>
        <v>2623</v>
      </c>
      <c r="AW12" s="2">
        <f t="shared" si="11"/>
        <v>2604</v>
      </c>
      <c r="AX12" s="2">
        <f t="shared" si="12"/>
        <v>5227</v>
      </c>
    </row>
    <row r="13" spans="1:50" x14ac:dyDescent="0.25">
      <c r="A13" s="9">
        <v>5</v>
      </c>
      <c r="B13" s="1" t="s">
        <v>158</v>
      </c>
      <c r="C13" s="1" t="s">
        <v>320</v>
      </c>
      <c r="D13" s="2">
        <v>1075</v>
      </c>
      <c r="E13" s="2">
        <v>280</v>
      </c>
      <c r="F13" s="2">
        <f t="shared" si="0"/>
        <v>1355</v>
      </c>
      <c r="G13" s="4">
        <f t="shared" si="13"/>
        <v>7.15568229826785E-2</v>
      </c>
      <c r="H13" s="2">
        <v>0</v>
      </c>
      <c r="I13" s="2">
        <v>0</v>
      </c>
      <c r="J13" s="2">
        <f t="shared" si="1"/>
        <v>0</v>
      </c>
      <c r="K13" s="4">
        <f t="shared" si="14"/>
        <v>0</v>
      </c>
      <c r="L13" s="2">
        <v>0</v>
      </c>
      <c r="M13" s="2">
        <v>911</v>
      </c>
      <c r="N13" s="2">
        <f t="shared" si="2"/>
        <v>911</v>
      </c>
      <c r="O13" s="4">
        <f t="shared" si="15"/>
        <v>7.0390975119765109E-2</v>
      </c>
      <c r="P13" s="2">
        <v>875</v>
      </c>
      <c r="Q13" s="2">
        <v>729</v>
      </c>
      <c r="R13" s="2">
        <f t="shared" si="3"/>
        <v>1604</v>
      </c>
      <c r="S13" s="4">
        <f t="shared" si="16"/>
        <v>7.2497175141242931E-2</v>
      </c>
      <c r="T13" s="2">
        <v>0</v>
      </c>
      <c r="U13" s="2">
        <v>0</v>
      </c>
      <c r="V13" s="2">
        <f t="shared" si="4"/>
        <v>0</v>
      </c>
      <c r="W13" s="4">
        <f t="shared" si="17"/>
        <v>0</v>
      </c>
      <c r="X13" s="2">
        <v>18</v>
      </c>
      <c r="Y13" s="2">
        <v>9</v>
      </c>
      <c r="Z13" s="2">
        <f t="shared" si="5"/>
        <v>27</v>
      </c>
      <c r="AA13" s="4">
        <f t="shared" si="18"/>
        <v>0.11790393013100436</v>
      </c>
      <c r="AB13" s="2">
        <v>0</v>
      </c>
      <c r="AC13" s="2">
        <v>4</v>
      </c>
      <c r="AD13" s="2">
        <f t="shared" si="6"/>
        <v>4</v>
      </c>
      <c r="AE13" s="4">
        <f t="shared" si="19"/>
        <v>4.3010752688172046E-2</v>
      </c>
      <c r="AF13" s="2">
        <v>0</v>
      </c>
      <c r="AG13" s="2">
        <v>0</v>
      </c>
      <c r="AH13" s="2">
        <f t="shared" si="7"/>
        <v>0</v>
      </c>
      <c r="AI13" s="4">
        <f t="shared" si="20"/>
        <v>0</v>
      </c>
      <c r="AJ13" s="2">
        <v>11</v>
      </c>
      <c r="AK13" s="2">
        <v>9</v>
      </c>
      <c r="AL13" s="2">
        <f t="shared" si="8"/>
        <v>20</v>
      </c>
      <c r="AM13" s="4">
        <f t="shared" si="21"/>
        <v>5.8997050147492625E-2</v>
      </c>
      <c r="AN13" s="2">
        <v>0</v>
      </c>
      <c r="AO13" s="2">
        <v>0</v>
      </c>
      <c r="AP13" s="2">
        <f t="shared" si="9"/>
        <v>0</v>
      </c>
      <c r="AQ13" s="4">
        <f t="shared" si="22"/>
        <v>0</v>
      </c>
      <c r="AR13" s="2">
        <v>0</v>
      </c>
      <c r="AS13" s="2">
        <v>1</v>
      </c>
      <c r="AT13" s="2">
        <f t="shared" si="10"/>
        <v>1</v>
      </c>
      <c r="AU13" s="4">
        <f t="shared" si="23"/>
        <v>9.0909090909090912E-2</v>
      </c>
      <c r="AV13" s="2">
        <f t="shared" si="11"/>
        <v>1979</v>
      </c>
      <c r="AW13" s="2">
        <f t="shared" si="11"/>
        <v>1943</v>
      </c>
      <c r="AX13" s="2">
        <f t="shared" si="12"/>
        <v>3922</v>
      </c>
    </row>
    <row r="14" spans="1:50" x14ac:dyDescent="0.25">
      <c r="A14" s="9">
        <v>6</v>
      </c>
      <c r="B14" s="1" t="s">
        <v>159</v>
      </c>
      <c r="C14" s="1" t="s">
        <v>321</v>
      </c>
      <c r="D14" s="2">
        <v>746</v>
      </c>
      <c r="E14" s="2">
        <v>200</v>
      </c>
      <c r="F14" s="2">
        <f t="shared" si="0"/>
        <v>946</v>
      </c>
      <c r="G14" s="4">
        <f t="shared" si="13"/>
        <v>4.9957752429235322E-2</v>
      </c>
      <c r="H14" s="2">
        <v>0</v>
      </c>
      <c r="I14" s="2">
        <v>0</v>
      </c>
      <c r="J14" s="2">
        <f t="shared" si="1"/>
        <v>0</v>
      </c>
      <c r="K14" s="4">
        <f t="shared" si="14"/>
        <v>0</v>
      </c>
      <c r="L14" s="2">
        <v>0</v>
      </c>
      <c r="M14" s="2">
        <v>638</v>
      </c>
      <c r="N14" s="2">
        <f t="shared" si="2"/>
        <v>638</v>
      </c>
      <c r="O14" s="4">
        <f t="shared" si="15"/>
        <v>4.9296862926904654E-2</v>
      </c>
      <c r="P14" s="2">
        <v>629</v>
      </c>
      <c r="Q14" s="2">
        <v>449</v>
      </c>
      <c r="R14" s="2">
        <f t="shared" si="3"/>
        <v>1078</v>
      </c>
      <c r="S14" s="4">
        <f t="shared" si="16"/>
        <v>4.8723163841807908E-2</v>
      </c>
      <c r="T14" s="2">
        <v>0</v>
      </c>
      <c r="U14" s="2">
        <v>0</v>
      </c>
      <c r="V14" s="2">
        <f t="shared" si="4"/>
        <v>0</v>
      </c>
      <c r="W14" s="4">
        <f t="shared" si="17"/>
        <v>0</v>
      </c>
      <c r="X14" s="2">
        <v>3</v>
      </c>
      <c r="Y14" s="2">
        <v>5</v>
      </c>
      <c r="Z14" s="2">
        <f t="shared" si="5"/>
        <v>8</v>
      </c>
      <c r="AA14" s="4">
        <f t="shared" si="18"/>
        <v>3.4934497816593885E-2</v>
      </c>
      <c r="AB14" s="2">
        <v>0</v>
      </c>
      <c r="AC14" s="2">
        <v>2</v>
      </c>
      <c r="AD14" s="2">
        <f t="shared" si="6"/>
        <v>2</v>
      </c>
      <c r="AE14" s="4">
        <f t="shared" si="19"/>
        <v>2.1505376344086023E-2</v>
      </c>
      <c r="AF14" s="2">
        <v>1</v>
      </c>
      <c r="AG14" s="2">
        <v>3</v>
      </c>
      <c r="AH14" s="2">
        <f t="shared" si="7"/>
        <v>4</v>
      </c>
      <c r="AI14" s="4">
        <f t="shared" si="20"/>
        <v>0.22222222222222221</v>
      </c>
      <c r="AJ14" s="2">
        <v>11</v>
      </c>
      <c r="AK14" s="2">
        <v>7</v>
      </c>
      <c r="AL14" s="2">
        <f t="shared" si="8"/>
        <v>18</v>
      </c>
      <c r="AM14" s="4">
        <f t="shared" si="21"/>
        <v>5.3097345132743362E-2</v>
      </c>
      <c r="AN14" s="2">
        <v>0</v>
      </c>
      <c r="AO14" s="2">
        <v>0</v>
      </c>
      <c r="AP14" s="2">
        <f t="shared" si="9"/>
        <v>0</v>
      </c>
      <c r="AQ14" s="4">
        <f t="shared" si="22"/>
        <v>0</v>
      </c>
      <c r="AR14" s="2">
        <v>0</v>
      </c>
      <c r="AS14" s="2">
        <v>1</v>
      </c>
      <c r="AT14" s="2">
        <f t="shared" si="10"/>
        <v>1</v>
      </c>
      <c r="AU14" s="4">
        <f t="shared" si="23"/>
        <v>9.0909090909090912E-2</v>
      </c>
      <c r="AV14" s="2">
        <f t="shared" si="11"/>
        <v>1390</v>
      </c>
      <c r="AW14" s="2">
        <f t="shared" si="11"/>
        <v>1305</v>
      </c>
      <c r="AX14" s="2">
        <f t="shared" si="12"/>
        <v>2695</v>
      </c>
    </row>
    <row r="15" spans="1:50" x14ac:dyDescent="0.25">
      <c r="A15" s="9">
        <v>7</v>
      </c>
      <c r="B15" s="1" t="s">
        <v>160</v>
      </c>
      <c r="C15" s="1" t="s">
        <v>322</v>
      </c>
      <c r="D15" s="2">
        <v>862</v>
      </c>
      <c r="E15" s="2">
        <v>205</v>
      </c>
      <c r="F15" s="2">
        <f t="shared" si="0"/>
        <v>1067</v>
      </c>
      <c r="G15" s="4">
        <f t="shared" si="13"/>
        <v>5.6347697507393324E-2</v>
      </c>
      <c r="H15" s="2">
        <v>0</v>
      </c>
      <c r="I15" s="2">
        <v>0</v>
      </c>
      <c r="J15" s="2">
        <f t="shared" si="1"/>
        <v>0</v>
      </c>
      <c r="K15" s="4">
        <f t="shared" si="14"/>
        <v>0</v>
      </c>
      <c r="L15" s="2">
        <v>0</v>
      </c>
      <c r="M15" s="2">
        <v>741</v>
      </c>
      <c r="N15" s="2">
        <f t="shared" si="2"/>
        <v>741</v>
      </c>
      <c r="O15" s="4">
        <f t="shared" si="15"/>
        <v>5.725544738062123E-2</v>
      </c>
      <c r="P15" s="2">
        <v>698</v>
      </c>
      <c r="Q15" s="2">
        <v>590</v>
      </c>
      <c r="R15" s="2">
        <f t="shared" si="3"/>
        <v>1288</v>
      </c>
      <c r="S15" s="4">
        <f t="shared" si="16"/>
        <v>5.8214689265536725E-2</v>
      </c>
      <c r="T15" s="2">
        <v>0</v>
      </c>
      <c r="U15" s="2">
        <v>0</v>
      </c>
      <c r="V15" s="2">
        <f t="shared" si="4"/>
        <v>0</v>
      </c>
      <c r="W15" s="4">
        <f t="shared" si="17"/>
        <v>0</v>
      </c>
      <c r="X15" s="2">
        <v>7</v>
      </c>
      <c r="Y15" s="2">
        <v>4</v>
      </c>
      <c r="Z15" s="2">
        <f t="shared" si="5"/>
        <v>11</v>
      </c>
      <c r="AA15" s="4">
        <f t="shared" si="18"/>
        <v>4.8034934497816595E-2</v>
      </c>
      <c r="AB15" s="2">
        <v>1</v>
      </c>
      <c r="AC15" s="2">
        <v>6</v>
      </c>
      <c r="AD15" s="2">
        <f t="shared" si="6"/>
        <v>7</v>
      </c>
      <c r="AE15" s="4">
        <f t="shared" si="19"/>
        <v>7.5268817204301078E-2</v>
      </c>
      <c r="AF15" s="2">
        <v>0</v>
      </c>
      <c r="AG15" s="2">
        <v>0</v>
      </c>
      <c r="AH15" s="2">
        <f t="shared" si="7"/>
        <v>0</v>
      </c>
      <c r="AI15" s="4">
        <f t="shared" si="20"/>
        <v>0</v>
      </c>
      <c r="AJ15" s="2">
        <v>14</v>
      </c>
      <c r="AK15" s="2">
        <v>6</v>
      </c>
      <c r="AL15" s="2">
        <f t="shared" si="8"/>
        <v>20</v>
      </c>
      <c r="AM15" s="4">
        <f t="shared" si="21"/>
        <v>5.8997050147492625E-2</v>
      </c>
      <c r="AN15" s="2">
        <v>0</v>
      </c>
      <c r="AO15" s="2">
        <v>0</v>
      </c>
      <c r="AP15" s="2">
        <f t="shared" si="9"/>
        <v>0</v>
      </c>
      <c r="AQ15" s="4">
        <f t="shared" si="22"/>
        <v>0</v>
      </c>
      <c r="AR15" s="2">
        <v>0</v>
      </c>
      <c r="AS15" s="2">
        <v>1</v>
      </c>
      <c r="AT15" s="2">
        <f t="shared" si="10"/>
        <v>1</v>
      </c>
      <c r="AU15" s="4">
        <f t="shared" si="23"/>
        <v>9.0909090909090912E-2</v>
      </c>
      <c r="AV15" s="2">
        <f t="shared" si="11"/>
        <v>1582</v>
      </c>
      <c r="AW15" s="2">
        <f t="shared" si="11"/>
        <v>1553</v>
      </c>
      <c r="AX15" s="2">
        <f t="shared" si="12"/>
        <v>3135</v>
      </c>
    </row>
    <row r="16" spans="1:50" x14ac:dyDescent="0.25">
      <c r="A16" s="9">
        <v>8</v>
      </c>
      <c r="B16" s="1" t="s">
        <v>161</v>
      </c>
      <c r="C16" s="1" t="s">
        <v>323</v>
      </c>
      <c r="D16" s="2">
        <v>1081</v>
      </c>
      <c r="E16" s="2">
        <v>298</v>
      </c>
      <c r="F16" s="2">
        <f t="shared" si="0"/>
        <v>1379</v>
      </c>
      <c r="G16" s="4">
        <f t="shared" si="13"/>
        <v>7.2824250105618923E-2</v>
      </c>
      <c r="H16" s="2">
        <v>0</v>
      </c>
      <c r="I16" s="2">
        <v>0</v>
      </c>
      <c r="J16" s="2">
        <f t="shared" si="1"/>
        <v>0</v>
      </c>
      <c r="K16" s="4">
        <f t="shared" si="14"/>
        <v>0</v>
      </c>
      <c r="L16" s="2">
        <v>0</v>
      </c>
      <c r="M16" s="2">
        <v>921</v>
      </c>
      <c r="N16" s="2">
        <f t="shared" si="2"/>
        <v>921</v>
      </c>
      <c r="O16" s="4">
        <f t="shared" si="15"/>
        <v>7.1163653222067691E-2</v>
      </c>
      <c r="P16" s="2">
        <v>860</v>
      </c>
      <c r="Q16" s="2">
        <v>719</v>
      </c>
      <c r="R16" s="2">
        <f t="shared" si="3"/>
        <v>1579</v>
      </c>
      <c r="S16" s="4">
        <f t="shared" si="16"/>
        <v>7.1367231638418085E-2</v>
      </c>
      <c r="T16" s="2">
        <v>0</v>
      </c>
      <c r="U16" s="2">
        <v>0</v>
      </c>
      <c r="V16" s="2">
        <f t="shared" si="4"/>
        <v>0</v>
      </c>
      <c r="W16" s="4">
        <f t="shared" si="17"/>
        <v>0</v>
      </c>
      <c r="X16" s="2">
        <v>9</v>
      </c>
      <c r="Y16" s="2">
        <v>2</v>
      </c>
      <c r="Z16" s="2">
        <f t="shared" si="5"/>
        <v>11</v>
      </c>
      <c r="AA16" s="4">
        <f t="shared" si="18"/>
        <v>4.8034934497816595E-2</v>
      </c>
      <c r="AB16" s="2">
        <v>1</v>
      </c>
      <c r="AC16" s="2">
        <v>8</v>
      </c>
      <c r="AD16" s="2">
        <f t="shared" si="6"/>
        <v>9</v>
      </c>
      <c r="AE16" s="4">
        <f t="shared" si="19"/>
        <v>9.6774193548387094E-2</v>
      </c>
      <c r="AF16" s="2">
        <v>0</v>
      </c>
      <c r="AG16" s="2">
        <v>2</v>
      </c>
      <c r="AH16" s="2">
        <f t="shared" si="7"/>
        <v>2</v>
      </c>
      <c r="AI16" s="4">
        <f t="shared" si="20"/>
        <v>0.1111111111111111</v>
      </c>
      <c r="AJ16" s="2">
        <v>11</v>
      </c>
      <c r="AK16" s="2">
        <v>11</v>
      </c>
      <c r="AL16" s="2">
        <f t="shared" si="8"/>
        <v>22</v>
      </c>
      <c r="AM16" s="4">
        <f t="shared" si="21"/>
        <v>6.4896755162241887E-2</v>
      </c>
      <c r="AN16" s="2">
        <v>0</v>
      </c>
      <c r="AO16" s="2">
        <v>0</v>
      </c>
      <c r="AP16" s="2">
        <f t="shared" si="9"/>
        <v>0</v>
      </c>
      <c r="AQ16" s="4">
        <f t="shared" si="22"/>
        <v>0</v>
      </c>
      <c r="AR16" s="2">
        <v>0</v>
      </c>
      <c r="AS16" s="2">
        <v>0</v>
      </c>
      <c r="AT16" s="2">
        <f t="shared" si="10"/>
        <v>0</v>
      </c>
      <c r="AU16" s="4">
        <f t="shared" si="23"/>
        <v>0</v>
      </c>
      <c r="AV16" s="2">
        <f t="shared" si="11"/>
        <v>1962</v>
      </c>
      <c r="AW16" s="2">
        <f t="shared" si="11"/>
        <v>1961</v>
      </c>
      <c r="AX16" s="2">
        <f t="shared" si="12"/>
        <v>3923</v>
      </c>
    </row>
    <row r="17" spans="1:50" x14ac:dyDescent="0.25">
      <c r="A17" s="9">
        <v>9</v>
      </c>
      <c r="B17" s="1" t="s">
        <v>162</v>
      </c>
      <c r="C17" s="1" t="s">
        <v>324</v>
      </c>
      <c r="D17" s="2">
        <v>565</v>
      </c>
      <c r="E17" s="2">
        <v>142</v>
      </c>
      <c r="F17" s="2">
        <f t="shared" si="0"/>
        <v>707</v>
      </c>
      <c r="G17" s="4">
        <f t="shared" si="13"/>
        <v>3.7336290663286864E-2</v>
      </c>
      <c r="H17" s="2">
        <v>0</v>
      </c>
      <c r="I17" s="2">
        <v>0</v>
      </c>
      <c r="J17" s="2">
        <f t="shared" si="1"/>
        <v>0</v>
      </c>
      <c r="K17" s="4">
        <f t="shared" si="14"/>
        <v>0</v>
      </c>
      <c r="L17" s="2">
        <v>0</v>
      </c>
      <c r="M17" s="2">
        <v>495</v>
      </c>
      <c r="N17" s="2">
        <f t="shared" si="2"/>
        <v>495</v>
      </c>
      <c r="O17" s="4">
        <f t="shared" si="15"/>
        <v>3.8247566063977743E-2</v>
      </c>
      <c r="P17" s="2">
        <v>448</v>
      </c>
      <c r="Q17" s="2">
        <v>372</v>
      </c>
      <c r="R17" s="2">
        <f t="shared" si="3"/>
        <v>820</v>
      </c>
      <c r="S17" s="4">
        <f t="shared" si="16"/>
        <v>3.706214689265537E-2</v>
      </c>
      <c r="T17" s="2">
        <v>0</v>
      </c>
      <c r="U17" s="2">
        <v>0</v>
      </c>
      <c r="V17" s="2">
        <f t="shared" si="4"/>
        <v>0</v>
      </c>
      <c r="W17" s="4">
        <f t="shared" si="17"/>
        <v>0</v>
      </c>
      <c r="X17" s="2">
        <v>4</v>
      </c>
      <c r="Y17" s="2">
        <v>5</v>
      </c>
      <c r="Z17" s="2">
        <f t="shared" si="5"/>
        <v>9</v>
      </c>
      <c r="AA17" s="4">
        <f t="shared" si="18"/>
        <v>3.9301310043668124E-2</v>
      </c>
      <c r="AB17" s="2">
        <v>0</v>
      </c>
      <c r="AC17" s="2">
        <v>3</v>
      </c>
      <c r="AD17" s="2">
        <f t="shared" si="6"/>
        <v>3</v>
      </c>
      <c r="AE17" s="4">
        <f t="shared" si="19"/>
        <v>3.2258064516129031E-2</v>
      </c>
      <c r="AF17" s="2">
        <v>0</v>
      </c>
      <c r="AG17" s="2">
        <v>0</v>
      </c>
      <c r="AH17" s="2">
        <f t="shared" si="7"/>
        <v>0</v>
      </c>
      <c r="AI17" s="4">
        <f t="shared" si="20"/>
        <v>0</v>
      </c>
      <c r="AJ17" s="2">
        <v>5</v>
      </c>
      <c r="AK17" s="2">
        <v>9</v>
      </c>
      <c r="AL17" s="2">
        <f t="shared" si="8"/>
        <v>14</v>
      </c>
      <c r="AM17" s="4">
        <f t="shared" si="21"/>
        <v>4.1297935103244837E-2</v>
      </c>
      <c r="AN17" s="2">
        <v>0</v>
      </c>
      <c r="AO17" s="2">
        <v>0</v>
      </c>
      <c r="AP17" s="2">
        <f t="shared" si="9"/>
        <v>0</v>
      </c>
      <c r="AQ17" s="4">
        <f t="shared" si="22"/>
        <v>0</v>
      </c>
      <c r="AR17" s="2">
        <v>1</v>
      </c>
      <c r="AS17" s="2">
        <v>1</v>
      </c>
      <c r="AT17" s="2">
        <f t="shared" si="10"/>
        <v>2</v>
      </c>
      <c r="AU17" s="4">
        <f t="shared" si="23"/>
        <v>0.18181818181818182</v>
      </c>
      <c r="AV17" s="2">
        <f t="shared" si="11"/>
        <v>1023</v>
      </c>
      <c r="AW17" s="2">
        <f t="shared" si="11"/>
        <v>1027</v>
      </c>
      <c r="AX17" s="2">
        <f t="shared" si="12"/>
        <v>2050</v>
      </c>
    </row>
    <row r="18" spans="1:50" x14ac:dyDescent="0.25">
      <c r="A18" s="9">
        <v>10</v>
      </c>
      <c r="B18" s="1" t="s">
        <v>163</v>
      </c>
      <c r="C18" s="1" t="s">
        <v>325</v>
      </c>
      <c r="D18" s="2">
        <v>515</v>
      </c>
      <c r="E18" s="2">
        <v>144</v>
      </c>
      <c r="F18" s="2">
        <f t="shared" si="0"/>
        <v>659</v>
      </c>
      <c r="G18" s="4">
        <f t="shared" si="13"/>
        <v>3.4801436417405997E-2</v>
      </c>
      <c r="H18" s="2">
        <v>0</v>
      </c>
      <c r="I18" s="2">
        <v>0</v>
      </c>
      <c r="J18" s="2">
        <f t="shared" si="1"/>
        <v>0</v>
      </c>
      <c r="K18" s="4">
        <f t="shared" si="14"/>
        <v>0</v>
      </c>
      <c r="L18" s="2">
        <v>0</v>
      </c>
      <c r="M18" s="2">
        <v>441</v>
      </c>
      <c r="N18" s="2">
        <f t="shared" si="2"/>
        <v>441</v>
      </c>
      <c r="O18" s="4">
        <f t="shared" si="15"/>
        <v>3.4075104311543813E-2</v>
      </c>
      <c r="P18" s="2">
        <v>381</v>
      </c>
      <c r="Q18" s="2">
        <v>331</v>
      </c>
      <c r="R18" s="2">
        <f t="shared" si="3"/>
        <v>712</v>
      </c>
      <c r="S18" s="4">
        <f t="shared" si="16"/>
        <v>3.2180790960451976E-2</v>
      </c>
      <c r="T18" s="2">
        <v>0</v>
      </c>
      <c r="U18" s="2">
        <v>0</v>
      </c>
      <c r="V18" s="2">
        <f t="shared" si="4"/>
        <v>0</v>
      </c>
      <c r="W18" s="4">
        <f t="shared" si="17"/>
        <v>0</v>
      </c>
      <c r="X18" s="2">
        <v>3</v>
      </c>
      <c r="Y18" s="2">
        <v>3</v>
      </c>
      <c r="Z18" s="2">
        <f t="shared" si="5"/>
        <v>6</v>
      </c>
      <c r="AA18" s="4">
        <f t="shared" si="18"/>
        <v>2.6200873362445413E-2</v>
      </c>
      <c r="AB18" s="2">
        <v>0</v>
      </c>
      <c r="AC18" s="2">
        <v>2</v>
      </c>
      <c r="AD18" s="2">
        <f t="shared" si="6"/>
        <v>2</v>
      </c>
      <c r="AE18" s="4">
        <f t="shared" si="19"/>
        <v>2.1505376344086023E-2</v>
      </c>
      <c r="AF18" s="2">
        <v>0</v>
      </c>
      <c r="AG18" s="2">
        <v>0</v>
      </c>
      <c r="AH18" s="2">
        <f t="shared" si="7"/>
        <v>0</v>
      </c>
      <c r="AI18" s="4">
        <f t="shared" si="20"/>
        <v>0</v>
      </c>
      <c r="AJ18" s="2">
        <v>7</v>
      </c>
      <c r="AK18" s="2">
        <v>6</v>
      </c>
      <c r="AL18" s="2">
        <f t="shared" si="8"/>
        <v>13</v>
      </c>
      <c r="AM18" s="4">
        <f t="shared" si="21"/>
        <v>3.8348082595870206E-2</v>
      </c>
      <c r="AN18" s="2">
        <v>0</v>
      </c>
      <c r="AO18" s="2">
        <v>0</v>
      </c>
      <c r="AP18" s="2">
        <f t="shared" si="9"/>
        <v>0</v>
      </c>
      <c r="AQ18" s="4">
        <f t="shared" si="22"/>
        <v>0</v>
      </c>
      <c r="AR18" s="2">
        <v>0</v>
      </c>
      <c r="AS18" s="2">
        <v>0</v>
      </c>
      <c r="AT18" s="2">
        <f t="shared" si="10"/>
        <v>0</v>
      </c>
      <c r="AU18" s="4">
        <f t="shared" si="23"/>
        <v>0</v>
      </c>
      <c r="AV18" s="2">
        <f t="shared" si="11"/>
        <v>906</v>
      </c>
      <c r="AW18" s="2">
        <f t="shared" si="11"/>
        <v>927</v>
      </c>
      <c r="AX18" s="2">
        <f t="shared" si="12"/>
        <v>1833</v>
      </c>
    </row>
    <row r="19" spans="1:50" x14ac:dyDescent="0.25">
      <c r="A19" s="9">
        <v>11</v>
      </c>
      <c r="B19" s="1" t="s">
        <v>164</v>
      </c>
      <c r="C19" s="1" t="s">
        <v>326</v>
      </c>
      <c r="D19" s="2">
        <v>924</v>
      </c>
      <c r="E19" s="2">
        <v>253</v>
      </c>
      <c r="F19" s="2">
        <f t="shared" si="0"/>
        <v>1177</v>
      </c>
      <c r="G19" s="4">
        <f t="shared" si="13"/>
        <v>6.2156738487536965E-2</v>
      </c>
      <c r="H19" s="2">
        <v>0</v>
      </c>
      <c r="I19" s="2">
        <v>0</v>
      </c>
      <c r="J19" s="2">
        <f t="shared" si="1"/>
        <v>0</v>
      </c>
      <c r="K19" s="4">
        <f t="shared" si="14"/>
        <v>0</v>
      </c>
      <c r="L19" s="2">
        <v>0</v>
      </c>
      <c r="M19" s="2">
        <v>798</v>
      </c>
      <c r="N19" s="2">
        <f t="shared" si="2"/>
        <v>798</v>
      </c>
      <c r="O19" s="4">
        <f t="shared" si="15"/>
        <v>6.1659712563745944E-2</v>
      </c>
      <c r="P19" s="2">
        <v>835</v>
      </c>
      <c r="Q19" s="2">
        <v>673</v>
      </c>
      <c r="R19" s="2">
        <f t="shared" si="3"/>
        <v>1508</v>
      </c>
      <c r="S19" s="4">
        <f t="shared" si="16"/>
        <v>6.8158192090395475E-2</v>
      </c>
      <c r="T19" s="2">
        <v>0</v>
      </c>
      <c r="U19" s="2">
        <v>0</v>
      </c>
      <c r="V19" s="2">
        <f t="shared" si="4"/>
        <v>0</v>
      </c>
      <c r="W19" s="4">
        <f t="shared" si="17"/>
        <v>0</v>
      </c>
      <c r="X19" s="2">
        <v>10</v>
      </c>
      <c r="Y19" s="2">
        <v>6</v>
      </c>
      <c r="Z19" s="2">
        <f t="shared" si="5"/>
        <v>16</v>
      </c>
      <c r="AA19" s="4">
        <f t="shared" si="18"/>
        <v>6.9868995633187769E-2</v>
      </c>
      <c r="AB19" s="2">
        <v>0</v>
      </c>
      <c r="AC19" s="2">
        <v>5</v>
      </c>
      <c r="AD19" s="2">
        <f t="shared" si="6"/>
        <v>5</v>
      </c>
      <c r="AE19" s="4">
        <f t="shared" si="19"/>
        <v>5.3763440860215055E-2</v>
      </c>
      <c r="AF19" s="2">
        <v>2</v>
      </c>
      <c r="AG19" s="2">
        <v>0</v>
      </c>
      <c r="AH19" s="2">
        <f t="shared" si="7"/>
        <v>2</v>
      </c>
      <c r="AI19" s="4">
        <f t="shared" si="20"/>
        <v>0.1111111111111111</v>
      </c>
      <c r="AJ19" s="2">
        <v>6</v>
      </c>
      <c r="AK19" s="2">
        <v>7</v>
      </c>
      <c r="AL19" s="2">
        <f t="shared" si="8"/>
        <v>13</v>
      </c>
      <c r="AM19" s="4">
        <f t="shared" si="21"/>
        <v>3.8348082595870206E-2</v>
      </c>
      <c r="AN19" s="2">
        <v>0</v>
      </c>
      <c r="AO19" s="2">
        <v>0</v>
      </c>
      <c r="AP19" s="2">
        <f t="shared" si="9"/>
        <v>0</v>
      </c>
      <c r="AQ19" s="4">
        <f t="shared" si="22"/>
        <v>0</v>
      </c>
      <c r="AR19" s="2">
        <v>0</v>
      </c>
      <c r="AS19" s="2">
        <v>0</v>
      </c>
      <c r="AT19" s="2">
        <f t="shared" si="10"/>
        <v>0</v>
      </c>
      <c r="AU19" s="4">
        <f t="shared" si="23"/>
        <v>0</v>
      </c>
      <c r="AV19" s="2">
        <f t="shared" si="11"/>
        <v>1777</v>
      </c>
      <c r="AW19" s="2">
        <f t="shared" si="11"/>
        <v>1742</v>
      </c>
      <c r="AX19" s="2">
        <f t="shared" si="12"/>
        <v>3519</v>
      </c>
    </row>
    <row r="20" spans="1:50" x14ac:dyDescent="0.25">
      <c r="A20" s="9">
        <v>12</v>
      </c>
      <c r="B20" s="1" t="s">
        <v>165</v>
      </c>
      <c r="C20" s="1" t="s">
        <v>327</v>
      </c>
      <c r="D20" s="2">
        <v>1294</v>
      </c>
      <c r="E20" s="2">
        <v>300</v>
      </c>
      <c r="F20" s="2">
        <f t="shared" si="0"/>
        <v>1594</v>
      </c>
      <c r="G20" s="4">
        <f t="shared" si="13"/>
        <v>8.4178284748626958E-2</v>
      </c>
      <c r="H20" s="2">
        <v>0</v>
      </c>
      <c r="I20" s="2">
        <v>0</v>
      </c>
      <c r="J20" s="2">
        <f t="shared" si="1"/>
        <v>0</v>
      </c>
      <c r="K20" s="4">
        <f t="shared" si="14"/>
        <v>0</v>
      </c>
      <c r="L20" s="2">
        <v>0</v>
      </c>
      <c r="M20" s="2">
        <v>1149</v>
      </c>
      <c r="N20" s="2">
        <f t="shared" si="2"/>
        <v>1149</v>
      </c>
      <c r="O20" s="4">
        <f t="shared" si="15"/>
        <v>8.8780713954566534E-2</v>
      </c>
      <c r="P20" s="2">
        <v>1038</v>
      </c>
      <c r="Q20" s="2">
        <v>887</v>
      </c>
      <c r="R20" s="2">
        <f t="shared" si="3"/>
        <v>1925</v>
      </c>
      <c r="S20" s="4">
        <f t="shared" si="16"/>
        <v>8.7005649717514122E-2</v>
      </c>
      <c r="T20" s="2">
        <v>1</v>
      </c>
      <c r="U20" s="2">
        <v>0</v>
      </c>
      <c r="V20" s="2">
        <f t="shared" si="4"/>
        <v>1</v>
      </c>
      <c r="W20" s="4">
        <f t="shared" si="17"/>
        <v>0.33333333333333331</v>
      </c>
      <c r="X20" s="2">
        <v>12</v>
      </c>
      <c r="Y20" s="2">
        <v>8</v>
      </c>
      <c r="Z20" s="2">
        <f t="shared" si="5"/>
        <v>20</v>
      </c>
      <c r="AA20" s="4">
        <f t="shared" si="18"/>
        <v>8.7336244541484712E-2</v>
      </c>
      <c r="AB20" s="2">
        <v>0</v>
      </c>
      <c r="AC20" s="2">
        <v>6</v>
      </c>
      <c r="AD20" s="2">
        <f t="shared" si="6"/>
        <v>6</v>
      </c>
      <c r="AE20" s="4">
        <f t="shared" si="19"/>
        <v>6.4516129032258063E-2</v>
      </c>
      <c r="AF20" s="2">
        <v>0</v>
      </c>
      <c r="AG20" s="2">
        <v>0</v>
      </c>
      <c r="AH20" s="2">
        <f t="shared" si="7"/>
        <v>0</v>
      </c>
      <c r="AI20" s="4">
        <f t="shared" si="20"/>
        <v>0</v>
      </c>
      <c r="AJ20" s="2">
        <v>14</v>
      </c>
      <c r="AK20" s="2">
        <v>11</v>
      </c>
      <c r="AL20" s="2">
        <f t="shared" si="8"/>
        <v>25</v>
      </c>
      <c r="AM20" s="4">
        <f t="shared" si="21"/>
        <v>7.3746312684365781E-2</v>
      </c>
      <c r="AN20" s="2">
        <v>0</v>
      </c>
      <c r="AO20" s="2">
        <v>0</v>
      </c>
      <c r="AP20" s="2">
        <f t="shared" si="9"/>
        <v>0</v>
      </c>
      <c r="AQ20" s="4">
        <f t="shared" si="22"/>
        <v>0</v>
      </c>
      <c r="AR20" s="2">
        <v>1</v>
      </c>
      <c r="AS20" s="2">
        <v>1</v>
      </c>
      <c r="AT20" s="2">
        <f t="shared" si="10"/>
        <v>2</v>
      </c>
      <c r="AU20" s="4">
        <f t="shared" si="23"/>
        <v>0.18181818181818182</v>
      </c>
      <c r="AV20" s="2">
        <f t="shared" si="11"/>
        <v>2360</v>
      </c>
      <c r="AW20" s="2">
        <f t="shared" si="11"/>
        <v>2362</v>
      </c>
      <c r="AX20" s="2">
        <f t="shared" si="12"/>
        <v>4722</v>
      </c>
    </row>
    <row r="21" spans="1:50" x14ac:dyDescent="0.25">
      <c r="A21" s="9">
        <v>13</v>
      </c>
      <c r="B21" s="1" t="s">
        <v>166</v>
      </c>
      <c r="C21" s="1" t="s">
        <v>328</v>
      </c>
      <c r="D21" s="2">
        <v>2198</v>
      </c>
      <c r="E21" s="2">
        <v>554</v>
      </c>
      <c r="F21" s="2">
        <f t="shared" si="0"/>
        <v>2752</v>
      </c>
      <c r="G21" s="4">
        <f t="shared" si="13"/>
        <v>0.14533164343050275</v>
      </c>
      <c r="H21" s="2">
        <v>0</v>
      </c>
      <c r="I21" s="2">
        <v>0</v>
      </c>
      <c r="J21" s="2">
        <f t="shared" si="1"/>
        <v>0</v>
      </c>
      <c r="K21" s="4">
        <f t="shared" si="14"/>
        <v>0</v>
      </c>
      <c r="L21" s="2">
        <v>0</v>
      </c>
      <c r="M21" s="2">
        <v>1900</v>
      </c>
      <c r="N21" s="2">
        <f t="shared" si="2"/>
        <v>1900</v>
      </c>
      <c r="O21" s="4">
        <f t="shared" si="15"/>
        <v>0.14680883943749035</v>
      </c>
      <c r="P21" s="2">
        <v>1798</v>
      </c>
      <c r="Q21" s="2">
        <v>1549</v>
      </c>
      <c r="R21" s="2">
        <f t="shared" si="3"/>
        <v>3347</v>
      </c>
      <c r="S21" s="4">
        <f t="shared" si="16"/>
        <v>0.1512768361581921</v>
      </c>
      <c r="T21" s="2">
        <v>0</v>
      </c>
      <c r="U21" s="2">
        <v>0</v>
      </c>
      <c r="V21" s="2">
        <f t="shared" si="4"/>
        <v>0</v>
      </c>
      <c r="W21" s="4">
        <f t="shared" si="17"/>
        <v>0</v>
      </c>
      <c r="X21" s="2">
        <v>16</v>
      </c>
      <c r="Y21" s="2">
        <v>16</v>
      </c>
      <c r="Z21" s="2">
        <f t="shared" si="5"/>
        <v>32</v>
      </c>
      <c r="AA21" s="4">
        <f t="shared" si="18"/>
        <v>0.13973799126637554</v>
      </c>
      <c r="AB21" s="2">
        <v>2</v>
      </c>
      <c r="AC21" s="2">
        <v>12</v>
      </c>
      <c r="AD21" s="2">
        <f t="shared" si="6"/>
        <v>14</v>
      </c>
      <c r="AE21" s="4">
        <f t="shared" si="19"/>
        <v>0.15053763440860216</v>
      </c>
      <c r="AF21" s="2">
        <v>0</v>
      </c>
      <c r="AG21" s="2">
        <v>2</v>
      </c>
      <c r="AH21" s="2">
        <f t="shared" si="7"/>
        <v>2</v>
      </c>
      <c r="AI21" s="4">
        <f t="shared" si="20"/>
        <v>0.1111111111111111</v>
      </c>
      <c r="AJ21" s="2">
        <v>23</v>
      </c>
      <c r="AK21" s="2">
        <v>21</v>
      </c>
      <c r="AL21" s="2">
        <f t="shared" si="8"/>
        <v>44</v>
      </c>
      <c r="AM21" s="4">
        <f t="shared" si="21"/>
        <v>0.12979351032448377</v>
      </c>
      <c r="AN21" s="2">
        <v>0</v>
      </c>
      <c r="AO21" s="2">
        <v>0</v>
      </c>
      <c r="AP21" s="2">
        <f t="shared" si="9"/>
        <v>0</v>
      </c>
      <c r="AQ21" s="4">
        <f t="shared" si="22"/>
        <v>0</v>
      </c>
      <c r="AR21" s="2">
        <v>0</v>
      </c>
      <c r="AS21" s="2">
        <v>1</v>
      </c>
      <c r="AT21" s="2">
        <f t="shared" si="10"/>
        <v>1</v>
      </c>
      <c r="AU21" s="4">
        <f t="shared" si="23"/>
        <v>9.0909090909090912E-2</v>
      </c>
      <c r="AV21" s="2">
        <f t="shared" si="11"/>
        <v>4037</v>
      </c>
      <c r="AW21" s="2">
        <f t="shared" si="11"/>
        <v>4055</v>
      </c>
      <c r="AX21" s="2">
        <f t="shared" si="12"/>
        <v>8092</v>
      </c>
    </row>
    <row r="22" spans="1:50" x14ac:dyDescent="0.25">
      <c r="A22" s="9">
        <v>14</v>
      </c>
      <c r="B22" s="1" t="s">
        <v>167</v>
      </c>
      <c r="C22" s="1" t="s">
        <v>329</v>
      </c>
      <c r="D22" s="2">
        <v>1471</v>
      </c>
      <c r="E22" s="2">
        <v>347</v>
      </c>
      <c r="F22" s="2">
        <f t="shared" si="0"/>
        <v>1818</v>
      </c>
      <c r="G22" s="4">
        <f t="shared" si="13"/>
        <v>9.6007604562737645E-2</v>
      </c>
      <c r="H22" s="2">
        <v>0</v>
      </c>
      <c r="I22" s="2">
        <v>0</v>
      </c>
      <c r="J22" s="2">
        <f t="shared" si="1"/>
        <v>0</v>
      </c>
      <c r="K22" s="4">
        <f t="shared" si="14"/>
        <v>0</v>
      </c>
      <c r="L22" s="2">
        <v>0</v>
      </c>
      <c r="M22" s="2">
        <v>1291</v>
      </c>
      <c r="N22" s="2">
        <f t="shared" si="2"/>
        <v>1291</v>
      </c>
      <c r="O22" s="4">
        <f t="shared" si="15"/>
        <v>9.9752743007263181E-2</v>
      </c>
      <c r="P22" s="2">
        <v>1103</v>
      </c>
      <c r="Q22" s="2">
        <v>988</v>
      </c>
      <c r="R22" s="2">
        <f t="shared" si="3"/>
        <v>2091</v>
      </c>
      <c r="S22" s="4">
        <f t="shared" si="16"/>
        <v>9.4508474576271193E-2</v>
      </c>
      <c r="T22" s="2">
        <v>1</v>
      </c>
      <c r="U22" s="2">
        <v>1</v>
      </c>
      <c r="V22" s="2">
        <f t="shared" si="4"/>
        <v>2</v>
      </c>
      <c r="W22" s="4">
        <f t="shared" si="17"/>
        <v>0.66666666666666663</v>
      </c>
      <c r="X22" s="2">
        <v>4</v>
      </c>
      <c r="Y22" s="2">
        <v>16</v>
      </c>
      <c r="Z22" s="2">
        <f t="shared" si="5"/>
        <v>20</v>
      </c>
      <c r="AA22" s="4">
        <f t="shared" si="18"/>
        <v>8.7336244541484712E-2</v>
      </c>
      <c r="AB22" s="2">
        <v>0</v>
      </c>
      <c r="AC22" s="2">
        <v>18</v>
      </c>
      <c r="AD22" s="2">
        <f t="shared" si="6"/>
        <v>18</v>
      </c>
      <c r="AE22" s="4">
        <f t="shared" si="19"/>
        <v>0.19354838709677419</v>
      </c>
      <c r="AF22" s="2">
        <v>0</v>
      </c>
      <c r="AG22" s="2">
        <v>1</v>
      </c>
      <c r="AH22" s="2">
        <f t="shared" si="7"/>
        <v>1</v>
      </c>
      <c r="AI22" s="4">
        <f t="shared" si="20"/>
        <v>5.5555555555555552E-2</v>
      </c>
      <c r="AJ22" s="2">
        <v>17</v>
      </c>
      <c r="AK22" s="2">
        <v>23</v>
      </c>
      <c r="AL22" s="2">
        <f t="shared" si="8"/>
        <v>40</v>
      </c>
      <c r="AM22" s="4">
        <f t="shared" si="21"/>
        <v>0.11799410029498525</v>
      </c>
      <c r="AN22" s="2">
        <v>0</v>
      </c>
      <c r="AO22" s="2">
        <v>0</v>
      </c>
      <c r="AP22" s="2">
        <f t="shared" si="9"/>
        <v>0</v>
      </c>
      <c r="AQ22" s="4">
        <f t="shared" si="22"/>
        <v>0</v>
      </c>
      <c r="AR22" s="2">
        <v>0</v>
      </c>
      <c r="AS22" s="2">
        <v>0</v>
      </c>
      <c r="AT22" s="2">
        <f t="shared" si="10"/>
        <v>0</v>
      </c>
      <c r="AU22" s="4">
        <f t="shared" si="23"/>
        <v>0</v>
      </c>
      <c r="AV22" s="2">
        <f t="shared" si="11"/>
        <v>2596</v>
      </c>
      <c r="AW22" s="2">
        <f t="shared" si="11"/>
        <v>2685</v>
      </c>
      <c r="AX22" s="2">
        <f t="shared" si="12"/>
        <v>5281</v>
      </c>
    </row>
    <row r="23" spans="1:50" s="3" customFormat="1" x14ac:dyDescent="0.25">
      <c r="A23" s="12" t="s">
        <v>363</v>
      </c>
      <c r="B23" s="13"/>
      <c r="C23" s="14"/>
      <c r="D23" s="6">
        <f t="shared" ref="D23:E23" si="24">SUM(D9:D22)</f>
        <v>15010</v>
      </c>
      <c r="E23" s="6">
        <f t="shared" si="24"/>
        <v>3926</v>
      </c>
      <c r="F23" s="6">
        <f>SUM(F9:F22)</f>
        <v>18936</v>
      </c>
      <c r="G23" s="8">
        <f>IFERROR(F23/$AX23,0)</f>
        <v>0.34620447564721368</v>
      </c>
      <c r="H23" s="6">
        <f t="shared" ref="H23" si="25">SUM(H9:H22)</f>
        <v>0</v>
      </c>
      <c r="I23" s="6">
        <f t="shared" ref="I23" si="26">SUM(I9:I22)</f>
        <v>0</v>
      </c>
      <c r="J23" s="6">
        <f>SUM(J9:J22)</f>
        <v>0</v>
      </c>
      <c r="K23" s="8">
        <f>IFERROR(J23/$AX23,0)</f>
        <v>0</v>
      </c>
      <c r="L23" s="6">
        <f t="shared" ref="L23" si="27">SUM(L9:L22)</f>
        <v>0</v>
      </c>
      <c r="M23" s="6">
        <f t="shared" ref="M23" si="28">SUM(M9:M22)</f>
        <v>12942</v>
      </c>
      <c r="N23" s="6">
        <f>SUM(N9:N22)</f>
        <v>12942</v>
      </c>
      <c r="O23" s="8">
        <f>IFERROR(N23/$AX23,0)</f>
        <v>0.23661693725318123</v>
      </c>
      <c r="P23" s="6">
        <f t="shared" ref="P23" si="29">SUM(P9:P22)</f>
        <v>12013</v>
      </c>
      <c r="Q23" s="6">
        <f t="shared" ref="Q23" si="30">SUM(Q9:Q22)</f>
        <v>10112</v>
      </c>
      <c r="R23" s="6">
        <f>SUM(R9:R22)</f>
        <v>22125</v>
      </c>
      <c r="S23" s="8">
        <f>IFERROR(R23/$AX23,0)</f>
        <v>0.4045085563843791</v>
      </c>
      <c r="T23" s="6">
        <f t="shared" ref="T23" si="31">SUM(T9:T22)</f>
        <v>2</v>
      </c>
      <c r="U23" s="6">
        <f t="shared" ref="U23" si="32">SUM(U9:U22)</f>
        <v>1</v>
      </c>
      <c r="V23" s="6">
        <f>SUM(V9:V22)</f>
        <v>3</v>
      </c>
      <c r="W23" s="8">
        <f>IFERROR(V23/$AX23,0)</f>
        <v>5.4848617814831067E-5</v>
      </c>
      <c r="X23" s="6">
        <f t="shared" ref="X23" si="33">SUM(X9:X22)</f>
        <v>127</v>
      </c>
      <c r="Y23" s="6">
        <f t="shared" ref="Y23" si="34">SUM(Y9:Y22)</f>
        <v>102</v>
      </c>
      <c r="Z23" s="6">
        <f>SUM(Z9:Z22)</f>
        <v>229</v>
      </c>
      <c r="AA23" s="8">
        <f>IFERROR(Z23/$AX23,0)</f>
        <v>4.1867778265321049E-3</v>
      </c>
      <c r="AB23" s="6">
        <f t="shared" ref="AB23" si="35">SUM(AB9:AB22)</f>
        <v>7</v>
      </c>
      <c r="AC23" s="6">
        <f t="shared" ref="AC23" si="36">SUM(AC9:AC22)</f>
        <v>86</v>
      </c>
      <c r="AD23" s="6">
        <f>SUM(AD9:AD22)</f>
        <v>93</v>
      </c>
      <c r="AE23" s="8">
        <f>IFERROR(AD23/$AX23,0)</f>
        <v>1.700307152259763E-3</v>
      </c>
      <c r="AF23" s="6">
        <f t="shared" ref="AF23" si="37">SUM(AF9:AF22)</f>
        <v>4</v>
      </c>
      <c r="AG23" s="6">
        <f t="shared" ref="AG23" si="38">SUM(AG9:AG22)</f>
        <v>14</v>
      </c>
      <c r="AH23" s="6">
        <f>SUM(AH9:AH22)</f>
        <v>18</v>
      </c>
      <c r="AI23" s="8">
        <f>IFERROR(AH23/$AX23,0)</f>
        <v>3.2909170688898642E-4</v>
      </c>
      <c r="AJ23" s="6">
        <f t="shared" ref="AJ23" si="39">SUM(AJ9:AJ22)</f>
        <v>180</v>
      </c>
      <c r="AK23" s="6">
        <f t="shared" ref="AK23" si="40">SUM(AK9:AK22)</f>
        <v>159</v>
      </c>
      <c r="AL23" s="6">
        <f>SUM(AL9:AL22)</f>
        <v>339</v>
      </c>
      <c r="AM23" s="8">
        <f>IFERROR(AL23/$AX23,0)</f>
        <v>6.1978938130759107E-3</v>
      </c>
      <c r="AN23" s="6">
        <f t="shared" ref="AN23" si="41">SUM(AN9:AN22)</f>
        <v>0</v>
      </c>
      <c r="AO23" s="6">
        <f t="shared" ref="AO23" si="42">SUM(AO9:AO22)</f>
        <v>0</v>
      </c>
      <c r="AP23" s="6">
        <f>SUM(AP9:AP22)</f>
        <v>0</v>
      </c>
      <c r="AQ23" s="8">
        <f>IFERROR(AP23/$AX23,0)</f>
        <v>0</v>
      </c>
      <c r="AR23" s="6">
        <f t="shared" ref="AR23" si="43">SUM(AR9:AR22)</f>
        <v>4</v>
      </c>
      <c r="AS23" s="6">
        <f t="shared" ref="AS23" si="44">SUM(AS9:AS22)</f>
        <v>7</v>
      </c>
      <c r="AT23" s="6">
        <f>SUM(AT9:AT22)</f>
        <v>11</v>
      </c>
      <c r="AU23" s="8">
        <f>IFERROR(AT23/$AX23,0)</f>
        <v>2.0111159865438056E-4</v>
      </c>
      <c r="AV23" s="6">
        <f t="shared" ref="AV23" si="45">SUM(AV9:AV22)</f>
        <v>27347</v>
      </c>
      <c r="AW23" s="6">
        <f t="shared" ref="AW23" si="46">SUM(AW9:AW22)</f>
        <v>27349</v>
      </c>
      <c r="AX23" s="6">
        <f>SUM(AX9:AX22)</f>
        <v>54696</v>
      </c>
    </row>
  </sheetData>
  <mergeCells count="20">
    <mergeCell ref="AJ7:AM7"/>
    <mergeCell ref="AN7:AQ7"/>
    <mergeCell ref="AR7:AU7"/>
    <mergeCell ref="AV7:AX7"/>
    <mergeCell ref="L7:O7"/>
    <mergeCell ref="P7:S7"/>
    <mergeCell ref="T7:W7"/>
    <mergeCell ref="X7:AA7"/>
    <mergeCell ref="AB7:AE7"/>
    <mergeCell ref="AF7:AI7"/>
    <mergeCell ref="A23:C23"/>
    <mergeCell ref="A4:C4"/>
    <mergeCell ref="A5:C5"/>
    <mergeCell ref="A1:K1"/>
    <mergeCell ref="A2:K2"/>
    <mergeCell ref="A7:A8"/>
    <mergeCell ref="B7:B8"/>
    <mergeCell ref="C7:C8"/>
    <mergeCell ref="D7:G7"/>
    <mergeCell ref="H7:K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522F6-F1DC-45DB-B27A-1E4A296F0FC9}">
  <sheetPr codeName="Sheet12"/>
  <dimension ref="A1:AX21"/>
  <sheetViews>
    <sheetView tabSelected="1" workbookViewId="0">
      <selection sqref="A1:K1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8" t="s">
        <v>357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50" ht="18" x14ac:dyDescent="0.25">
      <c r="A2" s="21" t="s">
        <v>358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4" spans="1:50" x14ac:dyDescent="0.25">
      <c r="A4" s="24" t="s">
        <v>359</v>
      </c>
      <c r="B4" s="24"/>
      <c r="C4" s="24"/>
    </row>
    <row r="5" spans="1:50" x14ac:dyDescent="0.25">
      <c r="A5" s="24" t="s">
        <v>360</v>
      </c>
      <c r="B5" s="24"/>
      <c r="C5" s="24"/>
    </row>
    <row r="7" spans="1:50" s="3" customFormat="1" x14ac:dyDescent="0.25">
      <c r="A7" s="17" t="s">
        <v>361</v>
      </c>
      <c r="B7" s="15" t="s">
        <v>0</v>
      </c>
      <c r="C7" s="15" t="s">
        <v>1</v>
      </c>
      <c r="D7" s="11" t="s">
        <v>345</v>
      </c>
      <c r="E7" s="11"/>
      <c r="F7" s="11"/>
      <c r="G7" s="11"/>
      <c r="H7" s="11" t="s">
        <v>346</v>
      </c>
      <c r="I7" s="11"/>
      <c r="J7" s="11"/>
      <c r="K7" s="11"/>
      <c r="L7" s="11" t="s">
        <v>347</v>
      </c>
      <c r="M7" s="11"/>
      <c r="N7" s="11"/>
      <c r="O7" s="11"/>
      <c r="P7" s="11" t="s">
        <v>348</v>
      </c>
      <c r="Q7" s="11"/>
      <c r="R7" s="11"/>
      <c r="S7" s="11"/>
      <c r="T7" s="11" t="s">
        <v>349</v>
      </c>
      <c r="U7" s="11"/>
      <c r="V7" s="11"/>
      <c r="W7" s="11"/>
      <c r="X7" s="11" t="s">
        <v>350</v>
      </c>
      <c r="Y7" s="11"/>
      <c r="Z7" s="11"/>
      <c r="AA7" s="11"/>
      <c r="AB7" s="11" t="s">
        <v>351</v>
      </c>
      <c r="AC7" s="11"/>
      <c r="AD7" s="11"/>
      <c r="AE7" s="11"/>
      <c r="AF7" s="11" t="s">
        <v>352</v>
      </c>
      <c r="AG7" s="11"/>
      <c r="AH7" s="11"/>
      <c r="AI7" s="11"/>
      <c r="AJ7" s="11" t="s">
        <v>353</v>
      </c>
      <c r="AK7" s="11"/>
      <c r="AL7" s="11"/>
      <c r="AM7" s="11"/>
      <c r="AN7" s="11" t="s">
        <v>354</v>
      </c>
      <c r="AO7" s="11"/>
      <c r="AP7" s="11"/>
      <c r="AQ7" s="11"/>
      <c r="AR7" s="11" t="s">
        <v>355</v>
      </c>
      <c r="AS7" s="11"/>
      <c r="AT7" s="11"/>
      <c r="AU7" s="11"/>
      <c r="AV7" s="11" t="s">
        <v>362</v>
      </c>
      <c r="AW7" s="11"/>
      <c r="AX7" s="11"/>
    </row>
    <row r="8" spans="1:50" s="7" customFormat="1" x14ac:dyDescent="0.25">
      <c r="A8" s="17"/>
      <c r="B8" s="16"/>
      <c r="C8" s="16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169</v>
      </c>
      <c r="C9" s="1" t="s">
        <v>330</v>
      </c>
      <c r="D9" s="2">
        <v>3910</v>
      </c>
      <c r="E9" s="2">
        <v>1379</v>
      </c>
      <c r="F9" s="2">
        <f t="shared" ref="F9:F20" si="0">SUM(D9:E9)</f>
        <v>5289</v>
      </c>
      <c r="G9" s="4">
        <f>IFERROR(F9/F$21,0)</f>
        <v>0.13848812547458825</v>
      </c>
      <c r="H9" s="2">
        <v>0</v>
      </c>
      <c r="I9" s="2">
        <v>0</v>
      </c>
      <c r="J9" s="2">
        <f t="shared" ref="J9:J20" si="1">SUM(H9:I9)</f>
        <v>0</v>
      </c>
      <c r="K9" s="4">
        <f>IFERROR(J9/J$21,0)</f>
        <v>0</v>
      </c>
      <c r="L9" s="2">
        <v>0</v>
      </c>
      <c r="M9" s="2">
        <v>3237</v>
      </c>
      <c r="N9" s="2">
        <f t="shared" ref="N9:N20" si="2">SUM(L9:M9)</f>
        <v>3237</v>
      </c>
      <c r="O9" s="4">
        <f>IFERROR(N9/N$21,0)</f>
        <v>0.12826405674208505</v>
      </c>
      <c r="P9" s="2">
        <v>3316</v>
      </c>
      <c r="Q9" s="2">
        <v>2851</v>
      </c>
      <c r="R9" s="2">
        <f t="shared" ref="R9:R20" si="3">SUM(P9:Q9)</f>
        <v>6167</v>
      </c>
      <c r="S9" s="4">
        <f>IFERROR(R9/R$21,0)</f>
        <v>0.1317819518345193</v>
      </c>
      <c r="T9" s="2">
        <v>0</v>
      </c>
      <c r="U9" s="2">
        <v>1</v>
      </c>
      <c r="V9" s="2">
        <f t="shared" ref="V9:V20" si="4">SUM(T9:U9)</f>
        <v>1</v>
      </c>
      <c r="W9" s="4">
        <f>IFERROR(V9/V$21,0)</f>
        <v>8.3333333333333329E-2</v>
      </c>
      <c r="X9" s="2">
        <v>47</v>
      </c>
      <c r="Y9" s="2">
        <v>41</v>
      </c>
      <c r="Z9" s="2">
        <f t="shared" ref="Z9:Z20" si="5">SUM(X9:Y9)</f>
        <v>88</v>
      </c>
      <c r="AA9" s="4">
        <f>IFERROR(Z9/Z$21,0)</f>
        <v>0.18144329896907216</v>
      </c>
      <c r="AB9" s="2">
        <v>0</v>
      </c>
      <c r="AC9" s="2">
        <v>29</v>
      </c>
      <c r="AD9" s="2">
        <f t="shared" ref="AD9:AD20" si="6">SUM(AB9:AC9)</f>
        <v>29</v>
      </c>
      <c r="AE9" s="4">
        <f>IFERROR(AD9/AD$21,0)</f>
        <v>0.11983471074380166</v>
      </c>
      <c r="AF9" s="2">
        <v>3</v>
      </c>
      <c r="AG9" s="2">
        <v>8</v>
      </c>
      <c r="AH9" s="2">
        <f t="shared" ref="AH9:AH20" si="7">SUM(AF9:AG9)</f>
        <v>11</v>
      </c>
      <c r="AI9" s="4">
        <f>IFERROR(AH9/AH$21,0)</f>
        <v>0.10185185185185185</v>
      </c>
      <c r="AJ9" s="2">
        <v>91</v>
      </c>
      <c r="AK9" s="2">
        <v>83</v>
      </c>
      <c r="AL9" s="2">
        <f t="shared" ref="AL9:AL20" si="8">SUM(AJ9:AK9)</f>
        <v>174</v>
      </c>
      <c r="AM9" s="4">
        <f>IFERROR(AL9/AL$21,0)</f>
        <v>0.18049792531120332</v>
      </c>
      <c r="AN9" s="2">
        <v>0</v>
      </c>
      <c r="AO9" s="2">
        <v>1</v>
      </c>
      <c r="AP9" s="2">
        <f t="shared" ref="AP9:AP20" si="9">SUM(AN9:AO9)</f>
        <v>1</v>
      </c>
      <c r="AQ9" s="4">
        <f>IFERROR(AP9/AP$21,0)</f>
        <v>0.16666666666666666</v>
      </c>
      <c r="AR9" s="2">
        <v>4</v>
      </c>
      <c r="AS9" s="2">
        <v>2</v>
      </c>
      <c r="AT9" s="2">
        <f t="shared" ref="AT9:AT20" si="10">SUM(AR9:AS9)</f>
        <v>6</v>
      </c>
      <c r="AU9" s="4">
        <f>IFERROR(AT9/AT$21,0)</f>
        <v>0.13333333333333333</v>
      </c>
      <c r="AV9" s="2">
        <f t="shared" ref="AV9:AW20" si="11">AR9+AN9+AJ9+AF9+AB9+X9+T9+P9+L9+H9+D9</f>
        <v>7371</v>
      </c>
      <c r="AW9" s="2">
        <f t="shared" si="11"/>
        <v>7632</v>
      </c>
      <c r="AX9" s="2">
        <f t="shared" ref="AX9:AX20" si="12">SUM(AV9:AW9)</f>
        <v>15003</v>
      </c>
    </row>
    <row r="10" spans="1:50" x14ac:dyDescent="0.25">
      <c r="A10" s="9">
        <v>2</v>
      </c>
      <c r="B10" s="1" t="s">
        <v>170</v>
      </c>
      <c r="C10" s="1" t="s">
        <v>331</v>
      </c>
      <c r="D10" s="2">
        <v>2833</v>
      </c>
      <c r="E10" s="2">
        <v>863</v>
      </c>
      <c r="F10" s="2">
        <f t="shared" si="0"/>
        <v>3696</v>
      </c>
      <c r="G10" s="4">
        <f t="shared" ref="G10:G20" si="13">IFERROR(F10/F$21,0)</f>
        <v>9.6776727501243748E-2</v>
      </c>
      <c r="H10" s="2">
        <v>0</v>
      </c>
      <c r="I10" s="2">
        <v>0</v>
      </c>
      <c r="J10" s="2">
        <f t="shared" si="1"/>
        <v>0</v>
      </c>
      <c r="K10" s="4">
        <f t="shared" ref="K10:K20" si="14">IFERROR(J10/J$21,0)</f>
        <v>0</v>
      </c>
      <c r="L10" s="2">
        <v>0</v>
      </c>
      <c r="M10" s="2">
        <v>2411</v>
      </c>
      <c r="N10" s="2">
        <f t="shared" si="2"/>
        <v>2411</v>
      </c>
      <c r="O10" s="4">
        <f t="shared" ref="O10:O20" si="15">IFERROR(N10/N$21,0)</f>
        <v>9.5534334508856039E-2</v>
      </c>
      <c r="P10" s="2">
        <v>2409</v>
      </c>
      <c r="Q10" s="2">
        <v>2108</v>
      </c>
      <c r="R10" s="2">
        <f t="shared" si="3"/>
        <v>4517</v>
      </c>
      <c r="S10" s="4">
        <f t="shared" ref="S10:S20" si="16">IFERROR(R10/R$21,0)</f>
        <v>9.6523281406927799E-2</v>
      </c>
      <c r="T10" s="2">
        <v>0</v>
      </c>
      <c r="U10" s="2">
        <v>1</v>
      </c>
      <c r="V10" s="2">
        <f t="shared" si="4"/>
        <v>1</v>
      </c>
      <c r="W10" s="4">
        <f t="shared" ref="W10:W20" si="17">IFERROR(V10/V$21,0)</f>
        <v>8.3333333333333329E-2</v>
      </c>
      <c r="X10" s="2">
        <v>18</v>
      </c>
      <c r="Y10" s="2">
        <v>15</v>
      </c>
      <c r="Z10" s="2">
        <f t="shared" si="5"/>
        <v>33</v>
      </c>
      <c r="AA10" s="4">
        <f t="shared" ref="AA10:AA20" si="18">IFERROR(Z10/Z$21,0)</f>
        <v>6.8041237113402056E-2</v>
      </c>
      <c r="AB10" s="2">
        <v>6</v>
      </c>
      <c r="AC10" s="2">
        <v>28</v>
      </c>
      <c r="AD10" s="2">
        <f t="shared" si="6"/>
        <v>34</v>
      </c>
      <c r="AE10" s="4">
        <f t="shared" ref="AE10:AE20" si="19">IFERROR(AD10/AD$21,0)</f>
        <v>0.14049586776859505</v>
      </c>
      <c r="AF10" s="2">
        <v>1</v>
      </c>
      <c r="AG10" s="2">
        <v>14</v>
      </c>
      <c r="AH10" s="2">
        <f t="shared" si="7"/>
        <v>15</v>
      </c>
      <c r="AI10" s="4">
        <f t="shared" ref="AI10:AI20" si="20">IFERROR(AH10/AH$21,0)</f>
        <v>0.1388888888888889</v>
      </c>
      <c r="AJ10" s="2">
        <v>44</v>
      </c>
      <c r="AK10" s="2">
        <v>44</v>
      </c>
      <c r="AL10" s="2">
        <f t="shared" si="8"/>
        <v>88</v>
      </c>
      <c r="AM10" s="4">
        <f t="shared" ref="AM10:AM20" si="21">IFERROR(AL10/AL$21,0)</f>
        <v>9.1286307053941904E-2</v>
      </c>
      <c r="AN10" s="2">
        <v>0</v>
      </c>
      <c r="AO10" s="2">
        <v>1</v>
      </c>
      <c r="AP10" s="2">
        <f t="shared" si="9"/>
        <v>1</v>
      </c>
      <c r="AQ10" s="4">
        <f t="shared" ref="AQ10:AQ20" si="22">IFERROR(AP10/AP$21,0)</f>
        <v>0.16666666666666666</v>
      </c>
      <c r="AR10" s="2">
        <v>1</v>
      </c>
      <c r="AS10" s="2">
        <v>6</v>
      </c>
      <c r="AT10" s="2">
        <f t="shared" si="10"/>
        <v>7</v>
      </c>
      <c r="AU10" s="4">
        <f t="shared" ref="AU10:AU20" si="23">IFERROR(AT10/AT$21,0)</f>
        <v>0.15555555555555556</v>
      </c>
      <c r="AV10" s="2">
        <f t="shared" si="11"/>
        <v>5312</v>
      </c>
      <c r="AW10" s="2">
        <f t="shared" si="11"/>
        <v>5491</v>
      </c>
      <c r="AX10" s="2">
        <f t="shared" si="12"/>
        <v>10803</v>
      </c>
    </row>
    <row r="11" spans="1:50" x14ac:dyDescent="0.25">
      <c r="A11" s="9">
        <v>3</v>
      </c>
      <c r="B11" s="1" t="s">
        <v>171</v>
      </c>
      <c r="C11" s="1" t="s">
        <v>332</v>
      </c>
      <c r="D11" s="2">
        <v>3951</v>
      </c>
      <c r="E11" s="2">
        <v>908</v>
      </c>
      <c r="F11" s="2">
        <f t="shared" si="0"/>
        <v>4859</v>
      </c>
      <c r="G11" s="4">
        <f t="shared" si="13"/>
        <v>0.12722892828153229</v>
      </c>
      <c r="H11" s="2">
        <v>0</v>
      </c>
      <c r="I11" s="2">
        <v>0</v>
      </c>
      <c r="J11" s="2">
        <f t="shared" si="1"/>
        <v>0</v>
      </c>
      <c r="K11" s="4">
        <f t="shared" si="14"/>
        <v>0</v>
      </c>
      <c r="L11" s="2">
        <v>0</v>
      </c>
      <c r="M11" s="2">
        <v>3478</v>
      </c>
      <c r="N11" s="2">
        <f t="shared" si="2"/>
        <v>3478</v>
      </c>
      <c r="O11" s="4">
        <f t="shared" si="15"/>
        <v>0.13781352775686492</v>
      </c>
      <c r="P11" s="2">
        <v>3278</v>
      </c>
      <c r="Q11" s="2">
        <v>2905</v>
      </c>
      <c r="R11" s="2">
        <f t="shared" si="3"/>
        <v>6183</v>
      </c>
      <c r="S11" s="4">
        <f t="shared" si="16"/>
        <v>0.13212385409321109</v>
      </c>
      <c r="T11" s="2">
        <v>1</v>
      </c>
      <c r="U11" s="2">
        <v>1</v>
      </c>
      <c r="V11" s="2">
        <f t="shared" si="4"/>
        <v>2</v>
      </c>
      <c r="W11" s="4">
        <f t="shared" si="17"/>
        <v>0.16666666666666666</v>
      </c>
      <c r="X11" s="2">
        <v>39</v>
      </c>
      <c r="Y11" s="2">
        <v>27</v>
      </c>
      <c r="Z11" s="2">
        <f t="shared" si="5"/>
        <v>66</v>
      </c>
      <c r="AA11" s="4">
        <f t="shared" si="18"/>
        <v>0.13608247422680411</v>
      </c>
      <c r="AB11" s="2">
        <v>0</v>
      </c>
      <c r="AC11" s="2">
        <v>22</v>
      </c>
      <c r="AD11" s="2">
        <f t="shared" si="6"/>
        <v>22</v>
      </c>
      <c r="AE11" s="4">
        <f t="shared" si="19"/>
        <v>9.0909090909090912E-2</v>
      </c>
      <c r="AF11" s="2">
        <v>1</v>
      </c>
      <c r="AG11" s="2">
        <v>11</v>
      </c>
      <c r="AH11" s="2">
        <f t="shared" si="7"/>
        <v>12</v>
      </c>
      <c r="AI11" s="4">
        <f t="shared" si="20"/>
        <v>0.1111111111111111</v>
      </c>
      <c r="AJ11" s="2">
        <v>69</v>
      </c>
      <c r="AK11" s="2">
        <v>57</v>
      </c>
      <c r="AL11" s="2">
        <f t="shared" si="8"/>
        <v>126</v>
      </c>
      <c r="AM11" s="4">
        <f t="shared" si="21"/>
        <v>0.13070539419087138</v>
      </c>
      <c r="AN11" s="2">
        <v>0</v>
      </c>
      <c r="AO11" s="2">
        <v>1</v>
      </c>
      <c r="AP11" s="2">
        <f t="shared" si="9"/>
        <v>1</v>
      </c>
      <c r="AQ11" s="4">
        <f t="shared" si="22"/>
        <v>0.16666666666666666</v>
      </c>
      <c r="AR11" s="2">
        <v>1</v>
      </c>
      <c r="AS11" s="2">
        <v>3</v>
      </c>
      <c r="AT11" s="2">
        <f t="shared" si="10"/>
        <v>4</v>
      </c>
      <c r="AU11" s="4">
        <f t="shared" si="23"/>
        <v>8.8888888888888892E-2</v>
      </c>
      <c r="AV11" s="2">
        <f t="shared" si="11"/>
        <v>7340</v>
      </c>
      <c r="AW11" s="2">
        <f t="shared" si="11"/>
        <v>7413</v>
      </c>
      <c r="AX11" s="2">
        <f t="shared" si="12"/>
        <v>14753</v>
      </c>
    </row>
    <row r="12" spans="1:50" x14ac:dyDescent="0.25">
      <c r="A12" s="9">
        <v>4</v>
      </c>
      <c r="B12" s="1" t="s">
        <v>172</v>
      </c>
      <c r="C12" s="1" t="s">
        <v>333</v>
      </c>
      <c r="D12" s="2">
        <v>1367</v>
      </c>
      <c r="E12" s="2">
        <v>322</v>
      </c>
      <c r="F12" s="2">
        <f t="shared" si="0"/>
        <v>1689</v>
      </c>
      <c r="G12" s="4">
        <f t="shared" si="13"/>
        <v>4.4225079207143046E-2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1183</v>
      </c>
      <c r="N12" s="2">
        <f t="shared" si="2"/>
        <v>1183</v>
      </c>
      <c r="O12" s="4">
        <f t="shared" si="15"/>
        <v>4.6875619130641519E-2</v>
      </c>
      <c r="P12" s="2">
        <v>1133</v>
      </c>
      <c r="Q12" s="2">
        <v>981</v>
      </c>
      <c r="R12" s="2">
        <f t="shared" si="3"/>
        <v>2114</v>
      </c>
      <c r="S12" s="4">
        <f t="shared" si="16"/>
        <v>4.5173835929653613E-2</v>
      </c>
      <c r="T12" s="2">
        <v>0</v>
      </c>
      <c r="U12" s="2">
        <v>0</v>
      </c>
      <c r="V12" s="2">
        <f t="shared" si="4"/>
        <v>0</v>
      </c>
      <c r="W12" s="4">
        <f t="shared" si="17"/>
        <v>0</v>
      </c>
      <c r="X12" s="2">
        <v>7</v>
      </c>
      <c r="Y12" s="2">
        <v>7</v>
      </c>
      <c r="Z12" s="2">
        <f t="shared" si="5"/>
        <v>14</v>
      </c>
      <c r="AA12" s="4">
        <f t="shared" si="18"/>
        <v>2.88659793814433E-2</v>
      </c>
      <c r="AB12" s="2">
        <v>3</v>
      </c>
      <c r="AC12" s="2">
        <v>8</v>
      </c>
      <c r="AD12" s="2">
        <f t="shared" si="6"/>
        <v>11</v>
      </c>
      <c r="AE12" s="4">
        <f t="shared" si="19"/>
        <v>4.5454545454545456E-2</v>
      </c>
      <c r="AF12" s="2">
        <v>0</v>
      </c>
      <c r="AG12" s="2">
        <v>2</v>
      </c>
      <c r="AH12" s="2">
        <f t="shared" si="7"/>
        <v>2</v>
      </c>
      <c r="AI12" s="4">
        <f t="shared" si="20"/>
        <v>1.8518518518518517E-2</v>
      </c>
      <c r="AJ12" s="2">
        <v>17</v>
      </c>
      <c r="AK12" s="2">
        <v>13</v>
      </c>
      <c r="AL12" s="2">
        <f t="shared" si="8"/>
        <v>30</v>
      </c>
      <c r="AM12" s="4">
        <f t="shared" si="21"/>
        <v>3.1120331950207469E-2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0</v>
      </c>
      <c r="AS12" s="2">
        <v>0</v>
      </c>
      <c r="AT12" s="2">
        <f t="shared" si="10"/>
        <v>0</v>
      </c>
      <c r="AU12" s="4">
        <f t="shared" si="23"/>
        <v>0</v>
      </c>
      <c r="AV12" s="2">
        <f t="shared" si="11"/>
        <v>2527</v>
      </c>
      <c r="AW12" s="2">
        <f t="shared" si="11"/>
        <v>2516</v>
      </c>
      <c r="AX12" s="2">
        <f t="shared" si="12"/>
        <v>5043</v>
      </c>
    </row>
    <row r="13" spans="1:50" x14ac:dyDescent="0.25">
      <c r="A13" s="9">
        <v>5</v>
      </c>
      <c r="B13" s="1" t="s">
        <v>173</v>
      </c>
      <c r="C13" s="1" t="s">
        <v>334</v>
      </c>
      <c r="D13" s="2">
        <v>3067</v>
      </c>
      <c r="E13" s="2">
        <v>816</v>
      </c>
      <c r="F13" s="2">
        <f t="shared" si="0"/>
        <v>3883</v>
      </c>
      <c r="G13" s="4">
        <f t="shared" si="13"/>
        <v>0.10167316907124715</v>
      </c>
      <c r="H13" s="2">
        <v>0</v>
      </c>
      <c r="I13" s="2">
        <v>0</v>
      </c>
      <c r="J13" s="2">
        <f t="shared" si="1"/>
        <v>0</v>
      </c>
      <c r="K13" s="4">
        <f t="shared" si="14"/>
        <v>0</v>
      </c>
      <c r="L13" s="2">
        <v>0</v>
      </c>
      <c r="M13" s="2">
        <v>2648</v>
      </c>
      <c r="N13" s="2">
        <f t="shared" si="2"/>
        <v>2648</v>
      </c>
      <c r="O13" s="4">
        <f t="shared" si="15"/>
        <v>0.10492530807940723</v>
      </c>
      <c r="P13" s="2">
        <v>2710</v>
      </c>
      <c r="Q13" s="2">
        <v>2328</v>
      </c>
      <c r="R13" s="2">
        <f t="shared" si="3"/>
        <v>5038</v>
      </c>
      <c r="S13" s="4">
        <f t="shared" si="16"/>
        <v>0.10765647370557942</v>
      </c>
      <c r="T13" s="2">
        <v>0</v>
      </c>
      <c r="U13" s="2">
        <v>1</v>
      </c>
      <c r="V13" s="2">
        <f t="shared" si="4"/>
        <v>1</v>
      </c>
      <c r="W13" s="4">
        <f t="shared" si="17"/>
        <v>8.3333333333333329E-2</v>
      </c>
      <c r="X13" s="2">
        <v>19</v>
      </c>
      <c r="Y13" s="2">
        <v>25</v>
      </c>
      <c r="Z13" s="2">
        <f t="shared" si="5"/>
        <v>44</v>
      </c>
      <c r="AA13" s="4">
        <f t="shared" si="18"/>
        <v>9.0721649484536079E-2</v>
      </c>
      <c r="AB13" s="2">
        <v>2</v>
      </c>
      <c r="AC13" s="2">
        <v>25</v>
      </c>
      <c r="AD13" s="2">
        <f t="shared" si="6"/>
        <v>27</v>
      </c>
      <c r="AE13" s="4">
        <f t="shared" si="19"/>
        <v>0.1115702479338843</v>
      </c>
      <c r="AF13" s="2">
        <v>0</v>
      </c>
      <c r="AG13" s="2">
        <v>4</v>
      </c>
      <c r="AH13" s="2">
        <f t="shared" si="7"/>
        <v>4</v>
      </c>
      <c r="AI13" s="4">
        <f t="shared" si="20"/>
        <v>3.7037037037037035E-2</v>
      </c>
      <c r="AJ13" s="2">
        <v>46</v>
      </c>
      <c r="AK13" s="2">
        <v>26</v>
      </c>
      <c r="AL13" s="2">
        <f t="shared" si="8"/>
        <v>72</v>
      </c>
      <c r="AM13" s="4">
        <f t="shared" si="21"/>
        <v>7.4688796680497924E-2</v>
      </c>
      <c r="AN13" s="2">
        <v>0</v>
      </c>
      <c r="AO13" s="2">
        <v>0</v>
      </c>
      <c r="AP13" s="2">
        <f t="shared" si="9"/>
        <v>0</v>
      </c>
      <c r="AQ13" s="4">
        <f t="shared" si="22"/>
        <v>0</v>
      </c>
      <c r="AR13" s="2">
        <v>1</v>
      </c>
      <c r="AS13" s="2">
        <v>3</v>
      </c>
      <c r="AT13" s="2">
        <f t="shared" si="10"/>
        <v>4</v>
      </c>
      <c r="AU13" s="4">
        <f t="shared" si="23"/>
        <v>8.8888888888888892E-2</v>
      </c>
      <c r="AV13" s="2">
        <f t="shared" si="11"/>
        <v>5845</v>
      </c>
      <c r="AW13" s="2">
        <f t="shared" si="11"/>
        <v>5876</v>
      </c>
      <c r="AX13" s="2">
        <f t="shared" si="12"/>
        <v>11721</v>
      </c>
    </row>
    <row r="14" spans="1:50" x14ac:dyDescent="0.25">
      <c r="A14" s="9">
        <v>6</v>
      </c>
      <c r="B14" s="1" t="s">
        <v>174</v>
      </c>
      <c r="C14" s="1" t="s">
        <v>335</v>
      </c>
      <c r="D14" s="2">
        <v>4626</v>
      </c>
      <c r="E14" s="2">
        <v>1394</v>
      </c>
      <c r="F14" s="2">
        <f t="shared" si="0"/>
        <v>6020</v>
      </c>
      <c r="G14" s="4">
        <f t="shared" si="13"/>
        <v>0.15762876070278337</v>
      </c>
      <c r="H14" s="2">
        <v>0</v>
      </c>
      <c r="I14" s="2">
        <v>0</v>
      </c>
      <c r="J14" s="2">
        <f t="shared" si="1"/>
        <v>0</v>
      </c>
      <c r="K14" s="4">
        <f t="shared" si="14"/>
        <v>0</v>
      </c>
      <c r="L14" s="2">
        <v>0</v>
      </c>
      <c r="M14" s="2">
        <v>3941</v>
      </c>
      <c r="N14" s="2">
        <f t="shared" si="2"/>
        <v>3941</v>
      </c>
      <c r="O14" s="4">
        <f t="shared" si="15"/>
        <v>0.15615960692633832</v>
      </c>
      <c r="P14" s="2">
        <v>3956</v>
      </c>
      <c r="Q14" s="2">
        <v>3320</v>
      </c>
      <c r="R14" s="2">
        <f t="shared" si="3"/>
        <v>7276</v>
      </c>
      <c r="S14" s="4">
        <f t="shared" si="16"/>
        <v>0.15548005214009444</v>
      </c>
      <c r="T14" s="2">
        <v>1</v>
      </c>
      <c r="U14" s="2">
        <v>0</v>
      </c>
      <c r="V14" s="2">
        <f t="shared" si="4"/>
        <v>1</v>
      </c>
      <c r="W14" s="4">
        <f t="shared" si="17"/>
        <v>8.3333333333333329E-2</v>
      </c>
      <c r="X14" s="2">
        <v>41</v>
      </c>
      <c r="Y14" s="2">
        <v>37</v>
      </c>
      <c r="Z14" s="2">
        <f t="shared" si="5"/>
        <v>78</v>
      </c>
      <c r="AA14" s="4">
        <f t="shared" si="18"/>
        <v>0.16082474226804125</v>
      </c>
      <c r="AB14" s="2">
        <v>2</v>
      </c>
      <c r="AC14" s="2">
        <v>34</v>
      </c>
      <c r="AD14" s="2">
        <f t="shared" si="6"/>
        <v>36</v>
      </c>
      <c r="AE14" s="4">
        <f t="shared" si="19"/>
        <v>0.1487603305785124</v>
      </c>
      <c r="AF14" s="2">
        <v>1</v>
      </c>
      <c r="AG14" s="2">
        <v>15</v>
      </c>
      <c r="AH14" s="2">
        <f t="shared" si="7"/>
        <v>16</v>
      </c>
      <c r="AI14" s="4">
        <f t="shared" si="20"/>
        <v>0.14814814814814814</v>
      </c>
      <c r="AJ14" s="2">
        <v>89</v>
      </c>
      <c r="AK14" s="2">
        <v>87</v>
      </c>
      <c r="AL14" s="2">
        <f t="shared" si="8"/>
        <v>176</v>
      </c>
      <c r="AM14" s="4">
        <f t="shared" si="21"/>
        <v>0.18257261410788381</v>
      </c>
      <c r="AN14" s="2">
        <v>0</v>
      </c>
      <c r="AO14" s="2">
        <v>1</v>
      </c>
      <c r="AP14" s="2">
        <f t="shared" si="9"/>
        <v>1</v>
      </c>
      <c r="AQ14" s="4">
        <f t="shared" si="22"/>
        <v>0.16666666666666666</v>
      </c>
      <c r="AR14" s="2">
        <v>8</v>
      </c>
      <c r="AS14" s="2">
        <v>4</v>
      </c>
      <c r="AT14" s="2">
        <f t="shared" si="10"/>
        <v>12</v>
      </c>
      <c r="AU14" s="4">
        <f t="shared" si="23"/>
        <v>0.26666666666666666</v>
      </c>
      <c r="AV14" s="2">
        <f t="shared" si="11"/>
        <v>8724</v>
      </c>
      <c r="AW14" s="2">
        <f t="shared" si="11"/>
        <v>8833</v>
      </c>
      <c r="AX14" s="2">
        <f t="shared" si="12"/>
        <v>17557</v>
      </c>
    </row>
    <row r="15" spans="1:50" x14ac:dyDescent="0.25">
      <c r="A15" s="9">
        <v>7</v>
      </c>
      <c r="B15" s="1" t="s">
        <v>175</v>
      </c>
      <c r="C15" s="1" t="s">
        <v>336</v>
      </c>
      <c r="D15" s="2">
        <v>2034</v>
      </c>
      <c r="E15" s="2">
        <v>608</v>
      </c>
      <c r="F15" s="2">
        <f t="shared" si="0"/>
        <v>2642</v>
      </c>
      <c r="G15" s="4">
        <f t="shared" si="13"/>
        <v>6.9178602288497287E-2</v>
      </c>
      <c r="H15" s="2">
        <v>0</v>
      </c>
      <c r="I15" s="2">
        <v>0</v>
      </c>
      <c r="J15" s="2">
        <f t="shared" si="1"/>
        <v>0</v>
      </c>
      <c r="K15" s="4">
        <f t="shared" si="14"/>
        <v>0</v>
      </c>
      <c r="L15" s="2">
        <v>0</v>
      </c>
      <c r="M15" s="2">
        <v>1729</v>
      </c>
      <c r="N15" s="2">
        <f t="shared" si="2"/>
        <v>1729</v>
      </c>
      <c r="O15" s="4">
        <f t="shared" si="15"/>
        <v>6.8510520267860683E-2</v>
      </c>
      <c r="P15" s="2">
        <v>1770</v>
      </c>
      <c r="Q15" s="2">
        <v>1632</v>
      </c>
      <c r="R15" s="2">
        <f t="shared" si="3"/>
        <v>3402</v>
      </c>
      <c r="S15" s="4">
        <f t="shared" si="16"/>
        <v>7.2696967754343228E-2</v>
      </c>
      <c r="T15" s="2">
        <v>0</v>
      </c>
      <c r="U15" s="2">
        <v>0</v>
      </c>
      <c r="V15" s="2">
        <f t="shared" si="4"/>
        <v>0</v>
      </c>
      <c r="W15" s="4">
        <f t="shared" si="17"/>
        <v>0</v>
      </c>
      <c r="X15" s="2">
        <v>10</v>
      </c>
      <c r="Y15" s="2">
        <v>16</v>
      </c>
      <c r="Z15" s="2">
        <f t="shared" si="5"/>
        <v>26</v>
      </c>
      <c r="AA15" s="4">
        <f t="shared" si="18"/>
        <v>5.3608247422680409E-2</v>
      </c>
      <c r="AB15" s="2">
        <v>1</v>
      </c>
      <c r="AC15" s="2">
        <v>23</v>
      </c>
      <c r="AD15" s="2">
        <f t="shared" si="6"/>
        <v>24</v>
      </c>
      <c r="AE15" s="4">
        <f t="shared" si="19"/>
        <v>9.9173553719008267E-2</v>
      </c>
      <c r="AF15" s="2">
        <v>0</v>
      </c>
      <c r="AG15" s="2">
        <v>12</v>
      </c>
      <c r="AH15" s="2">
        <f t="shared" si="7"/>
        <v>12</v>
      </c>
      <c r="AI15" s="4">
        <f t="shared" si="20"/>
        <v>0.1111111111111111</v>
      </c>
      <c r="AJ15" s="2">
        <v>20</v>
      </c>
      <c r="AK15" s="2">
        <v>40</v>
      </c>
      <c r="AL15" s="2">
        <f t="shared" si="8"/>
        <v>60</v>
      </c>
      <c r="AM15" s="4">
        <f t="shared" si="21"/>
        <v>6.2240663900414939E-2</v>
      </c>
      <c r="AN15" s="2">
        <v>0</v>
      </c>
      <c r="AO15" s="2">
        <v>1</v>
      </c>
      <c r="AP15" s="2">
        <f t="shared" si="9"/>
        <v>1</v>
      </c>
      <c r="AQ15" s="4">
        <f t="shared" si="22"/>
        <v>0.16666666666666666</v>
      </c>
      <c r="AR15" s="2">
        <v>0</v>
      </c>
      <c r="AS15" s="2">
        <v>0</v>
      </c>
      <c r="AT15" s="2">
        <f t="shared" si="10"/>
        <v>0</v>
      </c>
      <c r="AU15" s="4">
        <f t="shared" si="23"/>
        <v>0</v>
      </c>
      <c r="AV15" s="2">
        <f t="shared" si="11"/>
        <v>3835</v>
      </c>
      <c r="AW15" s="2">
        <f t="shared" si="11"/>
        <v>4061</v>
      </c>
      <c r="AX15" s="2">
        <f t="shared" si="12"/>
        <v>7896</v>
      </c>
    </row>
    <row r="16" spans="1:50" x14ac:dyDescent="0.25">
      <c r="A16" s="9">
        <v>8</v>
      </c>
      <c r="B16" s="1" t="s">
        <v>176</v>
      </c>
      <c r="C16" s="1" t="s">
        <v>337</v>
      </c>
      <c r="D16" s="2">
        <v>1790</v>
      </c>
      <c r="E16" s="2">
        <v>465</v>
      </c>
      <c r="F16" s="2">
        <f t="shared" si="0"/>
        <v>2255</v>
      </c>
      <c r="G16" s="4">
        <f t="shared" si="13"/>
        <v>5.9045324814746933E-2</v>
      </c>
      <c r="H16" s="2">
        <v>0</v>
      </c>
      <c r="I16" s="2">
        <v>0</v>
      </c>
      <c r="J16" s="2">
        <f t="shared" si="1"/>
        <v>0</v>
      </c>
      <c r="K16" s="4">
        <f t="shared" si="14"/>
        <v>0</v>
      </c>
      <c r="L16" s="2">
        <v>0</v>
      </c>
      <c r="M16" s="2">
        <v>1557</v>
      </c>
      <c r="N16" s="2">
        <f t="shared" si="2"/>
        <v>1557</v>
      </c>
      <c r="O16" s="4">
        <f t="shared" si="15"/>
        <v>6.1695130166026076E-2</v>
      </c>
      <c r="P16" s="2">
        <v>1589</v>
      </c>
      <c r="Q16" s="2">
        <v>1324</v>
      </c>
      <c r="R16" s="2">
        <f t="shared" si="3"/>
        <v>2913</v>
      </c>
      <c r="S16" s="4">
        <f t="shared" si="16"/>
        <v>6.2247579973075194E-2</v>
      </c>
      <c r="T16" s="2">
        <v>1</v>
      </c>
      <c r="U16" s="2">
        <v>1</v>
      </c>
      <c r="V16" s="2">
        <f t="shared" si="4"/>
        <v>2</v>
      </c>
      <c r="W16" s="4">
        <f t="shared" si="17"/>
        <v>0.16666666666666666</v>
      </c>
      <c r="X16" s="2">
        <v>20</v>
      </c>
      <c r="Y16" s="2">
        <v>8</v>
      </c>
      <c r="Z16" s="2">
        <f t="shared" si="5"/>
        <v>28</v>
      </c>
      <c r="AA16" s="4">
        <f t="shared" si="18"/>
        <v>5.7731958762886601E-2</v>
      </c>
      <c r="AB16" s="2">
        <v>3</v>
      </c>
      <c r="AC16" s="2">
        <v>14</v>
      </c>
      <c r="AD16" s="2">
        <f t="shared" si="6"/>
        <v>17</v>
      </c>
      <c r="AE16" s="4">
        <f t="shared" si="19"/>
        <v>7.0247933884297523E-2</v>
      </c>
      <c r="AF16" s="2">
        <v>3</v>
      </c>
      <c r="AG16" s="2">
        <v>7</v>
      </c>
      <c r="AH16" s="2">
        <f t="shared" si="7"/>
        <v>10</v>
      </c>
      <c r="AI16" s="4">
        <f t="shared" si="20"/>
        <v>9.2592592592592587E-2</v>
      </c>
      <c r="AJ16" s="2">
        <v>32</v>
      </c>
      <c r="AK16" s="2">
        <v>19</v>
      </c>
      <c r="AL16" s="2">
        <f t="shared" si="8"/>
        <v>51</v>
      </c>
      <c r="AM16" s="4">
        <f t="shared" si="21"/>
        <v>5.2904564315352696E-2</v>
      </c>
      <c r="AN16" s="2">
        <v>0</v>
      </c>
      <c r="AO16" s="2">
        <v>0</v>
      </c>
      <c r="AP16" s="2">
        <f t="shared" si="9"/>
        <v>0</v>
      </c>
      <c r="AQ16" s="4">
        <f t="shared" si="22"/>
        <v>0</v>
      </c>
      <c r="AR16" s="2">
        <v>1</v>
      </c>
      <c r="AS16" s="2">
        <v>2</v>
      </c>
      <c r="AT16" s="2">
        <f t="shared" si="10"/>
        <v>3</v>
      </c>
      <c r="AU16" s="4">
        <f t="shared" si="23"/>
        <v>6.6666666666666666E-2</v>
      </c>
      <c r="AV16" s="2">
        <f t="shared" si="11"/>
        <v>3439</v>
      </c>
      <c r="AW16" s="2">
        <f t="shared" si="11"/>
        <v>3397</v>
      </c>
      <c r="AX16" s="2">
        <f t="shared" si="12"/>
        <v>6836</v>
      </c>
    </row>
    <row r="17" spans="1:50" x14ac:dyDescent="0.25">
      <c r="A17" s="9">
        <v>9</v>
      </c>
      <c r="B17" s="1" t="s">
        <v>177</v>
      </c>
      <c r="C17" s="1" t="s">
        <v>338</v>
      </c>
      <c r="D17" s="2">
        <v>1974</v>
      </c>
      <c r="E17" s="2">
        <v>612</v>
      </c>
      <c r="F17" s="2">
        <f t="shared" si="0"/>
        <v>2586</v>
      </c>
      <c r="G17" s="4">
        <f t="shared" si="13"/>
        <v>6.7712288235448143E-2</v>
      </c>
      <c r="H17" s="2">
        <v>0</v>
      </c>
      <c r="I17" s="2">
        <v>0</v>
      </c>
      <c r="J17" s="2">
        <f t="shared" si="1"/>
        <v>0</v>
      </c>
      <c r="K17" s="4">
        <f t="shared" si="14"/>
        <v>0</v>
      </c>
      <c r="L17" s="2">
        <v>0</v>
      </c>
      <c r="M17" s="2">
        <v>1662</v>
      </c>
      <c r="N17" s="2">
        <f t="shared" si="2"/>
        <v>1662</v>
      </c>
      <c r="O17" s="4">
        <f t="shared" si="15"/>
        <v>6.5855688077029753E-2</v>
      </c>
      <c r="P17" s="2">
        <v>1554</v>
      </c>
      <c r="Q17" s="2">
        <v>1511</v>
      </c>
      <c r="R17" s="2">
        <f t="shared" si="3"/>
        <v>3065</v>
      </c>
      <c r="S17" s="4">
        <f t="shared" si="16"/>
        <v>6.549565143064727E-2</v>
      </c>
      <c r="T17" s="2">
        <v>0</v>
      </c>
      <c r="U17" s="2">
        <v>4</v>
      </c>
      <c r="V17" s="2">
        <f t="shared" si="4"/>
        <v>4</v>
      </c>
      <c r="W17" s="4">
        <f t="shared" si="17"/>
        <v>0.33333333333333331</v>
      </c>
      <c r="X17" s="2">
        <v>17</v>
      </c>
      <c r="Y17" s="2">
        <v>16</v>
      </c>
      <c r="Z17" s="2">
        <f t="shared" si="5"/>
        <v>33</v>
      </c>
      <c r="AA17" s="4">
        <f t="shared" si="18"/>
        <v>6.8041237113402056E-2</v>
      </c>
      <c r="AB17" s="2">
        <v>0</v>
      </c>
      <c r="AC17" s="2">
        <v>11</v>
      </c>
      <c r="AD17" s="2">
        <f t="shared" si="6"/>
        <v>11</v>
      </c>
      <c r="AE17" s="4">
        <f t="shared" si="19"/>
        <v>4.5454545454545456E-2</v>
      </c>
      <c r="AF17" s="2">
        <v>0</v>
      </c>
      <c r="AG17" s="2">
        <v>10</v>
      </c>
      <c r="AH17" s="2">
        <f t="shared" si="7"/>
        <v>10</v>
      </c>
      <c r="AI17" s="4">
        <f t="shared" si="20"/>
        <v>9.2592592592592587E-2</v>
      </c>
      <c r="AJ17" s="2">
        <v>35</v>
      </c>
      <c r="AK17" s="2">
        <v>28</v>
      </c>
      <c r="AL17" s="2">
        <f t="shared" si="8"/>
        <v>63</v>
      </c>
      <c r="AM17" s="4">
        <f t="shared" si="21"/>
        <v>6.5352697095435688E-2</v>
      </c>
      <c r="AN17" s="2">
        <v>0</v>
      </c>
      <c r="AO17" s="2">
        <v>0</v>
      </c>
      <c r="AP17" s="2">
        <f t="shared" si="9"/>
        <v>0</v>
      </c>
      <c r="AQ17" s="4">
        <f t="shared" si="22"/>
        <v>0</v>
      </c>
      <c r="AR17" s="2">
        <v>0</v>
      </c>
      <c r="AS17" s="2">
        <v>2</v>
      </c>
      <c r="AT17" s="2">
        <f t="shared" si="10"/>
        <v>2</v>
      </c>
      <c r="AU17" s="4">
        <f t="shared" si="23"/>
        <v>4.4444444444444446E-2</v>
      </c>
      <c r="AV17" s="2">
        <f t="shared" si="11"/>
        <v>3580</v>
      </c>
      <c r="AW17" s="2">
        <f t="shared" si="11"/>
        <v>3856</v>
      </c>
      <c r="AX17" s="2">
        <f t="shared" si="12"/>
        <v>7436</v>
      </c>
    </row>
    <row r="18" spans="1:50" x14ac:dyDescent="0.25">
      <c r="A18" s="9">
        <v>10</v>
      </c>
      <c r="B18" s="1" t="s">
        <v>178</v>
      </c>
      <c r="C18" s="1" t="s">
        <v>339</v>
      </c>
      <c r="D18" s="2">
        <v>1545</v>
      </c>
      <c r="E18" s="2">
        <v>520</v>
      </c>
      <c r="F18" s="2">
        <f t="shared" si="0"/>
        <v>2065</v>
      </c>
      <c r="G18" s="4">
        <f t="shared" si="13"/>
        <v>5.4070330706187324E-2</v>
      </c>
      <c r="H18" s="2">
        <v>0</v>
      </c>
      <c r="I18" s="2">
        <v>0</v>
      </c>
      <c r="J18" s="2">
        <f t="shared" si="1"/>
        <v>0</v>
      </c>
      <c r="K18" s="4">
        <f t="shared" si="14"/>
        <v>0</v>
      </c>
      <c r="L18" s="2">
        <v>0</v>
      </c>
      <c r="M18" s="2">
        <v>1290</v>
      </c>
      <c r="N18" s="2">
        <f t="shared" si="2"/>
        <v>1290</v>
      </c>
      <c r="O18" s="4">
        <f t="shared" si="15"/>
        <v>5.1115425763759562E-2</v>
      </c>
      <c r="P18" s="2">
        <v>1254</v>
      </c>
      <c r="Q18" s="2">
        <v>1147</v>
      </c>
      <c r="R18" s="2">
        <f t="shared" si="3"/>
        <v>2401</v>
      </c>
      <c r="S18" s="4">
        <f t="shared" si="16"/>
        <v>5.1306707694937712E-2</v>
      </c>
      <c r="T18" s="2">
        <v>0</v>
      </c>
      <c r="U18" s="2">
        <v>0</v>
      </c>
      <c r="V18" s="2">
        <f t="shared" si="4"/>
        <v>0</v>
      </c>
      <c r="W18" s="4">
        <f t="shared" si="17"/>
        <v>0</v>
      </c>
      <c r="X18" s="2">
        <v>15</v>
      </c>
      <c r="Y18" s="2">
        <v>12</v>
      </c>
      <c r="Z18" s="2">
        <f t="shared" si="5"/>
        <v>27</v>
      </c>
      <c r="AA18" s="4">
        <f t="shared" si="18"/>
        <v>5.5670103092783509E-2</v>
      </c>
      <c r="AB18" s="2">
        <v>2</v>
      </c>
      <c r="AC18" s="2">
        <v>10</v>
      </c>
      <c r="AD18" s="2">
        <f t="shared" si="6"/>
        <v>12</v>
      </c>
      <c r="AE18" s="4">
        <f t="shared" si="19"/>
        <v>4.9586776859504134E-2</v>
      </c>
      <c r="AF18" s="2">
        <v>1</v>
      </c>
      <c r="AG18" s="2">
        <v>8</v>
      </c>
      <c r="AH18" s="2">
        <f t="shared" si="7"/>
        <v>9</v>
      </c>
      <c r="AI18" s="4">
        <f t="shared" si="20"/>
        <v>8.3333333333333329E-2</v>
      </c>
      <c r="AJ18" s="2">
        <v>36</v>
      </c>
      <c r="AK18" s="2">
        <v>27</v>
      </c>
      <c r="AL18" s="2">
        <f t="shared" si="8"/>
        <v>63</v>
      </c>
      <c r="AM18" s="4">
        <f t="shared" si="21"/>
        <v>6.5352697095435688E-2</v>
      </c>
      <c r="AN18" s="2">
        <v>0</v>
      </c>
      <c r="AO18" s="2">
        <v>1</v>
      </c>
      <c r="AP18" s="2">
        <f t="shared" si="9"/>
        <v>1</v>
      </c>
      <c r="AQ18" s="4">
        <f t="shared" si="22"/>
        <v>0.16666666666666666</v>
      </c>
      <c r="AR18" s="2">
        <v>1</v>
      </c>
      <c r="AS18" s="2">
        <v>3</v>
      </c>
      <c r="AT18" s="2">
        <f t="shared" si="10"/>
        <v>4</v>
      </c>
      <c r="AU18" s="4">
        <f t="shared" si="23"/>
        <v>8.8888888888888892E-2</v>
      </c>
      <c r="AV18" s="2">
        <f t="shared" si="11"/>
        <v>2854</v>
      </c>
      <c r="AW18" s="2">
        <f t="shared" si="11"/>
        <v>3018</v>
      </c>
      <c r="AX18" s="2">
        <f t="shared" si="12"/>
        <v>5872</v>
      </c>
    </row>
    <row r="19" spans="1:50" x14ac:dyDescent="0.25">
      <c r="A19" s="9">
        <v>11</v>
      </c>
      <c r="B19" s="1" t="s">
        <v>179</v>
      </c>
      <c r="C19" s="1" t="s">
        <v>340</v>
      </c>
      <c r="D19" s="2">
        <v>1374</v>
      </c>
      <c r="E19" s="2">
        <v>417</v>
      </c>
      <c r="F19" s="2">
        <f t="shared" si="0"/>
        <v>1791</v>
      </c>
      <c r="G19" s="4">
        <f t="shared" si="13"/>
        <v>4.689586551805399E-2</v>
      </c>
      <c r="H19" s="2">
        <v>0</v>
      </c>
      <c r="I19" s="2">
        <v>0</v>
      </c>
      <c r="J19" s="2">
        <f t="shared" si="1"/>
        <v>0</v>
      </c>
      <c r="K19" s="4">
        <f t="shared" si="14"/>
        <v>0</v>
      </c>
      <c r="L19" s="2">
        <v>0</v>
      </c>
      <c r="M19" s="2">
        <v>1174</v>
      </c>
      <c r="N19" s="2">
        <f t="shared" si="2"/>
        <v>1174</v>
      </c>
      <c r="O19" s="4">
        <f t="shared" si="15"/>
        <v>4.651899988112692E-2</v>
      </c>
      <c r="P19" s="2">
        <v>1080</v>
      </c>
      <c r="Q19" s="2">
        <v>980</v>
      </c>
      <c r="R19" s="2">
        <f t="shared" si="3"/>
        <v>2060</v>
      </c>
      <c r="S19" s="4">
        <f t="shared" si="16"/>
        <v>4.4019915806568798E-2</v>
      </c>
      <c r="T19" s="2">
        <v>0</v>
      </c>
      <c r="U19" s="2">
        <v>0</v>
      </c>
      <c r="V19" s="2">
        <f t="shared" si="4"/>
        <v>0</v>
      </c>
      <c r="W19" s="4">
        <f t="shared" si="17"/>
        <v>0</v>
      </c>
      <c r="X19" s="2">
        <v>16</v>
      </c>
      <c r="Y19" s="2">
        <v>10</v>
      </c>
      <c r="Z19" s="2">
        <f t="shared" si="5"/>
        <v>26</v>
      </c>
      <c r="AA19" s="4">
        <f t="shared" si="18"/>
        <v>5.3608247422680409E-2</v>
      </c>
      <c r="AB19" s="2">
        <v>2</v>
      </c>
      <c r="AC19" s="2">
        <v>13</v>
      </c>
      <c r="AD19" s="2">
        <f t="shared" si="6"/>
        <v>15</v>
      </c>
      <c r="AE19" s="4">
        <f t="shared" si="19"/>
        <v>6.1983471074380167E-2</v>
      </c>
      <c r="AF19" s="2">
        <v>0</v>
      </c>
      <c r="AG19" s="2">
        <v>6</v>
      </c>
      <c r="AH19" s="2">
        <f t="shared" si="7"/>
        <v>6</v>
      </c>
      <c r="AI19" s="4">
        <f t="shared" si="20"/>
        <v>5.5555555555555552E-2</v>
      </c>
      <c r="AJ19" s="2">
        <v>18</v>
      </c>
      <c r="AK19" s="2">
        <v>17</v>
      </c>
      <c r="AL19" s="2">
        <f t="shared" si="8"/>
        <v>35</v>
      </c>
      <c r="AM19" s="4">
        <f t="shared" si="21"/>
        <v>3.6307053941908717E-2</v>
      </c>
      <c r="AN19" s="2">
        <v>0</v>
      </c>
      <c r="AO19" s="2">
        <v>0</v>
      </c>
      <c r="AP19" s="2">
        <f t="shared" si="9"/>
        <v>0</v>
      </c>
      <c r="AQ19" s="4">
        <f t="shared" si="22"/>
        <v>0</v>
      </c>
      <c r="AR19" s="2">
        <v>1</v>
      </c>
      <c r="AS19" s="2">
        <v>1</v>
      </c>
      <c r="AT19" s="2">
        <f t="shared" si="10"/>
        <v>2</v>
      </c>
      <c r="AU19" s="4">
        <f t="shared" si="23"/>
        <v>4.4444444444444446E-2</v>
      </c>
      <c r="AV19" s="2">
        <f t="shared" si="11"/>
        <v>2491</v>
      </c>
      <c r="AW19" s="2">
        <f t="shared" si="11"/>
        <v>2618</v>
      </c>
      <c r="AX19" s="2">
        <f t="shared" si="12"/>
        <v>5109</v>
      </c>
    </row>
    <row r="20" spans="1:50" x14ac:dyDescent="0.25">
      <c r="A20" s="9">
        <v>12</v>
      </c>
      <c r="B20" s="1" t="s">
        <v>180</v>
      </c>
      <c r="C20" s="1" t="s">
        <v>341</v>
      </c>
      <c r="D20" s="2">
        <v>1088</v>
      </c>
      <c r="E20" s="2">
        <v>328</v>
      </c>
      <c r="F20" s="2">
        <f t="shared" si="0"/>
        <v>1416</v>
      </c>
      <c r="G20" s="4">
        <f t="shared" si="13"/>
        <v>3.7076798198528452E-2</v>
      </c>
      <c r="H20" s="2">
        <v>0</v>
      </c>
      <c r="I20" s="2">
        <v>0</v>
      </c>
      <c r="J20" s="2">
        <f t="shared" si="1"/>
        <v>0</v>
      </c>
      <c r="K20" s="4">
        <f t="shared" si="14"/>
        <v>0</v>
      </c>
      <c r="L20" s="2">
        <v>0</v>
      </c>
      <c r="M20" s="2">
        <v>927</v>
      </c>
      <c r="N20" s="2">
        <f t="shared" si="2"/>
        <v>927</v>
      </c>
      <c r="O20" s="4">
        <f t="shared" si="15"/>
        <v>3.6731782700003962E-2</v>
      </c>
      <c r="P20" s="2">
        <v>874</v>
      </c>
      <c r="Q20" s="2">
        <v>787</v>
      </c>
      <c r="R20" s="2">
        <f t="shared" si="3"/>
        <v>1661</v>
      </c>
      <c r="S20" s="4">
        <f t="shared" si="16"/>
        <v>3.5493728230442119E-2</v>
      </c>
      <c r="T20" s="2">
        <v>0</v>
      </c>
      <c r="U20" s="2">
        <v>0</v>
      </c>
      <c r="V20" s="2">
        <f t="shared" si="4"/>
        <v>0</v>
      </c>
      <c r="W20" s="4">
        <f t="shared" si="17"/>
        <v>0</v>
      </c>
      <c r="X20" s="2">
        <v>13</v>
      </c>
      <c r="Y20" s="2">
        <v>9</v>
      </c>
      <c r="Z20" s="2">
        <f t="shared" si="5"/>
        <v>22</v>
      </c>
      <c r="AA20" s="4">
        <f t="shared" si="18"/>
        <v>4.536082474226804E-2</v>
      </c>
      <c r="AB20" s="2">
        <v>1</v>
      </c>
      <c r="AC20" s="2">
        <v>3</v>
      </c>
      <c r="AD20" s="2">
        <f t="shared" si="6"/>
        <v>4</v>
      </c>
      <c r="AE20" s="4">
        <f t="shared" si="19"/>
        <v>1.6528925619834711E-2</v>
      </c>
      <c r="AF20" s="2">
        <v>0</v>
      </c>
      <c r="AG20" s="2">
        <v>1</v>
      </c>
      <c r="AH20" s="2">
        <f t="shared" si="7"/>
        <v>1</v>
      </c>
      <c r="AI20" s="4">
        <f t="shared" si="20"/>
        <v>9.2592592592592587E-3</v>
      </c>
      <c r="AJ20" s="2">
        <v>15</v>
      </c>
      <c r="AK20" s="2">
        <v>11</v>
      </c>
      <c r="AL20" s="2">
        <f t="shared" si="8"/>
        <v>26</v>
      </c>
      <c r="AM20" s="4">
        <f t="shared" si="21"/>
        <v>2.6970954356846474E-2</v>
      </c>
      <c r="AN20" s="2">
        <v>0</v>
      </c>
      <c r="AO20" s="2">
        <v>0</v>
      </c>
      <c r="AP20" s="2">
        <f t="shared" si="9"/>
        <v>0</v>
      </c>
      <c r="AQ20" s="4">
        <f t="shared" si="22"/>
        <v>0</v>
      </c>
      <c r="AR20" s="2">
        <v>0</v>
      </c>
      <c r="AS20" s="2">
        <v>1</v>
      </c>
      <c r="AT20" s="2">
        <f t="shared" si="10"/>
        <v>1</v>
      </c>
      <c r="AU20" s="4">
        <f t="shared" si="23"/>
        <v>2.2222222222222223E-2</v>
      </c>
      <c r="AV20" s="2">
        <f t="shared" si="11"/>
        <v>1991</v>
      </c>
      <c r="AW20" s="2">
        <f t="shared" si="11"/>
        <v>2067</v>
      </c>
      <c r="AX20" s="2">
        <f t="shared" si="12"/>
        <v>4058</v>
      </c>
    </row>
    <row r="21" spans="1:50" s="3" customFormat="1" x14ac:dyDescent="0.25">
      <c r="A21" s="12" t="s">
        <v>363</v>
      </c>
      <c r="B21" s="13"/>
      <c r="C21" s="14"/>
      <c r="D21" s="6">
        <f t="shared" ref="D21:E21" si="24">SUM(D9:D20)</f>
        <v>29559</v>
      </c>
      <c r="E21" s="6">
        <f t="shared" si="24"/>
        <v>8632</v>
      </c>
      <c r="F21" s="6">
        <f>SUM(F9:F20)</f>
        <v>38191</v>
      </c>
      <c r="G21" s="8">
        <f>IFERROR(F21/$AX21,0)</f>
        <v>0.34072640002854926</v>
      </c>
      <c r="H21" s="6">
        <f t="shared" ref="H21" si="25">SUM(H9:H20)</f>
        <v>0</v>
      </c>
      <c r="I21" s="6">
        <f t="shared" ref="I21" si="26">SUM(I9:I20)</f>
        <v>0</v>
      </c>
      <c r="J21" s="6">
        <f>SUM(J9:J20)</f>
        <v>0</v>
      </c>
      <c r="K21" s="8">
        <f>IFERROR(J21/$AX21,0)</f>
        <v>0</v>
      </c>
      <c r="L21" s="6">
        <f t="shared" ref="L21" si="27">SUM(L9:L20)</f>
        <v>0</v>
      </c>
      <c r="M21" s="6">
        <f t="shared" ref="M21" si="28">SUM(M9:M20)</f>
        <v>25237</v>
      </c>
      <c r="N21" s="6">
        <f>SUM(N9:N20)</f>
        <v>25237</v>
      </c>
      <c r="O21" s="8">
        <f>IFERROR(N21/$AX21,0)</f>
        <v>0.22515545959834771</v>
      </c>
      <c r="P21" s="6">
        <f t="shared" ref="P21" si="29">SUM(P9:P20)</f>
        <v>24923</v>
      </c>
      <c r="Q21" s="6">
        <f t="shared" ref="Q21" si="30">SUM(Q9:Q20)</f>
        <v>21874</v>
      </c>
      <c r="R21" s="6">
        <f>SUM(R9:R20)</f>
        <v>46797</v>
      </c>
      <c r="S21" s="8">
        <f>IFERROR(R21/$AX21,0)</f>
        <v>0.41750604441193001</v>
      </c>
      <c r="T21" s="6">
        <f t="shared" ref="T21" si="31">SUM(T9:T20)</f>
        <v>3</v>
      </c>
      <c r="U21" s="6">
        <f t="shared" ref="U21" si="32">SUM(U9:U20)</f>
        <v>9</v>
      </c>
      <c r="V21" s="6">
        <f>SUM(V9:V20)</f>
        <v>12</v>
      </c>
      <c r="W21" s="8">
        <f>IFERROR(V21/$AX21,0)</f>
        <v>1.0705969470143728E-4</v>
      </c>
      <c r="X21" s="6">
        <f t="shared" ref="X21" si="33">SUM(X9:X20)</f>
        <v>262</v>
      </c>
      <c r="Y21" s="6">
        <f t="shared" ref="Y21" si="34">SUM(Y9:Y20)</f>
        <v>223</v>
      </c>
      <c r="Z21" s="6">
        <f>SUM(Z9:Z20)</f>
        <v>485</v>
      </c>
      <c r="AA21" s="8">
        <f>IFERROR(Z21/$AX21,0)</f>
        <v>4.3269959941830902E-3</v>
      </c>
      <c r="AB21" s="6">
        <f t="shared" ref="AB21" si="35">SUM(AB9:AB20)</f>
        <v>22</v>
      </c>
      <c r="AC21" s="6">
        <f t="shared" ref="AC21" si="36">SUM(AC9:AC20)</f>
        <v>220</v>
      </c>
      <c r="AD21" s="6">
        <f>SUM(AD9:AD20)</f>
        <v>242</v>
      </c>
      <c r="AE21" s="8">
        <f>IFERROR(AD21/$AX21,0)</f>
        <v>2.159037176478985E-3</v>
      </c>
      <c r="AF21" s="6">
        <f t="shared" ref="AF21" si="37">SUM(AF9:AF20)</f>
        <v>10</v>
      </c>
      <c r="AG21" s="6">
        <f t="shared" ref="AG21" si="38">SUM(AG9:AG20)</f>
        <v>98</v>
      </c>
      <c r="AH21" s="6">
        <f>SUM(AH9:AH20)</f>
        <v>108</v>
      </c>
      <c r="AI21" s="8">
        <f>IFERROR(AH21/$AX21,0)</f>
        <v>9.6353725231293551E-4</v>
      </c>
      <c r="AJ21" s="6">
        <f t="shared" ref="AJ21" si="39">SUM(AJ9:AJ20)</f>
        <v>512</v>
      </c>
      <c r="AK21" s="6">
        <f t="shared" ref="AK21" si="40">SUM(AK9:AK20)</f>
        <v>452</v>
      </c>
      <c r="AL21" s="6">
        <f>SUM(AL9:AL20)</f>
        <v>964</v>
      </c>
      <c r="AM21" s="8">
        <f>IFERROR(AL21/$AX21,0)</f>
        <v>8.6004621410154612E-3</v>
      </c>
      <c r="AN21" s="6">
        <f t="shared" ref="AN21" si="41">SUM(AN9:AN20)</f>
        <v>0</v>
      </c>
      <c r="AO21" s="6">
        <f t="shared" ref="AO21" si="42">SUM(AO9:AO20)</f>
        <v>6</v>
      </c>
      <c r="AP21" s="6">
        <f>SUM(AP9:AP20)</f>
        <v>6</v>
      </c>
      <c r="AQ21" s="8">
        <f>IFERROR(AP21/$AX21,0)</f>
        <v>5.3529847350718639E-5</v>
      </c>
      <c r="AR21" s="6">
        <f t="shared" ref="AR21" si="43">SUM(AR9:AR20)</f>
        <v>18</v>
      </c>
      <c r="AS21" s="6">
        <f t="shared" ref="AS21" si="44">SUM(AS9:AS20)</f>
        <v>27</v>
      </c>
      <c r="AT21" s="6">
        <f>SUM(AT9:AT20)</f>
        <v>45</v>
      </c>
      <c r="AU21" s="8">
        <f>IFERROR(AT21/$AX21,0)</f>
        <v>4.0147385513038979E-4</v>
      </c>
      <c r="AV21" s="6">
        <f t="shared" ref="AV21" si="45">SUM(AV9:AV20)</f>
        <v>55309</v>
      </c>
      <c r="AW21" s="6">
        <f t="shared" ref="AW21" si="46">SUM(AW9:AW20)</f>
        <v>56778</v>
      </c>
      <c r="AX21" s="6">
        <f>SUM(AX9:AX20)</f>
        <v>112087</v>
      </c>
    </row>
  </sheetData>
  <mergeCells count="20">
    <mergeCell ref="AJ7:AM7"/>
    <mergeCell ref="AN7:AQ7"/>
    <mergeCell ref="AR7:AU7"/>
    <mergeCell ref="AV7:AX7"/>
    <mergeCell ref="A21:C21"/>
    <mergeCell ref="L7:O7"/>
    <mergeCell ref="P7:S7"/>
    <mergeCell ref="T7:W7"/>
    <mergeCell ref="X7:AA7"/>
    <mergeCell ref="AB7:AE7"/>
    <mergeCell ref="AF7:AI7"/>
    <mergeCell ref="A1:K1"/>
    <mergeCell ref="A2:K2"/>
    <mergeCell ref="A7:A8"/>
    <mergeCell ref="B7:B8"/>
    <mergeCell ref="C7:C8"/>
    <mergeCell ref="D7:G7"/>
    <mergeCell ref="H7:K7"/>
    <mergeCell ref="A4:C4"/>
    <mergeCell ref="A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8E048-9405-49E7-8567-D118C1B2665E}">
  <dimension ref="A1:AX22"/>
  <sheetViews>
    <sheetView workbookViewId="0">
      <selection activeCell="A22" sqref="A22:C22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8" t="s">
        <v>357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50" ht="18" x14ac:dyDescent="0.25">
      <c r="A2" s="21" t="s">
        <v>358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4" spans="1:50" x14ac:dyDescent="0.25">
      <c r="A4" s="24" t="s">
        <v>359</v>
      </c>
      <c r="B4" s="24"/>
      <c r="C4" s="24"/>
    </row>
    <row r="5" spans="1:50" x14ac:dyDescent="0.25">
      <c r="A5" s="24" t="s">
        <v>374</v>
      </c>
      <c r="B5" s="24"/>
      <c r="C5" s="24"/>
    </row>
    <row r="7" spans="1:50" s="3" customFormat="1" x14ac:dyDescent="0.25">
      <c r="A7" s="17" t="s">
        <v>361</v>
      </c>
      <c r="B7" s="15" t="s">
        <v>0</v>
      </c>
      <c r="C7" s="15" t="s">
        <v>1</v>
      </c>
      <c r="D7" s="11" t="s">
        <v>345</v>
      </c>
      <c r="E7" s="11"/>
      <c r="F7" s="11"/>
      <c r="G7" s="11"/>
      <c r="H7" s="11" t="s">
        <v>346</v>
      </c>
      <c r="I7" s="11"/>
      <c r="J7" s="11"/>
      <c r="K7" s="11"/>
      <c r="L7" s="11" t="s">
        <v>347</v>
      </c>
      <c r="M7" s="11"/>
      <c r="N7" s="11"/>
      <c r="O7" s="11"/>
      <c r="P7" s="11" t="s">
        <v>348</v>
      </c>
      <c r="Q7" s="11"/>
      <c r="R7" s="11"/>
      <c r="S7" s="11"/>
      <c r="T7" s="11" t="s">
        <v>349</v>
      </c>
      <c r="U7" s="11"/>
      <c r="V7" s="11"/>
      <c r="W7" s="11"/>
      <c r="X7" s="11" t="s">
        <v>350</v>
      </c>
      <c r="Y7" s="11"/>
      <c r="Z7" s="11"/>
      <c r="AA7" s="11"/>
      <c r="AB7" s="11" t="s">
        <v>351</v>
      </c>
      <c r="AC7" s="11"/>
      <c r="AD7" s="11"/>
      <c r="AE7" s="11"/>
      <c r="AF7" s="11" t="s">
        <v>352</v>
      </c>
      <c r="AG7" s="11"/>
      <c r="AH7" s="11"/>
      <c r="AI7" s="11"/>
      <c r="AJ7" s="11" t="s">
        <v>353</v>
      </c>
      <c r="AK7" s="11"/>
      <c r="AL7" s="11"/>
      <c r="AM7" s="11"/>
      <c r="AN7" s="11" t="s">
        <v>354</v>
      </c>
      <c r="AO7" s="11"/>
      <c r="AP7" s="11"/>
      <c r="AQ7" s="11"/>
      <c r="AR7" s="11" t="s">
        <v>355</v>
      </c>
      <c r="AS7" s="11"/>
      <c r="AT7" s="11"/>
      <c r="AU7" s="11"/>
      <c r="AV7" s="11" t="s">
        <v>362</v>
      </c>
      <c r="AW7" s="11"/>
      <c r="AX7" s="11"/>
    </row>
    <row r="8" spans="1:50" s="7" customFormat="1" x14ac:dyDescent="0.25">
      <c r="A8" s="17"/>
      <c r="B8" s="16"/>
      <c r="C8" s="16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3</v>
      </c>
      <c r="C9" s="1" t="s">
        <v>183</v>
      </c>
      <c r="D9" s="2">
        <v>956</v>
      </c>
      <c r="E9" s="2">
        <v>282</v>
      </c>
      <c r="F9" s="2">
        <f t="shared" ref="F9:F21" si="0">SUM(D9:E9)</f>
        <v>1238</v>
      </c>
      <c r="G9" s="4">
        <f>IFERROR(F9/F$22,0)</f>
        <v>6.0481704040255997E-2</v>
      </c>
      <c r="H9" s="2">
        <v>0</v>
      </c>
      <c r="I9" s="2">
        <v>0</v>
      </c>
      <c r="J9" s="2">
        <f t="shared" ref="J9:J21" si="1">SUM(H9:I9)</f>
        <v>0</v>
      </c>
      <c r="K9" s="4">
        <f>IFERROR(J9/J$22,0)</f>
        <v>0</v>
      </c>
      <c r="L9" s="2">
        <v>0</v>
      </c>
      <c r="M9" s="2">
        <v>806</v>
      </c>
      <c r="N9" s="2">
        <f t="shared" ref="N9:N21" si="2">SUM(L9:M9)</f>
        <v>806</v>
      </c>
      <c r="O9" s="4">
        <f>IFERROR(N9/N$22,0)</f>
        <v>5.7633178405434395E-2</v>
      </c>
      <c r="P9" s="2">
        <v>650</v>
      </c>
      <c r="Q9" s="2">
        <v>564</v>
      </c>
      <c r="R9" s="2">
        <f t="shared" ref="R9:R21" si="3">SUM(P9:Q9)</f>
        <v>1214</v>
      </c>
      <c r="S9" s="4">
        <f>IFERROR(R9/R$22,0)</f>
        <v>5.4820501241815311E-2</v>
      </c>
      <c r="T9" s="2">
        <v>1</v>
      </c>
      <c r="U9" s="2">
        <v>1</v>
      </c>
      <c r="V9" s="2">
        <f t="shared" ref="V9:V21" si="4">SUM(T9:U9)</f>
        <v>2</v>
      </c>
      <c r="W9" s="4">
        <f>IFERROR(V9/V$22,0)</f>
        <v>3.5714285714285712E-2</v>
      </c>
      <c r="X9" s="2">
        <v>18</v>
      </c>
      <c r="Y9" s="2">
        <v>7</v>
      </c>
      <c r="Z9" s="2">
        <f t="shared" ref="Z9:Z21" si="5">SUM(X9:Y9)</f>
        <v>25</v>
      </c>
      <c r="AA9" s="4">
        <f>IFERROR(Z9/Z$22,0)</f>
        <v>4.1050903119868636E-2</v>
      </c>
      <c r="AB9" s="2">
        <v>2</v>
      </c>
      <c r="AC9" s="2">
        <v>5</v>
      </c>
      <c r="AD9" s="2">
        <f t="shared" ref="AD9:AD21" si="6">SUM(AB9:AC9)</f>
        <v>7</v>
      </c>
      <c r="AE9" s="4">
        <f>IFERROR(AD9/AD$22,0)</f>
        <v>2.6515151515151516E-2</v>
      </c>
      <c r="AF9" s="2">
        <v>0</v>
      </c>
      <c r="AG9" s="2">
        <v>0</v>
      </c>
      <c r="AH9" s="2">
        <f t="shared" ref="AH9:AH21" si="7">SUM(AF9:AG9)</f>
        <v>0</v>
      </c>
      <c r="AI9" s="4">
        <f>IFERROR(AH9/AH$22,0)</f>
        <v>0</v>
      </c>
      <c r="AJ9" s="2">
        <v>4</v>
      </c>
      <c r="AK9" s="2">
        <v>6</v>
      </c>
      <c r="AL9" s="2">
        <f t="shared" ref="AL9:AL21" si="8">SUM(AJ9:AK9)</f>
        <v>10</v>
      </c>
      <c r="AM9" s="4">
        <f>IFERROR(AL9/AL$22,0)</f>
        <v>3.6496350364963501E-2</v>
      </c>
      <c r="AN9" s="2">
        <v>0</v>
      </c>
      <c r="AO9" s="2">
        <v>0</v>
      </c>
      <c r="AP9" s="2">
        <f t="shared" ref="AP9:AP21" si="9">SUM(AN9:AO9)</f>
        <v>0</v>
      </c>
      <c r="AQ9" s="4">
        <f>IFERROR(AP9/AP$22,0)</f>
        <v>0</v>
      </c>
      <c r="AR9" s="2">
        <v>0</v>
      </c>
      <c r="AS9" s="2">
        <v>0</v>
      </c>
      <c r="AT9" s="2">
        <f t="shared" ref="AT9:AT21" si="10">SUM(AR9:AS9)</f>
        <v>0</v>
      </c>
      <c r="AU9" s="4">
        <f>IFERROR(AT9/AT$22,0)</f>
        <v>0</v>
      </c>
      <c r="AV9" s="2">
        <f t="shared" ref="AV9:AW21" si="11">AR9+AN9+AJ9+AF9+AB9+X9+T9+P9+L9+H9+D9</f>
        <v>1631</v>
      </c>
      <c r="AW9" s="2">
        <f t="shared" si="11"/>
        <v>1671</v>
      </c>
      <c r="AX9" s="2">
        <f t="shared" ref="AX9:AX21" si="12">SUM(AV9:AW9)</f>
        <v>3302</v>
      </c>
    </row>
    <row r="10" spans="1:50" x14ac:dyDescent="0.25">
      <c r="A10" s="9">
        <v>2</v>
      </c>
      <c r="B10" s="1" t="s">
        <v>4</v>
      </c>
      <c r="C10" s="1" t="s">
        <v>184</v>
      </c>
      <c r="D10" s="2">
        <v>1008</v>
      </c>
      <c r="E10" s="2">
        <v>261</v>
      </c>
      <c r="F10" s="2">
        <f t="shared" si="0"/>
        <v>1269</v>
      </c>
      <c r="G10" s="4">
        <f t="shared" ref="G10:G21" si="13">IFERROR(F10/F$22,0)</f>
        <v>6.1996189359519276E-2</v>
      </c>
      <c r="H10" s="2">
        <v>0</v>
      </c>
      <c r="I10" s="2">
        <v>0</v>
      </c>
      <c r="J10" s="2">
        <f t="shared" si="1"/>
        <v>0</v>
      </c>
      <c r="K10" s="4">
        <f t="shared" ref="K10:K21" si="14">IFERROR(J10/J$22,0)</f>
        <v>0</v>
      </c>
      <c r="L10" s="2">
        <v>0</v>
      </c>
      <c r="M10" s="2">
        <v>852</v>
      </c>
      <c r="N10" s="2">
        <f t="shared" si="2"/>
        <v>852</v>
      </c>
      <c r="O10" s="4">
        <f t="shared" ref="O10:O21" si="15">IFERROR(N10/N$22,0)</f>
        <v>6.0922416875223456E-2</v>
      </c>
      <c r="P10" s="2">
        <v>803</v>
      </c>
      <c r="Q10" s="2">
        <v>632</v>
      </c>
      <c r="R10" s="2">
        <f t="shared" si="3"/>
        <v>1435</v>
      </c>
      <c r="S10" s="4">
        <f t="shared" ref="S10:S21" si="16">IFERROR(R10/R$22,0)</f>
        <v>6.4800180627681198E-2</v>
      </c>
      <c r="T10" s="2">
        <v>3</v>
      </c>
      <c r="U10" s="2">
        <v>3</v>
      </c>
      <c r="V10" s="2">
        <f t="shared" si="4"/>
        <v>6</v>
      </c>
      <c r="W10" s="4">
        <f t="shared" ref="W10:W21" si="17">IFERROR(V10/V$22,0)</f>
        <v>0.10714285714285714</v>
      </c>
      <c r="X10" s="2">
        <v>30</v>
      </c>
      <c r="Y10" s="2">
        <v>28</v>
      </c>
      <c r="Z10" s="2">
        <f t="shared" si="5"/>
        <v>58</v>
      </c>
      <c r="AA10" s="4">
        <f t="shared" ref="AA10:AA21" si="18">IFERROR(Z10/Z$22,0)</f>
        <v>9.5238095238095233E-2</v>
      </c>
      <c r="AB10" s="2">
        <v>3</v>
      </c>
      <c r="AC10" s="2">
        <v>14</v>
      </c>
      <c r="AD10" s="2">
        <f t="shared" si="6"/>
        <v>17</v>
      </c>
      <c r="AE10" s="4">
        <f t="shared" ref="AE10:AE21" si="19">IFERROR(AD10/AD$22,0)</f>
        <v>6.4393939393939392E-2</v>
      </c>
      <c r="AF10" s="2">
        <v>0</v>
      </c>
      <c r="AG10" s="2">
        <v>4</v>
      </c>
      <c r="AH10" s="2">
        <f t="shared" si="7"/>
        <v>4</v>
      </c>
      <c r="AI10" s="4">
        <f t="shared" ref="AI10:AI21" si="20">IFERROR(AH10/AH$22,0)</f>
        <v>6.7796610169491525E-2</v>
      </c>
      <c r="AJ10" s="2">
        <v>10</v>
      </c>
      <c r="AK10" s="2">
        <v>9</v>
      </c>
      <c r="AL10" s="2">
        <f t="shared" si="8"/>
        <v>19</v>
      </c>
      <c r="AM10" s="4">
        <f t="shared" ref="AM10:AM21" si="21">IFERROR(AL10/AL$22,0)</f>
        <v>6.9343065693430656E-2</v>
      </c>
      <c r="AN10" s="2">
        <v>0</v>
      </c>
      <c r="AO10" s="2">
        <v>0</v>
      </c>
      <c r="AP10" s="2">
        <f t="shared" si="9"/>
        <v>0</v>
      </c>
      <c r="AQ10" s="4">
        <f t="shared" ref="AQ10:AQ21" si="22">IFERROR(AP10/AP$22,0)</f>
        <v>0</v>
      </c>
      <c r="AR10" s="2">
        <v>0</v>
      </c>
      <c r="AS10" s="2">
        <v>0</v>
      </c>
      <c r="AT10" s="2">
        <f t="shared" si="10"/>
        <v>0</v>
      </c>
      <c r="AU10" s="4">
        <f t="shared" ref="AU10:AU21" si="23">IFERROR(AT10/AT$22,0)</f>
        <v>0</v>
      </c>
      <c r="AV10" s="2">
        <f t="shared" si="11"/>
        <v>1857</v>
      </c>
      <c r="AW10" s="2">
        <f t="shared" si="11"/>
        <v>1803</v>
      </c>
      <c r="AX10" s="2">
        <f t="shared" si="12"/>
        <v>3660</v>
      </c>
    </row>
    <row r="11" spans="1:50" x14ac:dyDescent="0.25">
      <c r="A11" s="9">
        <v>3</v>
      </c>
      <c r="B11" s="1" t="s">
        <v>5</v>
      </c>
      <c r="C11" s="1" t="s">
        <v>185</v>
      </c>
      <c r="D11" s="2">
        <v>951</v>
      </c>
      <c r="E11" s="2">
        <v>253</v>
      </c>
      <c r="F11" s="2">
        <f t="shared" si="0"/>
        <v>1204</v>
      </c>
      <c r="G11" s="4">
        <f t="shared" si="13"/>
        <v>5.8820655625580143E-2</v>
      </c>
      <c r="H11" s="2">
        <v>0</v>
      </c>
      <c r="I11" s="2">
        <v>0</v>
      </c>
      <c r="J11" s="2">
        <f t="shared" si="1"/>
        <v>0</v>
      </c>
      <c r="K11" s="4">
        <f t="shared" si="14"/>
        <v>0</v>
      </c>
      <c r="L11" s="2">
        <v>0</v>
      </c>
      <c r="M11" s="2">
        <v>818</v>
      </c>
      <c r="N11" s="2">
        <f t="shared" si="2"/>
        <v>818</v>
      </c>
      <c r="O11" s="4">
        <f t="shared" si="15"/>
        <v>5.8491240614944581E-2</v>
      </c>
      <c r="P11" s="2">
        <v>687</v>
      </c>
      <c r="Q11" s="2">
        <v>570</v>
      </c>
      <c r="R11" s="2">
        <f t="shared" si="3"/>
        <v>1257</v>
      </c>
      <c r="S11" s="4">
        <f t="shared" si="16"/>
        <v>5.6762248814630843E-2</v>
      </c>
      <c r="T11" s="2">
        <v>4</v>
      </c>
      <c r="U11" s="2">
        <v>1</v>
      </c>
      <c r="V11" s="2">
        <f t="shared" si="4"/>
        <v>5</v>
      </c>
      <c r="W11" s="4">
        <f t="shared" si="17"/>
        <v>8.9285714285714288E-2</v>
      </c>
      <c r="X11" s="2">
        <v>28</v>
      </c>
      <c r="Y11" s="2">
        <v>18</v>
      </c>
      <c r="Z11" s="2">
        <f t="shared" si="5"/>
        <v>46</v>
      </c>
      <c r="AA11" s="4">
        <f t="shared" si="18"/>
        <v>7.5533661740558297E-2</v>
      </c>
      <c r="AB11" s="2">
        <v>6</v>
      </c>
      <c r="AC11" s="2">
        <v>23</v>
      </c>
      <c r="AD11" s="2">
        <f t="shared" si="6"/>
        <v>29</v>
      </c>
      <c r="AE11" s="4">
        <f t="shared" si="19"/>
        <v>0.10984848484848485</v>
      </c>
      <c r="AF11" s="2">
        <v>0</v>
      </c>
      <c r="AG11" s="2">
        <v>5</v>
      </c>
      <c r="AH11" s="2">
        <f t="shared" si="7"/>
        <v>5</v>
      </c>
      <c r="AI11" s="4">
        <f t="shared" si="20"/>
        <v>8.4745762711864403E-2</v>
      </c>
      <c r="AJ11" s="2">
        <v>4</v>
      </c>
      <c r="AK11" s="2">
        <v>11</v>
      </c>
      <c r="AL11" s="2">
        <f t="shared" si="8"/>
        <v>15</v>
      </c>
      <c r="AM11" s="4">
        <f t="shared" si="21"/>
        <v>5.4744525547445258E-2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1</v>
      </c>
      <c r="AS11" s="2">
        <v>1</v>
      </c>
      <c r="AT11" s="2">
        <f t="shared" si="10"/>
        <v>2</v>
      </c>
      <c r="AU11" s="4">
        <f t="shared" si="23"/>
        <v>9.5238095238095233E-2</v>
      </c>
      <c r="AV11" s="2">
        <f t="shared" si="11"/>
        <v>1681</v>
      </c>
      <c r="AW11" s="2">
        <f t="shared" si="11"/>
        <v>1700</v>
      </c>
      <c r="AX11" s="2">
        <f t="shared" si="12"/>
        <v>3381</v>
      </c>
    </row>
    <row r="12" spans="1:50" x14ac:dyDescent="0.25">
      <c r="A12" s="9">
        <v>4</v>
      </c>
      <c r="B12" s="1" t="s">
        <v>6</v>
      </c>
      <c r="C12" s="1" t="s">
        <v>186</v>
      </c>
      <c r="D12" s="2">
        <v>1319</v>
      </c>
      <c r="E12" s="2">
        <v>338</v>
      </c>
      <c r="F12" s="2">
        <f t="shared" si="0"/>
        <v>1657</v>
      </c>
      <c r="G12" s="4">
        <f t="shared" si="13"/>
        <v>8.0951683032878988E-2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1130</v>
      </c>
      <c r="N12" s="2">
        <f t="shared" si="2"/>
        <v>1130</v>
      </c>
      <c r="O12" s="4">
        <f t="shared" si="15"/>
        <v>8.0800858062209505E-2</v>
      </c>
      <c r="P12" s="2">
        <v>928</v>
      </c>
      <c r="Q12" s="2">
        <v>763</v>
      </c>
      <c r="R12" s="2">
        <f t="shared" si="3"/>
        <v>1691</v>
      </c>
      <c r="S12" s="4">
        <f t="shared" si="16"/>
        <v>7.6360352223978328E-2</v>
      </c>
      <c r="T12" s="2">
        <v>5</v>
      </c>
      <c r="U12" s="2">
        <v>6</v>
      </c>
      <c r="V12" s="2">
        <f t="shared" si="4"/>
        <v>11</v>
      </c>
      <c r="W12" s="4">
        <f t="shared" si="17"/>
        <v>0.19642857142857142</v>
      </c>
      <c r="X12" s="2">
        <v>36</v>
      </c>
      <c r="Y12" s="2">
        <v>31</v>
      </c>
      <c r="Z12" s="2">
        <f t="shared" si="5"/>
        <v>67</v>
      </c>
      <c r="AA12" s="4">
        <f t="shared" si="18"/>
        <v>0.11001642036124795</v>
      </c>
      <c r="AB12" s="2">
        <v>3</v>
      </c>
      <c r="AC12" s="2">
        <v>29</v>
      </c>
      <c r="AD12" s="2">
        <f t="shared" si="6"/>
        <v>32</v>
      </c>
      <c r="AE12" s="4">
        <f t="shared" si="19"/>
        <v>0.12121212121212122</v>
      </c>
      <c r="AF12" s="2">
        <v>2</v>
      </c>
      <c r="AG12" s="2">
        <v>13</v>
      </c>
      <c r="AH12" s="2">
        <f t="shared" si="7"/>
        <v>15</v>
      </c>
      <c r="AI12" s="4">
        <f t="shared" si="20"/>
        <v>0.25423728813559321</v>
      </c>
      <c r="AJ12" s="2">
        <v>9</v>
      </c>
      <c r="AK12" s="2">
        <v>6</v>
      </c>
      <c r="AL12" s="2">
        <f t="shared" si="8"/>
        <v>15</v>
      </c>
      <c r="AM12" s="4">
        <f t="shared" si="21"/>
        <v>5.4744525547445258E-2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1</v>
      </c>
      <c r="AS12" s="2">
        <v>0</v>
      </c>
      <c r="AT12" s="2">
        <f t="shared" si="10"/>
        <v>1</v>
      </c>
      <c r="AU12" s="4">
        <f t="shared" si="23"/>
        <v>4.7619047619047616E-2</v>
      </c>
      <c r="AV12" s="2">
        <f t="shared" si="11"/>
        <v>2303</v>
      </c>
      <c r="AW12" s="2">
        <f t="shared" si="11"/>
        <v>2316</v>
      </c>
      <c r="AX12" s="2">
        <f t="shared" si="12"/>
        <v>4619</v>
      </c>
    </row>
    <row r="13" spans="1:50" x14ac:dyDescent="0.25">
      <c r="A13" s="9">
        <v>5</v>
      </c>
      <c r="B13" s="1" t="s">
        <v>7</v>
      </c>
      <c r="C13" s="1" t="s">
        <v>187</v>
      </c>
      <c r="D13" s="2">
        <v>1496</v>
      </c>
      <c r="E13" s="2">
        <v>376</v>
      </c>
      <c r="F13" s="2">
        <f t="shared" si="0"/>
        <v>1872</v>
      </c>
      <c r="G13" s="4">
        <f t="shared" si="13"/>
        <v>9.1455371537446872E-2</v>
      </c>
      <c r="H13" s="2">
        <v>0</v>
      </c>
      <c r="I13" s="2">
        <v>0</v>
      </c>
      <c r="J13" s="2">
        <f t="shared" si="1"/>
        <v>0</v>
      </c>
      <c r="K13" s="4">
        <f t="shared" si="14"/>
        <v>0</v>
      </c>
      <c r="L13" s="2">
        <v>0</v>
      </c>
      <c r="M13" s="2">
        <v>1308</v>
      </c>
      <c r="N13" s="2">
        <f t="shared" si="2"/>
        <v>1308</v>
      </c>
      <c r="O13" s="4">
        <f t="shared" si="15"/>
        <v>9.3528780836610648E-2</v>
      </c>
      <c r="P13" s="2">
        <v>1176</v>
      </c>
      <c r="Q13" s="2">
        <v>956</v>
      </c>
      <c r="R13" s="2">
        <f t="shared" si="3"/>
        <v>2132</v>
      </c>
      <c r="S13" s="4">
        <f t="shared" si="16"/>
        <v>9.6274554075412064E-2</v>
      </c>
      <c r="T13" s="2">
        <v>0</v>
      </c>
      <c r="U13" s="2">
        <v>5</v>
      </c>
      <c r="V13" s="2">
        <f t="shared" si="4"/>
        <v>5</v>
      </c>
      <c r="W13" s="4">
        <f t="shared" si="17"/>
        <v>8.9285714285714288E-2</v>
      </c>
      <c r="X13" s="2">
        <v>41</v>
      </c>
      <c r="Y13" s="2">
        <v>32</v>
      </c>
      <c r="Z13" s="2">
        <f t="shared" si="5"/>
        <v>73</v>
      </c>
      <c r="AA13" s="4">
        <f t="shared" si="18"/>
        <v>0.11986863711001643</v>
      </c>
      <c r="AB13" s="2">
        <v>4</v>
      </c>
      <c r="AC13" s="2">
        <v>19</v>
      </c>
      <c r="AD13" s="2">
        <f t="shared" si="6"/>
        <v>23</v>
      </c>
      <c r="AE13" s="4">
        <f t="shared" si="19"/>
        <v>8.7121212121212127E-2</v>
      </c>
      <c r="AF13" s="2">
        <v>0</v>
      </c>
      <c r="AG13" s="2">
        <v>6</v>
      </c>
      <c r="AH13" s="2">
        <f t="shared" si="7"/>
        <v>6</v>
      </c>
      <c r="AI13" s="4">
        <f t="shared" si="20"/>
        <v>0.10169491525423729</v>
      </c>
      <c r="AJ13" s="2">
        <v>12</v>
      </c>
      <c r="AK13" s="2">
        <v>12</v>
      </c>
      <c r="AL13" s="2">
        <f t="shared" si="8"/>
        <v>24</v>
      </c>
      <c r="AM13" s="4">
        <f t="shared" si="21"/>
        <v>8.7591240875912413E-2</v>
      </c>
      <c r="AN13" s="2">
        <v>0</v>
      </c>
      <c r="AO13" s="2">
        <v>0</v>
      </c>
      <c r="AP13" s="2">
        <f t="shared" si="9"/>
        <v>0</v>
      </c>
      <c r="AQ13" s="4">
        <f t="shared" si="22"/>
        <v>0</v>
      </c>
      <c r="AR13" s="2">
        <v>1</v>
      </c>
      <c r="AS13" s="2">
        <v>0</v>
      </c>
      <c r="AT13" s="2">
        <f t="shared" si="10"/>
        <v>1</v>
      </c>
      <c r="AU13" s="4">
        <f t="shared" si="23"/>
        <v>4.7619047619047616E-2</v>
      </c>
      <c r="AV13" s="2">
        <f t="shared" si="11"/>
        <v>2730</v>
      </c>
      <c r="AW13" s="2">
        <f t="shared" si="11"/>
        <v>2714</v>
      </c>
      <c r="AX13" s="2">
        <f t="shared" si="12"/>
        <v>5444</v>
      </c>
    </row>
    <row r="14" spans="1:50" x14ac:dyDescent="0.25">
      <c r="A14" s="9">
        <v>6</v>
      </c>
      <c r="B14" s="1" t="s">
        <v>8</v>
      </c>
      <c r="C14" s="1" t="s">
        <v>188</v>
      </c>
      <c r="D14" s="2">
        <v>1450</v>
      </c>
      <c r="E14" s="2">
        <v>347</v>
      </c>
      <c r="F14" s="2">
        <f t="shared" si="0"/>
        <v>1797</v>
      </c>
      <c r="G14" s="4">
        <f t="shared" si="13"/>
        <v>8.7791294152132493E-2</v>
      </c>
      <c r="H14" s="2">
        <v>1</v>
      </c>
      <c r="I14" s="2">
        <v>0</v>
      </c>
      <c r="J14" s="2">
        <f t="shared" si="1"/>
        <v>1</v>
      </c>
      <c r="K14" s="4">
        <f t="shared" si="14"/>
        <v>1</v>
      </c>
      <c r="L14" s="2">
        <v>0</v>
      </c>
      <c r="M14" s="2">
        <v>1295</v>
      </c>
      <c r="N14" s="2">
        <f t="shared" si="2"/>
        <v>1295</v>
      </c>
      <c r="O14" s="4">
        <f t="shared" si="15"/>
        <v>9.2599213442974615E-2</v>
      </c>
      <c r="P14" s="2">
        <v>1172</v>
      </c>
      <c r="Q14" s="2">
        <v>957</v>
      </c>
      <c r="R14" s="2">
        <f t="shared" si="3"/>
        <v>2129</v>
      </c>
      <c r="S14" s="4">
        <f t="shared" si="16"/>
        <v>9.6139083314517954E-2</v>
      </c>
      <c r="T14" s="2">
        <v>0</v>
      </c>
      <c r="U14" s="2">
        <v>5</v>
      </c>
      <c r="V14" s="2">
        <f t="shared" si="4"/>
        <v>5</v>
      </c>
      <c r="W14" s="4">
        <f t="shared" si="17"/>
        <v>8.9285714285714288E-2</v>
      </c>
      <c r="X14" s="2">
        <v>25</v>
      </c>
      <c r="Y14" s="2">
        <v>14</v>
      </c>
      <c r="Z14" s="2">
        <f t="shared" si="5"/>
        <v>39</v>
      </c>
      <c r="AA14" s="4">
        <f t="shared" si="18"/>
        <v>6.4039408866995079E-2</v>
      </c>
      <c r="AB14" s="2">
        <v>2</v>
      </c>
      <c r="AC14" s="2">
        <v>32</v>
      </c>
      <c r="AD14" s="2">
        <f t="shared" si="6"/>
        <v>34</v>
      </c>
      <c r="AE14" s="4">
        <f t="shared" si="19"/>
        <v>0.12878787878787878</v>
      </c>
      <c r="AF14" s="2">
        <v>0</v>
      </c>
      <c r="AG14" s="2">
        <v>7</v>
      </c>
      <c r="AH14" s="2">
        <f t="shared" si="7"/>
        <v>7</v>
      </c>
      <c r="AI14" s="4">
        <f t="shared" si="20"/>
        <v>0.11864406779661017</v>
      </c>
      <c r="AJ14" s="2">
        <v>9</v>
      </c>
      <c r="AK14" s="2">
        <v>15</v>
      </c>
      <c r="AL14" s="2">
        <f t="shared" si="8"/>
        <v>24</v>
      </c>
      <c r="AM14" s="4">
        <f t="shared" si="21"/>
        <v>8.7591240875912413E-2</v>
      </c>
      <c r="AN14" s="2">
        <v>0</v>
      </c>
      <c r="AO14" s="2">
        <v>0</v>
      </c>
      <c r="AP14" s="2">
        <f t="shared" si="9"/>
        <v>0</v>
      </c>
      <c r="AQ14" s="4">
        <f t="shared" si="22"/>
        <v>0</v>
      </c>
      <c r="AR14" s="2">
        <v>2</v>
      </c>
      <c r="AS14" s="2">
        <v>2</v>
      </c>
      <c r="AT14" s="2">
        <f t="shared" si="10"/>
        <v>4</v>
      </c>
      <c r="AU14" s="4">
        <f t="shared" si="23"/>
        <v>0.19047619047619047</v>
      </c>
      <c r="AV14" s="2">
        <f t="shared" si="11"/>
        <v>2661</v>
      </c>
      <c r="AW14" s="2">
        <f t="shared" si="11"/>
        <v>2674</v>
      </c>
      <c r="AX14" s="2">
        <f t="shared" si="12"/>
        <v>5335</v>
      </c>
    </row>
    <row r="15" spans="1:50" x14ac:dyDescent="0.25">
      <c r="A15" s="9">
        <v>7</v>
      </c>
      <c r="B15" s="1" t="s">
        <v>9</v>
      </c>
      <c r="C15" s="1" t="s">
        <v>189</v>
      </c>
      <c r="D15" s="2">
        <v>1221</v>
      </c>
      <c r="E15" s="2">
        <v>322</v>
      </c>
      <c r="F15" s="2">
        <f t="shared" si="0"/>
        <v>1543</v>
      </c>
      <c r="G15" s="4">
        <f t="shared" si="13"/>
        <v>7.5382285407201127E-2</v>
      </c>
      <c r="H15" s="2">
        <v>0</v>
      </c>
      <c r="I15" s="2">
        <v>0</v>
      </c>
      <c r="J15" s="2">
        <f t="shared" si="1"/>
        <v>0</v>
      </c>
      <c r="K15" s="4">
        <f t="shared" si="14"/>
        <v>0</v>
      </c>
      <c r="L15" s="2">
        <v>0</v>
      </c>
      <c r="M15" s="2">
        <v>1054</v>
      </c>
      <c r="N15" s="2">
        <f t="shared" si="2"/>
        <v>1054</v>
      </c>
      <c r="O15" s="4">
        <f t="shared" si="15"/>
        <v>7.5366464068644973E-2</v>
      </c>
      <c r="P15" s="2">
        <v>905</v>
      </c>
      <c r="Q15" s="2">
        <v>778</v>
      </c>
      <c r="R15" s="2">
        <f t="shared" si="3"/>
        <v>1683</v>
      </c>
      <c r="S15" s="4">
        <f t="shared" si="16"/>
        <v>7.5999096861594034E-2</v>
      </c>
      <c r="T15" s="2">
        <v>0</v>
      </c>
      <c r="U15" s="2">
        <v>0</v>
      </c>
      <c r="V15" s="2">
        <f t="shared" si="4"/>
        <v>0</v>
      </c>
      <c r="W15" s="4">
        <f t="shared" si="17"/>
        <v>0</v>
      </c>
      <c r="X15" s="2">
        <v>29</v>
      </c>
      <c r="Y15" s="2">
        <v>18</v>
      </c>
      <c r="Z15" s="2">
        <f t="shared" si="5"/>
        <v>47</v>
      </c>
      <c r="AA15" s="4">
        <f t="shared" si="18"/>
        <v>7.7175697865353041E-2</v>
      </c>
      <c r="AB15" s="2">
        <v>1</v>
      </c>
      <c r="AC15" s="2">
        <v>8</v>
      </c>
      <c r="AD15" s="2">
        <f t="shared" si="6"/>
        <v>9</v>
      </c>
      <c r="AE15" s="4">
        <f t="shared" si="19"/>
        <v>3.4090909090909088E-2</v>
      </c>
      <c r="AF15" s="2">
        <v>0</v>
      </c>
      <c r="AG15" s="2">
        <v>2</v>
      </c>
      <c r="AH15" s="2">
        <f t="shared" si="7"/>
        <v>2</v>
      </c>
      <c r="AI15" s="4">
        <f t="shared" si="20"/>
        <v>3.3898305084745763E-2</v>
      </c>
      <c r="AJ15" s="2">
        <v>9</v>
      </c>
      <c r="AK15" s="2">
        <v>5</v>
      </c>
      <c r="AL15" s="2">
        <f t="shared" si="8"/>
        <v>14</v>
      </c>
      <c r="AM15" s="4">
        <f t="shared" si="21"/>
        <v>5.1094890510948905E-2</v>
      </c>
      <c r="AN15" s="2">
        <v>0</v>
      </c>
      <c r="AO15" s="2">
        <v>0</v>
      </c>
      <c r="AP15" s="2">
        <f t="shared" si="9"/>
        <v>0</v>
      </c>
      <c r="AQ15" s="4">
        <f t="shared" si="22"/>
        <v>0</v>
      </c>
      <c r="AR15" s="2">
        <v>0</v>
      </c>
      <c r="AS15" s="2">
        <v>3</v>
      </c>
      <c r="AT15" s="2">
        <f t="shared" si="10"/>
        <v>3</v>
      </c>
      <c r="AU15" s="4">
        <f t="shared" si="23"/>
        <v>0.14285714285714285</v>
      </c>
      <c r="AV15" s="2">
        <f t="shared" si="11"/>
        <v>2165</v>
      </c>
      <c r="AW15" s="2">
        <f t="shared" si="11"/>
        <v>2190</v>
      </c>
      <c r="AX15" s="2">
        <f t="shared" si="12"/>
        <v>4355</v>
      </c>
    </row>
    <row r="16" spans="1:50" x14ac:dyDescent="0.25">
      <c r="A16" s="9">
        <v>8</v>
      </c>
      <c r="B16" s="1" t="s">
        <v>10</v>
      </c>
      <c r="C16" s="1" t="s">
        <v>190</v>
      </c>
      <c r="D16" s="2">
        <v>1494</v>
      </c>
      <c r="E16" s="2">
        <v>378</v>
      </c>
      <c r="F16" s="2">
        <f t="shared" si="0"/>
        <v>1872</v>
      </c>
      <c r="G16" s="4">
        <f t="shared" si="13"/>
        <v>9.1455371537446872E-2</v>
      </c>
      <c r="H16" s="2">
        <v>0</v>
      </c>
      <c r="I16" s="2">
        <v>0</v>
      </c>
      <c r="J16" s="2">
        <f t="shared" si="1"/>
        <v>0</v>
      </c>
      <c r="K16" s="4">
        <f t="shared" si="14"/>
        <v>0</v>
      </c>
      <c r="L16" s="2">
        <v>0</v>
      </c>
      <c r="M16" s="2">
        <v>1299</v>
      </c>
      <c r="N16" s="2">
        <f t="shared" si="2"/>
        <v>1299</v>
      </c>
      <c r="O16" s="4">
        <f t="shared" si="15"/>
        <v>9.2885234179478013E-2</v>
      </c>
      <c r="P16" s="2">
        <v>1196</v>
      </c>
      <c r="Q16" s="2">
        <v>960</v>
      </c>
      <c r="R16" s="2">
        <f t="shared" si="3"/>
        <v>2156</v>
      </c>
      <c r="S16" s="4">
        <f t="shared" si="16"/>
        <v>9.7358320162564918E-2</v>
      </c>
      <c r="T16" s="2">
        <v>1</v>
      </c>
      <c r="U16" s="2">
        <v>3</v>
      </c>
      <c r="V16" s="2">
        <f t="shared" si="4"/>
        <v>4</v>
      </c>
      <c r="W16" s="4">
        <f t="shared" si="17"/>
        <v>7.1428571428571425E-2</v>
      </c>
      <c r="X16" s="2">
        <v>25</v>
      </c>
      <c r="Y16" s="2">
        <v>15</v>
      </c>
      <c r="Z16" s="2">
        <f t="shared" si="5"/>
        <v>40</v>
      </c>
      <c r="AA16" s="4">
        <f t="shared" si="18"/>
        <v>6.5681444991789822E-2</v>
      </c>
      <c r="AB16" s="2">
        <v>2</v>
      </c>
      <c r="AC16" s="2">
        <v>21</v>
      </c>
      <c r="AD16" s="2">
        <f t="shared" si="6"/>
        <v>23</v>
      </c>
      <c r="AE16" s="4">
        <f t="shared" si="19"/>
        <v>8.7121212121212127E-2</v>
      </c>
      <c r="AF16" s="2">
        <v>0</v>
      </c>
      <c r="AG16" s="2">
        <v>4</v>
      </c>
      <c r="AH16" s="2">
        <f t="shared" si="7"/>
        <v>4</v>
      </c>
      <c r="AI16" s="4">
        <f t="shared" si="20"/>
        <v>6.7796610169491525E-2</v>
      </c>
      <c r="AJ16" s="2">
        <v>16</v>
      </c>
      <c r="AK16" s="2">
        <v>14</v>
      </c>
      <c r="AL16" s="2">
        <f t="shared" si="8"/>
        <v>30</v>
      </c>
      <c r="AM16" s="4">
        <f t="shared" si="21"/>
        <v>0.10948905109489052</v>
      </c>
      <c r="AN16" s="2">
        <v>0</v>
      </c>
      <c r="AO16" s="2">
        <v>0</v>
      </c>
      <c r="AP16" s="2">
        <f t="shared" si="9"/>
        <v>0</v>
      </c>
      <c r="AQ16" s="4">
        <f t="shared" si="22"/>
        <v>0</v>
      </c>
      <c r="AR16" s="2">
        <v>1</v>
      </c>
      <c r="AS16" s="2">
        <v>1</v>
      </c>
      <c r="AT16" s="2">
        <f t="shared" si="10"/>
        <v>2</v>
      </c>
      <c r="AU16" s="4">
        <f t="shared" si="23"/>
        <v>9.5238095238095233E-2</v>
      </c>
      <c r="AV16" s="2">
        <f t="shared" si="11"/>
        <v>2735</v>
      </c>
      <c r="AW16" s="2">
        <f t="shared" si="11"/>
        <v>2695</v>
      </c>
      <c r="AX16" s="2">
        <f t="shared" si="12"/>
        <v>5430</v>
      </c>
    </row>
    <row r="17" spans="1:50" x14ac:dyDescent="0.25">
      <c r="A17" s="9">
        <v>9</v>
      </c>
      <c r="B17" s="1" t="s">
        <v>11</v>
      </c>
      <c r="C17" s="1" t="s">
        <v>182</v>
      </c>
      <c r="D17" s="2">
        <v>1068</v>
      </c>
      <c r="E17" s="2">
        <v>283</v>
      </c>
      <c r="F17" s="2">
        <f t="shared" si="0"/>
        <v>1351</v>
      </c>
      <c r="G17" s="4">
        <f t="shared" si="13"/>
        <v>6.6002247300796332E-2</v>
      </c>
      <c r="H17" s="2">
        <v>0</v>
      </c>
      <c r="I17" s="2">
        <v>0</v>
      </c>
      <c r="J17" s="2">
        <f t="shared" si="1"/>
        <v>0</v>
      </c>
      <c r="K17" s="4">
        <f t="shared" si="14"/>
        <v>0</v>
      </c>
      <c r="L17" s="2">
        <v>0</v>
      </c>
      <c r="M17" s="2">
        <v>921</v>
      </c>
      <c r="N17" s="2">
        <f t="shared" si="2"/>
        <v>921</v>
      </c>
      <c r="O17" s="4">
        <f t="shared" si="15"/>
        <v>6.5856274579907045E-2</v>
      </c>
      <c r="P17" s="2">
        <v>822</v>
      </c>
      <c r="Q17" s="2">
        <v>634</v>
      </c>
      <c r="R17" s="2">
        <f t="shared" si="3"/>
        <v>1456</v>
      </c>
      <c r="S17" s="4">
        <f t="shared" si="16"/>
        <v>6.5748475953939942E-2</v>
      </c>
      <c r="T17" s="2">
        <v>0</v>
      </c>
      <c r="U17" s="2">
        <v>0</v>
      </c>
      <c r="V17" s="2">
        <f t="shared" si="4"/>
        <v>0</v>
      </c>
      <c r="W17" s="4">
        <f t="shared" si="17"/>
        <v>0</v>
      </c>
      <c r="X17" s="2">
        <v>22</v>
      </c>
      <c r="Y17" s="2">
        <v>22</v>
      </c>
      <c r="Z17" s="2">
        <f t="shared" si="5"/>
        <v>44</v>
      </c>
      <c r="AA17" s="4">
        <f t="shared" si="18"/>
        <v>7.2249589490968796E-2</v>
      </c>
      <c r="AB17" s="2">
        <v>2</v>
      </c>
      <c r="AC17" s="2">
        <v>18</v>
      </c>
      <c r="AD17" s="2">
        <f t="shared" si="6"/>
        <v>20</v>
      </c>
      <c r="AE17" s="4">
        <f t="shared" si="19"/>
        <v>7.575757575757576E-2</v>
      </c>
      <c r="AF17" s="2">
        <v>2</v>
      </c>
      <c r="AG17" s="2">
        <v>3</v>
      </c>
      <c r="AH17" s="2">
        <f t="shared" si="7"/>
        <v>5</v>
      </c>
      <c r="AI17" s="4">
        <f t="shared" si="20"/>
        <v>8.4745762711864403E-2</v>
      </c>
      <c r="AJ17" s="2">
        <v>8</v>
      </c>
      <c r="AK17" s="2">
        <v>8</v>
      </c>
      <c r="AL17" s="2">
        <f t="shared" si="8"/>
        <v>16</v>
      </c>
      <c r="AM17" s="4">
        <f t="shared" si="21"/>
        <v>5.8394160583941604E-2</v>
      </c>
      <c r="AN17" s="2">
        <v>0</v>
      </c>
      <c r="AO17" s="2">
        <v>0</v>
      </c>
      <c r="AP17" s="2">
        <f t="shared" si="9"/>
        <v>0</v>
      </c>
      <c r="AQ17" s="4">
        <f t="shared" si="22"/>
        <v>0</v>
      </c>
      <c r="AR17" s="2">
        <v>0</v>
      </c>
      <c r="AS17" s="2">
        <v>1</v>
      </c>
      <c r="AT17" s="2">
        <f t="shared" si="10"/>
        <v>1</v>
      </c>
      <c r="AU17" s="4">
        <f t="shared" si="23"/>
        <v>4.7619047619047616E-2</v>
      </c>
      <c r="AV17" s="2">
        <f t="shared" si="11"/>
        <v>1924</v>
      </c>
      <c r="AW17" s="2">
        <f t="shared" si="11"/>
        <v>1890</v>
      </c>
      <c r="AX17" s="2">
        <f t="shared" si="12"/>
        <v>3814</v>
      </c>
    </row>
    <row r="18" spans="1:50" x14ac:dyDescent="0.25">
      <c r="A18" s="9">
        <v>10</v>
      </c>
      <c r="B18" s="1" t="s">
        <v>12</v>
      </c>
      <c r="C18" s="1" t="s">
        <v>191</v>
      </c>
      <c r="D18" s="2">
        <v>1113</v>
      </c>
      <c r="E18" s="2">
        <v>264</v>
      </c>
      <c r="F18" s="2">
        <f t="shared" si="0"/>
        <v>1377</v>
      </c>
      <c r="G18" s="4">
        <f t="shared" si="13"/>
        <v>6.7272460794371977E-2</v>
      </c>
      <c r="H18" s="2">
        <v>0</v>
      </c>
      <c r="I18" s="2">
        <v>0</v>
      </c>
      <c r="J18" s="2">
        <f t="shared" si="1"/>
        <v>0</v>
      </c>
      <c r="K18" s="4">
        <f t="shared" si="14"/>
        <v>0</v>
      </c>
      <c r="L18" s="2">
        <v>0</v>
      </c>
      <c r="M18" s="2">
        <v>953</v>
      </c>
      <c r="N18" s="2">
        <f t="shared" si="2"/>
        <v>953</v>
      </c>
      <c r="O18" s="4">
        <f t="shared" si="15"/>
        <v>6.8144440471934214E-2</v>
      </c>
      <c r="P18" s="2">
        <v>765</v>
      </c>
      <c r="Q18" s="2">
        <v>660</v>
      </c>
      <c r="R18" s="2">
        <f t="shared" si="3"/>
        <v>1425</v>
      </c>
      <c r="S18" s="4">
        <f t="shared" si="16"/>
        <v>6.434861142470083E-2</v>
      </c>
      <c r="T18" s="2">
        <v>3</v>
      </c>
      <c r="U18" s="2">
        <v>5</v>
      </c>
      <c r="V18" s="2">
        <f t="shared" si="4"/>
        <v>8</v>
      </c>
      <c r="W18" s="4">
        <f t="shared" si="17"/>
        <v>0.14285714285714285</v>
      </c>
      <c r="X18" s="2">
        <v>19</v>
      </c>
      <c r="Y18" s="2">
        <v>19</v>
      </c>
      <c r="Z18" s="2">
        <f t="shared" si="5"/>
        <v>38</v>
      </c>
      <c r="AA18" s="4">
        <f t="shared" si="18"/>
        <v>6.2397372742200329E-2</v>
      </c>
      <c r="AB18" s="2">
        <v>2</v>
      </c>
      <c r="AC18" s="2">
        <v>16</v>
      </c>
      <c r="AD18" s="2">
        <f t="shared" si="6"/>
        <v>18</v>
      </c>
      <c r="AE18" s="4">
        <f t="shared" si="19"/>
        <v>6.8181818181818177E-2</v>
      </c>
      <c r="AF18" s="2">
        <v>0</v>
      </c>
      <c r="AG18" s="2">
        <v>1</v>
      </c>
      <c r="AH18" s="2">
        <f t="shared" si="7"/>
        <v>1</v>
      </c>
      <c r="AI18" s="4">
        <f t="shared" si="20"/>
        <v>1.6949152542372881E-2</v>
      </c>
      <c r="AJ18" s="2">
        <v>14</v>
      </c>
      <c r="AK18" s="2">
        <v>12</v>
      </c>
      <c r="AL18" s="2">
        <f t="shared" si="8"/>
        <v>26</v>
      </c>
      <c r="AM18" s="4">
        <f t="shared" si="21"/>
        <v>9.4890510948905105E-2</v>
      </c>
      <c r="AN18" s="2">
        <v>0</v>
      </c>
      <c r="AO18" s="2">
        <v>0</v>
      </c>
      <c r="AP18" s="2">
        <f t="shared" si="9"/>
        <v>0</v>
      </c>
      <c r="AQ18" s="4">
        <f t="shared" si="22"/>
        <v>0</v>
      </c>
      <c r="AR18" s="2">
        <v>1</v>
      </c>
      <c r="AS18" s="2">
        <v>0</v>
      </c>
      <c r="AT18" s="2">
        <f t="shared" si="10"/>
        <v>1</v>
      </c>
      <c r="AU18" s="4">
        <f t="shared" si="23"/>
        <v>4.7619047619047616E-2</v>
      </c>
      <c r="AV18" s="2">
        <f t="shared" si="11"/>
        <v>1917</v>
      </c>
      <c r="AW18" s="2">
        <f t="shared" si="11"/>
        <v>1930</v>
      </c>
      <c r="AX18" s="2">
        <f t="shared" si="12"/>
        <v>3847</v>
      </c>
    </row>
    <row r="19" spans="1:50" x14ac:dyDescent="0.25">
      <c r="A19" s="9">
        <v>11</v>
      </c>
      <c r="B19" s="1" t="s">
        <v>13</v>
      </c>
      <c r="C19" s="1" t="s">
        <v>192</v>
      </c>
      <c r="D19" s="2">
        <v>1318</v>
      </c>
      <c r="E19" s="2">
        <v>344</v>
      </c>
      <c r="F19" s="2">
        <f t="shared" si="0"/>
        <v>1662</v>
      </c>
      <c r="G19" s="4">
        <f t="shared" si="13"/>
        <v>8.1195954858566607E-2</v>
      </c>
      <c r="H19" s="2">
        <v>0</v>
      </c>
      <c r="I19" s="2">
        <v>0</v>
      </c>
      <c r="J19" s="2">
        <f t="shared" si="1"/>
        <v>0</v>
      </c>
      <c r="K19" s="4">
        <f t="shared" si="14"/>
        <v>0</v>
      </c>
      <c r="L19" s="2">
        <v>0</v>
      </c>
      <c r="M19" s="2">
        <v>1152</v>
      </c>
      <c r="N19" s="2">
        <f t="shared" si="2"/>
        <v>1152</v>
      </c>
      <c r="O19" s="4">
        <f t="shared" si="15"/>
        <v>8.2373972112978186E-2</v>
      </c>
      <c r="P19" s="2">
        <v>898</v>
      </c>
      <c r="Q19" s="2">
        <v>836</v>
      </c>
      <c r="R19" s="2">
        <f t="shared" si="3"/>
        <v>1734</v>
      </c>
      <c r="S19" s="4">
        <f t="shared" si="16"/>
        <v>7.8302099796793853E-2</v>
      </c>
      <c r="T19" s="2">
        <v>3</v>
      </c>
      <c r="U19" s="2">
        <v>1</v>
      </c>
      <c r="V19" s="2">
        <f t="shared" si="4"/>
        <v>4</v>
      </c>
      <c r="W19" s="4">
        <f t="shared" si="17"/>
        <v>7.1428571428571425E-2</v>
      </c>
      <c r="X19" s="2">
        <v>20</v>
      </c>
      <c r="Y19" s="2">
        <v>32</v>
      </c>
      <c r="Z19" s="2">
        <f t="shared" si="5"/>
        <v>52</v>
      </c>
      <c r="AA19" s="4">
        <f t="shared" si="18"/>
        <v>8.5385878489326772E-2</v>
      </c>
      <c r="AB19" s="2">
        <v>5</v>
      </c>
      <c r="AC19" s="2">
        <v>25</v>
      </c>
      <c r="AD19" s="2">
        <f t="shared" si="6"/>
        <v>30</v>
      </c>
      <c r="AE19" s="4">
        <f t="shared" si="19"/>
        <v>0.11363636363636363</v>
      </c>
      <c r="AF19" s="2">
        <v>0</v>
      </c>
      <c r="AG19" s="2">
        <v>5</v>
      </c>
      <c r="AH19" s="2">
        <f t="shared" si="7"/>
        <v>5</v>
      </c>
      <c r="AI19" s="4">
        <f t="shared" si="20"/>
        <v>8.4745762711864403E-2</v>
      </c>
      <c r="AJ19" s="2">
        <v>17</v>
      </c>
      <c r="AK19" s="2">
        <v>16</v>
      </c>
      <c r="AL19" s="2">
        <f t="shared" si="8"/>
        <v>33</v>
      </c>
      <c r="AM19" s="4">
        <f t="shared" si="21"/>
        <v>0.12043795620437957</v>
      </c>
      <c r="AN19" s="2">
        <v>0</v>
      </c>
      <c r="AO19" s="2">
        <v>0</v>
      </c>
      <c r="AP19" s="2">
        <f t="shared" si="9"/>
        <v>0</v>
      </c>
      <c r="AQ19" s="4">
        <f t="shared" si="22"/>
        <v>0</v>
      </c>
      <c r="AR19" s="2">
        <v>1</v>
      </c>
      <c r="AS19" s="2">
        <v>0</v>
      </c>
      <c r="AT19" s="2">
        <f t="shared" si="10"/>
        <v>1</v>
      </c>
      <c r="AU19" s="4">
        <f t="shared" si="23"/>
        <v>4.7619047619047616E-2</v>
      </c>
      <c r="AV19" s="2">
        <f t="shared" si="11"/>
        <v>2262</v>
      </c>
      <c r="AW19" s="2">
        <f t="shared" si="11"/>
        <v>2411</v>
      </c>
      <c r="AX19" s="2">
        <f t="shared" si="12"/>
        <v>4673</v>
      </c>
    </row>
    <row r="20" spans="1:50" x14ac:dyDescent="0.25">
      <c r="A20" s="9">
        <v>12</v>
      </c>
      <c r="B20" s="1" t="s">
        <v>14</v>
      </c>
      <c r="C20" s="1" t="s">
        <v>193</v>
      </c>
      <c r="D20" s="2">
        <v>1172</v>
      </c>
      <c r="E20" s="2">
        <v>310</v>
      </c>
      <c r="F20" s="2">
        <f t="shared" si="0"/>
        <v>1482</v>
      </c>
      <c r="G20" s="4">
        <f t="shared" si="13"/>
        <v>7.2402169133812103E-2</v>
      </c>
      <c r="H20" s="2">
        <v>0</v>
      </c>
      <c r="I20" s="2">
        <v>0</v>
      </c>
      <c r="J20" s="2">
        <f t="shared" si="1"/>
        <v>0</v>
      </c>
      <c r="K20" s="4">
        <f t="shared" si="14"/>
        <v>0</v>
      </c>
      <c r="L20" s="2">
        <v>0</v>
      </c>
      <c r="M20" s="2">
        <v>1017</v>
      </c>
      <c r="N20" s="2">
        <f t="shared" si="2"/>
        <v>1017</v>
      </c>
      <c r="O20" s="4">
        <f t="shared" si="15"/>
        <v>7.2720772255988553E-2</v>
      </c>
      <c r="P20" s="2">
        <v>889</v>
      </c>
      <c r="Q20" s="2">
        <v>698</v>
      </c>
      <c r="R20" s="2">
        <f t="shared" si="3"/>
        <v>1587</v>
      </c>
      <c r="S20" s="4">
        <f t="shared" si="16"/>
        <v>7.1664032512982617E-2</v>
      </c>
      <c r="T20" s="2">
        <v>3</v>
      </c>
      <c r="U20" s="2">
        <v>1</v>
      </c>
      <c r="V20" s="2">
        <f t="shared" si="4"/>
        <v>4</v>
      </c>
      <c r="W20" s="4">
        <f t="shared" si="17"/>
        <v>7.1428571428571425E-2</v>
      </c>
      <c r="X20" s="2">
        <v>26</v>
      </c>
      <c r="Y20" s="2">
        <v>20</v>
      </c>
      <c r="Z20" s="2">
        <f t="shared" si="5"/>
        <v>46</v>
      </c>
      <c r="AA20" s="4">
        <f t="shared" si="18"/>
        <v>7.5533661740558297E-2</v>
      </c>
      <c r="AB20" s="2">
        <v>2</v>
      </c>
      <c r="AC20" s="2">
        <v>10</v>
      </c>
      <c r="AD20" s="2">
        <f t="shared" si="6"/>
        <v>12</v>
      </c>
      <c r="AE20" s="4">
        <f t="shared" si="19"/>
        <v>4.5454545454545456E-2</v>
      </c>
      <c r="AF20" s="2">
        <v>0</v>
      </c>
      <c r="AG20" s="2">
        <v>2</v>
      </c>
      <c r="AH20" s="2">
        <f t="shared" si="7"/>
        <v>2</v>
      </c>
      <c r="AI20" s="4">
        <f t="shared" si="20"/>
        <v>3.3898305084745763E-2</v>
      </c>
      <c r="AJ20" s="2">
        <v>12</v>
      </c>
      <c r="AK20" s="2">
        <v>11</v>
      </c>
      <c r="AL20" s="2">
        <f t="shared" si="8"/>
        <v>23</v>
      </c>
      <c r="AM20" s="4">
        <f t="shared" si="21"/>
        <v>8.3941605839416053E-2</v>
      </c>
      <c r="AN20" s="2">
        <v>0</v>
      </c>
      <c r="AO20" s="2">
        <v>0</v>
      </c>
      <c r="AP20" s="2">
        <f t="shared" si="9"/>
        <v>0</v>
      </c>
      <c r="AQ20" s="4">
        <f t="shared" si="22"/>
        <v>0</v>
      </c>
      <c r="AR20" s="2">
        <v>1</v>
      </c>
      <c r="AS20" s="2">
        <v>1</v>
      </c>
      <c r="AT20" s="2">
        <f t="shared" si="10"/>
        <v>2</v>
      </c>
      <c r="AU20" s="4">
        <f t="shared" si="23"/>
        <v>9.5238095238095233E-2</v>
      </c>
      <c r="AV20" s="2">
        <f t="shared" si="11"/>
        <v>2105</v>
      </c>
      <c r="AW20" s="2">
        <f t="shared" si="11"/>
        <v>2070</v>
      </c>
      <c r="AX20" s="2">
        <f t="shared" si="12"/>
        <v>4175</v>
      </c>
    </row>
    <row r="21" spans="1:50" x14ac:dyDescent="0.25">
      <c r="A21" s="9">
        <v>13</v>
      </c>
      <c r="B21" s="1" t="s">
        <v>15</v>
      </c>
      <c r="C21" s="1" t="s">
        <v>194</v>
      </c>
      <c r="D21" s="2">
        <v>1625</v>
      </c>
      <c r="E21" s="2">
        <v>520</v>
      </c>
      <c r="F21" s="2">
        <f t="shared" si="0"/>
        <v>2145</v>
      </c>
      <c r="G21" s="4">
        <f t="shared" si="13"/>
        <v>0.10479261321999121</v>
      </c>
      <c r="H21" s="2">
        <v>0</v>
      </c>
      <c r="I21" s="2">
        <v>0</v>
      </c>
      <c r="J21" s="2">
        <f t="shared" si="1"/>
        <v>0</v>
      </c>
      <c r="K21" s="4">
        <f t="shared" si="14"/>
        <v>0</v>
      </c>
      <c r="L21" s="2">
        <v>0</v>
      </c>
      <c r="M21" s="2">
        <v>1380</v>
      </c>
      <c r="N21" s="2">
        <f t="shared" si="2"/>
        <v>1380</v>
      </c>
      <c r="O21" s="4">
        <f t="shared" si="15"/>
        <v>9.8677154093671796E-2</v>
      </c>
      <c r="P21" s="2">
        <v>1248</v>
      </c>
      <c r="Q21" s="2">
        <v>998</v>
      </c>
      <c r="R21" s="2">
        <f t="shared" si="3"/>
        <v>2246</v>
      </c>
      <c r="S21" s="4">
        <f t="shared" si="16"/>
        <v>0.10142244298938813</v>
      </c>
      <c r="T21" s="2">
        <v>1</v>
      </c>
      <c r="U21" s="2">
        <v>1</v>
      </c>
      <c r="V21" s="2">
        <f t="shared" si="4"/>
        <v>2</v>
      </c>
      <c r="W21" s="4">
        <f t="shared" si="17"/>
        <v>3.5714285714285712E-2</v>
      </c>
      <c r="X21" s="2">
        <v>15</v>
      </c>
      <c r="Y21" s="2">
        <v>19</v>
      </c>
      <c r="Z21" s="2">
        <f t="shared" si="5"/>
        <v>34</v>
      </c>
      <c r="AA21" s="4">
        <f t="shared" si="18"/>
        <v>5.5829228243021348E-2</v>
      </c>
      <c r="AB21" s="2">
        <v>0</v>
      </c>
      <c r="AC21" s="2">
        <v>10</v>
      </c>
      <c r="AD21" s="2">
        <f t="shared" si="6"/>
        <v>10</v>
      </c>
      <c r="AE21" s="4">
        <f t="shared" si="19"/>
        <v>3.787878787878788E-2</v>
      </c>
      <c r="AF21" s="2">
        <v>1</v>
      </c>
      <c r="AG21" s="2">
        <v>2</v>
      </c>
      <c r="AH21" s="2">
        <f t="shared" si="7"/>
        <v>3</v>
      </c>
      <c r="AI21" s="4">
        <f t="shared" si="20"/>
        <v>5.0847457627118647E-2</v>
      </c>
      <c r="AJ21" s="2">
        <v>13</v>
      </c>
      <c r="AK21" s="2">
        <v>12</v>
      </c>
      <c r="AL21" s="2">
        <f t="shared" si="8"/>
        <v>25</v>
      </c>
      <c r="AM21" s="4">
        <f t="shared" si="21"/>
        <v>9.1240875912408759E-2</v>
      </c>
      <c r="AN21" s="2">
        <v>0</v>
      </c>
      <c r="AO21" s="2">
        <v>0</v>
      </c>
      <c r="AP21" s="2">
        <f t="shared" si="9"/>
        <v>0</v>
      </c>
      <c r="AQ21" s="4">
        <f t="shared" si="22"/>
        <v>0</v>
      </c>
      <c r="AR21" s="2">
        <v>1</v>
      </c>
      <c r="AS21" s="2">
        <v>2</v>
      </c>
      <c r="AT21" s="2">
        <f t="shared" si="10"/>
        <v>3</v>
      </c>
      <c r="AU21" s="4">
        <f t="shared" si="23"/>
        <v>0.14285714285714285</v>
      </c>
      <c r="AV21" s="2">
        <f t="shared" si="11"/>
        <v>2904</v>
      </c>
      <c r="AW21" s="2">
        <f t="shared" si="11"/>
        <v>2944</v>
      </c>
      <c r="AX21" s="2">
        <f t="shared" si="12"/>
        <v>5848</v>
      </c>
    </row>
    <row r="22" spans="1:50" s="3" customFormat="1" x14ac:dyDescent="0.25">
      <c r="A22" s="12" t="s">
        <v>363</v>
      </c>
      <c r="B22" s="13"/>
      <c r="C22" s="14"/>
      <c r="D22" s="6">
        <f>SUM(D9:D21)</f>
        <v>16191</v>
      </c>
      <c r="E22" s="6">
        <f t="shared" ref="E22:F22" si="24">SUM(E9:E21)</f>
        <v>4278</v>
      </c>
      <c r="F22" s="6">
        <f t="shared" si="24"/>
        <v>20469</v>
      </c>
      <c r="G22" s="8">
        <f>IFERROR(F22/$AX22,0)</f>
        <v>0.35362714441200355</v>
      </c>
      <c r="H22" s="6">
        <f>SUM(H9:H21)</f>
        <v>1</v>
      </c>
      <c r="I22" s="6">
        <f t="shared" ref="I22" si="25">SUM(I9:I21)</f>
        <v>0</v>
      </c>
      <c r="J22" s="6">
        <f t="shared" ref="J22" si="26">SUM(J9:J21)</f>
        <v>1</v>
      </c>
      <c r="K22" s="8">
        <f>IFERROR(J22/$AX22,0)</f>
        <v>1.7276229635644317E-5</v>
      </c>
      <c r="L22" s="6">
        <f>SUM(L9:L21)</f>
        <v>0</v>
      </c>
      <c r="M22" s="6">
        <f t="shared" ref="M22" si="27">SUM(M9:M21)</f>
        <v>13985</v>
      </c>
      <c r="N22" s="6">
        <f t="shared" ref="N22" si="28">SUM(N9:N21)</f>
        <v>13985</v>
      </c>
      <c r="O22" s="8">
        <f>IFERROR(N22/$AX22,0)</f>
        <v>0.24160807145448576</v>
      </c>
      <c r="P22" s="6">
        <f>SUM(P9:P21)</f>
        <v>12139</v>
      </c>
      <c r="Q22" s="6">
        <f t="shared" ref="Q22" si="29">SUM(Q9:Q21)</f>
        <v>10006</v>
      </c>
      <c r="R22" s="6">
        <f t="shared" ref="R22" si="30">SUM(R9:R21)</f>
        <v>22145</v>
      </c>
      <c r="S22" s="8">
        <f>IFERROR(R22/$AX22,0)</f>
        <v>0.3825821052813434</v>
      </c>
      <c r="T22" s="6">
        <f>SUM(T9:T21)</f>
        <v>24</v>
      </c>
      <c r="U22" s="6">
        <f t="shared" ref="U22" si="31">SUM(U9:U21)</f>
        <v>32</v>
      </c>
      <c r="V22" s="6">
        <f t="shared" ref="V22" si="32">SUM(V9:V21)</f>
        <v>56</v>
      </c>
      <c r="W22" s="8">
        <f>IFERROR(V22/$AX22,0)</f>
        <v>9.6746885959608179E-4</v>
      </c>
      <c r="X22" s="6">
        <f>SUM(X9:X21)</f>
        <v>334</v>
      </c>
      <c r="Y22" s="6">
        <f t="shared" ref="Y22" si="33">SUM(Y9:Y21)</f>
        <v>275</v>
      </c>
      <c r="Z22" s="6">
        <f t="shared" ref="Z22" si="34">SUM(Z9:Z21)</f>
        <v>609</v>
      </c>
      <c r="AA22" s="8">
        <f>IFERROR(Z22/$AX22,0)</f>
        <v>1.052122384810739E-2</v>
      </c>
      <c r="AB22" s="6">
        <f>SUM(AB9:AB21)</f>
        <v>34</v>
      </c>
      <c r="AC22" s="6">
        <f t="shared" ref="AC22" si="35">SUM(AC9:AC21)</f>
        <v>230</v>
      </c>
      <c r="AD22" s="6">
        <f t="shared" ref="AD22" si="36">SUM(AD9:AD21)</f>
        <v>264</v>
      </c>
      <c r="AE22" s="8">
        <f>IFERROR(AD22/$AX22,0)</f>
        <v>4.5609246238101E-3</v>
      </c>
      <c r="AF22" s="6">
        <f>SUM(AF9:AF21)</f>
        <v>5</v>
      </c>
      <c r="AG22" s="6">
        <f t="shared" ref="AG22" si="37">SUM(AG9:AG21)</f>
        <v>54</v>
      </c>
      <c r="AH22" s="6">
        <f t="shared" ref="AH22" si="38">SUM(AH9:AH21)</f>
        <v>59</v>
      </c>
      <c r="AI22" s="8">
        <f>IFERROR(AH22/$AX22,0)</f>
        <v>1.0192975485030147E-3</v>
      </c>
      <c r="AJ22" s="6">
        <f>SUM(AJ9:AJ21)</f>
        <v>137</v>
      </c>
      <c r="AK22" s="6">
        <f t="shared" ref="AK22" si="39">SUM(AK9:AK21)</f>
        <v>137</v>
      </c>
      <c r="AL22" s="6">
        <f t="shared" ref="AL22" si="40">SUM(AL9:AL21)</f>
        <v>274</v>
      </c>
      <c r="AM22" s="8">
        <f>IFERROR(AL22/$AX22,0)</f>
        <v>4.7336869201665428E-3</v>
      </c>
      <c r="AN22" s="6">
        <f>SUM(AN9:AN21)</f>
        <v>0</v>
      </c>
      <c r="AO22" s="6">
        <f t="shared" ref="AO22" si="41">SUM(AO9:AO21)</f>
        <v>0</v>
      </c>
      <c r="AP22" s="6">
        <f t="shared" ref="AP22" si="42">SUM(AP9:AP21)</f>
        <v>0</v>
      </c>
      <c r="AQ22" s="8">
        <f>IFERROR(AP22/$AX22,0)</f>
        <v>0</v>
      </c>
      <c r="AR22" s="6">
        <f>SUM(AR9:AR21)</f>
        <v>10</v>
      </c>
      <c r="AS22" s="6">
        <f t="shared" ref="AS22" si="43">SUM(AS9:AS21)</f>
        <v>11</v>
      </c>
      <c r="AT22" s="6">
        <f t="shared" ref="AT22" si="44">SUM(AT9:AT21)</f>
        <v>21</v>
      </c>
      <c r="AU22" s="8">
        <f>IFERROR(AT22/$AX22,0)</f>
        <v>3.6280082234853067E-4</v>
      </c>
      <c r="AV22" s="6">
        <f>SUM(AV9:AV21)</f>
        <v>28875</v>
      </c>
      <c r="AW22" s="6">
        <f t="shared" ref="AW22" si="45">SUM(AW9:AW21)</f>
        <v>29008</v>
      </c>
      <c r="AX22" s="6">
        <f t="shared" ref="AX22" si="46">SUM(AX9:AX21)</f>
        <v>57883</v>
      </c>
    </row>
  </sheetData>
  <mergeCells count="20">
    <mergeCell ref="A1:K1"/>
    <mergeCell ref="A2:K2"/>
    <mergeCell ref="A4:C4"/>
    <mergeCell ref="A5:C5"/>
    <mergeCell ref="A7:A8"/>
    <mergeCell ref="B7:B8"/>
    <mergeCell ref="C7:C8"/>
    <mergeCell ref="D7:G7"/>
    <mergeCell ref="H7:K7"/>
    <mergeCell ref="AJ7:AM7"/>
    <mergeCell ref="AN7:AQ7"/>
    <mergeCell ref="AR7:AU7"/>
    <mergeCell ref="AV7:AX7"/>
    <mergeCell ref="A22:C22"/>
    <mergeCell ref="L7:O7"/>
    <mergeCell ref="P7:S7"/>
    <mergeCell ref="T7:W7"/>
    <mergeCell ref="X7:AA7"/>
    <mergeCell ref="AB7:AE7"/>
    <mergeCell ref="AF7:A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3206A-685B-40D6-BAFF-B1147BCD2212}">
  <sheetPr codeName="Sheet2"/>
  <dimension ref="A1:AX21"/>
  <sheetViews>
    <sheetView workbookViewId="0">
      <selection activeCell="A21" sqref="A21:C21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8" t="s">
        <v>357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50" ht="18" x14ac:dyDescent="0.25">
      <c r="A2" s="21" t="s">
        <v>358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4" spans="1:50" x14ac:dyDescent="0.25">
      <c r="A4" s="24" t="s">
        <v>359</v>
      </c>
      <c r="B4" s="24"/>
      <c r="C4" s="24"/>
    </row>
    <row r="5" spans="1:50" x14ac:dyDescent="0.25">
      <c r="A5" s="24" t="s">
        <v>373</v>
      </c>
      <c r="B5" s="24"/>
      <c r="C5" s="24"/>
    </row>
    <row r="7" spans="1:50" s="3" customFormat="1" x14ac:dyDescent="0.25">
      <c r="A7" s="17" t="s">
        <v>361</v>
      </c>
      <c r="B7" s="15" t="s">
        <v>0</v>
      </c>
      <c r="C7" s="15" t="s">
        <v>1</v>
      </c>
      <c r="D7" s="11" t="s">
        <v>345</v>
      </c>
      <c r="E7" s="11"/>
      <c r="F7" s="11"/>
      <c r="G7" s="11"/>
      <c r="H7" s="11" t="s">
        <v>346</v>
      </c>
      <c r="I7" s="11"/>
      <c r="J7" s="11"/>
      <c r="K7" s="11"/>
      <c r="L7" s="11" t="s">
        <v>347</v>
      </c>
      <c r="M7" s="11"/>
      <c r="N7" s="11"/>
      <c r="O7" s="11"/>
      <c r="P7" s="11" t="s">
        <v>348</v>
      </c>
      <c r="Q7" s="11"/>
      <c r="R7" s="11"/>
      <c r="S7" s="11"/>
      <c r="T7" s="11" t="s">
        <v>349</v>
      </c>
      <c r="U7" s="11"/>
      <c r="V7" s="11"/>
      <c r="W7" s="11"/>
      <c r="X7" s="11" t="s">
        <v>350</v>
      </c>
      <c r="Y7" s="11"/>
      <c r="Z7" s="11"/>
      <c r="AA7" s="11"/>
      <c r="AB7" s="11" t="s">
        <v>351</v>
      </c>
      <c r="AC7" s="11"/>
      <c r="AD7" s="11"/>
      <c r="AE7" s="11"/>
      <c r="AF7" s="11" t="s">
        <v>352</v>
      </c>
      <c r="AG7" s="11"/>
      <c r="AH7" s="11"/>
      <c r="AI7" s="11"/>
      <c r="AJ7" s="11" t="s">
        <v>353</v>
      </c>
      <c r="AK7" s="11"/>
      <c r="AL7" s="11"/>
      <c r="AM7" s="11"/>
      <c r="AN7" s="11" t="s">
        <v>354</v>
      </c>
      <c r="AO7" s="11"/>
      <c r="AP7" s="11"/>
      <c r="AQ7" s="11"/>
      <c r="AR7" s="11" t="s">
        <v>355</v>
      </c>
      <c r="AS7" s="11"/>
      <c r="AT7" s="11"/>
      <c r="AU7" s="11"/>
      <c r="AV7" s="11" t="s">
        <v>362</v>
      </c>
      <c r="AW7" s="11"/>
      <c r="AX7" s="11"/>
    </row>
    <row r="8" spans="1:50" s="7" customFormat="1" x14ac:dyDescent="0.25">
      <c r="A8" s="17"/>
      <c r="B8" s="16"/>
      <c r="C8" s="16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17</v>
      </c>
      <c r="C9" s="1" t="s">
        <v>196</v>
      </c>
      <c r="D9" s="2">
        <v>810</v>
      </c>
      <c r="E9" s="2">
        <v>187</v>
      </c>
      <c r="F9" s="2">
        <f t="shared" ref="F9:F20" si="0">SUM(D9:E9)</f>
        <v>997</v>
      </c>
      <c r="G9" s="4">
        <f>IFERROR(F9/F$21,0)</f>
        <v>7.5262323544953574E-2</v>
      </c>
      <c r="H9" s="2">
        <v>0</v>
      </c>
      <c r="I9" s="2">
        <v>0</v>
      </c>
      <c r="J9" s="2">
        <f t="shared" ref="J9:J20" si="1">SUM(H9:I9)</f>
        <v>0</v>
      </c>
      <c r="K9" s="4">
        <f>IFERROR(J9/J$21,0)</f>
        <v>0</v>
      </c>
      <c r="L9" s="2">
        <v>0</v>
      </c>
      <c r="M9" s="2">
        <v>710</v>
      </c>
      <c r="N9" s="2">
        <f t="shared" ref="N9:N20" si="2">SUM(L9:M9)</f>
        <v>710</v>
      </c>
      <c r="O9" s="4">
        <f>IFERROR(N9/N$21,0)</f>
        <v>8.2973004557672078E-2</v>
      </c>
      <c r="P9" s="2">
        <v>607</v>
      </c>
      <c r="Q9" s="2">
        <v>483</v>
      </c>
      <c r="R9" s="2">
        <f t="shared" ref="R9:R20" si="3">SUM(P9:Q9)</f>
        <v>1090</v>
      </c>
      <c r="S9" s="4">
        <f>IFERROR(R9/R$21,0)</f>
        <v>7.4857496051095387E-2</v>
      </c>
      <c r="T9" s="2">
        <v>3</v>
      </c>
      <c r="U9" s="2">
        <v>4</v>
      </c>
      <c r="V9" s="2">
        <f t="shared" ref="V9:V20" si="4">SUM(T9:U9)</f>
        <v>7</v>
      </c>
      <c r="W9" s="4">
        <f>IFERROR(V9/V$21,0)</f>
        <v>0.28000000000000003</v>
      </c>
      <c r="X9" s="2">
        <v>17</v>
      </c>
      <c r="Y9" s="2">
        <v>15</v>
      </c>
      <c r="Z9" s="2">
        <f t="shared" ref="Z9:Z20" si="5">SUM(X9:Y9)</f>
        <v>32</v>
      </c>
      <c r="AA9" s="4">
        <f>IFERROR(Z9/Z$21,0)</f>
        <v>0.1111111111111111</v>
      </c>
      <c r="AB9" s="2">
        <v>1</v>
      </c>
      <c r="AC9" s="2">
        <v>15</v>
      </c>
      <c r="AD9" s="2">
        <f t="shared" ref="AD9:AD20" si="6">SUM(AB9:AC9)</f>
        <v>16</v>
      </c>
      <c r="AE9" s="4">
        <f>IFERROR(AD9/AD$21,0)</f>
        <v>7.6190476190476197E-2</v>
      </c>
      <c r="AF9" s="2">
        <v>0</v>
      </c>
      <c r="AG9" s="2">
        <v>13</v>
      </c>
      <c r="AH9" s="2">
        <f t="shared" ref="AH9:AH20" si="7">SUM(AF9:AG9)</f>
        <v>13</v>
      </c>
      <c r="AI9" s="4">
        <f>IFERROR(AH9/AH$21,0)</f>
        <v>0.18055555555555555</v>
      </c>
      <c r="AJ9" s="2">
        <v>9</v>
      </c>
      <c r="AK9" s="2">
        <v>4</v>
      </c>
      <c r="AL9" s="2">
        <f t="shared" ref="AL9:AL20" si="8">SUM(AJ9:AK9)</f>
        <v>13</v>
      </c>
      <c r="AM9" s="4">
        <f>IFERROR(AL9/AL$21,0)</f>
        <v>5.2631578947368418E-2</v>
      </c>
      <c r="AN9" s="2">
        <v>0</v>
      </c>
      <c r="AO9" s="2">
        <v>0</v>
      </c>
      <c r="AP9" s="2">
        <f t="shared" ref="AP9:AP20" si="9">SUM(AN9:AO9)</f>
        <v>0</v>
      </c>
      <c r="AQ9" s="4">
        <f>IFERROR(AP9/AP$21,0)</f>
        <v>0</v>
      </c>
      <c r="AR9" s="2">
        <v>0</v>
      </c>
      <c r="AS9" s="2">
        <v>0</v>
      </c>
      <c r="AT9" s="2">
        <f t="shared" ref="AT9:AT20" si="10">SUM(AR9:AS9)</f>
        <v>0</v>
      </c>
      <c r="AU9" s="4">
        <f>IFERROR(AT9/AT$21,0)</f>
        <v>0</v>
      </c>
      <c r="AV9" s="2">
        <f t="shared" ref="AV9:AW20" si="11">AR9+AN9+AJ9+AF9+AB9+X9+T9+P9+L9+H9+D9</f>
        <v>1447</v>
      </c>
      <c r="AW9" s="2">
        <f t="shared" si="11"/>
        <v>1431</v>
      </c>
      <c r="AX9" s="2">
        <f t="shared" ref="AX9:AX20" si="12">SUM(AV9:AW9)</f>
        <v>2878</v>
      </c>
    </row>
    <row r="10" spans="1:50" x14ac:dyDescent="0.25">
      <c r="A10" s="9">
        <v>2</v>
      </c>
      <c r="B10" s="1" t="s">
        <v>18</v>
      </c>
      <c r="C10" s="1" t="s">
        <v>197</v>
      </c>
      <c r="D10" s="2">
        <v>700</v>
      </c>
      <c r="E10" s="2">
        <v>214</v>
      </c>
      <c r="F10" s="2">
        <f t="shared" si="0"/>
        <v>914</v>
      </c>
      <c r="G10" s="4">
        <f t="shared" ref="G10:G20" si="13">IFERROR(F10/F$21,0)</f>
        <v>6.8996753982033671E-2</v>
      </c>
      <c r="H10" s="2">
        <v>0</v>
      </c>
      <c r="I10" s="2">
        <v>0</v>
      </c>
      <c r="J10" s="2">
        <f t="shared" si="1"/>
        <v>0</v>
      </c>
      <c r="K10" s="4">
        <f t="shared" ref="K10:K20" si="14">IFERROR(J10/J$21,0)</f>
        <v>0</v>
      </c>
      <c r="L10" s="2">
        <v>0</v>
      </c>
      <c r="M10" s="2">
        <v>592</v>
      </c>
      <c r="N10" s="2">
        <f t="shared" si="2"/>
        <v>592</v>
      </c>
      <c r="O10" s="4">
        <f t="shared" ref="O10:O20" si="15">IFERROR(N10/N$21,0)</f>
        <v>6.9183124926960382E-2</v>
      </c>
      <c r="P10" s="2">
        <v>597</v>
      </c>
      <c r="Q10" s="2">
        <v>419</v>
      </c>
      <c r="R10" s="2">
        <f t="shared" si="3"/>
        <v>1016</v>
      </c>
      <c r="S10" s="4">
        <f t="shared" ref="S10:S20" si="16">IFERROR(R10/R$21,0)</f>
        <v>6.9775427511846719E-2</v>
      </c>
      <c r="T10" s="2">
        <v>0</v>
      </c>
      <c r="U10" s="2">
        <v>0</v>
      </c>
      <c r="V10" s="2">
        <f t="shared" si="4"/>
        <v>0</v>
      </c>
      <c r="W10" s="4">
        <f t="shared" ref="W10:W20" si="17">IFERROR(V10/V$21,0)</f>
        <v>0</v>
      </c>
      <c r="X10" s="2">
        <v>12</v>
      </c>
      <c r="Y10" s="2">
        <v>8</v>
      </c>
      <c r="Z10" s="2">
        <f t="shared" si="5"/>
        <v>20</v>
      </c>
      <c r="AA10" s="4">
        <f t="shared" ref="AA10:AA20" si="18">IFERROR(Z10/Z$21,0)</f>
        <v>6.9444444444444448E-2</v>
      </c>
      <c r="AB10" s="2">
        <v>1</v>
      </c>
      <c r="AC10" s="2">
        <v>13</v>
      </c>
      <c r="AD10" s="2">
        <f t="shared" si="6"/>
        <v>14</v>
      </c>
      <c r="AE10" s="4">
        <f t="shared" ref="AE10:AE20" si="19">IFERROR(AD10/AD$21,0)</f>
        <v>6.6666666666666666E-2</v>
      </c>
      <c r="AF10" s="2">
        <v>1</v>
      </c>
      <c r="AG10" s="2">
        <v>3</v>
      </c>
      <c r="AH10" s="2">
        <f t="shared" si="7"/>
        <v>4</v>
      </c>
      <c r="AI10" s="4">
        <f t="shared" ref="AI10:AI20" si="20">IFERROR(AH10/AH$21,0)</f>
        <v>5.5555555555555552E-2</v>
      </c>
      <c r="AJ10" s="2">
        <v>3</v>
      </c>
      <c r="AK10" s="2">
        <v>3</v>
      </c>
      <c r="AL10" s="2">
        <f t="shared" si="8"/>
        <v>6</v>
      </c>
      <c r="AM10" s="4">
        <f t="shared" ref="AM10:AM20" si="21">IFERROR(AL10/AL$21,0)</f>
        <v>2.4291497975708502E-2</v>
      </c>
      <c r="AN10" s="2">
        <v>0</v>
      </c>
      <c r="AO10" s="2">
        <v>0</v>
      </c>
      <c r="AP10" s="2">
        <f t="shared" si="9"/>
        <v>0</v>
      </c>
      <c r="AQ10" s="4">
        <f t="shared" ref="AQ10:AQ20" si="22">IFERROR(AP10/AP$21,0)</f>
        <v>0</v>
      </c>
      <c r="AR10" s="2">
        <v>0</v>
      </c>
      <c r="AS10" s="2">
        <v>0</v>
      </c>
      <c r="AT10" s="2">
        <f t="shared" si="10"/>
        <v>0</v>
      </c>
      <c r="AU10" s="4">
        <f t="shared" ref="AU10:AU20" si="23">IFERROR(AT10/AT$21,0)</f>
        <v>0</v>
      </c>
      <c r="AV10" s="2">
        <f t="shared" si="11"/>
        <v>1314</v>
      </c>
      <c r="AW10" s="2">
        <f t="shared" si="11"/>
        <v>1252</v>
      </c>
      <c r="AX10" s="2">
        <f t="shared" si="12"/>
        <v>2566</v>
      </c>
    </row>
    <row r="11" spans="1:50" x14ac:dyDescent="0.25">
      <c r="A11" s="9">
        <v>3</v>
      </c>
      <c r="B11" s="1" t="s">
        <v>19</v>
      </c>
      <c r="C11" s="1" t="s">
        <v>198</v>
      </c>
      <c r="D11" s="2">
        <v>897</v>
      </c>
      <c r="E11" s="2">
        <v>246</v>
      </c>
      <c r="F11" s="2">
        <f t="shared" si="0"/>
        <v>1143</v>
      </c>
      <c r="G11" s="4">
        <f t="shared" si="13"/>
        <v>8.6283686872499432E-2</v>
      </c>
      <c r="H11" s="2">
        <v>0</v>
      </c>
      <c r="I11" s="2">
        <v>0</v>
      </c>
      <c r="J11" s="2">
        <f t="shared" si="1"/>
        <v>0</v>
      </c>
      <c r="K11" s="4">
        <f t="shared" si="14"/>
        <v>0</v>
      </c>
      <c r="L11" s="2">
        <v>0</v>
      </c>
      <c r="M11" s="2">
        <v>709</v>
      </c>
      <c r="N11" s="2">
        <f t="shared" si="2"/>
        <v>709</v>
      </c>
      <c r="O11" s="4">
        <f t="shared" si="15"/>
        <v>8.2856141170971134E-2</v>
      </c>
      <c r="P11" s="2">
        <v>699</v>
      </c>
      <c r="Q11" s="2">
        <v>519</v>
      </c>
      <c r="R11" s="2">
        <f t="shared" si="3"/>
        <v>1218</v>
      </c>
      <c r="S11" s="4">
        <f t="shared" si="16"/>
        <v>8.3648101091957971E-2</v>
      </c>
      <c r="T11" s="2">
        <v>1</v>
      </c>
      <c r="U11" s="2">
        <v>0</v>
      </c>
      <c r="V11" s="2">
        <f t="shared" si="4"/>
        <v>1</v>
      </c>
      <c r="W11" s="4">
        <f t="shared" si="17"/>
        <v>0.04</v>
      </c>
      <c r="X11" s="2">
        <v>6</v>
      </c>
      <c r="Y11" s="2">
        <v>3</v>
      </c>
      <c r="Z11" s="2">
        <f t="shared" si="5"/>
        <v>9</v>
      </c>
      <c r="AA11" s="4">
        <f t="shared" si="18"/>
        <v>3.125E-2</v>
      </c>
      <c r="AB11" s="2">
        <v>5</v>
      </c>
      <c r="AC11" s="2">
        <v>19</v>
      </c>
      <c r="AD11" s="2">
        <f t="shared" si="6"/>
        <v>24</v>
      </c>
      <c r="AE11" s="4">
        <f t="shared" si="19"/>
        <v>0.11428571428571428</v>
      </c>
      <c r="AF11" s="2">
        <v>2</v>
      </c>
      <c r="AG11" s="2">
        <v>6</v>
      </c>
      <c r="AH11" s="2">
        <f t="shared" si="7"/>
        <v>8</v>
      </c>
      <c r="AI11" s="4">
        <f t="shared" si="20"/>
        <v>0.1111111111111111</v>
      </c>
      <c r="AJ11" s="2">
        <v>7</v>
      </c>
      <c r="AK11" s="2">
        <v>3</v>
      </c>
      <c r="AL11" s="2">
        <f t="shared" si="8"/>
        <v>10</v>
      </c>
      <c r="AM11" s="4">
        <f t="shared" si="21"/>
        <v>4.048582995951417E-2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0</v>
      </c>
      <c r="AS11" s="2">
        <v>1</v>
      </c>
      <c r="AT11" s="2">
        <f t="shared" si="10"/>
        <v>1</v>
      </c>
      <c r="AU11" s="4">
        <f t="shared" si="23"/>
        <v>0.1</v>
      </c>
      <c r="AV11" s="2">
        <f t="shared" si="11"/>
        <v>1617</v>
      </c>
      <c r="AW11" s="2">
        <f t="shared" si="11"/>
        <v>1506</v>
      </c>
      <c r="AX11" s="2">
        <f t="shared" si="12"/>
        <v>3123</v>
      </c>
    </row>
    <row r="12" spans="1:50" x14ac:dyDescent="0.25">
      <c r="A12" s="9">
        <v>4</v>
      </c>
      <c r="B12" s="1" t="s">
        <v>20</v>
      </c>
      <c r="C12" s="1" t="s">
        <v>199</v>
      </c>
      <c r="D12" s="2">
        <v>842</v>
      </c>
      <c r="E12" s="2">
        <v>245</v>
      </c>
      <c r="F12" s="2">
        <f t="shared" si="0"/>
        <v>1087</v>
      </c>
      <c r="G12" s="4">
        <f t="shared" si="13"/>
        <v>8.2056314637276362E-2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654</v>
      </c>
      <c r="N12" s="2">
        <f t="shared" si="2"/>
        <v>654</v>
      </c>
      <c r="O12" s="4">
        <f t="shared" si="15"/>
        <v>7.6428654902419069E-2</v>
      </c>
      <c r="P12" s="2">
        <v>639</v>
      </c>
      <c r="Q12" s="2">
        <v>495</v>
      </c>
      <c r="R12" s="2">
        <f t="shared" si="3"/>
        <v>1134</v>
      </c>
      <c r="S12" s="4">
        <f t="shared" si="16"/>
        <v>7.7879266533891905E-2</v>
      </c>
      <c r="T12" s="2">
        <v>2</v>
      </c>
      <c r="U12" s="2">
        <v>0</v>
      </c>
      <c r="V12" s="2">
        <f t="shared" si="4"/>
        <v>2</v>
      </c>
      <c r="W12" s="4">
        <f t="shared" si="17"/>
        <v>0.08</v>
      </c>
      <c r="X12" s="2">
        <v>13</v>
      </c>
      <c r="Y12" s="2">
        <v>12</v>
      </c>
      <c r="Z12" s="2">
        <f t="shared" si="5"/>
        <v>25</v>
      </c>
      <c r="AA12" s="4">
        <f t="shared" si="18"/>
        <v>8.6805555555555552E-2</v>
      </c>
      <c r="AB12" s="2">
        <v>3</v>
      </c>
      <c r="AC12" s="2">
        <v>17</v>
      </c>
      <c r="AD12" s="2">
        <f t="shared" si="6"/>
        <v>20</v>
      </c>
      <c r="AE12" s="4">
        <f t="shared" si="19"/>
        <v>9.5238095238095233E-2</v>
      </c>
      <c r="AF12" s="2">
        <v>3</v>
      </c>
      <c r="AG12" s="2">
        <v>6</v>
      </c>
      <c r="AH12" s="2">
        <f t="shared" si="7"/>
        <v>9</v>
      </c>
      <c r="AI12" s="4">
        <f t="shared" si="20"/>
        <v>0.125</v>
      </c>
      <c r="AJ12" s="2">
        <v>13</v>
      </c>
      <c r="AK12" s="2">
        <v>11</v>
      </c>
      <c r="AL12" s="2">
        <f t="shared" si="8"/>
        <v>24</v>
      </c>
      <c r="AM12" s="4">
        <f t="shared" si="21"/>
        <v>9.7165991902834009E-2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0</v>
      </c>
      <c r="AS12" s="2">
        <v>0</v>
      </c>
      <c r="AT12" s="2">
        <f t="shared" si="10"/>
        <v>0</v>
      </c>
      <c r="AU12" s="4">
        <f t="shared" si="23"/>
        <v>0</v>
      </c>
      <c r="AV12" s="2">
        <f t="shared" si="11"/>
        <v>1515</v>
      </c>
      <c r="AW12" s="2">
        <f t="shared" si="11"/>
        <v>1440</v>
      </c>
      <c r="AX12" s="2">
        <f t="shared" si="12"/>
        <v>2955</v>
      </c>
    </row>
    <row r="13" spans="1:50" x14ac:dyDescent="0.25">
      <c r="A13" s="9">
        <v>5</v>
      </c>
      <c r="B13" s="1" t="s">
        <v>21</v>
      </c>
      <c r="C13" s="1" t="s">
        <v>200</v>
      </c>
      <c r="D13" s="2">
        <v>930</v>
      </c>
      <c r="E13" s="2">
        <v>296</v>
      </c>
      <c r="F13" s="2">
        <f t="shared" si="0"/>
        <v>1226</v>
      </c>
      <c r="G13" s="4">
        <f t="shared" si="13"/>
        <v>9.2549256435419336E-2</v>
      </c>
      <c r="H13" s="2">
        <v>0</v>
      </c>
      <c r="I13" s="2">
        <v>0</v>
      </c>
      <c r="J13" s="2">
        <f t="shared" si="1"/>
        <v>0</v>
      </c>
      <c r="K13" s="4">
        <f t="shared" si="14"/>
        <v>0</v>
      </c>
      <c r="L13" s="2">
        <v>0</v>
      </c>
      <c r="M13" s="2">
        <v>752</v>
      </c>
      <c r="N13" s="2">
        <f t="shared" si="2"/>
        <v>752</v>
      </c>
      <c r="O13" s="4">
        <f t="shared" si="15"/>
        <v>8.7881266799111832E-2</v>
      </c>
      <c r="P13" s="2">
        <v>723</v>
      </c>
      <c r="Q13" s="2">
        <v>572</v>
      </c>
      <c r="R13" s="2">
        <f t="shared" si="3"/>
        <v>1295</v>
      </c>
      <c r="S13" s="4">
        <f t="shared" si="16"/>
        <v>8.8936199436851868E-2</v>
      </c>
      <c r="T13" s="2">
        <v>3</v>
      </c>
      <c r="U13" s="2">
        <v>3</v>
      </c>
      <c r="V13" s="2">
        <f t="shared" si="4"/>
        <v>6</v>
      </c>
      <c r="W13" s="4">
        <f t="shared" si="17"/>
        <v>0.24</v>
      </c>
      <c r="X13" s="2">
        <v>19</v>
      </c>
      <c r="Y13" s="2">
        <v>13</v>
      </c>
      <c r="Z13" s="2">
        <f t="shared" si="5"/>
        <v>32</v>
      </c>
      <c r="AA13" s="4">
        <f t="shared" si="18"/>
        <v>0.1111111111111111</v>
      </c>
      <c r="AB13" s="2">
        <v>1</v>
      </c>
      <c r="AC13" s="2">
        <v>24</v>
      </c>
      <c r="AD13" s="2">
        <f t="shared" si="6"/>
        <v>25</v>
      </c>
      <c r="AE13" s="4">
        <f t="shared" si="19"/>
        <v>0.11904761904761904</v>
      </c>
      <c r="AF13" s="2">
        <v>0</v>
      </c>
      <c r="AG13" s="2">
        <v>5</v>
      </c>
      <c r="AH13" s="2">
        <f t="shared" si="7"/>
        <v>5</v>
      </c>
      <c r="AI13" s="4">
        <f t="shared" si="20"/>
        <v>6.9444444444444448E-2</v>
      </c>
      <c r="AJ13" s="2">
        <v>21</v>
      </c>
      <c r="AK13" s="2">
        <v>14</v>
      </c>
      <c r="AL13" s="2">
        <f t="shared" si="8"/>
        <v>35</v>
      </c>
      <c r="AM13" s="4">
        <f t="shared" si="21"/>
        <v>0.1417004048582996</v>
      </c>
      <c r="AN13" s="2">
        <v>0</v>
      </c>
      <c r="AO13" s="2">
        <v>0</v>
      </c>
      <c r="AP13" s="2">
        <f t="shared" si="9"/>
        <v>0</v>
      </c>
      <c r="AQ13" s="4">
        <f t="shared" si="22"/>
        <v>0</v>
      </c>
      <c r="AR13" s="2">
        <v>2</v>
      </c>
      <c r="AS13" s="2">
        <v>4</v>
      </c>
      <c r="AT13" s="2">
        <f t="shared" si="10"/>
        <v>6</v>
      </c>
      <c r="AU13" s="4">
        <f t="shared" si="23"/>
        <v>0.6</v>
      </c>
      <c r="AV13" s="2">
        <f t="shared" si="11"/>
        <v>1699</v>
      </c>
      <c r="AW13" s="2">
        <f t="shared" si="11"/>
        <v>1683</v>
      </c>
      <c r="AX13" s="2">
        <f t="shared" si="12"/>
        <v>3382</v>
      </c>
    </row>
    <row r="14" spans="1:50" x14ac:dyDescent="0.25">
      <c r="A14" s="9">
        <v>6</v>
      </c>
      <c r="B14" s="1" t="s">
        <v>22</v>
      </c>
      <c r="C14" s="1" t="s">
        <v>201</v>
      </c>
      <c r="D14" s="2">
        <v>630</v>
      </c>
      <c r="E14" s="2">
        <v>190</v>
      </c>
      <c r="F14" s="2">
        <f t="shared" si="0"/>
        <v>820</v>
      </c>
      <c r="G14" s="4">
        <f t="shared" si="13"/>
        <v>6.190080773005209E-2</v>
      </c>
      <c r="H14" s="2">
        <v>0</v>
      </c>
      <c r="I14" s="2">
        <v>0</v>
      </c>
      <c r="J14" s="2">
        <f t="shared" si="1"/>
        <v>0</v>
      </c>
      <c r="K14" s="4">
        <f t="shared" si="14"/>
        <v>0</v>
      </c>
      <c r="L14" s="2">
        <v>0</v>
      </c>
      <c r="M14" s="2">
        <v>529</v>
      </c>
      <c r="N14" s="2">
        <f t="shared" si="2"/>
        <v>529</v>
      </c>
      <c r="O14" s="4">
        <f t="shared" si="15"/>
        <v>6.1820731564800745E-2</v>
      </c>
      <c r="P14" s="2">
        <v>512</v>
      </c>
      <c r="Q14" s="2">
        <v>429</v>
      </c>
      <c r="R14" s="2">
        <f t="shared" si="3"/>
        <v>941</v>
      </c>
      <c r="S14" s="4">
        <f t="shared" si="16"/>
        <v>6.4624682370716294E-2</v>
      </c>
      <c r="T14" s="2">
        <v>2</v>
      </c>
      <c r="U14" s="2">
        <v>0</v>
      </c>
      <c r="V14" s="2">
        <f t="shared" si="4"/>
        <v>2</v>
      </c>
      <c r="W14" s="4">
        <f t="shared" si="17"/>
        <v>0.08</v>
      </c>
      <c r="X14" s="2">
        <v>14</v>
      </c>
      <c r="Y14" s="2">
        <v>13</v>
      </c>
      <c r="Z14" s="2">
        <f t="shared" si="5"/>
        <v>27</v>
      </c>
      <c r="AA14" s="4">
        <f t="shared" si="18"/>
        <v>9.375E-2</v>
      </c>
      <c r="AB14" s="2">
        <v>1</v>
      </c>
      <c r="AC14" s="2">
        <v>11</v>
      </c>
      <c r="AD14" s="2">
        <f t="shared" si="6"/>
        <v>12</v>
      </c>
      <c r="AE14" s="4">
        <f t="shared" si="19"/>
        <v>5.7142857142857141E-2</v>
      </c>
      <c r="AF14" s="2">
        <v>0</v>
      </c>
      <c r="AG14" s="2">
        <v>2</v>
      </c>
      <c r="AH14" s="2">
        <f t="shared" si="7"/>
        <v>2</v>
      </c>
      <c r="AI14" s="4">
        <f t="shared" si="20"/>
        <v>2.7777777777777776E-2</v>
      </c>
      <c r="AJ14" s="2">
        <v>14</v>
      </c>
      <c r="AK14" s="2">
        <v>4</v>
      </c>
      <c r="AL14" s="2">
        <f t="shared" si="8"/>
        <v>18</v>
      </c>
      <c r="AM14" s="4">
        <f t="shared" si="21"/>
        <v>7.28744939271255E-2</v>
      </c>
      <c r="AN14" s="2">
        <v>0</v>
      </c>
      <c r="AO14" s="2">
        <v>0</v>
      </c>
      <c r="AP14" s="2">
        <f t="shared" si="9"/>
        <v>0</v>
      </c>
      <c r="AQ14" s="4">
        <f t="shared" si="22"/>
        <v>0</v>
      </c>
      <c r="AR14" s="2">
        <v>0</v>
      </c>
      <c r="AS14" s="2">
        <v>0</v>
      </c>
      <c r="AT14" s="2">
        <f t="shared" si="10"/>
        <v>0</v>
      </c>
      <c r="AU14" s="4">
        <f t="shared" si="23"/>
        <v>0</v>
      </c>
      <c r="AV14" s="2">
        <f t="shared" si="11"/>
        <v>1173</v>
      </c>
      <c r="AW14" s="2">
        <f t="shared" si="11"/>
        <v>1178</v>
      </c>
      <c r="AX14" s="2">
        <f t="shared" si="12"/>
        <v>2351</v>
      </c>
    </row>
    <row r="15" spans="1:50" x14ac:dyDescent="0.25">
      <c r="A15" s="9">
        <v>7</v>
      </c>
      <c r="B15" s="1" t="s">
        <v>23</v>
      </c>
      <c r="C15" s="1" t="s">
        <v>195</v>
      </c>
      <c r="D15" s="2">
        <v>887</v>
      </c>
      <c r="E15" s="2">
        <v>271</v>
      </c>
      <c r="F15" s="2">
        <f t="shared" si="0"/>
        <v>1158</v>
      </c>
      <c r="G15" s="4">
        <f t="shared" si="13"/>
        <v>8.7416018721219901E-2</v>
      </c>
      <c r="H15" s="2">
        <v>0</v>
      </c>
      <c r="I15" s="2">
        <v>0</v>
      </c>
      <c r="J15" s="2">
        <f t="shared" si="1"/>
        <v>0</v>
      </c>
      <c r="K15" s="4">
        <f t="shared" si="14"/>
        <v>0</v>
      </c>
      <c r="L15" s="2">
        <v>0</v>
      </c>
      <c r="M15" s="2">
        <v>732</v>
      </c>
      <c r="N15" s="2">
        <f t="shared" si="2"/>
        <v>732</v>
      </c>
      <c r="O15" s="4">
        <f t="shared" si="15"/>
        <v>8.5543999065092913E-2</v>
      </c>
      <c r="P15" s="2">
        <v>724</v>
      </c>
      <c r="Q15" s="2">
        <v>595</v>
      </c>
      <c r="R15" s="2">
        <f t="shared" si="3"/>
        <v>1319</v>
      </c>
      <c r="S15" s="4">
        <f t="shared" si="16"/>
        <v>9.0584437882013605E-2</v>
      </c>
      <c r="T15" s="2">
        <v>0</v>
      </c>
      <c r="U15" s="2">
        <v>0</v>
      </c>
      <c r="V15" s="2">
        <f t="shared" si="4"/>
        <v>0</v>
      </c>
      <c r="W15" s="4">
        <f t="shared" si="17"/>
        <v>0</v>
      </c>
      <c r="X15" s="2">
        <v>11</v>
      </c>
      <c r="Y15" s="2">
        <v>5</v>
      </c>
      <c r="Z15" s="2">
        <f t="shared" si="5"/>
        <v>16</v>
      </c>
      <c r="AA15" s="4">
        <f t="shared" si="18"/>
        <v>5.5555555555555552E-2</v>
      </c>
      <c r="AB15" s="2">
        <v>4</v>
      </c>
      <c r="AC15" s="2">
        <v>19</v>
      </c>
      <c r="AD15" s="2">
        <f t="shared" si="6"/>
        <v>23</v>
      </c>
      <c r="AE15" s="4">
        <f t="shared" si="19"/>
        <v>0.10952380952380952</v>
      </c>
      <c r="AF15" s="2">
        <v>1</v>
      </c>
      <c r="AG15" s="2">
        <v>7</v>
      </c>
      <c r="AH15" s="2">
        <f t="shared" si="7"/>
        <v>8</v>
      </c>
      <c r="AI15" s="4">
        <f t="shared" si="20"/>
        <v>0.1111111111111111</v>
      </c>
      <c r="AJ15" s="2">
        <v>18</v>
      </c>
      <c r="AK15" s="2">
        <v>13</v>
      </c>
      <c r="AL15" s="2">
        <f t="shared" si="8"/>
        <v>31</v>
      </c>
      <c r="AM15" s="4">
        <f t="shared" si="21"/>
        <v>0.12550607287449392</v>
      </c>
      <c r="AN15" s="2">
        <v>0</v>
      </c>
      <c r="AO15" s="2">
        <v>0</v>
      </c>
      <c r="AP15" s="2">
        <f t="shared" si="9"/>
        <v>0</v>
      </c>
      <c r="AQ15" s="4">
        <f t="shared" si="22"/>
        <v>0</v>
      </c>
      <c r="AR15" s="2">
        <v>1</v>
      </c>
      <c r="AS15" s="2">
        <v>0</v>
      </c>
      <c r="AT15" s="2">
        <f t="shared" si="10"/>
        <v>1</v>
      </c>
      <c r="AU15" s="4">
        <f t="shared" si="23"/>
        <v>0.1</v>
      </c>
      <c r="AV15" s="2">
        <f t="shared" si="11"/>
        <v>1646</v>
      </c>
      <c r="AW15" s="2">
        <f t="shared" si="11"/>
        <v>1642</v>
      </c>
      <c r="AX15" s="2">
        <f t="shared" si="12"/>
        <v>3288</v>
      </c>
    </row>
    <row r="16" spans="1:50" x14ac:dyDescent="0.25">
      <c r="A16" s="9">
        <v>8</v>
      </c>
      <c r="B16" s="1" t="s">
        <v>24</v>
      </c>
      <c r="C16" s="1" t="s">
        <v>202</v>
      </c>
      <c r="D16" s="2">
        <v>847</v>
      </c>
      <c r="E16" s="2">
        <v>231</v>
      </c>
      <c r="F16" s="2">
        <f t="shared" si="0"/>
        <v>1078</v>
      </c>
      <c r="G16" s="4">
        <f t="shared" si="13"/>
        <v>8.1376915528044089E-2</v>
      </c>
      <c r="H16" s="2">
        <v>0</v>
      </c>
      <c r="I16" s="2">
        <v>0</v>
      </c>
      <c r="J16" s="2">
        <f t="shared" si="1"/>
        <v>0</v>
      </c>
      <c r="K16" s="4">
        <f t="shared" si="14"/>
        <v>0</v>
      </c>
      <c r="L16" s="2">
        <v>0</v>
      </c>
      <c r="M16" s="2">
        <v>738</v>
      </c>
      <c r="N16" s="2">
        <f t="shared" si="2"/>
        <v>738</v>
      </c>
      <c r="O16" s="4">
        <f t="shared" si="15"/>
        <v>8.624517938529859E-2</v>
      </c>
      <c r="P16" s="2">
        <v>646</v>
      </c>
      <c r="Q16" s="2">
        <v>546</v>
      </c>
      <c r="R16" s="2">
        <f t="shared" si="3"/>
        <v>1192</v>
      </c>
      <c r="S16" s="4">
        <f t="shared" si="16"/>
        <v>8.1862509443032763E-2</v>
      </c>
      <c r="T16" s="2">
        <v>0</v>
      </c>
      <c r="U16" s="2">
        <v>0</v>
      </c>
      <c r="V16" s="2">
        <f t="shared" si="4"/>
        <v>0</v>
      </c>
      <c r="W16" s="4">
        <f t="shared" si="17"/>
        <v>0</v>
      </c>
      <c r="X16" s="2">
        <v>7</v>
      </c>
      <c r="Y16" s="2">
        <v>12</v>
      </c>
      <c r="Z16" s="2">
        <f t="shared" si="5"/>
        <v>19</v>
      </c>
      <c r="AA16" s="4">
        <f t="shared" si="18"/>
        <v>6.5972222222222224E-2</v>
      </c>
      <c r="AB16" s="2">
        <v>0</v>
      </c>
      <c r="AC16" s="2">
        <v>4</v>
      </c>
      <c r="AD16" s="2">
        <f t="shared" si="6"/>
        <v>4</v>
      </c>
      <c r="AE16" s="4">
        <f t="shared" si="19"/>
        <v>1.9047619047619049E-2</v>
      </c>
      <c r="AF16" s="2">
        <v>0</v>
      </c>
      <c r="AG16" s="2">
        <v>4</v>
      </c>
      <c r="AH16" s="2">
        <f t="shared" si="7"/>
        <v>4</v>
      </c>
      <c r="AI16" s="4">
        <f t="shared" si="20"/>
        <v>5.5555555555555552E-2</v>
      </c>
      <c r="AJ16" s="2">
        <v>9</v>
      </c>
      <c r="AK16" s="2">
        <v>8</v>
      </c>
      <c r="AL16" s="2">
        <f t="shared" si="8"/>
        <v>17</v>
      </c>
      <c r="AM16" s="4">
        <f t="shared" si="21"/>
        <v>6.8825910931174086E-2</v>
      </c>
      <c r="AN16" s="2">
        <v>0</v>
      </c>
      <c r="AO16" s="2">
        <v>0</v>
      </c>
      <c r="AP16" s="2">
        <f t="shared" si="9"/>
        <v>0</v>
      </c>
      <c r="AQ16" s="4">
        <f t="shared" si="22"/>
        <v>0</v>
      </c>
      <c r="AR16" s="2">
        <v>0</v>
      </c>
      <c r="AS16" s="2">
        <v>1</v>
      </c>
      <c r="AT16" s="2">
        <f t="shared" si="10"/>
        <v>1</v>
      </c>
      <c r="AU16" s="4">
        <f t="shared" si="23"/>
        <v>0.1</v>
      </c>
      <c r="AV16" s="2">
        <f t="shared" si="11"/>
        <v>1509</v>
      </c>
      <c r="AW16" s="2">
        <f t="shared" si="11"/>
        <v>1544</v>
      </c>
      <c r="AX16" s="2">
        <f t="shared" si="12"/>
        <v>3053</v>
      </c>
    </row>
    <row r="17" spans="1:50" x14ac:dyDescent="0.25">
      <c r="A17" s="9">
        <v>9</v>
      </c>
      <c r="B17" s="1" t="s">
        <v>25</v>
      </c>
      <c r="C17" s="1" t="s">
        <v>203</v>
      </c>
      <c r="D17" s="2">
        <v>737</v>
      </c>
      <c r="E17" s="2">
        <v>216</v>
      </c>
      <c r="F17" s="2">
        <f t="shared" si="0"/>
        <v>953</v>
      </c>
      <c r="G17" s="4">
        <f t="shared" si="13"/>
        <v>7.1940816788706882E-2</v>
      </c>
      <c r="H17" s="2">
        <v>0</v>
      </c>
      <c r="I17" s="2">
        <v>0</v>
      </c>
      <c r="J17" s="2">
        <f t="shared" si="1"/>
        <v>0</v>
      </c>
      <c r="K17" s="4">
        <f t="shared" si="14"/>
        <v>0</v>
      </c>
      <c r="L17" s="2">
        <v>0</v>
      </c>
      <c r="M17" s="2">
        <v>618</v>
      </c>
      <c r="N17" s="2">
        <f t="shared" si="2"/>
        <v>618</v>
      </c>
      <c r="O17" s="4">
        <f t="shared" si="15"/>
        <v>7.2221572981184992E-2</v>
      </c>
      <c r="P17" s="2">
        <v>569</v>
      </c>
      <c r="Q17" s="2">
        <v>464</v>
      </c>
      <c r="R17" s="2">
        <f t="shared" si="3"/>
        <v>1033</v>
      </c>
      <c r="S17" s="4">
        <f t="shared" si="16"/>
        <v>7.0942929743836272E-2</v>
      </c>
      <c r="T17" s="2">
        <v>0</v>
      </c>
      <c r="U17" s="2">
        <v>0</v>
      </c>
      <c r="V17" s="2">
        <f t="shared" si="4"/>
        <v>0</v>
      </c>
      <c r="W17" s="4">
        <f t="shared" si="17"/>
        <v>0</v>
      </c>
      <c r="X17" s="2">
        <v>15</v>
      </c>
      <c r="Y17" s="2">
        <v>7</v>
      </c>
      <c r="Z17" s="2">
        <f t="shared" si="5"/>
        <v>22</v>
      </c>
      <c r="AA17" s="4">
        <f t="shared" si="18"/>
        <v>7.6388888888888895E-2</v>
      </c>
      <c r="AB17" s="2">
        <v>1</v>
      </c>
      <c r="AC17" s="2">
        <v>11</v>
      </c>
      <c r="AD17" s="2">
        <f t="shared" si="6"/>
        <v>12</v>
      </c>
      <c r="AE17" s="4">
        <f t="shared" si="19"/>
        <v>5.7142857142857141E-2</v>
      </c>
      <c r="AF17" s="2">
        <v>0</v>
      </c>
      <c r="AG17" s="2">
        <v>3</v>
      </c>
      <c r="AH17" s="2">
        <f t="shared" si="7"/>
        <v>3</v>
      </c>
      <c r="AI17" s="4">
        <f t="shared" si="20"/>
        <v>4.1666666666666664E-2</v>
      </c>
      <c r="AJ17" s="2">
        <v>14</v>
      </c>
      <c r="AK17" s="2">
        <v>7</v>
      </c>
      <c r="AL17" s="2">
        <f t="shared" si="8"/>
        <v>21</v>
      </c>
      <c r="AM17" s="4">
        <f t="shared" si="21"/>
        <v>8.5020242914979755E-2</v>
      </c>
      <c r="AN17" s="2">
        <v>0</v>
      </c>
      <c r="AO17" s="2">
        <v>0</v>
      </c>
      <c r="AP17" s="2">
        <f t="shared" si="9"/>
        <v>0</v>
      </c>
      <c r="AQ17" s="4">
        <f t="shared" si="22"/>
        <v>0</v>
      </c>
      <c r="AR17" s="2">
        <v>0</v>
      </c>
      <c r="AS17" s="2">
        <v>0</v>
      </c>
      <c r="AT17" s="2">
        <f t="shared" si="10"/>
        <v>0</v>
      </c>
      <c r="AU17" s="4">
        <f t="shared" si="23"/>
        <v>0</v>
      </c>
      <c r="AV17" s="2">
        <f t="shared" si="11"/>
        <v>1336</v>
      </c>
      <c r="AW17" s="2">
        <f t="shared" si="11"/>
        <v>1326</v>
      </c>
      <c r="AX17" s="2">
        <f t="shared" si="12"/>
        <v>2662</v>
      </c>
    </row>
    <row r="18" spans="1:50" x14ac:dyDescent="0.25">
      <c r="A18" s="9">
        <v>10</v>
      </c>
      <c r="B18" s="1" t="s">
        <v>26</v>
      </c>
      <c r="C18" s="1" t="s">
        <v>204</v>
      </c>
      <c r="D18" s="2">
        <v>1065</v>
      </c>
      <c r="E18" s="2">
        <v>266</v>
      </c>
      <c r="F18" s="2">
        <f t="shared" si="0"/>
        <v>1331</v>
      </c>
      <c r="G18" s="4">
        <f t="shared" si="13"/>
        <v>0.10047557937646259</v>
      </c>
      <c r="H18" s="2">
        <v>0</v>
      </c>
      <c r="I18" s="2">
        <v>0</v>
      </c>
      <c r="J18" s="2">
        <f t="shared" si="1"/>
        <v>0</v>
      </c>
      <c r="K18" s="4">
        <f t="shared" si="14"/>
        <v>0</v>
      </c>
      <c r="L18" s="2">
        <v>0</v>
      </c>
      <c r="M18" s="2">
        <v>894</v>
      </c>
      <c r="N18" s="2">
        <f t="shared" si="2"/>
        <v>894</v>
      </c>
      <c r="O18" s="4">
        <f t="shared" si="15"/>
        <v>0.10447586771064625</v>
      </c>
      <c r="P18" s="2">
        <v>832</v>
      </c>
      <c r="Q18" s="2">
        <v>668</v>
      </c>
      <c r="R18" s="2">
        <f t="shared" si="3"/>
        <v>1500</v>
      </c>
      <c r="S18" s="4">
        <f t="shared" si="16"/>
        <v>0.10301490282260833</v>
      </c>
      <c r="T18" s="2">
        <v>1</v>
      </c>
      <c r="U18" s="2">
        <v>1</v>
      </c>
      <c r="V18" s="2">
        <f t="shared" si="4"/>
        <v>2</v>
      </c>
      <c r="W18" s="4">
        <f t="shared" si="17"/>
        <v>0.08</v>
      </c>
      <c r="X18" s="2">
        <v>22</v>
      </c>
      <c r="Y18" s="2">
        <v>15</v>
      </c>
      <c r="Z18" s="2">
        <f t="shared" si="5"/>
        <v>37</v>
      </c>
      <c r="AA18" s="4">
        <f t="shared" si="18"/>
        <v>0.12847222222222221</v>
      </c>
      <c r="AB18" s="2">
        <v>6</v>
      </c>
      <c r="AC18" s="2">
        <v>24</v>
      </c>
      <c r="AD18" s="2">
        <f t="shared" si="6"/>
        <v>30</v>
      </c>
      <c r="AE18" s="4">
        <f t="shared" si="19"/>
        <v>0.14285714285714285</v>
      </c>
      <c r="AF18" s="2">
        <v>0</v>
      </c>
      <c r="AG18" s="2">
        <v>7</v>
      </c>
      <c r="AH18" s="2">
        <f t="shared" si="7"/>
        <v>7</v>
      </c>
      <c r="AI18" s="4">
        <f t="shared" si="20"/>
        <v>9.7222222222222224E-2</v>
      </c>
      <c r="AJ18" s="2">
        <v>11</v>
      </c>
      <c r="AK18" s="2">
        <v>15</v>
      </c>
      <c r="AL18" s="2">
        <f t="shared" si="8"/>
        <v>26</v>
      </c>
      <c r="AM18" s="4">
        <f t="shared" si="21"/>
        <v>0.10526315789473684</v>
      </c>
      <c r="AN18" s="2">
        <v>0</v>
      </c>
      <c r="AO18" s="2">
        <v>0</v>
      </c>
      <c r="AP18" s="2">
        <f t="shared" si="9"/>
        <v>0</v>
      </c>
      <c r="AQ18" s="4">
        <f t="shared" si="22"/>
        <v>0</v>
      </c>
      <c r="AR18" s="2">
        <v>0</v>
      </c>
      <c r="AS18" s="2">
        <v>0</v>
      </c>
      <c r="AT18" s="2">
        <f t="shared" si="10"/>
        <v>0</v>
      </c>
      <c r="AU18" s="4">
        <f t="shared" si="23"/>
        <v>0</v>
      </c>
      <c r="AV18" s="2">
        <f t="shared" si="11"/>
        <v>1937</v>
      </c>
      <c r="AW18" s="2">
        <f t="shared" si="11"/>
        <v>1890</v>
      </c>
      <c r="AX18" s="2">
        <f t="shared" si="12"/>
        <v>3827</v>
      </c>
    </row>
    <row r="19" spans="1:50" x14ac:dyDescent="0.25">
      <c r="A19" s="9">
        <v>11</v>
      </c>
      <c r="B19" s="1" t="s">
        <v>27</v>
      </c>
      <c r="C19" s="1" t="s">
        <v>205</v>
      </c>
      <c r="D19" s="2">
        <v>785</v>
      </c>
      <c r="E19" s="2">
        <v>220</v>
      </c>
      <c r="F19" s="2">
        <f t="shared" si="0"/>
        <v>1005</v>
      </c>
      <c r="G19" s="4">
        <f t="shared" si="13"/>
        <v>7.586623386427116E-2</v>
      </c>
      <c r="H19" s="2">
        <v>0</v>
      </c>
      <c r="I19" s="2">
        <v>0</v>
      </c>
      <c r="J19" s="2">
        <f t="shared" si="1"/>
        <v>0</v>
      </c>
      <c r="K19" s="4">
        <f t="shared" si="14"/>
        <v>0</v>
      </c>
      <c r="L19" s="2">
        <v>0</v>
      </c>
      <c r="M19" s="2">
        <v>645</v>
      </c>
      <c r="N19" s="2">
        <f t="shared" si="2"/>
        <v>645</v>
      </c>
      <c r="O19" s="4">
        <f t="shared" si="15"/>
        <v>7.5376884422110546E-2</v>
      </c>
      <c r="P19" s="2">
        <v>630</v>
      </c>
      <c r="Q19" s="2">
        <v>488</v>
      </c>
      <c r="R19" s="2">
        <f t="shared" si="3"/>
        <v>1118</v>
      </c>
      <c r="S19" s="4">
        <f t="shared" si="16"/>
        <v>7.6780440903784081E-2</v>
      </c>
      <c r="T19" s="2">
        <v>0</v>
      </c>
      <c r="U19" s="2">
        <v>0</v>
      </c>
      <c r="V19" s="2">
        <f t="shared" si="4"/>
        <v>0</v>
      </c>
      <c r="W19" s="4">
        <f t="shared" si="17"/>
        <v>0</v>
      </c>
      <c r="X19" s="2">
        <v>8</v>
      </c>
      <c r="Y19" s="2">
        <v>6</v>
      </c>
      <c r="Z19" s="2">
        <f t="shared" si="5"/>
        <v>14</v>
      </c>
      <c r="AA19" s="4">
        <f t="shared" si="18"/>
        <v>4.8611111111111112E-2</v>
      </c>
      <c r="AB19" s="2">
        <v>2</v>
      </c>
      <c r="AC19" s="2">
        <v>10</v>
      </c>
      <c r="AD19" s="2">
        <f t="shared" si="6"/>
        <v>12</v>
      </c>
      <c r="AE19" s="4">
        <f t="shared" si="19"/>
        <v>5.7142857142857141E-2</v>
      </c>
      <c r="AF19" s="2">
        <v>4</v>
      </c>
      <c r="AG19" s="2">
        <v>1</v>
      </c>
      <c r="AH19" s="2">
        <f t="shared" si="7"/>
        <v>5</v>
      </c>
      <c r="AI19" s="4">
        <f t="shared" si="20"/>
        <v>6.9444444444444448E-2</v>
      </c>
      <c r="AJ19" s="2">
        <v>10</v>
      </c>
      <c r="AK19" s="2">
        <v>6</v>
      </c>
      <c r="AL19" s="2">
        <f t="shared" si="8"/>
        <v>16</v>
      </c>
      <c r="AM19" s="4">
        <f t="shared" si="21"/>
        <v>6.4777327935222673E-2</v>
      </c>
      <c r="AN19" s="2">
        <v>0</v>
      </c>
      <c r="AO19" s="2">
        <v>0</v>
      </c>
      <c r="AP19" s="2">
        <f t="shared" si="9"/>
        <v>0</v>
      </c>
      <c r="AQ19" s="4">
        <f t="shared" si="22"/>
        <v>0</v>
      </c>
      <c r="AR19" s="2">
        <v>1</v>
      </c>
      <c r="AS19" s="2">
        <v>0</v>
      </c>
      <c r="AT19" s="2">
        <f t="shared" si="10"/>
        <v>1</v>
      </c>
      <c r="AU19" s="4">
        <f t="shared" si="23"/>
        <v>0.1</v>
      </c>
      <c r="AV19" s="2">
        <f t="shared" si="11"/>
        <v>1440</v>
      </c>
      <c r="AW19" s="2">
        <f t="shared" si="11"/>
        <v>1376</v>
      </c>
      <c r="AX19" s="2">
        <f t="shared" si="12"/>
        <v>2816</v>
      </c>
    </row>
    <row r="20" spans="1:50" x14ac:dyDescent="0.25">
      <c r="A20" s="9">
        <v>12</v>
      </c>
      <c r="B20" s="1" t="s">
        <v>28</v>
      </c>
      <c r="C20" s="1" t="s">
        <v>206</v>
      </c>
      <c r="D20" s="2">
        <v>1192</v>
      </c>
      <c r="E20" s="2">
        <v>343</v>
      </c>
      <c r="F20" s="2">
        <f t="shared" si="0"/>
        <v>1535</v>
      </c>
      <c r="G20" s="4">
        <f t="shared" si="13"/>
        <v>0.11587529251906092</v>
      </c>
      <c r="H20" s="2">
        <v>0</v>
      </c>
      <c r="I20" s="2">
        <v>0</v>
      </c>
      <c r="J20" s="2">
        <f t="shared" si="1"/>
        <v>0</v>
      </c>
      <c r="K20" s="4">
        <f t="shared" si="14"/>
        <v>0</v>
      </c>
      <c r="L20" s="2">
        <v>0</v>
      </c>
      <c r="M20" s="2">
        <v>984</v>
      </c>
      <c r="N20" s="2">
        <f t="shared" si="2"/>
        <v>984</v>
      </c>
      <c r="O20" s="4">
        <f t="shared" si="15"/>
        <v>0.11499357251373145</v>
      </c>
      <c r="P20" s="2">
        <v>972</v>
      </c>
      <c r="Q20" s="2">
        <v>733</v>
      </c>
      <c r="R20" s="2">
        <f t="shared" si="3"/>
        <v>1705</v>
      </c>
      <c r="S20" s="4">
        <f t="shared" si="16"/>
        <v>0.11709360620836481</v>
      </c>
      <c r="T20" s="2">
        <v>2</v>
      </c>
      <c r="U20" s="2">
        <v>3</v>
      </c>
      <c r="V20" s="2">
        <f t="shared" si="4"/>
        <v>5</v>
      </c>
      <c r="W20" s="4">
        <f t="shared" si="17"/>
        <v>0.2</v>
      </c>
      <c r="X20" s="2">
        <v>22</v>
      </c>
      <c r="Y20" s="2">
        <v>13</v>
      </c>
      <c r="Z20" s="2">
        <f t="shared" si="5"/>
        <v>35</v>
      </c>
      <c r="AA20" s="4">
        <f t="shared" si="18"/>
        <v>0.12152777777777778</v>
      </c>
      <c r="AB20" s="2">
        <v>2</v>
      </c>
      <c r="AC20" s="2">
        <v>16</v>
      </c>
      <c r="AD20" s="2">
        <f t="shared" si="6"/>
        <v>18</v>
      </c>
      <c r="AE20" s="4">
        <f t="shared" si="19"/>
        <v>8.5714285714285715E-2</v>
      </c>
      <c r="AF20" s="2">
        <v>1</v>
      </c>
      <c r="AG20" s="2">
        <v>3</v>
      </c>
      <c r="AH20" s="2">
        <f t="shared" si="7"/>
        <v>4</v>
      </c>
      <c r="AI20" s="4">
        <f t="shared" si="20"/>
        <v>5.5555555555555552E-2</v>
      </c>
      <c r="AJ20" s="2">
        <v>14</v>
      </c>
      <c r="AK20" s="2">
        <v>16</v>
      </c>
      <c r="AL20" s="2">
        <f t="shared" si="8"/>
        <v>30</v>
      </c>
      <c r="AM20" s="4">
        <f t="shared" si="21"/>
        <v>0.1214574898785425</v>
      </c>
      <c r="AN20" s="2">
        <v>0</v>
      </c>
      <c r="AO20" s="2">
        <v>0</v>
      </c>
      <c r="AP20" s="2">
        <f t="shared" si="9"/>
        <v>0</v>
      </c>
      <c r="AQ20" s="4">
        <f t="shared" si="22"/>
        <v>0</v>
      </c>
      <c r="AR20" s="2">
        <v>0</v>
      </c>
      <c r="AS20" s="2">
        <v>0</v>
      </c>
      <c r="AT20" s="2">
        <f t="shared" si="10"/>
        <v>0</v>
      </c>
      <c r="AU20" s="4">
        <f t="shared" si="23"/>
        <v>0</v>
      </c>
      <c r="AV20" s="2">
        <f t="shared" si="11"/>
        <v>2205</v>
      </c>
      <c r="AW20" s="2">
        <f t="shared" si="11"/>
        <v>2111</v>
      </c>
      <c r="AX20" s="2">
        <f t="shared" si="12"/>
        <v>4316</v>
      </c>
    </row>
    <row r="21" spans="1:50" s="3" customFormat="1" x14ac:dyDescent="0.25">
      <c r="A21" s="12" t="s">
        <v>363</v>
      </c>
      <c r="B21" s="13"/>
      <c r="C21" s="14"/>
      <c r="D21" s="6">
        <f>SUM(D9:D20)</f>
        <v>10322</v>
      </c>
      <c r="E21" s="6">
        <f t="shared" ref="E21:F21" si="24">SUM(E9:E20)</f>
        <v>2925</v>
      </c>
      <c r="F21" s="6">
        <f t="shared" si="24"/>
        <v>13247</v>
      </c>
      <c r="G21" s="8">
        <f>IFERROR(F21/$AX21,0)</f>
        <v>0.35593949001800251</v>
      </c>
      <c r="H21" s="6">
        <f>SUM(H9:H20)</f>
        <v>0</v>
      </c>
      <c r="I21" s="6">
        <f t="shared" ref="I21" si="25">SUM(I9:I20)</f>
        <v>0</v>
      </c>
      <c r="J21" s="6">
        <f t="shared" ref="J21" si="26">SUM(J9:J20)</f>
        <v>0</v>
      </c>
      <c r="K21" s="8">
        <f>IFERROR(J21/$AX21,0)</f>
        <v>0</v>
      </c>
      <c r="L21" s="6">
        <f>SUM(L9:L20)</f>
        <v>0</v>
      </c>
      <c r="M21" s="6">
        <f t="shared" ref="M21" si="27">SUM(M9:M20)</f>
        <v>8557</v>
      </c>
      <c r="N21" s="6">
        <f t="shared" ref="N21" si="28">SUM(N9:N20)</f>
        <v>8557</v>
      </c>
      <c r="O21" s="8">
        <f>IFERROR(N21/$AX21,0)</f>
        <v>0.22992180992557165</v>
      </c>
      <c r="P21" s="6">
        <f>SUM(P9:P20)</f>
        <v>8150</v>
      </c>
      <c r="Q21" s="6">
        <f t="shared" ref="Q21" si="29">SUM(Q9:Q20)</f>
        <v>6411</v>
      </c>
      <c r="R21" s="6">
        <f t="shared" ref="R21" si="30">SUM(R9:R20)</f>
        <v>14561</v>
      </c>
      <c r="S21" s="8">
        <f>IFERROR(R21/$AX21,0)</f>
        <v>0.39124593599699065</v>
      </c>
      <c r="T21" s="6">
        <f>SUM(T9:T20)</f>
        <v>14</v>
      </c>
      <c r="U21" s="6">
        <f t="shared" ref="U21" si="31">SUM(U9:U20)</f>
        <v>11</v>
      </c>
      <c r="V21" s="6">
        <f t="shared" ref="V21" si="32">SUM(V9:V20)</f>
        <v>25</v>
      </c>
      <c r="W21" s="8">
        <f>IFERROR(V21/$AX21,0)</f>
        <v>6.717360346078405E-4</v>
      </c>
      <c r="X21" s="6">
        <f>SUM(X9:X20)</f>
        <v>166</v>
      </c>
      <c r="Y21" s="6">
        <f t="shared" ref="Y21" si="33">SUM(Y9:Y20)</f>
        <v>122</v>
      </c>
      <c r="Z21" s="6">
        <f t="shared" ref="Z21" si="34">SUM(Z9:Z20)</f>
        <v>288</v>
      </c>
      <c r="AA21" s="8">
        <f>IFERROR(Z21/$AX21,0)</f>
        <v>7.7383991186823226E-3</v>
      </c>
      <c r="AB21" s="6">
        <f>SUM(AB9:AB20)</f>
        <v>27</v>
      </c>
      <c r="AC21" s="6">
        <f t="shared" ref="AC21" si="35">SUM(AC9:AC20)</f>
        <v>183</v>
      </c>
      <c r="AD21" s="6">
        <f t="shared" ref="AD21" si="36">SUM(AD9:AD20)</f>
        <v>210</v>
      </c>
      <c r="AE21" s="8">
        <f>IFERROR(AD21/$AX21,0)</f>
        <v>5.6425826907058598E-3</v>
      </c>
      <c r="AF21" s="6">
        <f>SUM(AF9:AF20)</f>
        <v>12</v>
      </c>
      <c r="AG21" s="6">
        <f t="shared" ref="AG21" si="37">SUM(AG9:AG20)</f>
        <v>60</v>
      </c>
      <c r="AH21" s="6">
        <f t="shared" ref="AH21" si="38">SUM(AH9:AH20)</f>
        <v>72</v>
      </c>
      <c r="AI21" s="8">
        <f>IFERROR(AH21/$AX21,0)</f>
        <v>1.9345997796705807E-3</v>
      </c>
      <c r="AJ21" s="6">
        <f>SUM(AJ9:AJ20)</f>
        <v>143</v>
      </c>
      <c r="AK21" s="6">
        <f t="shared" ref="AK21" si="39">SUM(AK9:AK20)</f>
        <v>104</v>
      </c>
      <c r="AL21" s="6">
        <f t="shared" ref="AL21" si="40">SUM(AL9:AL20)</f>
        <v>247</v>
      </c>
      <c r="AM21" s="8">
        <f>IFERROR(AL21/$AX21,0)</f>
        <v>6.6367520219254642E-3</v>
      </c>
      <c r="AN21" s="6">
        <f>SUM(AN9:AN20)</f>
        <v>0</v>
      </c>
      <c r="AO21" s="6">
        <f t="shared" ref="AO21" si="41">SUM(AO9:AO20)</f>
        <v>0</v>
      </c>
      <c r="AP21" s="6">
        <f t="shared" ref="AP21" si="42">SUM(AP9:AP20)</f>
        <v>0</v>
      </c>
      <c r="AQ21" s="8">
        <f>IFERROR(AP21/$AX21,0)</f>
        <v>0</v>
      </c>
      <c r="AR21" s="6">
        <f>SUM(AR9:AR20)</f>
        <v>4</v>
      </c>
      <c r="AS21" s="6">
        <f t="shared" ref="AS21" si="43">SUM(AS9:AS20)</f>
        <v>6</v>
      </c>
      <c r="AT21" s="6">
        <f t="shared" ref="AT21" si="44">SUM(AT9:AT20)</f>
        <v>10</v>
      </c>
      <c r="AU21" s="8">
        <f>IFERROR(AT21/$AX21,0)</f>
        <v>2.6869441384313618E-4</v>
      </c>
      <c r="AV21" s="6">
        <f>SUM(AV9:AV20)</f>
        <v>18838</v>
      </c>
      <c r="AW21" s="6">
        <f t="shared" ref="AW21" si="45">SUM(AW9:AW20)</f>
        <v>18379</v>
      </c>
      <c r="AX21" s="6">
        <f t="shared" ref="AX21" si="46">SUM(AX9:AX20)</f>
        <v>37217</v>
      </c>
    </row>
  </sheetData>
  <mergeCells count="20">
    <mergeCell ref="AJ7:AM7"/>
    <mergeCell ref="AN7:AQ7"/>
    <mergeCell ref="AR7:AU7"/>
    <mergeCell ref="AV7:AX7"/>
    <mergeCell ref="L7:O7"/>
    <mergeCell ref="P7:S7"/>
    <mergeCell ref="T7:W7"/>
    <mergeCell ref="X7:AA7"/>
    <mergeCell ref="AB7:AE7"/>
    <mergeCell ref="AF7:AI7"/>
    <mergeCell ref="A21:C21"/>
    <mergeCell ref="A1:K1"/>
    <mergeCell ref="A2:K2"/>
    <mergeCell ref="A7:A8"/>
    <mergeCell ref="B7:B8"/>
    <mergeCell ref="C7:C8"/>
    <mergeCell ref="D7:G7"/>
    <mergeCell ref="H7:K7"/>
    <mergeCell ref="A4:C4"/>
    <mergeCell ref="A5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B66AC-A6D4-487E-8C19-5D2F02494ADC}">
  <sheetPr codeName="Sheet3"/>
  <dimension ref="A1:AX21"/>
  <sheetViews>
    <sheetView workbookViewId="0">
      <selection activeCell="A21" sqref="A21:C21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8" t="s">
        <v>357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50" ht="18" x14ac:dyDescent="0.25">
      <c r="A2" s="21" t="s">
        <v>358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4" spans="1:50" x14ac:dyDescent="0.25">
      <c r="A4" s="24" t="s">
        <v>359</v>
      </c>
      <c r="B4" s="24"/>
      <c r="C4" s="24"/>
    </row>
    <row r="5" spans="1:50" x14ac:dyDescent="0.25">
      <c r="A5" s="24" t="s">
        <v>372</v>
      </c>
      <c r="B5" s="24"/>
      <c r="C5" s="24"/>
    </row>
    <row r="7" spans="1:50" s="3" customFormat="1" x14ac:dyDescent="0.25">
      <c r="A7" s="17" t="s">
        <v>361</v>
      </c>
      <c r="B7" s="15" t="s">
        <v>0</v>
      </c>
      <c r="C7" s="15" t="s">
        <v>1</v>
      </c>
      <c r="D7" s="11" t="s">
        <v>345</v>
      </c>
      <c r="E7" s="11"/>
      <c r="F7" s="11"/>
      <c r="G7" s="11"/>
      <c r="H7" s="11" t="s">
        <v>346</v>
      </c>
      <c r="I7" s="11"/>
      <c r="J7" s="11"/>
      <c r="K7" s="11"/>
      <c r="L7" s="11" t="s">
        <v>347</v>
      </c>
      <c r="M7" s="11"/>
      <c r="N7" s="11"/>
      <c r="O7" s="11"/>
      <c r="P7" s="11" t="s">
        <v>348</v>
      </c>
      <c r="Q7" s="11"/>
      <c r="R7" s="11"/>
      <c r="S7" s="11"/>
      <c r="T7" s="11" t="s">
        <v>349</v>
      </c>
      <c r="U7" s="11"/>
      <c r="V7" s="11"/>
      <c r="W7" s="11"/>
      <c r="X7" s="11" t="s">
        <v>350</v>
      </c>
      <c r="Y7" s="11"/>
      <c r="Z7" s="11"/>
      <c r="AA7" s="11"/>
      <c r="AB7" s="11" t="s">
        <v>351</v>
      </c>
      <c r="AC7" s="11"/>
      <c r="AD7" s="11"/>
      <c r="AE7" s="11"/>
      <c r="AF7" s="11" t="s">
        <v>352</v>
      </c>
      <c r="AG7" s="11"/>
      <c r="AH7" s="11"/>
      <c r="AI7" s="11"/>
      <c r="AJ7" s="11" t="s">
        <v>353</v>
      </c>
      <c r="AK7" s="11"/>
      <c r="AL7" s="11"/>
      <c r="AM7" s="11"/>
      <c r="AN7" s="11" t="s">
        <v>354</v>
      </c>
      <c r="AO7" s="11"/>
      <c r="AP7" s="11"/>
      <c r="AQ7" s="11"/>
      <c r="AR7" s="11" t="s">
        <v>355</v>
      </c>
      <c r="AS7" s="11"/>
      <c r="AT7" s="11"/>
      <c r="AU7" s="11"/>
      <c r="AV7" s="11" t="s">
        <v>362</v>
      </c>
      <c r="AW7" s="11"/>
      <c r="AX7" s="11"/>
    </row>
    <row r="8" spans="1:50" s="7" customFormat="1" x14ac:dyDescent="0.25">
      <c r="A8" s="17"/>
      <c r="B8" s="16"/>
      <c r="C8" s="16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30</v>
      </c>
      <c r="C9" s="1" t="s">
        <v>208</v>
      </c>
      <c r="D9" s="2">
        <v>1008</v>
      </c>
      <c r="E9" s="2">
        <v>275</v>
      </c>
      <c r="F9" s="2">
        <f t="shared" ref="F9:F20" si="0">SUM(D9:E9)</f>
        <v>1283</v>
      </c>
      <c r="G9" s="4">
        <f>IFERROR(F9/F$21,0)</f>
        <v>6.4981766612641809E-2</v>
      </c>
      <c r="H9" s="2">
        <v>0</v>
      </c>
      <c r="I9" s="2">
        <v>0</v>
      </c>
      <c r="J9" s="2">
        <f t="shared" ref="J9:J20" si="1">SUM(H9:I9)</f>
        <v>0</v>
      </c>
      <c r="K9" s="4">
        <f>IFERROR(J9/J$21,0)</f>
        <v>0</v>
      </c>
      <c r="L9" s="2">
        <v>0</v>
      </c>
      <c r="M9" s="2">
        <v>826</v>
      </c>
      <c r="N9" s="2">
        <f t="shared" ref="N9:N20" si="2">SUM(L9:M9)</f>
        <v>826</v>
      </c>
      <c r="O9" s="4">
        <f>IFERROR(N9/N$21,0)</f>
        <v>6.0646108663729811E-2</v>
      </c>
      <c r="P9" s="2">
        <v>747</v>
      </c>
      <c r="Q9" s="2">
        <v>588</v>
      </c>
      <c r="R9" s="2">
        <f t="shared" ref="R9:R20" si="3">SUM(P9:Q9)</f>
        <v>1335</v>
      </c>
      <c r="S9" s="4">
        <f>IFERROR(R9/R$21,0)</f>
        <v>5.8974245703936036E-2</v>
      </c>
      <c r="T9" s="2">
        <v>0</v>
      </c>
      <c r="U9" s="2">
        <v>0</v>
      </c>
      <c r="V9" s="2">
        <f t="shared" ref="V9:V20" si="4">SUM(T9:U9)</f>
        <v>0</v>
      </c>
      <c r="W9" s="4">
        <f>IFERROR(V9/V$21,0)</f>
        <v>0</v>
      </c>
      <c r="X9" s="2">
        <v>24</v>
      </c>
      <c r="Y9" s="2">
        <v>13</v>
      </c>
      <c r="Z9" s="2">
        <f t="shared" ref="Z9:Z20" si="5">SUM(X9:Y9)</f>
        <v>37</v>
      </c>
      <c r="AA9" s="4">
        <f>IFERROR(Z9/Z$21,0)</f>
        <v>9.7368421052631576E-2</v>
      </c>
      <c r="AB9" s="2">
        <v>1</v>
      </c>
      <c r="AC9" s="2">
        <v>8</v>
      </c>
      <c r="AD9" s="2">
        <f t="shared" ref="AD9:AD20" si="6">SUM(AB9:AC9)</f>
        <v>9</v>
      </c>
      <c r="AE9" s="4">
        <f>IFERROR(AD9/AD$21,0)</f>
        <v>3.8793103448275863E-2</v>
      </c>
      <c r="AF9" s="2">
        <v>2</v>
      </c>
      <c r="AG9" s="2">
        <v>3</v>
      </c>
      <c r="AH9" s="2">
        <f t="shared" ref="AH9:AH20" si="7">SUM(AF9:AG9)</f>
        <v>5</v>
      </c>
      <c r="AI9" s="4">
        <f>IFERROR(AH9/AH$21,0)</f>
        <v>6.097560975609756E-2</v>
      </c>
      <c r="AJ9" s="2">
        <v>5</v>
      </c>
      <c r="AK9" s="2">
        <v>8</v>
      </c>
      <c r="AL9" s="2">
        <f t="shared" ref="AL9:AL20" si="8">SUM(AJ9:AK9)</f>
        <v>13</v>
      </c>
      <c r="AM9" s="4">
        <f>IFERROR(AL9/AL$21,0)</f>
        <v>4.5614035087719301E-2</v>
      </c>
      <c r="AN9" s="2">
        <v>0</v>
      </c>
      <c r="AO9" s="2">
        <v>0</v>
      </c>
      <c r="AP9" s="2">
        <f t="shared" ref="AP9:AP20" si="9">SUM(AN9:AO9)</f>
        <v>0</v>
      </c>
      <c r="AQ9" s="4">
        <f>IFERROR(AP9/AP$21,0)</f>
        <v>0</v>
      </c>
      <c r="AR9" s="2">
        <v>0</v>
      </c>
      <c r="AS9" s="2">
        <v>0</v>
      </c>
      <c r="AT9" s="2">
        <f t="shared" ref="AT9:AT20" si="10">SUM(AR9:AS9)</f>
        <v>0</v>
      </c>
      <c r="AU9" s="4">
        <f>IFERROR(AT9/AT$21,0)</f>
        <v>0</v>
      </c>
      <c r="AV9" s="2">
        <f t="shared" ref="AV9:AW20" si="11">AR9+AN9+AJ9+AF9+AB9+X9+T9+P9+L9+H9+D9</f>
        <v>1787</v>
      </c>
      <c r="AW9" s="2">
        <f t="shared" si="11"/>
        <v>1721</v>
      </c>
      <c r="AX9" s="2">
        <f t="shared" ref="AX9:AX20" si="12">SUM(AV9:AW9)</f>
        <v>3508</v>
      </c>
    </row>
    <row r="10" spans="1:50" x14ac:dyDescent="0.25">
      <c r="A10" s="9">
        <v>2</v>
      </c>
      <c r="B10" s="1" t="s">
        <v>31</v>
      </c>
      <c r="C10" s="1" t="s">
        <v>209</v>
      </c>
      <c r="D10" s="2">
        <v>1792</v>
      </c>
      <c r="E10" s="2">
        <v>409</v>
      </c>
      <c r="F10" s="2">
        <f t="shared" si="0"/>
        <v>2201</v>
      </c>
      <c r="G10" s="4">
        <f t="shared" ref="G10:G20" si="13">IFERROR(F10/F$21,0)</f>
        <v>0.11147690437601297</v>
      </c>
      <c r="H10" s="2">
        <v>0</v>
      </c>
      <c r="I10" s="2">
        <v>0</v>
      </c>
      <c r="J10" s="2">
        <f t="shared" si="1"/>
        <v>0</v>
      </c>
      <c r="K10" s="4">
        <f t="shared" ref="K10:K20" si="14">IFERROR(J10/J$21,0)</f>
        <v>0</v>
      </c>
      <c r="L10" s="2">
        <v>0</v>
      </c>
      <c r="M10" s="2">
        <v>1553</v>
      </c>
      <c r="N10" s="2">
        <f t="shared" si="2"/>
        <v>1553</v>
      </c>
      <c r="O10" s="4">
        <f t="shared" ref="O10:O20" si="15">IFERROR(N10/N$21,0)</f>
        <v>0.11402349486049927</v>
      </c>
      <c r="P10" s="2">
        <v>1396</v>
      </c>
      <c r="Q10" s="2">
        <v>1090</v>
      </c>
      <c r="R10" s="2">
        <f t="shared" si="3"/>
        <v>2486</v>
      </c>
      <c r="S10" s="4">
        <f t="shared" ref="S10:S20" si="16">IFERROR(R10/R$21,0)</f>
        <v>0.10982020585766665</v>
      </c>
      <c r="T10" s="2">
        <v>0</v>
      </c>
      <c r="U10" s="2">
        <v>1</v>
      </c>
      <c r="V10" s="2">
        <f t="shared" si="4"/>
        <v>1</v>
      </c>
      <c r="W10" s="4">
        <f t="shared" ref="W10:W20" si="17">IFERROR(V10/V$21,0)</f>
        <v>0.125</v>
      </c>
      <c r="X10" s="2">
        <v>36</v>
      </c>
      <c r="Y10" s="2">
        <v>25</v>
      </c>
      <c r="Z10" s="2">
        <f t="shared" si="5"/>
        <v>61</v>
      </c>
      <c r="AA10" s="4">
        <f t="shared" ref="AA10:AA20" si="18">IFERROR(Z10/Z$21,0)</f>
        <v>0.16052631578947368</v>
      </c>
      <c r="AB10" s="2">
        <v>6</v>
      </c>
      <c r="AC10" s="2">
        <v>45</v>
      </c>
      <c r="AD10" s="2">
        <f t="shared" si="6"/>
        <v>51</v>
      </c>
      <c r="AE10" s="4">
        <f t="shared" ref="AE10:AE20" si="19">IFERROR(AD10/AD$21,0)</f>
        <v>0.21982758620689655</v>
      </c>
      <c r="AF10" s="2">
        <v>4</v>
      </c>
      <c r="AG10" s="2">
        <v>9</v>
      </c>
      <c r="AH10" s="2">
        <f t="shared" si="7"/>
        <v>13</v>
      </c>
      <c r="AI10" s="4">
        <f t="shared" ref="AI10:AI20" si="20">IFERROR(AH10/AH$21,0)</f>
        <v>0.15853658536585366</v>
      </c>
      <c r="AJ10" s="2">
        <v>13</v>
      </c>
      <c r="AK10" s="2">
        <v>20</v>
      </c>
      <c r="AL10" s="2">
        <f t="shared" si="8"/>
        <v>33</v>
      </c>
      <c r="AM10" s="4">
        <f t="shared" ref="AM10:AM20" si="21">IFERROR(AL10/AL$21,0)</f>
        <v>0.11578947368421053</v>
      </c>
      <c r="AN10" s="2">
        <v>0</v>
      </c>
      <c r="AO10" s="2">
        <v>0</v>
      </c>
      <c r="AP10" s="2">
        <f t="shared" si="9"/>
        <v>0</v>
      </c>
      <c r="AQ10" s="4">
        <f t="shared" ref="AQ10:AQ20" si="22">IFERROR(AP10/AP$21,0)</f>
        <v>0</v>
      </c>
      <c r="AR10" s="2">
        <v>0</v>
      </c>
      <c r="AS10" s="2">
        <v>1</v>
      </c>
      <c r="AT10" s="2">
        <f t="shared" si="10"/>
        <v>1</v>
      </c>
      <c r="AU10" s="4">
        <f t="shared" ref="AU10:AU20" si="23">IFERROR(AT10/AT$21,0)</f>
        <v>0.125</v>
      </c>
      <c r="AV10" s="2">
        <f t="shared" si="11"/>
        <v>3247</v>
      </c>
      <c r="AW10" s="2">
        <f t="shared" si="11"/>
        <v>3153</v>
      </c>
      <c r="AX10" s="2">
        <f t="shared" si="12"/>
        <v>6400</v>
      </c>
    </row>
    <row r="11" spans="1:50" x14ac:dyDescent="0.25">
      <c r="A11" s="9">
        <v>3</v>
      </c>
      <c r="B11" s="1" t="s">
        <v>32</v>
      </c>
      <c r="C11" s="1" t="s">
        <v>210</v>
      </c>
      <c r="D11" s="2">
        <v>1253</v>
      </c>
      <c r="E11" s="2">
        <v>362</v>
      </c>
      <c r="F11" s="2">
        <f t="shared" si="0"/>
        <v>1615</v>
      </c>
      <c r="G11" s="4">
        <f t="shared" si="13"/>
        <v>8.1797001620745546E-2</v>
      </c>
      <c r="H11" s="2">
        <v>0</v>
      </c>
      <c r="I11" s="2">
        <v>0</v>
      </c>
      <c r="J11" s="2">
        <f t="shared" si="1"/>
        <v>0</v>
      </c>
      <c r="K11" s="4">
        <f t="shared" si="14"/>
        <v>0</v>
      </c>
      <c r="L11" s="2">
        <v>0</v>
      </c>
      <c r="M11" s="2">
        <v>1077</v>
      </c>
      <c r="N11" s="2">
        <f t="shared" si="2"/>
        <v>1077</v>
      </c>
      <c r="O11" s="4">
        <f t="shared" si="15"/>
        <v>7.9074889867841405E-2</v>
      </c>
      <c r="P11" s="2">
        <v>954</v>
      </c>
      <c r="Q11" s="2">
        <v>744</v>
      </c>
      <c r="R11" s="2">
        <f t="shared" si="3"/>
        <v>1698</v>
      </c>
      <c r="S11" s="4">
        <f t="shared" si="16"/>
        <v>7.5009939479613028E-2</v>
      </c>
      <c r="T11" s="2">
        <v>0</v>
      </c>
      <c r="U11" s="2">
        <v>1</v>
      </c>
      <c r="V11" s="2">
        <f t="shared" si="4"/>
        <v>1</v>
      </c>
      <c r="W11" s="4">
        <f t="shared" si="17"/>
        <v>0.125</v>
      </c>
      <c r="X11" s="2">
        <v>25</v>
      </c>
      <c r="Y11" s="2">
        <v>17</v>
      </c>
      <c r="Z11" s="2">
        <f t="shared" si="5"/>
        <v>42</v>
      </c>
      <c r="AA11" s="4">
        <f t="shared" si="18"/>
        <v>0.11052631578947368</v>
      </c>
      <c r="AB11" s="2">
        <v>5</v>
      </c>
      <c r="AC11" s="2">
        <v>19</v>
      </c>
      <c r="AD11" s="2">
        <f t="shared" si="6"/>
        <v>24</v>
      </c>
      <c r="AE11" s="4">
        <f t="shared" si="19"/>
        <v>0.10344827586206896</v>
      </c>
      <c r="AF11" s="2">
        <v>2</v>
      </c>
      <c r="AG11" s="2">
        <v>5</v>
      </c>
      <c r="AH11" s="2">
        <f t="shared" si="7"/>
        <v>7</v>
      </c>
      <c r="AI11" s="4">
        <f t="shared" si="20"/>
        <v>8.5365853658536592E-2</v>
      </c>
      <c r="AJ11" s="2">
        <v>13</v>
      </c>
      <c r="AK11" s="2">
        <v>13</v>
      </c>
      <c r="AL11" s="2">
        <f t="shared" si="8"/>
        <v>26</v>
      </c>
      <c r="AM11" s="4">
        <f t="shared" si="21"/>
        <v>9.1228070175438603E-2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1</v>
      </c>
      <c r="AS11" s="2">
        <v>0</v>
      </c>
      <c r="AT11" s="2">
        <f t="shared" si="10"/>
        <v>1</v>
      </c>
      <c r="AU11" s="4">
        <f t="shared" si="23"/>
        <v>0.125</v>
      </c>
      <c r="AV11" s="2">
        <f t="shared" si="11"/>
        <v>2253</v>
      </c>
      <c r="AW11" s="2">
        <f t="shared" si="11"/>
        <v>2238</v>
      </c>
      <c r="AX11" s="2">
        <f t="shared" si="12"/>
        <v>4491</v>
      </c>
    </row>
    <row r="12" spans="1:50" x14ac:dyDescent="0.25">
      <c r="A12" s="9">
        <v>4</v>
      </c>
      <c r="B12" s="1" t="s">
        <v>33</v>
      </c>
      <c r="C12" s="1" t="s">
        <v>211</v>
      </c>
      <c r="D12" s="2">
        <v>1129</v>
      </c>
      <c r="E12" s="2">
        <v>282</v>
      </c>
      <c r="F12" s="2">
        <f t="shared" si="0"/>
        <v>1411</v>
      </c>
      <c r="G12" s="4">
        <f t="shared" si="13"/>
        <v>7.146474878444084E-2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976</v>
      </c>
      <c r="N12" s="2">
        <f t="shared" si="2"/>
        <v>976</v>
      </c>
      <c r="O12" s="4">
        <f t="shared" si="15"/>
        <v>7.1659324522760651E-2</v>
      </c>
      <c r="P12" s="2">
        <v>863</v>
      </c>
      <c r="Q12" s="2">
        <v>698</v>
      </c>
      <c r="R12" s="2">
        <f t="shared" si="3"/>
        <v>1561</v>
      </c>
      <c r="S12" s="4">
        <f t="shared" si="16"/>
        <v>6.8957900781905723E-2</v>
      </c>
      <c r="T12" s="2">
        <v>0</v>
      </c>
      <c r="U12" s="2">
        <v>1</v>
      </c>
      <c r="V12" s="2">
        <f t="shared" si="4"/>
        <v>1</v>
      </c>
      <c r="W12" s="4">
        <f t="shared" si="17"/>
        <v>0.125</v>
      </c>
      <c r="X12" s="2">
        <v>29</v>
      </c>
      <c r="Y12" s="2">
        <v>20</v>
      </c>
      <c r="Z12" s="2">
        <f t="shared" si="5"/>
        <v>49</v>
      </c>
      <c r="AA12" s="4">
        <f t="shared" si="18"/>
        <v>0.12894736842105264</v>
      </c>
      <c r="AB12" s="2">
        <v>3</v>
      </c>
      <c r="AC12" s="2">
        <v>16</v>
      </c>
      <c r="AD12" s="2">
        <f t="shared" si="6"/>
        <v>19</v>
      </c>
      <c r="AE12" s="4">
        <f t="shared" si="19"/>
        <v>8.1896551724137928E-2</v>
      </c>
      <c r="AF12" s="2">
        <v>2</v>
      </c>
      <c r="AG12" s="2">
        <v>5</v>
      </c>
      <c r="AH12" s="2">
        <f t="shared" si="7"/>
        <v>7</v>
      </c>
      <c r="AI12" s="4">
        <f t="shared" si="20"/>
        <v>8.5365853658536592E-2</v>
      </c>
      <c r="AJ12" s="2">
        <v>10</v>
      </c>
      <c r="AK12" s="2">
        <v>10</v>
      </c>
      <c r="AL12" s="2">
        <f t="shared" si="8"/>
        <v>20</v>
      </c>
      <c r="AM12" s="4">
        <f t="shared" si="21"/>
        <v>7.0175438596491224E-2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0</v>
      </c>
      <c r="AS12" s="2">
        <v>1</v>
      </c>
      <c r="AT12" s="2">
        <f t="shared" si="10"/>
        <v>1</v>
      </c>
      <c r="AU12" s="4">
        <f t="shared" si="23"/>
        <v>0.125</v>
      </c>
      <c r="AV12" s="2">
        <f t="shared" si="11"/>
        <v>2036</v>
      </c>
      <c r="AW12" s="2">
        <f t="shared" si="11"/>
        <v>2009</v>
      </c>
      <c r="AX12" s="2">
        <f t="shared" si="12"/>
        <v>4045</v>
      </c>
    </row>
    <row r="13" spans="1:50" x14ac:dyDescent="0.25">
      <c r="A13" s="9">
        <v>5</v>
      </c>
      <c r="B13" s="1" t="s">
        <v>34</v>
      </c>
      <c r="C13" s="1" t="s">
        <v>212</v>
      </c>
      <c r="D13" s="2">
        <v>1608</v>
      </c>
      <c r="E13" s="2">
        <v>426</v>
      </c>
      <c r="F13" s="2">
        <f t="shared" si="0"/>
        <v>2034</v>
      </c>
      <c r="G13" s="4">
        <f t="shared" si="13"/>
        <v>0.10301863857374392</v>
      </c>
      <c r="H13" s="2">
        <v>0</v>
      </c>
      <c r="I13" s="2">
        <v>0</v>
      </c>
      <c r="J13" s="2">
        <f t="shared" si="1"/>
        <v>0</v>
      </c>
      <c r="K13" s="4">
        <f t="shared" si="14"/>
        <v>0</v>
      </c>
      <c r="L13" s="2">
        <v>0</v>
      </c>
      <c r="M13" s="2">
        <v>1381</v>
      </c>
      <c r="N13" s="2">
        <f t="shared" si="2"/>
        <v>1381</v>
      </c>
      <c r="O13" s="4">
        <f t="shared" si="15"/>
        <v>0.10139500734214391</v>
      </c>
      <c r="P13" s="2">
        <v>1285</v>
      </c>
      <c r="Q13" s="2">
        <v>1044</v>
      </c>
      <c r="R13" s="2">
        <f t="shared" si="3"/>
        <v>2329</v>
      </c>
      <c r="S13" s="4">
        <f t="shared" si="16"/>
        <v>0.10288465786102399</v>
      </c>
      <c r="T13" s="2">
        <v>0</v>
      </c>
      <c r="U13" s="2">
        <v>2</v>
      </c>
      <c r="V13" s="2">
        <f t="shared" si="4"/>
        <v>2</v>
      </c>
      <c r="W13" s="4">
        <f t="shared" si="17"/>
        <v>0.25</v>
      </c>
      <c r="X13" s="2">
        <v>20</v>
      </c>
      <c r="Y13" s="2">
        <v>20</v>
      </c>
      <c r="Z13" s="2">
        <f t="shared" si="5"/>
        <v>40</v>
      </c>
      <c r="AA13" s="4">
        <f t="shared" si="18"/>
        <v>0.10526315789473684</v>
      </c>
      <c r="AB13" s="2">
        <v>0</v>
      </c>
      <c r="AC13" s="2">
        <v>18</v>
      </c>
      <c r="AD13" s="2">
        <f t="shared" si="6"/>
        <v>18</v>
      </c>
      <c r="AE13" s="4">
        <f t="shared" si="19"/>
        <v>7.7586206896551727E-2</v>
      </c>
      <c r="AF13" s="2">
        <v>1</v>
      </c>
      <c r="AG13" s="2">
        <v>4</v>
      </c>
      <c r="AH13" s="2">
        <f t="shared" si="7"/>
        <v>5</v>
      </c>
      <c r="AI13" s="4">
        <f t="shared" si="20"/>
        <v>6.097560975609756E-2</v>
      </c>
      <c r="AJ13" s="2">
        <v>16</v>
      </c>
      <c r="AK13" s="2">
        <v>22</v>
      </c>
      <c r="AL13" s="2">
        <f t="shared" si="8"/>
        <v>38</v>
      </c>
      <c r="AM13" s="4">
        <f t="shared" si="21"/>
        <v>0.13333333333333333</v>
      </c>
      <c r="AN13" s="2">
        <v>0</v>
      </c>
      <c r="AO13" s="2">
        <v>0</v>
      </c>
      <c r="AP13" s="2">
        <f t="shared" si="9"/>
        <v>0</v>
      </c>
      <c r="AQ13" s="4">
        <f t="shared" si="22"/>
        <v>0</v>
      </c>
      <c r="AR13" s="2">
        <v>0</v>
      </c>
      <c r="AS13" s="2">
        <v>0</v>
      </c>
      <c r="AT13" s="2">
        <f t="shared" si="10"/>
        <v>0</v>
      </c>
      <c r="AU13" s="4">
        <f t="shared" si="23"/>
        <v>0</v>
      </c>
      <c r="AV13" s="2">
        <f t="shared" si="11"/>
        <v>2930</v>
      </c>
      <c r="AW13" s="2">
        <f t="shared" si="11"/>
        <v>2917</v>
      </c>
      <c r="AX13" s="2">
        <f t="shared" si="12"/>
        <v>5847</v>
      </c>
    </row>
    <row r="14" spans="1:50" x14ac:dyDescent="0.25">
      <c r="A14" s="9">
        <v>6</v>
      </c>
      <c r="B14" s="1" t="s">
        <v>35</v>
      </c>
      <c r="C14" s="1" t="s">
        <v>213</v>
      </c>
      <c r="D14" s="2">
        <v>1381</v>
      </c>
      <c r="E14" s="2">
        <v>375</v>
      </c>
      <c r="F14" s="2">
        <f t="shared" si="0"/>
        <v>1756</v>
      </c>
      <c r="G14" s="4">
        <f t="shared" si="13"/>
        <v>8.8938411669367903E-2</v>
      </c>
      <c r="H14" s="2">
        <v>1</v>
      </c>
      <c r="I14" s="2">
        <v>0</v>
      </c>
      <c r="J14" s="2">
        <f t="shared" si="1"/>
        <v>1</v>
      </c>
      <c r="K14" s="4">
        <f t="shared" si="14"/>
        <v>1</v>
      </c>
      <c r="L14" s="2">
        <v>0</v>
      </c>
      <c r="M14" s="2">
        <v>1184</v>
      </c>
      <c r="N14" s="2">
        <f t="shared" si="2"/>
        <v>1184</v>
      </c>
      <c r="O14" s="4">
        <f t="shared" si="15"/>
        <v>8.6930983847283413E-2</v>
      </c>
      <c r="P14" s="2">
        <v>1124</v>
      </c>
      <c r="Q14" s="2">
        <v>961</v>
      </c>
      <c r="R14" s="2">
        <f t="shared" si="3"/>
        <v>2085</v>
      </c>
      <c r="S14" s="4">
        <f t="shared" si="16"/>
        <v>9.2105844414012455E-2</v>
      </c>
      <c r="T14" s="2">
        <v>0</v>
      </c>
      <c r="U14" s="2">
        <v>1</v>
      </c>
      <c r="V14" s="2">
        <f t="shared" si="4"/>
        <v>1</v>
      </c>
      <c r="W14" s="4">
        <f t="shared" si="17"/>
        <v>0.125</v>
      </c>
      <c r="X14" s="2">
        <v>18</v>
      </c>
      <c r="Y14" s="2">
        <v>14</v>
      </c>
      <c r="Z14" s="2">
        <f t="shared" si="5"/>
        <v>32</v>
      </c>
      <c r="AA14" s="4">
        <f t="shared" si="18"/>
        <v>8.4210526315789472E-2</v>
      </c>
      <c r="AB14" s="2">
        <v>1</v>
      </c>
      <c r="AC14" s="2">
        <v>18</v>
      </c>
      <c r="AD14" s="2">
        <f t="shared" si="6"/>
        <v>19</v>
      </c>
      <c r="AE14" s="4">
        <f t="shared" si="19"/>
        <v>8.1896551724137928E-2</v>
      </c>
      <c r="AF14" s="2">
        <v>1</v>
      </c>
      <c r="AG14" s="2">
        <v>2</v>
      </c>
      <c r="AH14" s="2">
        <f t="shared" si="7"/>
        <v>3</v>
      </c>
      <c r="AI14" s="4">
        <f t="shared" si="20"/>
        <v>3.6585365853658534E-2</v>
      </c>
      <c r="AJ14" s="2">
        <v>13</v>
      </c>
      <c r="AK14" s="2">
        <v>6</v>
      </c>
      <c r="AL14" s="2">
        <f t="shared" si="8"/>
        <v>19</v>
      </c>
      <c r="AM14" s="4">
        <f t="shared" si="21"/>
        <v>6.6666666666666666E-2</v>
      </c>
      <c r="AN14" s="2">
        <v>0</v>
      </c>
      <c r="AO14" s="2">
        <v>0</v>
      </c>
      <c r="AP14" s="2">
        <f t="shared" si="9"/>
        <v>0</v>
      </c>
      <c r="AQ14" s="4">
        <f t="shared" si="22"/>
        <v>0</v>
      </c>
      <c r="AR14" s="2">
        <v>0</v>
      </c>
      <c r="AS14" s="2">
        <v>1</v>
      </c>
      <c r="AT14" s="2">
        <f t="shared" si="10"/>
        <v>1</v>
      </c>
      <c r="AU14" s="4">
        <f t="shared" si="23"/>
        <v>0.125</v>
      </c>
      <c r="AV14" s="2">
        <f t="shared" si="11"/>
        <v>2539</v>
      </c>
      <c r="AW14" s="2">
        <f t="shared" si="11"/>
        <v>2562</v>
      </c>
      <c r="AX14" s="2">
        <f t="shared" si="12"/>
        <v>5101</v>
      </c>
    </row>
    <row r="15" spans="1:50" x14ac:dyDescent="0.25">
      <c r="A15" s="9">
        <v>7</v>
      </c>
      <c r="B15" s="1" t="s">
        <v>36</v>
      </c>
      <c r="C15" s="1" t="s">
        <v>214</v>
      </c>
      <c r="D15" s="2">
        <v>1251</v>
      </c>
      <c r="E15" s="2">
        <v>318</v>
      </c>
      <c r="F15" s="2">
        <f t="shared" si="0"/>
        <v>1569</v>
      </c>
      <c r="G15" s="4">
        <f t="shared" si="13"/>
        <v>7.9467179902755272E-2</v>
      </c>
      <c r="H15" s="2">
        <v>0</v>
      </c>
      <c r="I15" s="2">
        <v>0</v>
      </c>
      <c r="J15" s="2">
        <f t="shared" si="1"/>
        <v>0</v>
      </c>
      <c r="K15" s="4">
        <f t="shared" si="14"/>
        <v>0</v>
      </c>
      <c r="L15" s="2">
        <v>0</v>
      </c>
      <c r="M15" s="2">
        <v>1075</v>
      </c>
      <c r="N15" s="2">
        <f t="shared" si="2"/>
        <v>1075</v>
      </c>
      <c r="O15" s="4">
        <f t="shared" si="15"/>
        <v>7.8928046989721001E-2</v>
      </c>
      <c r="P15" s="2">
        <v>1042</v>
      </c>
      <c r="Q15" s="2">
        <v>881</v>
      </c>
      <c r="R15" s="2">
        <f t="shared" si="3"/>
        <v>1923</v>
      </c>
      <c r="S15" s="4">
        <f t="shared" si="16"/>
        <v>8.4949419092635953E-2</v>
      </c>
      <c r="T15" s="2">
        <v>0</v>
      </c>
      <c r="U15" s="2">
        <v>0</v>
      </c>
      <c r="V15" s="2">
        <f t="shared" si="4"/>
        <v>0</v>
      </c>
      <c r="W15" s="4">
        <f t="shared" si="17"/>
        <v>0</v>
      </c>
      <c r="X15" s="2">
        <v>15</v>
      </c>
      <c r="Y15" s="2">
        <v>15</v>
      </c>
      <c r="Z15" s="2">
        <f t="shared" si="5"/>
        <v>30</v>
      </c>
      <c r="AA15" s="4">
        <f t="shared" si="18"/>
        <v>7.8947368421052627E-2</v>
      </c>
      <c r="AB15" s="2">
        <v>2</v>
      </c>
      <c r="AC15" s="2">
        <v>18</v>
      </c>
      <c r="AD15" s="2">
        <f t="shared" si="6"/>
        <v>20</v>
      </c>
      <c r="AE15" s="4">
        <f t="shared" si="19"/>
        <v>8.6206896551724144E-2</v>
      </c>
      <c r="AF15" s="2">
        <v>0</v>
      </c>
      <c r="AG15" s="2">
        <v>4</v>
      </c>
      <c r="AH15" s="2">
        <f t="shared" si="7"/>
        <v>4</v>
      </c>
      <c r="AI15" s="4">
        <f t="shared" si="20"/>
        <v>4.878048780487805E-2</v>
      </c>
      <c r="AJ15" s="2">
        <v>11</v>
      </c>
      <c r="AK15" s="2">
        <v>7</v>
      </c>
      <c r="AL15" s="2">
        <f t="shared" si="8"/>
        <v>18</v>
      </c>
      <c r="AM15" s="4">
        <f t="shared" si="21"/>
        <v>6.3157894736842107E-2</v>
      </c>
      <c r="AN15" s="2">
        <v>0</v>
      </c>
      <c r="AO15" s="2">
        <v>0</v>
      </c>
      <c r="AP15" s="2">
        <f t="shared" si="9"/>
        <v>0</v>
      </c>
      <c r="AQ15" s="4">
        <f t="shared" si="22"/>
        <v>0</v>
      </c>
      <c r="AR15" s="2">
        <v>1</v>
      </c>
      <c r="AS15" s="2">
        <v>0</v>
      </c>
      <c r="AT15" s="2">
        <f t="shared" si="10"/>
        <v>1</v>
      </c>
      <c r="AU15" s="4">
        <f t="shared" si="23"/>
        <v>0.125</v>
      </c>
      <c r="AV15" s="2">
        <f t="shared" si="11"/>
        <v>2322</v>
      </c>
      <c r="AW15" s="2">
        <f t="shared" si="11"/>
        <v>2318</v>
      </c>
      <c r="AX15" s="2">
        <f t="shared" si="12"/>
        <v>4640</v>
      </c>
    </row>
    <row r="16" spans="1:50" x14ac:dyDescent="0.25">
      <c r="A16" s="9">
        <v>8</v>
      </c>
      <c r="B16" s="1" t="s">
        <v>37</v>
      </c>
      <c r="C16" s="1" t="s">
        <v>215</v>
      </c>
      <c r="D16" s="2">
        <v>1287</v>
      </c>
      <c r="E16" s="2">
        <v>300</v>
      </c>
      <c r="F16" s="2">
        <f t="shared" si="0"/>
        <v>1587</v>
      </c>
      <c r="G16" s="4">
        <f t="shared" si="13"/>
        <v>8.0378849270664507E-2</v>
      </c>
      <c r="H16" s="2">
        <v>0</v>
      </c>
      <c r="I16" s="2">
        <v>0</v>
      </c>
      <c r="J16" s="2">
        <f t="shared" si="1"/>
        <v>0</v>
      </c>
      <c r="K16" s="4">
        <f t="shared" si="14"/>
        <v>0</v>
      </c>
      <c r="L16" s="2">
        <v>0</v>
      </c>
      <c r="M16" s="2">
        <v>1136</v>
      </c>
      <c r="N16" s="2">
        <f t="shared" si="2"/>
        <v>1136</v>
      </c>
      <c r="O16" s="4">
        <f t="shared" si="15"/>
        <v>8.3406754772393538E-2</v>
      </c>
      <c r="P16" s="2">
        <v>1087</v>
      </c>
      <c r="Q16" s="2">
        <v>897</v>
      </c>
      <c r="R16" s="2">
        <f t="shared" si="3"/>
        <v>1984</v>
      </c>
      <c r="S16" s="4">
        <f t="shared" si="16"/>
        <v>8.7644122454388837E-2</v>
      </c>
      <c r="T16" s="2">
        <v>0</v>
      </c>
      <c r="U16" s="2">
        <v>1</v>
      </c>
      <c r="V16" s="2">
        <f t="shared" si="4"/>
        <v>1</v>
      </c>
      <c r="W16" s="4">
        <f t="shared" si="17"/>
        <v>0.125</v>
      </c>
      <c r="X16" s="2">
        <v>12</v>
      </c>
      <c r="Y16" s="2">
        <v>9</v>
      </c>
      <c r="Z16" s="2">
        <f t="shared" si="5"/>
        <v>21</v>
      </c>
      <c r="AA16" s="4">
        <f t="shared" si="18"/>
        <v>5.526315789473684E-2</v>
      </c>
      <c r="AB16" s="2">
        <v>0</v>
      </c>
      <c r="AC16" s="2">
        <v>7</v>
      </c>
      <c r="AD16" s="2">
        <f t="shared" si="6"/>
        <v>7</v>
      </c>
      <c r="AE16" s="4">
        <f t="shared" si="19"/>
        <v>3.017241379310345E-2</v>
      </c>
      <c r="AF16" s="2">
        <v>0</v>
      </c>
      <c r="AG16" s="2">
        <v>4</v>
      </c>
      <c r="AH16" s="2">
        <f t="shared" si="7"/>
        <v>4</v>
      </c>
      <c r="AI16" s="4">
        <f t="shared" si="20"/>
        <v>4.878048780487805E-2</v>
      </c>
      <c r="AJ16" s="2">
        <v>13</v>
      </c>
      <c r="AK16" s="2">
        <v>16</v>
      </c>
      <c r="AL16" s="2">
        <f t="shared" si="8"/>
        <v>29</v>
      </c>
      <c r="AM16" s="4">
        <f t="shared" si="21"/>
        <v>0.10175438596491228</v>
      </c>
      <c r="AN16" s="2">
        <v>0</v>
      </c>
      <c r="AO16" s="2">
        <v>0</v>
      </c>
      <c r="AP16" s="2">
        <f t="shared" si="9"/>
        <v>0</v>
      </c>
      <c r="AQ16" s="4">
        <f t="shared" si="22"/>
        <v>0</v>
      </c>
      <c r="AR16" s="2">
        <v>0</v>
      </c>
      <c r="AS16" s="2">
        <v>0</v>
      </c>
      <c r="AT16" s="2">
        <f t="shared" si="10"/>
        <v>0</v>
      </c>
      <c r="AU16" s="4">
        <f t="shared" si="23"/>
        <v>0</v>
      </c>
      <c r="AV16" s="2">
        <f t="shared" si="11"/>
        <v>2399</v>
      </c>
      <c r="AW16" s="2">
        <f t="shared" si="11"/>
        <v>2370</v>
      </c>
      <c r="AX16" s="2">
        <f t="shared" si="12"/>
        <v>4769</v>
      </c>
    </row>
    <row r="17" spans="1:50" x14ac:dyDescent="0.25">
      <c r="A17" s="9">
        <v>9</v>
      </c>
      <c r="B17" s="1" t="s">
        <v>38</v>
      </c>
      <c r="C17" s="1" t="s">
        <v>216</v>
      </c>
      <c r="D17" s="2">
        <v>1217</v>
      </c>
      <c r="E17" s="2">
        <v>239</v>
      </c>
      <c r="F17" s="2">
        <f t="shared" si="0"/>
        <v>1456</v>
      </c>
      <c r="G17" s="4">
        <f t="shared" si="13"/>
        <v>7.3743922204213941E-2</v>
      </c>
      <c r="H17" s="2">
        <v>0</v>
      </c>
      <c r="I17" s="2">
        <v>0</v>
      </c>
      <c r="J17" s="2">
        <f t="shared" si="1"/>
        <v>0</v>
      </c>
      <c r="K17" s="4">
        <f t="shared" si="14"/>
        <v>0</v>
      </c>
      <c r="L17" s="2">
        <v>0</v>
      </c>
      <c r="M17" s="2">
        <v>1073</v>
      </c>
      <c r="N17" s="2">
        <f t="shared" si="2"/>
        <v>1073</v>
      </c>
      <c r="O17" s="4">
        <f t="shared" si="15"/>
        <v>7.8781204111600583E-2</v>
      </c>
      <c r="P17" s="2">
        <v>969</v>
      </c>
      <c r="Q17" s="2">
        <v>916</v>
      </c>
      <c r="R17" s="2">
        <f t="shared" si="3"/>
        <v>1885</v>
      </c>
      <c r="S17" s="4">
        <f t="shared" si="16"/>
        <v>8.3270751424658743E-2</v>
      </c>
      <c r="T17" s="2">
        <v>0</v>
      </c>
      <c r="U17" s="2">
        <v>0</v>
      </c>
      <c r="V17" s="2">
        <f t="shared" si="4"/>
        <v>0</v>
      </c>
      <c r="W17" s="4">
        <f t="shared" si="17"/>
        <v>0</v>
      </c>
      <c r="X17" s="2">
        <v>8</v>
      </c>
      <c r="Y17" s="2">
        <v>2</v>
      </c>
      <c r="Z17" s="2">
        <f t="shared" si="5"/>
        <v>10</v>
      </c>
      <c r="AA17" s="4">
        <f t="shared" si="18"/>
        <v>2.6315789473684209E-2</v>
      </c>
      <c r="AB17" s="2">
        <v>0</v>
      </c>
      <c r="AC17" s="2">
        <v>6</v>
      </c>
      <c r="AD17" s="2">
        <f t="shared" si="6"/>
        <v>6</v>
      </c>
      <c r="AE17" s="4">
        <f t="shared" si="19"/>
        <v>2.5862068965517241E-2</v>
      </c>
      <c r="AF17" s="2">
        <v>1</v>
      </c>
      <c r="AG17" s="2">
        <v>3</v>
      </c>
      <c r="AH17" s="2">
        <f t="shared" si="7"/>
        <v>4</v>
      </c>
      <c r="AI17" s="4">
        <f t="shared" si="20"/>
        <v>4.878048780487805E-2</v>
      </c>
      <c r="AJ17" s="2">
        <v>6</v>
      </c>
      <c r="AK17" s="2">
        <v>4</v>
      </c>
      <c r="AL17" s="2">
        <f t="shared" si="8"/>
        <v>10</v>
      </c>
      <c r="AM17" s="4">
        <f t="shared" si="21"/>
        <v>3.5087719298245612E-2</v>
      </c>
      <c r="AN17" s="2">
        <v>0</v>
      </c>
      <c r="AO17" s="2">
        <v>0</v>
      </c>
      <c r="AP17" s="2">
        <f t="shared" si="9"/>
        <v>0</v>
      </c>
      <c r="AQ17" s="4">
        <f t="shared" si="22"/>
        <v>0</v>
      </c>
      <c r="AR17" s="2">
        <v>0</v>
      </c>
      <c r="AS17" s="2">
        <v>0</v>
      </c>
      <c r="AT17" s="2">
        <f t="shared" si="10"/>
        <v>0</v>
      </c>
      <c r="AU17" s="4">
        <f t="shared" si="23"/>
        <v>0</v>
      </c>
      <c r="AV17" s="2">
        <f t="shared" si="11"/>
        <v>2201</v>
      </c>
      <c r="AW17" s="2">
        <f t="shared" si="11"/>
        <v>2243</v>
      </c>
      <c r="AX17" s="2">
        <f t="shared" si="12"/>
        <v>4444</v>
      </c>
    </row>
    <row r="18" spans="1:50" x14ac:dyDescent="0.25">
      <c r="A18" s="9">
        <v>10</v>
      </c>
      <c r="B18" s="1" t="s">
        <v>39</v>
      </c>
      <c r="C18" s="1" t="s">
        <v>217</v>
      </c>
      <c r="D18" s="2">
        <v>1625</v>
      </c>
      <c r="E18" s="2">
        <v>363</v>
      </c>
      <c r="F18" s="2">
        <f t="shared" si="0"/>
        <v>1988</v>
      </c>
      <c r="G18" s="4">
        <f t="shared" si="13"/>
        <v>0.10068881685575365</v>
      </c>
      <c r="H18" s="2">
        <v>0</v>
      </c>
      <c r="I18" s="2">
        <v>0</v>
      </c>
      <c r="J18" s="2">
        <f t="shared" si="1"/>
        <v>0</v>
      </c>
      <c r="K18" s="4">
        <f t="shared" si="14"/>
        <v>0</v>
      </c>
      <c r="L18" s="2">
        <v>0</v>
      </c>
      <c r="M18" s="2">
        <v>1390</v>
      </c>
      <c r="N18" s="2">
        <f t="shared" si="2"/>
        <v>1390</v>
      </c>
      <c r="O18" s="4">
        <f t="shared" si="15"/>
        <v>0.10205580029368576</v>
      </c>
      <c r="P18" s="2">
        <v>1187</v>
      </c>
      <c r="Q18" s="2">
        <v>937</v>
      </c>
      <c r="R18" s="2">
        <f t="shared" si="3"/>
        <v>2124</v>
      </c>
      <c r="S18" s="4">
        <f t="shared" si="16"/>
        <v>9.3828687546936435E-2</v>
      </c>
      <c r="T18" s="2">
        <v>1</v>
      </c>
      <c r="U18" s="2">
        <v>0</v>
      </c>
      <c r="V18" s="2">
        <f t="shared" si="4"/>
        <v>1</v>
      </c>
      <c r="W18" s="4">
        <f t="shared" si="17"/>
        <v>0.125</v>
      </c>
      <c r="X18" s="2">
        <v>15</v>
      </c>
      <c r="Y18" s="2">
        <v>10</v>
      </c>
      <c r="Z18" s="2">
        <f t="shared" si="5"/>
        <v>25</v>
      </c>
      <c r="AA18" s="4">
        <f t="shared" si="18"/>
        <v>6.5789473684210523E-2</v>
      </c>
      <c r="AB18" s="2">
        <v>9</v>
      </c>
      <c r="AC18" s="2">
        <v>28</v>
      </c>
      <c r="AD18" s="2">
        <f t="shared" si="6"/>
        <v>37</v>
      </c>
      <c r="AE18" s="4">
        <f t="shared" si="19"/>
        <v>0.15948275862068967</v>
      </c>
      <c r="AF18" s="2">
        <v>2</v>
      </c>
      <c r="AG18" s="2">
        <v>13</v>
      </c>
      <c r="AH18" s="2">
        <f t="shared" si="7"/>
        <v>15</v>
      </c>
      <c r="AI18" s="4">
        <f t="shared" si="20"/>
        <v>0.18292682926829268</v>
      </c>
      <c r="AJ18" s="2">
        <v>10</v>
      </c>
      <c r="AK18" s="2">
        <v>16</v>
      </c>
      <c r="AL18" s="2">
        <f t="shared" si="8"/>
        <v>26</v>
      </c>
      <c r="AM18" s="4">
        <f t="shared" si="21"/>
        <v>9.1228070175438603E-2</v>
      </c>
      <c r="AN18" s="2">
        <v>0</v>
      </c>
      <c r="AO18" s="2">
        <v>0</v>
      </c>
      <c r="AP18" s="2">
        <f t="shared" si="9"/>
        <v>0</v>
      </c>
      <c r="AQ18" s="4">
        <f t="shared" si="22"/>
        <v>0</v>
      </c>
      <c r="AR18" s="2">
        <v>0</v>
      </c>
      <c r="AS18" s="2">
        <v>2</v>
      </c>
      <c r="AT18" s="2">
        <f t="shared" si="10"/>
        <v>2</v>
      </c>
      <c r="AU18" s="4">
        <f t="shared" si="23"/>
        <v>0.25</v>
      </c>
      <c r="AV18" s="2">
        <f t="shared" si="11"/>
        <v>2849</v>
      </c>
      <c r="AW18" s="2">
        <f t="shared" si="11"/>
        <v>2759</v>
      </c>
      <c r="AX18" s="2">
        <f t="shared" si="12"/>
        <v>5608</v>
      </c>
    </row>
    <row r="19" spans="1:50" x14ac:dyDescent="0.25">
      <c r="A19" s="9">
        <v>11</v>
      </c>
      <c r="B19" s="1" t="s">
        <v>40</v>
      </c>
      <c r="C19" s="1" t="s">
        <v>218</v>
      </c>
      <c r="D19" s="2">
        <v>1178</v>
      </c>
      <c r="E19" s="2">
        <v>319</v>
      </c>
      <c r="F19" s="2">
        <f t="shared" si="0"/>
        <v>1497</v>
      </c>
      <c r="G19" s="4">
        <f t="shared" si="13"/>
        <v>7.582050243111832E-2</v>
      </c>
      <c r="H19" s="2">
        <v>0</v>
      </c>
      <c r="I19" s="2">
        <v>0</v>
      </c>
      <c r="J19" s="2">
        <f t="shared" si="1"/>
        <v>0</v>
      </c>
      <c r="K19" s="4">
        <f t="shared" si="14"/>
        <v>0</v>
      </c>
      <c r="L19" s="2">
        <v>0</v>
      </c>
      <c r="M19" s="2">
        <v>996</v>
      </c>
      <c r="N19" s="2">
        <f t="shared" si="2"/>
        <v>996</v>
      </c>
      <c r="O19" s="4">
        <f t="shared" si="15"/>
        <v>7.312775330396476E-2</v>
      </c>
      <c r="P19" s="2">
        <v>905</v>
      </c>
      <c r="Q19" s="2">
        <v>755</v>
      </c>
      <c r="R19" s="2">
        <f t="shared" si="3"/>
        <v>1660</v>
      </c>
      <c r="S19" s="4">
        <f t="shared" si="16"/>
        <v>7.3331271811635818E-2</v>
      </c>
      <c r="T19" s="2">
        <v>0</v>
      </c>
      <c r="U19" s="2">
        <v>0</v>
      </c>
      <c r="V19" s="2">
        <f t="shared" si="4"/>
        <v>0</v>
      </c>
      <c r="W19" s="4">
        <f t="shared" si="17"/>
        <v>0</v>
      </c>
      <c r="X19" s="2">
        <v>17</v>
      </c>
      <c r="Y19" s="2">
        <v>11</v>
      </c>
      <c r="Z19" s="2">
        <f t="shared" si="5"/>
        <v>28</v>
      </c>
      <c r="AA19" s="4">
        <f t="shared" si="18"/>
        <v>7.3684210526315783E-2</v>
      </c>
      <c r="AB19" s="2">
        <v>2</v>
      </c>
      <c r="AC19" s="2">
        <v>15</v>
      </c>
      <c r="AD19" s="2">
        <f t="shared" si="6"/>
        <v>17</v>
      </c>
      <c r="AE19" s="4">
        <f t="shared" si="19"/>
        <v>7.3275862068965511E-2</v>
      </c>
      <c r="AF19" s="2">
        <v>1</v>
      </c>
      <c r="AG19" s="2">
        <v>11</v>
      </c>
      <c r="AH19" s="2">
        <f t="shared" si="7"/>
        <v>12</v>
      </c>
      <c r="AI19" s="4">
        <f t="shared" si="20"/>
        <v>0.14634146341463414</v>
      </c>
      <c r="AJ19" s="2">
        <v>16</v>
      </c>
      <c r="AK19" s="2">
        <v>14</v>
      </c>
      <c r="AL19" s="2">
        <f t="shared" si="8"/>
        <v>30</v>
      </c>
      <c r="AM19" s="4">
        <f t="shared" si="21"/>
        <v>0.10526315789473684</v>
      </c>
      <c r="AN19" s="2">
        <v>0</v>
      </c>
      <c r="AO19" s="2">
        <v>0</v>
      </c>
      <c r="AP19" s="2">
        <f t="shared" si="9"/>
        <v>0</v>
      </c>
      <c r="AQ19" s="4">
        <f t="shared" si="22"/>
        <v>0</v>
      </c>
      <c r="AR19" s="2">
        <v>0</v>
      </c>
      <c r="AS19" s="2">
        <v>1</v>
      </c>
      <c r="AT19" s="2">
        <f t="shared" si="10"/>
        <v>1</v>
      </c>
      <c r="AU19" s="4">
        <f t="shared" si="23"/>
        <v>0.125</v>
      </c>
      <c r="AV19" s="2">
        <f t="shared" si="11"/>
        <v>2119</v>
      </c>
      <c r="AW19" s="2">
        <f t="shared" si="11"/>
        <v>2122</v>
      </c>
      <c r="AX19" s="2">
        <f t="shared" si="12"/>
        <v>4241</v>
      </c>
    </row>
    <row r="20" spans="1:50" x14ac:dyDescent="0.25">
      <c r="A20" s="9">
        <v>12</v>
      </c>
      <c r="B20" s="1" t="s">
        <v>41</v>
      </c>
      <c r="C20" s="1" t="s">
        <v>219</v>
      </c>
      <c r="D20" s="2">
        <v>1075</v>
      </c>
      <c r="E20" s="2">
        <v>272</v>
      </c>
      <c r="F20" s="2">
        <f t="shared" si="0"/>
        <v>1347</v>
      </c>
      <c r="G20" s="4">
        <f t="shared" si="13"/>
        <v>6.8223257698541331E-2</v>
      </c>
      <c r="H20" s="2">
        <v>0</v>
      </c>
      <c r="I20" s="2">
        <v>0</v>
      </c>
      <c r="J20" s="2">
        <f t="shared" si="1"/>
        <v>0</v>
      </c>
      <c r="K20" s="4">
        <f t="shared" si="14"/>
        <v>0</v>
      </c>
      <c r="L20" s="2">
        <v>0</v>
      </c>
      <c r="M20" s="2">
        <v>953</v>
      </c>
      <c r="N20" s="2">
        <f t="shared" si="2"/>
        <v>953</v>
      </c>
      <c r="O20" s="4">
        <f t="shared" si="15"/>
        <v>6.9970631424375915E-2</v>
      </c>
      <c r="P20" s="2">
        <v>870</v>
      </c>
      <c r="Q20" s="2">
        <v>697</v>
      </c>
      <c r="R20" s="2">
        <f t="shared" si="3"/>
        <v>1567</v>
      </c>
      <c r="S20" s="4">
        <f t="shared" si="16"/>
        <v>6.9222953571586338E-2</v>
      </c>
      <c r="T20" s="2">
        <v>0</v>
      </c>
      <c r="U20" s="2">
        <v>0</v>
      </c>
      <c r="V20" s="2">
        <f t="shared" si="4"/>
        <v>0</v>
      </c>
      <c r="W20" s="4">
        <f t="shared" si="17"/>
        <v>0</v>
      </c>
      <c r="X20" s="2">
        <v>4</v>
      </c>
      <c r="Y20" s="2">
        <v>1</v>
      </c>
      <c r="Z20" s="2">
        <f t="shared" si="5"/>
        <v>5</v>
      </c>
      <c r="AA20" s="4">
        <f t="shared" si="18"/>
        <v>1.3157894736842105E-2</v>
      </c>
      <c r="AB20" s="2">
        <v>2</v>
      </c>
      <c r="AC20" s="2">
        <v>3</v>
      </c>
      <c r="AD20" s="2">
        <f t="shared" si="6"/>
        <v>5</v>
      </c>
      <c r="AE20" s="4">
        <f t="shared" si="19"/>
        <v>2.1551724137931036E-2</v>
      </c>
      <c r="AF20" s="2">
        <v>0</v>
      </c>
      <c r="AG20" s="2">
        <v>3</v>
      </c>
      <c r="AH20" s="2">
        <f t="shared" si="7"/>
        <v>3</v>
      </c>
      <c r="AI20" s="4">
        <f t="shared" si="20"/>
        <v>3.6585365853658534E-2</v>
      </c>
      <c r="AJ20" s="2">
        <v>15</v>
      </c>
      <c r="AK20" s="2">
        <v>8</v>
      </c>
      <c r="AL20" s="2">
        <f t="shared" si="8"/>
        <v>23</v>
      </c>
      <c r="AM20" s="4">
        <f t="shared" si="21"/>
        <v>8.0701754385964913E-2</v>
      </c>
      <c r="AN20" s="2">
        <v>0</v>
      </c>
      <c r="AO20" s="2">
        <v>0</v>
      </c>
      <c r="AP20" s="2">
        <f t="shared" si="9"/>
        <v>0</v>
      </c>
      <c r="AQ20" s="4">
        <f t="shared" si="22"/>
        <v>0</v>
      </c>
      <c r="AR20" s="2">
        <v>0</v>
      </c>
      <c r="AS20" s="2">
        <v>0</v>
      </c>
      <c r="AT20" s="2">
        <f t="shared" si="10"/>
        <v>0</v>
      </c>
      <c r="AU20" s="4">
        <f t="shared" si="23"/>
        <v>0</v>
      </c>
      <c r="AV20" s="2">
        <f t="shared" si="11"/>
        <v>1966</v>
      </c>
      <c r="AW20" s="2">
        <f t="shared" si="11"/>
        <v>1937</v>
      </c>
      <c r="AX20" s="2">
        <f t="shared" si="12"/>
        <v>3903</v>
      </c>
    </row>
    <row r="21" spans="1:50" s="3" customFormat="1" x14ac:dyDescent="0.25">
      <c r="A21" s="12" t="s">
        <v>363</v>
      </c>
      <c r="B21" s="13"/>
      <c r="C21" s="14"/>
      <c r="D21" s="6">
        <f>SUM(D9:D20)</f>
        <v>15804</v>
      </c>
      <c r="E21" s="6">
        <f t="shared" ref="E21:F21" si="24">SUM(E9:E20)</f>
        <v>3940</v>
      </c>
      <c r="F21" s="6">
        <f t="shared" si="24"/>
        <v>19744</v>
      </c>
      <c r="G21" s="8">
        <f>IFERROR(F21/$AX21,0)</f>
        <v>0.34640419671210765</v>
      </c>
      <c r="H21" s="6">
        <f>SUM(H9:H20)</f>
        <v>1</v>
      </c>
      <c r="I21" s="6">
        <f t="shared" ref="I21" si="25">SUM(I9:I20)</f>
        <v>0</v>
      </c>
      <c r="J21" s="6">
        <f t="shared" ref="J21" si="26">SUM(J9:J20)</f>
        <v>1</v>
      </c>
      <c r="K21" s="8">
        <f>IFERROR(J21/$AX21,0)</f>
        <v>1.7544783058757478E-5</v>
      </c>
      <c r="L21" s="6">
        <f>SUM(L9:L20)</f>
        <v>0</v>
      </c>
      <c r="M21" s="6">
        <f t="shared" ref="M21" si="27">SUM(M9:M20)</f>
        <v>13620</v>
      </c>
      <c r="N21" s="6">
        <f t="shared" ref="N21" si="28">SUM(N9:N20)</f>
        <v>13620</v>
      </c>
      <c r="O21" s="8">
        <f>IFERROR(N21/$AX21,0)</f>
        <v>0.23895994526027686</v>
      </c>
      <c r="P21" s="6">
        <f>SUM(P9:P20)</f>
        <v>12429</v>
      </c>
      <c r="Q21" s="6">
        <f t="shared" ref="Q21" si="29">SUM(Q9:Q20)</f>
        <v>10208</v>
      </c>
      <c r="R21" s="6">
        <f t="shared" ref="R21" si="30">SUM(R9:R20)</f>
        <v>22637</v>
      </c>
      <c r="S21" s="8">
        <f>IFERROR(R21/$AX21,0)</f>
        <v>0.39716125410109304</v>
      </c>
      <c r="T21" s="6">
        <f>SUM(T9:T20)</f>
        <v>1</v>
      </c>
      <c r="U21" s="6">
        <f t="shared" ref="U21" si="31">SUM(U9:U20)</f>
        <v>7</v>
      </c>
      <c r="V21" s="6">
        <f t="shared" ref="V21" si="32">SUM(V9:V20)</f>
        <v>8</v>
      </c>
      <c r="W21" s="8">
        <f>IFERROR(V21/$AX21,0)</f>
        <v>1.4035826447005983E-4</v>
      </c>
      <c r="X21" s="6">
        <f>SUM(X9:X20)</f>
        <v>223</v>
      </c>
      <c r="Y21" s="6">
        <f t="shared" ref="Y21" si="33">SUM(Y9:Y20)</f>
        <v>157</v>
      </c>
      <c r="Z21" s="6">
        <f t="shared" ref="Z21" si="34">SUM(Z9:Z20)</f>
        <v>380</v>
      </c>
      <c r="AA21" s="8">
        <f>IFERROR(Z21/$AX21,0)</f>
        <v>6.6670175623278422E-3</v>
      </c>
      <c r="AB21" s="6">
        <f>SUM(AB9:AB20)</f>
        <v>31</v>
      </c>
      <c r="AC21" s="6">
        <f t="shared" ref="AC21" si="35">SUM(AC9:AC20)</f>
        <v>201</v>
      </c>
      <c r="AD21" s="6">
        <f t="shared" ref="AD21" si="36">SUM(AD9:AD20)</f>
        <v>232</v>
      </c>
      <c r="AE21" s="8">
        <f>IFERROR(AD21/$AX21,0)</f>
        <v>4.0703896696317353E-3</v>
      </c>
      <c r="AF21" s="6">
        <f>SUM(AF9:AF20)</f>
        <v>16</v>
      </c>
      <c r="AG21" s="6">
        <f t="shared" ref="AG21" si="37">SUM(AG9:AG20)</f>
        <v>66</v>
      </c>
      <c r="AH21" s="6">
        <f t="shared" ref="AH21" si="38">SUM(AH9:AH20)</f>
        <v>82</v>
      </c>
      <c r="AI21" s="8">
        <f>IFERROR(AH21/$AX21,0)</f>
        <v>1.4386722108181132E-3</v>
      </c>
      <c r="AJ21" s="6">
        <f>SUM(AJ9:AJ20)</f>
        <v>141</v>
      </c>
      <c r="AK21" s="6">
        <f t="shared" ref="AK21" si="39">SUM(AK9:AK20)</f>
        <v>144</v>
      </c>
      <c r="AL21" s="6">
        <f t="shared" ref="AL21" si="40">SUM(AL9:AL20)</f>
        <v>285</v>
      </c>
      <c r="AM21" s="8">
        <f>IFERROR(AL21/$AX21,0)</f>
        <v>5.000263171745881E-3</v>
      </c>
      <c r="AN21" s="6">
        <f>SUM(AN9:AN20)</f>
        <v>0</v>
      </c>
      <c r="AO21" s="6">
        <f t="shared" ref="AO21" si="41">SUM(AO9:AO20)</f>
        <v>0</v>
      </c>
      <c r="AP21" s="6">
        <f t="shared" ref="AP21" si="42">SUM(AP9:AP20)</f>
        <v>0</v>
      </c>
      <c r="AQ21" s="8">
        <f>IFERROR(AP21/$AX21,0)</f>
        <v>0</v>
      </c>
      <c r="AR21" s="6">
        <f>SUM(AR9:AR20)</f>
        <v>2</v>
      </c>
      <c r="AS21" s="6">
        <f t="shared" ref="AS21" si="43">SUM(AS9:AS20)</f>
        <v>6</v>
      </c>
      <c r="AT21" s="6">
        <f t="shared" ref="AT21" si="44">SUM(AT9:AT20)</f>
        <v>8</v>
      </c>
      <c r="AU21" s="8">
        <f>IFERROR(AT21/$AX21,0)</f>
        <v>1.4035826447005983E-4</v>
      </c>
      <c r="AV21" s="6">
        <f>SUM(AV9:AV20)</f>
        <v>28648</v>
      </c>
      <c r="AW21" s="6">
        <f t="shared" ref="AW21" si="45">SUM(AW9:AW20)</f>
        <v>28349</v>
      </c>
      <c r="AX21" s="6">
        <f t="shared" ref="AX21" si="46">SUM(AX9:AX20)</f>
        <v>56997</v>
      </c>
    </row>
  </sheetData>
  <mergeCells count="20">
    <mergeCell ref="AJ7:AM7"/>
    <mergeCell ref="AN7:AQ7"/>
    <mergeCell ref="AR7:AU7"/>
    <mergeCell ref="AV7:AX7"/>
    <mergeCell ref="L7:O7"/>
    <mergeCell ref="P7:S7"/>
    <mergeCell ref="T7:W7"/>
    <mergeCell ref="X7:AA7"/>
    <mergeCell ref="AB7:AE7"/>
    <mergeCell ref="AF7:AI7"/>
    <mergeCell ref="A21:C21"/>
    <mergeCell ref="A1:K1"/>
    <mergeCell ref="A2:K2"/>
    <mergeCell ref="A7:A8"/>
    <mergeCell ref="B7:B8"/>
    <mergeCell ref="C7:C8"/>
    <mergeCell ref="D7:G7"/>
    <mergeCell ref="H7:K7"/>
    <mergeCell ref="A4:C4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DB81D-B9FB-4834-8B49-7A7DEAA485F0}">
  <sheetPr codeName="Sheet4"/>
  <dimension ref="A1:AX23"/>
  <sheetViews>
    <sheetView workbookViewId="0">
      <selection activeCell="A23" sqref="A23:C23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8" t="s">
        <v>357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50" ht="18" x14ac:dyDescent="0.25">
      <c r="A2" s="21" t="s">
        <v>358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4" spans="1:50" x14ac:dyDescent="0.25">
      <c r="A4" s="24" t="s">
        <v>359</v>
      </c>
      <c r="B4" s="24"/>
      <c r="C4" s="24"/>
    </row>
    <row r="5" spans="1:50" x14ac:dyDescent="0.25">
      <c r="A5" s="24" t="s">
        <v>371</v>
      </c>
      <c r="B5" s="24"/>
      <c r="C5" s="24"/>
    </row>
    <row r="7" spans="1:50" s="3" customFormat="1" x14ac:dyDescent="0.25">
      <c r="A7" s="17" t="s">
        <v>361</v>
      </c>
      <c r="B7" s="15" t="s">
        <v>0</v>
      </c>
      <c r="C7" s="15" t="s">
        <v>1</v>
      </c>
      <c r="D7" s="11" t="s">
        <v>345</v>
      </c>
      <c r="E7" s="11"/>
      <c r="F7" s="11"/>
      <c r="G7" s="11"/>
      <c r="H7" s="11" t="s">
        <v>346</v>
      </c>
      <c r="I7" s="11"/>
      <c r="J7" s="11"/>
      <c r="K7" s="11"/>
      <c r="L7" s="11" t="s">
        <v>347</v>
      </c>
      <c r="M7" s="11"/>
      <c r="N7" s="11"/>
      <c r="O7" s="11"/>
      <c r="P7" s="11" t="s">
        <v>348</v>
      </c>
      <c r="Q7" s="11"/>
      <c r="R7" s="11"/>
      <c r="S7" s="11"/>
      <c r="T7" s="11" t="s">
        <v>349</v>
      </c>
      <c r="U7" s="11"/>
      <c r="V7" s="11"/>
      <c r="W7" s="11"/>
      <c r="X7" s="11" t="s">
        <v>350</v>
      </c>
      <c r="Y7" s="11"/>
      <c r="Z7" s="11"/>
      <c r="AA7" s="11"/>
      <c r="AB7" s="11" t="s">
        <v>351</v>
      </c>
      <c r="AC7" s="11"/>
      <c r="AD7" s="11"/>
      <c r="AE7" s="11"/>
      <c r="AF7" s="11" t="s">
        <v>352</v>
      </c>
      <c r="AG7" s="11"/>
      <c r="AH7" s="11"/>
      <c r="AI7" s="11"/>
      <c r="AJ7" s="11" t="s">
        <v>353</v>
      </c>
      <c r="AK7" s="11"/>
      <c r="AL7" s="11"/>
      <c r="AM7" s="11"/>
      <c r="AN7" s="11" t="s">
        <v>354</v>
      </c>
      <c r="AO7" s="11"/>
      <c r="AP7" s="11"/>
      <c r="AQ7" s="11"/>
      <c r="AR7" s="11" t="s">
        <v>355</v>
      </c>
      <c r="AS7" s="11"/>
      <c r="AT7" s="11"/>
      <c r="AU7" s="11"/>
      <c r="AV7" s="11" t="s">
        <v>362</v>
      </c>
      <c r="AW7" s="11"/>
      <c r="AX7" s="11"/>
    </row>
    <row r="8" spans="1:50" s="7" customFormat="1" x14ac:dyDescent="0.25">
      <c r="A8" s="17"/>
      <c r="B8" s="16"/>
      <c r="C8" s="16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43</v>
      </c>
      <c r="C9" s="1" t="s">
        <v>220</v>
      </c>
      <c r="D9" s="2">
        <v>1450</v>
      </c>
      <c r="E9" s="2">
        <v>314</v>
      </c>
      <c r="F9" s="2">
        <f t="shared" ref="F9:F22" si="0">SUM(D9:E9)</f>
        <v>1764</v>
      </c>
      <c r="G9" s="4">
        <f>IFERROR(F9/F$23,0)</f>
        <v>5.3020739404869253E-2</v>
      </c>
      <c r="H9" s="2">
        <v>0</v>
      </c>
      <c r="I9" s="2">
        <v>0</v>
      </c>
      <c r="J9" s="2">
        <f t="shared" ref="J9:J22" si="1">SUM(H9:I9)</f>
        <v>0</v>
      </c>
      <c r="K9" s="4">
        <f>IFERROR(J9/J$23,0)</f>
        <v>0</v>
      </c>
      <c r="L9" s="2">
        <v>0</v>
      </c>
      <c r="M9" s="2">
        <v>1255</v>
      </c>
      <c r="N9" s="2">
        <f t="shared" ref="N9:N22" si="2">SUM(L9:M9)</f>
        <v>1255</v>
      </c>
      <c r="O9" s="4">
        <f>IFERROR(N9/N$23,0)</f>
        <v>5.3105958023019637E-2</v>
      </c>
      <c r="P9" s="2">
        <v>1166</v>
      </c>
      <c r="Q9" s="2">
        <v>984</v>
      </c>
      <c r="R9" s="2">
        <f t="shared" ref="R9:R22" si="3">SUM(P9:Q9)</f>
        <v>2150</v>
      </c>
      <c r="S9" s="4">
        <f>IFERROR(R9/R$23,0)</f>
        <v>5.1423104520449653E-2</v>
      </c>
      <c r="T9" s="2">
        <v>1</v>
      </c>
      <c r="U9" s="2">
        <v>0</v>
      </c>
      <c r="V9" s="2">
        <f t="shared" ref="V9:V22" si="4">SUM(T9:U9)</f>
        <v>1</v>
      </c>
      <c r="W9" s="4">
        <f>IFERROR(V9/V$23,0)</f>
        <v>3.7037037037037035E-2</v>
      </c>
      <c r="X9" s="2">
        <v>21</v>
      </c>
      <c r="Y9" s="2">
        <v>12</v>
      </c>
      <c r="Z9" s="2">
        <f t="shared" ref="Z9:Z22" si="5">SUM(X9:Y9)</f>
        <v>33</v>
      </c>
      <c r="AA9" s="4">
        <f>IFERROR(Z9/Z$23,0)</f>
        <v>6.2146892655367235E-2</v>
      </c>
      <c r="AB9" s="2">
        <v>1</v>
      </c>
      <c r="AC9" s="2">
        <v>9</v>
      </c>
      <c r="AD9" s="2">
        <f t="shared" ref="AD9:AD22" si="6">SUM(AB9:AC9)</f>
        <v>10</v>
      </c>
      <c r="AE9" s="4">
        <f>IFERROR(AD9/AD$23,0)</f>
        <v>3.4965034965034968E-2</v>
      </c>
      <c r="AF9" s="2">
        <v>1</v>
      </c>
      <c r="AG9" s="2">
        <v>4</v>
      </c>
      <c r="AH9" s="2">
        <f t="shared" ref="AH9:AH22" si="7">SUM(AF9:AG9)</f>
        <v>5</v>
      </c>
      <c r="AI9" s="4">
        <f>IFERROR(AH9/AH$23,0)</f>
        <v>5.0505050505050504E-2</v>
      </c>
      <c r="AJ9" s="2">
        <v>14</v>
      </c>
      <c r="AK9" s="2">
        <v>16</v>
      </c>
      <c r="AL9" s="2">
        <f t="shared" ref="AL9:AL22" si="8">SUM(AJ9:AK9)</f>
        <v>30</v>
      </c>
      <c r="AM9" s="4">
        <f>IFERROR(AL9/AL$23,0)</f>
        <v>5.0251256281407038E-2</v>
      </c>
      <c r="AN9" s="2">
        <v>0</v>
      </c>
      <c r="AO9" s="2">
        <v>0</v>
      </c>
      <c r="AP9" s="2">
        <f t="shared" ref="AP9:AP22" si="9">SUM(AN9:AO9)</f>
        <v>0</v>
      </c>
      <c r="AQ9" s="4">
        <f>IFERROR(AP9/AP$23,0)</f>
        <v>0</v>
      </c>
      <c r="AR9" s="2">
        <v>0</v>
      </c>
      <c r="AS9" s="2">
        <v>0</v>
      </c>
      <c r="AT9" s="2">
        <f t="shared" ref="AT9:AT22" si="10">SUM(AR9:AS9)</f>
        <v>0</v>
      </c>
      <c r="AU9" s="4">
        <f>IFERROR(AT9/AT$23,0)</f>
        <v>0</v>
      </c>
      <c r="AV9" s="2">
        <f t="shared" ref="AV9:AW22" si="11">AR9+AN9+AJ9+AF9+AB9+X9+T9+P9+L9+H9+D9</f>
        <v>2654</v>
      </c>
      <c r="AW9" s="2">
        <f t="shared" si="11"/>
        <v>2594</v>
      </c>
      <c r="AX9" s="2">
        <f t="shared" ref="AX9:AX22" si="12">SUM(AV9:AW9)</f>
        <v>5248</v>
      </c>
    </row>
    <row r="10" spans="1:50" x14ac:dyDescent="0.25">
      <c r="A10" s="9">
        <v>2</v>
      </c>
      <c r="B10" s="1" t="s">
        <v>44</v>
      </c>
      <c r="C10" s="1" t="s">
        <v>221</v>
      </c>
      <c r="D10" s="2">
        <v>1492</v>
      </c>
      <c r="E10" s="2">
        <v>327</v>
      </c>
      <c r="F10" s="2">
        <f t="shared" si="0"/>
        <v>1819</v>
      </c>
      <c r="G10" s="4">
        <f t="shared" ref="G10:G22" si="13">IFERROR(F10/F$23,0)</f>
        <v>5.4673880372708143E-2</v>
      </c>
      <c r="H10" s="2">
        <v>0</v>
      </c>
      <c r="I10" s="2">
        <v>0</v>
      </c>
      <c r="J10" s="2">
        <f t="shared" si="1"/>
        <v>0</v>
      </c>
      <c r="K10" s="4">
        <f t="shared" ref="K10:K22" si="14">IFERROR(J10/J$23,0)</f>
        <v>0</v>
      </c>
      <c r="L10" s="2">
        <v>0</v>
      </c>
      <c r="M10" s="2">
        <v>1298</v>
      </c>
      <c r="N10" s="2">
        <f t="shared" si="2"/>
        <v>1298</v>
      </c>
      <c r="O10" s="4">
        <f t="shared" ref="O10:O22" si="15">IFERROR(N10/N$23,0)</f>
        <v>5.4925524712254571E-2</v>
      </c>
      <c r="P10" s="2">
        <v>1273</v>
      </c>
      <c r="Q10" s="2">
        <v>1047</v>
      </c>
      <c r="R10" s="2">
        <f t="shared" si="3"/>
        <v>2320</v>
      </c>
      <c r="S10" s="4">
        <f t="shared" ref="S10:S22" si="16">IFERROR(R10/R$23,0)</f>
        <v>5.5489117436020093E-2</v>
      </c>
      <c r="T10" s="2">
        <v>0</v>
      </c>
      <c r="U10" s="2">
        <v>1</v>
      </c>
      <c r="V10" s="2">
        <f t="shared" si="4"/>
        <v>1</v>
      </c>
      <c r="W10" s="4">
        <f t="shared" ref="W10:W22" si="17">IFERROR(V10/V$23,0)</f>
        <v>3.7037037037037035E-2</v>
      </c>
      <c r="X10" s="2">
        <v>12</v>
      </c>
      <c r="Y10" s="2">
        <v>10</v>
      </c>
      <c r="Z10" s="2">
        <f t="shared" si="5"/>
        <v>22</v>
      </c>
      <c r="AA10" s="4">
        <f t="shared" ref="AA10:AA22" si="18">IFERROR(Z10/Z$23,0)</f>
        <v>4.1431261770244823E-2</v>
      </c>
      <c r="AB10" s="2">
        <v>2</v>
      </c>
      <c r="AC10" s="2">
        <v>9</v>
      </c>
      <c r="AD10" s="2">
        <f t="shared" si="6"/>
        <v>11</v>
      </c>
      <c r="AE10" s="4">
        <f t="shared" ref="AE10:AE22" si="19">IFERROR(AD10/AD$23,0)</f>
        <v>3.8461538461538464E-2</v>
      </c>
      <c r="AF10" s="2">
        <v>1</v>
      </c>
      <c r="AG10" s="2">
        <v>5</v>
      </c>
      <c r="AH10" s="2">
        <f t="shared" si="7"/>
        <v>6</v>
      </c>
      <c r="AI10" s="4">
        <f t="shared" ref="AI10:AI22" si="20">IFERROR(AH10/AH$23,0)</f>
        <v>6.0606060606060608E-2</v>
      </c>
      <c r="AJ10" s="2">
        <v>10</v>
      </c>
      <c r="AK10" s="2">
        <v>18</v>
      </c>
      <c r="AL10" s="2">
        <f t="shared" si="8"/>
        <v>28</v>
      </c>
      <c r="AM10" s="4">
        <f t="shared" ref="AM10:AM22" si="21">IFERROR(AL10/AL$23,0)</f>
        <v>4.690117252931323E-2</v>
      </c>
      <c r="AN10" s="2">
        <v>0</v>
      </c>
      <c r="AO10" s="2">
        <v>0</v>
      </c>
      <c r="AP10" s="2">
        <f t="shared" si="9"/>
        <v>0</v>
      </c>
      <c r="AQ10" s="4">
        <f t="shared" ref="AQ10:AQ22" si="22">IFERROR(AP10/AP$23,0)</f>
        <v>0</v>
      </c>
      <c r="AR10" s="2">
        <v>1</v>
      </c>
      <c r="AS10" s="2">
        <v>2</v>
      </c>
      <c r="AT10" s="2">
        <f t="shared" si="10"/>
        <v>3</v>
      </c>
      <c r="AU10" s="4">
        <f t="shared" ref="AU10:AU22" si="23">IFERROR(AT10/AT$23,0)</f>
        <v>0.12</v>
      </c>
      <c r="AV10" s="2">
        <f t="shared" si="11"/>
        <v>2791</v>
      </c>
      <c r="AW10" s="2">
        <f t="shared" si="11"/>
        <v>2717</v>
      </c>
      <c r="AX10" s="2">
        <f t="shared" si="12"/>
        <v>5508</v>
      </c>
    </row>
    <row r="11" spans="1:50" x14ac:dyDescent="0.25">
      <c r="A11" s="9">
        <v>3</v>
      </c>
      <c r="B11" s="1" t="s">
        <v>45</v>
      </c>
      <c r="C11" s="1" t="s">
        <v>222</v>
      </c>
      <c r="D11" s="2">
        <v>1487</v>
      </c>
      <c r="E11" s="2">
        <v>347</v>
      </c>
      <c r="F11" s="2">
        <f t="shared" si="0"/>
        <v>1834</v>
      </c>
      <c r="G11" s="4">
        <f t="shared" si="13"/>
        <v>5.5124737000300572E-2</v>
      </c>
      <c r="H11" s="2">
        <v>0</v>
      </c>
      <c r="I11" s="2">
        <v>0</v>
      </c>
      <c r="J11" s="2">
        <f t="shared" si="1"/>
        <v>0</v>
      </c>
      <c r="K11" s="4">
        <f t="shared" si="14"/>
        <v>0</v>
      </c>
      <c r="L11" s="2">
        <v>0</v>
      </c>
      <c r="M11" s="2">
        <v>1284</v>
      </c>
      <c r="N11" s="2">
        <f t="shared" si="2"/>
        <v>1284</v>
      </c>
      <c r="O11" s="4">
        <f t="shared" si="15"/>
        <v>5.4333107650643198E-2</v>
      </c>
      <c r="P11" s="2">
        <v>1164</v>
      </c>
      <c r="Q11" s="2">
        <v>993</v>
      </c>
      <c r="R11" s="2">
        <f t="shared" si="3"/>
        <v>2157</v>
      </c>
      <c r="S11" s="4">
        <f t="shared" si="16"/>
        <v>5.1590528581679021E-2</v>
      </c>
      <c r="T11" s="2">
        <v>1</v>
      </c>
      <c r="U11" s="2">
        <v>0</v>
      </c>
      <c r="V11" s="2">
        <f t="shared" si="4"/>
        <v>1</v>
      </c>
      <c r="W11" s="4">
        <f t="shared" si="17"/>
        <v>3.7037037037037035E-2</v>
      </c>
      <c r="X11" s="2">
        <v>19</v>
      </c>
      <c r="Y11" s="2">
        <v>9</v>
      </c>
      <c r="Z11" s="2">
        <f t="shared" si="5"/>
        <v>28</v>
      </c>
      <c r="AA11" s="4">
        <f t="shared" si="18"/>
        <v>5.2730696798493411E-2</v>
      </c>
      <c r="AB11" s="2">
        <v>2</v>
      </c>
      <c r="AC11" s="2">
        <v>14</v>
      </c>
      <c r="AD11" s="2">
        <f t="shared" si="6"/>
        <v>16</v>
      </c>
      <c r="AE11" s="4">
        <f t="shared" si="19"/>
        <v>5.5944055944055944E-2</v>
      </c>
      <c r="AF11" s="2">
        <v>2</v>
      </c>
      <c r="AG11" s="2">
        <v>3</v>
      </c>
      <c r="AH11" s="2">
        <f t="shared" si="7"/>
        <v>5</v>
      </c>
      <c r="AI11" s="4">
        <f t="shared" si="20"/>
        <v>5.0505050505050504E-2</v>
      </c>
      <c r="AJ11" s="2">
        <v>14</v>
      </c>
      <c r="AK11" s="2">
        <v>14</v>
      </c>
      <c r="AL11" s="2">
        <f t="shared" si="8"/>
        <v>28</v>
      </c>
      <c r="AM11" s="4">
        <f t="shared" si="21"/>
        <v>4.690117252931323E-2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0</v>
      </c>
      <c r="AS11" s="2">
        <v>0</v>
      </c>
      <c r="AT11" s="2">
        <f t="shared" si="10"/>
        <v>0</v>
      </c>
      <c r="AU11" s="4">
        <f t="shared" si="23"/>
        <v>0</v>
      </c>
      <c r="AV11" s="2">
        <f t="shared" si="11"/>
        <v>2689</v>
      </c>
      <c r="AW11" s="2">
        <f t="shared" si="11"/>
        <v>2664</v>
      </c>
      <c r="AX11" s="2">
        <f t="shared" si="12"/>
        <v>5353</v>
      </c>
    </row>
    <row r="12" spans="1:50" x14ac:dyDescent="0.25">
      <c r="A12" s="9">
        <v>4</v>
      </c>
      <c r="B12" s="1" t="s">
        <v>46</v>
      </c>
      <c r="C12" s="1" t="s">
        <v>223</v>
      </c>
      <c r="D12" s="2">
        <v>1473</v>
      </c>
      <c r="E12" s="2">
        <v>401</v>
      </c>
      <c r="F12" s="2">
        <f t="shared" si="0"/>
        <v>1874</v>
      </c>
      <c r="G12" s="4">
        <f t="shared" si="13"/>
        <v>5.632702134054704E-2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1228</v>
      </c>
      <c r="N12" s="2">
        <f t="shared" si="2"/>
        <v>1228</v>
      </c>
      <c r="O12" s="4">
        <f t="shared" si="15"/>
        <v>5.1963439404197696E-2</v>
      </c>
      <c r="P12" s="2">
        <v>1240</v>
      </c>
      <c r="Q12" s="2">
        <v>996</v>
      </c>
      <c r="R12" s="2">
        <f t="shared" si="3"/>
        <v>2236</v>
      </c>
      <c r="S12" s="4">
        <f t="shared" si="16"/>
        <v>5.348002870126764E-2</v>
      </c>
      <c r="T12" s="2">
        <v>1</v>
      </c>
      <c r="U12" s="2">
        <v>4</v>
      </c>
      <c r="V12" s="2">
        <f t="shared" si="4"/>
        <v>5</v>
      </c>
      <c r="W12" s="4">
        <f t="shared" si="17"/>
        <v>0.18518518518518517</v>
      </c>
      <c r="X12" s="2">
        <v>24</v>
      </c>
      <c r="Y12" s="2">
        <v>23</v>
      </c>
      <c r="Z12" s="2">
        <f t="shared" si="5"/>
        <v>47</v>
      </c>
      <c r="AA12" s="4">
        <f t="shared" si="18"/>
        <v>8.851224105461393E-2</v>
      </c>
      <c r="AB12" s="2">
        <v>1</v>
      </c>
      <c r="AC12" s="2">
        <v>10</v>
      </c>
      <c r="AD12" s="2">
        <f t="shared" si="6"/>
        <v>11</v>
      </c>
      <c r="AE12" s="4">
        <f t="shared" si="19"/>
        <v>3.8461538461538464E-2</v>
      </c>
      <c r="AF12" s="2">
        <v>0</v>
      </c>
      <c r="AG12" s="2">
        <v>5</v>
      </c>
      <c r="AH12" s="2">
        <f t="shared" si="7"/>
        <v>5</v>
      </c>
      <c r="AI12" s="4">
        <f t="shared" si="20"/>
        <v>5.0505050505050504E-2</v>
      </c>
      <c r="AJ12" s="2">
        <v>26</v>
      </c>
      <c r="AK12" s="2">
        <v>19</v>
      </c>
      <c r="AL12" s="2">
        <f t="shared" si="8"/>
        <v>45</v>
      </c>
      <c r="AM12" s="4">
        <f t="shared" si="21"/>
        <v>7.5376884422110546E-2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1</v>
      </c>
      <c r="AS12" s="2">
        <v>6</v>
      </c>
      <c r="AT12" s="2">
        <f t="shared" si="10"/>
        <v>7</v>
      </c>
      <c r="AU12" s="4">
        <f t="shared" si="23"/>
        <v>0.28000000000000003</v>
      </c>
      <c r="AV12" s="2">
        <f t="shared" si="11"/>
        <v>2766</v>
      </c>
      <c r="AW12" s="2">
        <f t="shared" si="11"/>
        <v>2692</v>
      </c>
      <c r="AX12" s="2">
        <f t="shared" si="12"/>
        <v>5458</v>
      </c>
    </row>
    <row r="13" spans="1:50" x14ac:dyDescent="0.25">
      <c r="A13" s="9">
        <v>5</v>
      </c>
      <c r="B13" s="1" t="s">
        <v>47</v>
      </c>
      <c r="C13" s="1" t="s">
        <v>224</v>
      </c>
      <c r="D13" s="2">
        <v>2737</v>
      </c>
      <c r="E13" s="2">
        <v>757</v>
      </c>
      <c r="F13" s="2">
        <f t="shared" si="0"/>
        <v>3494</v>
      </c>
      <c r="G13" s="4">
        <f t="shared" si="13"/>
        <v>0.105019537120529</v>
      </c>
      <c r="H13" s="2">
        <v>0</v>
      </c>
      <c r="I13" s="2">
        <v>0</v>
      </c>
      <c r="J13" s="2">
        <f t="shared" si="1"/>
        <v>0</v>
      </c>
      <c r="K13" s="4">
        <f t="shared" si="14"/>
        <v>0</v>
      </c>
      <c r="L13" s="2">
        <v>0</v>
      </c>
      <c r="M13" s="2">
        <v>2359</v>
      </c>
      <c r="N13" s="2">
        <f t="shared" si="2"/>
        <v>2359</v>
      </c>
      <c r="O13" s="4">
        <f t="shared" si="15"/>
        <v>9.9822274881516584E-2</v>
      </c>
      <c r="P13" s="2">
        <v>2276</v>
      </c>
      <c r="Q13" s="2">
        <v>2040</v>
      </c>
      <c r="R13" s="2">
        <f t="shared" si="3"/>
        <v>4316</v>
      </c>
      <c r="S13" s="4">
        <f t="shared" si="16"/>
        <v>0.10322889260942358</v>
      </c>
      <c r="T13" s="2">
        <v>2</v>
      </c>
      <c r="U13" s="2">
        <v>3</v>
      </c>
      <c r="V13" s="2">
        <f t="shared" si="4"/>
        <v>5</v>
      </c>
      <c r="W13" s="4">
        <f t="shared" si="17"/>
        <v>0.18518518518518517</v>
      </c>
      <c r="X13" s="2">
        <v>35</v>
      </c>
      <c r="Y13" s="2">
        <v>48</v>
      </c>
      <c r="Z13" s="2">
        <f t="shared" si="5"/>
        <v>83</v>
      </c>
      <c r="AA13" s="4">
        <f t="shared" si="18"/>
        <v>0.15630885122410546</v>
      </c>
      <c r="AB13" s="2">
        <v>4</v>
      </c>
      <c r="AC13" s="2">
        <v>36</v>
      </c>
      <c r="AD13" s="2">
        <f t="shared" si="6"/>
        <v>40</v>
      </c>
      <c r="AE13" s="4">
        <f t="shared" si="19"/>
        <v>0.13986013986013987</v>
      </c>
      <c r="AF13" s="2">
        <v>2</v>
      </c>
      <c r="AG13" s="2">
        <v>11</v>
      </c>
      <c r="AH13" s="2">
        <f t="shared" si="7"/>
        <v>13</v>
      </c>
      <c r="AI13" s="4">
        <f t="shared" si="20"/>
        <v>0.13131313131313133</v>
      </c>
      <c r="AJ13" s="2">
        <v>36</v>
      </c>
      <c r="AK13" s="2">
        <v>40</v>
      </c>
      <c r="AL13" s="2">
        <f t="shared" si="8"/>
        <v>76</v>
      </c>
      <c r="AM13" s="4">
        <f t="shared" si="21"/>
        <v>0.12730318257956449</v>
      </c>
      <c r="AN13" s="2">
        <v>0</v>
      </c>
      <c r="AO13" s="2">
        <v>1</v>
      </c>
      <c r="AP13" s="2">
        <f t="shared" si="9"/>
        <v>1</v>
      </c>
      <c r="AQ13" s="4">
        <f t="shared" si="22"/>
        <v>1</v>
      </c>
      <c r="AR13" s="2">
        <v>0</v>
      </c>
      <c r="AS13" s="2">
        <v>3</v>
      </c>
      <c r="AT13" s="2">
        <f t="shared" si="10"/>
        <v>3</v>
      </c>
      <c r="AU13" s="4">
        <f t="shared" si="23"/>
        <v>0.12</v>
      </c>
      <c r="AV13" s="2">
        <f t="shared" si="11"/>
        <v>5092</v>
      </c>
      <c r="AW13" s="2">
        <f t="shared" si="11"/>
        <v>5298</v>
      </c>
      <c r="AX13" s="2">
        <f t="shared" si="12"/>
        <v>10390</v>
      </c>
    </row>
    <row r="14" spans="1:50" x14ac:dyDescent="0.25">
      <c r="A14" s="9">
        <v>6</v>
      </c>
      <c r="B14" s="1" t="s">
        <v>48</v>
      </c>
      <c r="C14" s="1" t="s">
        <v>225</v>
      </c>
      <c r="D14" s="2">
        <v>2116</v>
      </c>
      <c r="E14" s="2">
        <v>551</v>
      </c>
      <c r="F14" s="2">
        <f t="shared" si="0"/>
        <v>2667</v>
      </c>
      <c r="G14" s="4">
        <f t="shared" si="13"/>
        <v>8.0162308385933273E-2</v>
      </c>
      <c r="H14" s="2">
        <v>0</v>
      </c>
      <c r="I14" s="2">
        <v>0</v>
      </c>
      <c r="J14" s="2">
        <f t="shared" si="1"/>
        <v>0</v>
      </c>
      <c r="K14" s="4">
        <f t="shared" si="14"/>
        <v>0</v>
      </c>
      <c r="L14" s="2">
        <v>0</v>
      </c>
      <c r="M14" s="2">
        <v>1860</v>
      </c>
      <c r="N14" s="2">
        <f t="shared" si="2"/>
        <v>1860</v>
      </c>
      <c r="O14" s="4">
        <f t="shared" si="15"/>
        <v>7.8706838185511177E-2</v>
      </c>
      <c r="P14" s="2">
        <v>1852</v>
      </c>
      <c r="Q14" s="2">
        <v>1560</v>
      </c>
      <c r="R14" s="2">
        <f t="shared" si="3"/>
        <v>3412</v>
      </c>
      <c r="S14" s="4">
        <f t="shared" si="16"/>
        <v>8.1607270987801961E-2</v>
      </c>
      <c r="T14" s="2">
        <v>1</v>
      </c>
      <c r="U14" s="2">
        <v>0</v>
      </c>
      <c r="V14" s="2">
        <f t="shared" si="4"/>
        <v>1</v>
      </c>
      <c r="W14" s="4">
        <f t="shared" si="17"/>
        <v>3.7037037037037035E-2</v>
      </c>
      <c r="X14" s="2">
        <v>17</v>
      </c>
      <c r="Y14" s="2">
        <v>20</v>
      </c>
      <c r="Z14" s="2">
        <f t="shared" si="5"/>
        <v>37</v>
      </c>
      <c r="AA14" s="4">
        <f t="shared" si="18"/>
        <v>6.9679849340866296E-2</v>
      </c>
      <c r="AB14" s="2">
        <v>3</v>
      </c>
      <c r="AC14" s="2">
        <v>15</v>
      </c>
      <c r="AD14" s="2">
        <f t="shared" si="6"/>
        <v>18</v>
      </c>
      <c r="AE14" s="4">
        <f t="shared" si="19"/>
        <v>6.2937062937062943E-2</v>
      </c>
      <c r="AF14" s="2">
        <v>1</v>
      </c>
      <c r="AG14" s="2">
        <v>5</v>
      </c>
      <c r="AH14" s="2">
        <f t="shared" si="7"/>
        <v>6</v>
      </c>
      <c r="AI14" s="4">
        <f t="shared" si="20"/>
        <v>6.0606060606060608E-2</v>
      </c>
      <c r="AJ14" s="2">
        <v>25</v>
      </c>
      <c r="AK14" s="2">
        <v>33</v>
      </c>
      <c r="AL14" s="2">
        <f t="shared" si="8"/>
        <v>58</v>
      </c>
      <c r="AM14" s="4">
        <f t="shared" si="21"/>
        <v>9.7152428810720268E-2</v>
      </c>
      <c r="AN14" s="2">
        <v>0</v>
      </c>
      <c r="AO14" s="2">
        <v>0</v>
      </c>
      <c r="AP14" s="2">
        <f t="shared" si="9"/>
        <v>0</v>
      </c>
      <c r="AQ14" s="4">
        <f t="shared" si="22"/>
        <v>0</v>
      </c>
      <c r="AR14" s="2">
        <v>1</v>
      </c>
      <c r="AS14" s="2">
        <v>0</v>
      </c>
      <c r="AT14" s="2">
        <f t="shared" si="10"/>
        <v>1</v>
      </c>
      <c r="AU14" s="4">
        <f t="shared" si="23"/>
        <v>0.04</v>
      </c>
      <c r="AV14" s="2">
        <f t="shared" si="11"/>
        <v>4016</v>
      </c>
      <c r="AW14" s="2">
        <f t="shared" si="11"/>
        <v>4044</v>
      </c>
      <c r="AX14" s="2">
        <f t="shared" si="12"/>
        <v>8060</v>
      </c>
    </row>
    <row r="15" spans="1:50" x14ac:dyDescent="0.25">
      <c r="A15" s="9">
        <v>7</v>
      </c>
      <c r="B15" s="1" t="s">
        <v>49</v>
      </c>
      <c r="C15" s="1" t="s">
        <v>226</v>
      </c>
      <c r="D15" s="2">
        <v>2549</v>
      </c>
      <c r="E15" s="2">
        <v>541</v>
      </c>
      <c r="F15" s="2">
        <f t="shared" si="0"/>
        <v>3090</v>
      </c>
      <c r="G15" s="4">
        <f t="shared" si="13"/>
        <v>9.2876465284039672E-2</v>
      </c>
      <c r="H15" s="2">
        <v>0</v>
      </c>
      <c r="I15" s="2">
        <v>0</v>
      </c>
      <c r="J15" s="2">
        <f t="shared" si="1"/>
        <v>0</v>
      </c>
      <c r="K15" s="4">
        <f t="shared" si="14"/>
        <v>0</v>
      </c>
      <c r="L15" s="2">
        <v>0</v>
      </c>
      <c r="M15" s="2">
        <v>2240</v>
      </c>
      <c r="N15" s="2">
        <f t="shared" si="2"/>
        <v>2240</v>
      </c>
      <c r="O15" s="4">
        <f t="shared" si="15"/>
        <v>9.4786729857819899E-2</v>
      </c>
      <c r="P15" s="2">
        <v>2099</v>
      </c>
      <c r="Q15" s="2">
        <v>1939</v>
      </c>
      <c r="R15" s="2">
        <f t="shared" si="3"/>
        <v>4038</v>
      </c>
      <c r="S15" s="4">
        <f t="shared" si="16"/>
        <v>9.6579765606314275E-2</v>
      </c>
      <c r="T15" s="2">
        <v>0</v>
      </c>
      <c r="U15" s="2">
        <v>1</v>
      </c>
      <c r="V15" s="2">
        <f t="shared" si="4"/>
        <v>1</v>
      </c>
      <c r="W15" s="4">
        <f t="shared" si="17"/>
        <v>3.7037037037037035E-2</v>
      </c>
      <c r="X15" s="2">
        <v>23</v>
      </c>
      <c r="Y15" s="2">
        <v>31</v>
      </c>
      <c r="Z15" s="2">
        <f t="shared" si="5"/>
        <v>54</v>
      </c>
      <c r="AA15" s="4">
        <f t="shared" si="18"/>
        <v>0.10169491525423729</v>
      </c>
      <c r="AB15" s="2">
        <v>2</v>
      </c>
      <c r="AC15" s="2">
        <v>26</v>
      </c>
      <c r="AD15" s="2">
        <f t="shared" si="6"/>
        <v>28</v>
      </c>
      <c r="AE15" s="4">
        <f t="shared" si="19"/>
        <v>9.7902097902097904E-2</v>
      </c>
      <c r="AF15" s="2">
        <v>2</v>
      </c>
      <c r="AG15" s="2">
        <v>9</v>
      </c>
      <c r="AH15" s="2">
        <f t="shared" si="7"/>
        <v>11</v>
      </c>
      <c r="AI15" s="4">
        <f t="shared" si="20"/>
        <v>0.1111111111111111</v>
      </c>
      <c r="AJ15" s="2">
        <v>44</v>
      </c>
      <c r="AK15" s="2">
        <v>46</v>
      </c>
      <c r="AL15" s="2">
        <f t="shared" si="8"/>
        <v>90</v>
      </c>
      <c r="AM15" s="4">
        <f t="shared" si="21"/>
        <v>0.15075376884422109</v>
      </c>
      <c r="AN15" s="2">
        <v>0</v>
      </c>
      <c r="AO15" s="2">
        <v>0</v>
      </c>
      <c r="AP15" s="2">
        <f t="shared" si="9"/>
        <v>0</v>
      </c>
      <c r="AQ15" s="4">
        <f t="shared" si="22"/>
        <v>0</v>
      </c>
      <c r="AR15" s="2">
        <v>2</v>
      </c>
      <c r="AS15" s="2">
        <v>2</v>
      </c>
      <c r="AT15" s="2">
        <f t="shared" si="10"/>
        <v>4</v>
      </c>
      <c r="AU15" s="4">
        <f t="shared" si="23"/>
        <v>0.16</v>
      </c>
      <c r="AV15" s="2">
        <f t="shared" si="11"/>
        <v>4721</v>
      </c>
      <c r="AW15" s="2">
        <f t="shared" si="11"/>
        <v>4835</v>
      </c>
      <c r="AX15" s="2">
        <f t="shared" si="12"/>
        <v>9556</v>
      </c>
    </row>
    <row r="16" spans="1:50" x14ac:dyDescent="0.25">
      <c r="A16" s="9">
        <v>8</v>
      </c>
      <c r="B16" s="1" t="s">
        <v>50</v>
      </c>
      <c r="C16" s="1" t="s">
        <v>227</v>
      </c>
      <c r="D16" s="2">
        <v>1360</v>
      </c>
      <c r="E16" s="2">
        <v>296</v>
      </c>
      <c r="F16" s="2">
        <f t="shared" si="0"/>
        <v>1656</v>
      </c>
      <c r="G16" s="4">
        <f t="shared" si="13"/>
        <v>4.9774571686203785E-2</v>
      </c>
      <c r="H16" s="2">
        <v>0</v>
      </c>
      <c r="I16" s="2">
        <v>0</v>
      </c>
      <c r="J16" s="2">
        <f t="shared" si="1"/>
        <v>0</v>
      </c>
      <c r="K16" s="4">
        <f t="shared" si="14"/>
        <v>0</v>
      </c>
      <c r="L16" s="2">
        <v>0</v>
      </c>
      <c r="M16" s="2">
        <v>1139</v>
      </c>
      <c r="N16" s="2">
        <f t="shared" si="2"/>
        <v>1139</v>
      </c>
      <c r="O16" s="4">
        <f t="shared" si="15"/>
        <v>4.8197359512525392E-2</v>
      </c>
      <c r="P16" s="2">
        <v>1086</v>
      </c>
      <c r="Q16" s="2">
        <v>905</v>
      </c>
      <c r="R16" s="2">
        <f t="shared" si="3"/>
        <v>1991</v>
      </c>
      <c r="S16" s="4">
        <f t="shared" si="16"/>
        <v>4.7620186558239658E-2</v>
      </c>
      <c r="T16" s="2">
        <v>0</v>
      </c>
      <c r="U16" s="2">
        <v>0</v>
      </c>
      <c r="V16" s="2">
        <f t="shared" si="4"/>
        <v>0</v>
      </c>
      <c r="W16" s="4">
        <f t="shared" si="17"/>
        <v>0</v>
      </c>
      <c r="X16" s="2">
        <v>20</v>
      </c>
      <c r="Y16" s="2">
        <v>14</v>
      </c>
      <c r="Z16" s="2">
        <f t="shared" si="5"/>
        <v>34</v>
      </c>
      <c r="AA16" s="4">
        <f t="shared" si="18"/>
        <v>6.4030131826741998E-2</v>
      </c>
      <c r="AB16" s="2">
        <v>1</v>
      </c>
      <c r="AC16" s="2">
        <v>13</v>
      </c>
      <c r="AD16" s="2">
        <f t="shared" si="6"/>
        <v>14</v>
      </c>
      <c r="AE16" s="4">
        <f t="shared" si="19"/>
        <v>4.8951048951048952E-2</v>
      </c>
      <c r="AF16" s="2">
        <v>1</v>
      </c>
      <c r="AG16" s="2">
        <v>6</v>
      </c>
      <c r="AH16" s="2">
        <f t="shared" si="7"/>
        <v>7</v>
      </c>
      <c r="AI16" s="4">
        <f t="shared" si="20"/>
        <v>7.0707070707070704E-2</v>
      </c>
      <c r="AJ16" s="2">
        <v>13</v>
      </c>
      <c r="AK16" s="2">
        <v>6</v>
      </c>
      <c r="AL16" s="2">
        <f t="shared" si="8"/>
        <v>19</v>
      </c>
      <c r="AM16" s="4">
        <f t="shared" si="21"/>
        <v>3.1825795644891124E-2</v>
      </c>
      <c r="AN16" s="2">
        <v>0</v>
      </c>
      <c r="AO16" s="2">
        <v>0</v>
      </c>
      <c r="AP16" s="2">
        <f t="shared" si="9"/>
        <v>0</v>
      </c>
      <c r="AQ16" s="4">
        <f t="shared" si="22"/>
        <v>0</v>
      </c>
      <c r="AR16" s="2">
        <v>1</v>
      </c>
      <c r="AS16" s="2">
        <v>1</v>
      </c>
      <c r="AT16" s="2">
        <f t="shared" si="10"/>
        <v>2</v>
      </c>
      <c r="AU16" s="4">
        <f t="shared" si="23"/>
        <v>0.08</v>
      </c>
      <c r="AV16" s="2">
        <f t="shared" si="11"/>
        <v>2482</v>
      </c>
      <c r="AW16" s="2">
        <f t="shared" si="11"/>
        <v>2380</v>
      </c>
      <c r="AX16" s="2">
        <f t="shared" si="12"/>
        <v>4862</v>
      </c>
    </row>
    <row r="17" spans="1:50" x14ac:dyDescent="0.25">
      <c r="A17" s="9">
        <v>9</v>
      </c>
      <c r="B17" s="1" t="s">
        <v>51</v>
      </c>
      <c r="C17" s="1" t="s">
        <v>228</v>
      </c>
      <c r="D17" s="2">
        <v>1654</v>
      </c>
      <c r="E17" s="2">
        <v>334</v>
      </c>
      <c r="F17" s="2">
        <f t="shared" si="0"/>
        <v>1988</v>
      </c>
      <c r="G17" s="4">
        <f t="shared" si="13"/>
        <v>5.9753531710249476E-2</v>
      </c>
      <c r="H17" s="2">
        <v>0</v>
      </c>
      <c r="I17" s="2">
        <v>0</v>
      </c>
      <c r="J17" s="2">
        <f t="shared" si="1"/>
        <v>0</v>
      </c>
      <c r="K17" s="4">
        <f t="shared" si="14"/>
        <v>0</v>
      </c>
      <c r="L17" s="2">
        <v>0</v>
      </c>
      <c r="M17" s="2">
        <v>1482</v>
      </c>
      <c r="N17" s="2">
        <f t="shared" si="2"/>
        <v>1482</v>
      </c>
      <c r="O17" s="4">
        <f t="shared" si="15"/>
        <v>6.2711577522004056E-2</v>
      </c>
      <c r="P17" s="2">
        <v>1309</v>
      </c>
      <c r="Q17" s="2">
        <v>1182</v>
      </c>
      <c r="R17" s="2">
        <f t="shared" si="3"/>
        <v>2491</v>
      </c>
      <c r="S17" s="4">
        <f t="shared" si="16"/>
        <v>5.9579048074623296E-2</v>
      </c>
      <c r="T17" s="2">
        <v>0</v>
      </c>
      <c r="U17" s="2">
        <v>0</v>
      </c>
      <c r="V17" s="2">
        <f t="shared" si="4"/>
        <v>0</v>
      </c>
      <c r="W17" s="4">
        <f t="shared" si="17"/>
        <v>0</v>
      </c>
      <c r="X17" s="2">
        <v>8</v>
      </c>
      <c r="Y17" s="2">
        <v>6</v>
      </c>
      <c r="Z17" s="2">
        <f t="shared" si="5"/>
        <v>14</v>
      </c>
      <c r="AA17" s="4">
        <f t="shared" si="18"/>
        <v>2.6365348399246705E-2</v>
      </c>
      <c r="AB17" s="2">
        <v>5</v>
      </c>
      <c r="AC17" s="2">
        <v>18</v>
      </c>
      <c r="AD17" s="2">
        <f t="shared" si="6"/>
        <v>23</v>
      </c>
      <c r="AE17" s="4">
        <f t="shared" si="19"/>
        <v>8.0419580419580416E-2</v>
      </c>
      <c r="AF17" s="2">
        <v>1</v>
      </c>
      <c r="AG17" s="2">
        <v>3</v>
      </c>
      <c r="AH17" s="2">
        <f t="shared" si="7"/>
        <v>4</v>
      </c>
      <c r="AI17" s="4">
        <f t="shared" si="20"/>
        <v>4.0404040404040407E-2</v>
      </c>
      <c r="AJ17" s="2">
        <v>16</v>
      </c>
      <c r="AK17" s="2">
        <v>12</v>
      </c>
      <c r="AL17" s="2">
        <f t="shared" si="8"/>
        <v>28</v>
      </c>
      <c r="AM17" s="4">
        <f t="shared" si="21"/>
        <v>4.690117252931323E-2</v>
      </c>
      <c r="AN17" s="2">
        <v>0</v>
      </c>
      <c r="AO17" s="2">
        <v>0</v>
      </c>
      <c r="AP17" s="2">
        <f t="shared" si="9"/>
        <v>0</v>
      </c>
      <c r="AQ17" s="4">
        <f t="shared" si="22"/>
        <v>0</v>
      </c>
      <c r="AR17" s="2">
        <v>0</v>
      </c>
      <c r="AS17" s="2">
        <v>1</v>
      </c>
      <c r="AT17" s="2">
        <f t="shared" si="10"/>
        <v>1</v>
      </c>
      <c r="AU17" s="4">
        <f t="shared" si="23"/>
        <v>0.04</v>
      </c>
      <c r="AV17" s="2">
        <f t="shared" si="11"/>
        <v>2993</v>
      </c>
      <c r="AW17" s="2">
        <f t="shared" si="11"/>
        <v>3038</v>
      </c>
      <c r="AX17" s="2">
        <f t="shared" si="12"/>
        <v>6031</v>
      </c>
    </row>
    <row r="18" spans="1:50" x14ac:dyDescent="0.25">
      <c r="A18" s="9">
        <v>10</v>
      </c>
      <c r="B18" s="1" t="s">
        <v>52</v>
      </c>
      <c r="C18" s="1" t="s">
        <v>229</v>
      </c>
      <c r="D18" s="2">
        <v>2314</v>
      </c>
      <c r="E18" s="2">
        <v>489</v>
      </c>
      <c r="F18" s="2">
        <f t="shared" si="0"/>
        <v>2803</v>
      </c>
      <c r="G18" s="4">
        <f t="shared" si="13"/>
        <v>8.4250075142771261E-2</v>
      </c>
      <c r="H18" s="2">
        <v>1</v>
      </c>
      <c r="I18" s="2">
        <v>0</v>
      </c>
      <c r="J18" s="2">
        <f t="shared" si="1"/>
        <v>1</v>
      </c>
      <c r="K18" s="4">
        <f t="shared" si="14"/>
        <v>1</v>
      </c>
      <c r="L18" s="2">
        <v>0</v>
      </c>
      <c r="M18" s="2">
        <v>2050</v>
      </c>
      <c r="N18" s="2">
        <f t="shared" si="2"/>
        <v>2050</v>
      </c>
      <c r="O18" s="4">
        <f t="shared" si="15"/>
        <v>8.6746784021665538E-2</v>
      </c>
      <c r="P18" s="2">
        <v>2111</v>
      </c>
      <c r="Q18" s="2">
        <v>1713</v>
      </c>
      <c r="R18" s="2">
        <f t="shared" si="3"/>
        <v>3824</v>
      </c>
      <c r="S18" s="4">
        <f t="shared" si="16"/>
        <v>9.1461372877302077E-2</v>
      </c>
      <c r="T18" s="2">
        <v>0</v>
      </c>
      <c r="U18" s="2">
        <v>1</v>
      </c>
      <c r="V18" s="2">
        <f t="shared" si="4"/>
        <v>1</v>
      </c>
      <c r="W18" s="4">
        <f t="shared" si="17"/>
        <v>3.7037037037037035E-2</v>
      </c>
      <c r="X18" s="2">
        <v>15</v>
      </c>
      <c r="Y18" s="2">
        <v>17</v>
      </c>
      <c r="Z18" s="2">
        <f t="shared" si="5"/>
        <v>32</v>
      </c>
      <c r="AA18" s="4">
        <f t="shared" si="18"/>
        <v>6.0263653483992465E-2</v>
      </c>
      <c r="AB18" s="2">
        <v>5</v>
      </c>
      <c r="AC18" s="2">
        <v>20</v>
      </c>
      <c r="AD18" s="2">
        <f t="shared" si="6"/>
        <v>25</v>
      </c>
      <c r="AE18" s="4">
        <f t="shared" si="19"/>
        <v>8.7412587412587409E-2</v>
      </c>
      <c r="AF18" s="2">
        <v>0</v>
      </c>
      <c r="AG18" s="2">
        <v>2</v>
      </c>
      <c r="AH18" s="2">
        <f t="shared" si="7"/>
        <v>2</v>
      </c>
      <c r="AI18" s="4">
        <f t="shared" si="20"/>
        <v>2.0202020202020204E-2</v>
      </c>
      <c r="AJ18" s="2">
        <v>13</v>
      </c>
      <c r="AK18" s="2">
        <v>9</v>
      </c>
      <c r="AL18" s="2">
        <f t="shared" si="8"/>
        <v>22</v>
      </c>
      <c r="AM18" s="4">
        <f t="shared" si="21"/>
        <v>3.6850921273031828E-2</v>
      </c>
      <c r="AN18" s="2">
        <v>0</v>
      </c>
      <c r="AO18" s="2">
        <v>0</v>
      </c>
      <c r="AP18" s="2">
        <f t="shared" si="9"/>
        <v>0</v>
      </c>
      <c r="AQ18" s="4">
        <f t="shared" si="22"/>
        <v>0</v>
      </c>
      <c r="AR18" s="2">
        <v>0</v>
      </c>
      <c r="AS18" s="2">
        <v>0</v>
      </c>
      <c r="AT18" s="2">
        <f t="shared" si="10"/>
        <v>0</v>
      </c>
      <c r="AU18" s="4">
        <f t="shared" si="23"/>
        <v>0</v>
      </c>
      <c r="AV18" s="2">
        <f t="shared" si="11"/>
        <v>4459</v>
      </c>
      <c r="AW18" s="2">
        <f t="shared" si="11"/>
        <v>4301</v>
      </c>
      <c r="AX18" s="2">
        <f t="shared" si="12"/>
        <v>8760</v>
      </c>
    </row>
    <row r="19" spans="1:50" x14ac:dyDescent="0.25">
      <c r="A19" s="9">
        <v>11</v>
      </c>
      <c r="B19" s="1" t="s">
        <v>53</v>
      </c>
      <c r="C19" s="1" t="s">
        <v>230</v>
      </c>
      <c r="D19" s="2">
        <v>1909</v>
      </c>
      <c r="E19" s="2">
        <v>378</v>
      </c>
      <c r="F19" s="2">
        <f t="shared" si="0"/>
        <v>2287</v>
      </c>
      <c r="G19" s="4">
        <f t="shared" si="13"/>
        <v>6.8740607153591829E-2</v>
      </c>
      <c r="H19" s="2">
        <v>0</v>
      </c>
      <c r="I19" s="2">
        <v>0</v>
      </c>
      <c r="J19" s="2">
        <f t="shared" si="1"/>
        <v>0</v>
      </c>
      <c r="K19" s="4">
        <f t="shared" si="14"/>
        <v>0</v>
      </c>
      <c r="L19" s="2">
        <v>0</v>
      </c>
      <c r="M19" s="2">
        <v>1706</v>
      </c>
      <c r="N19" s="2">
        <f t="shared" si="2"/>
        <v>1706</v>
      </c>
      <c r="O19" s="4">
        <f t="shared" si="15"/>
        <v>7.2190250507786047E-2</v>
      </c>
      <c r="P19" s="2">
        <v>1566</v>
      </c>
      <c r="Q19" s="2">
        <v>1364</v>
      </c>
      <c r="R19" s="2">
        <f t="shared" si="3"/>
        <v>2930</v>
      </c>
      <c r="S19" s="4">
        <f t="shared" si="16"/>
        <v>7.0078928486008135E-2</v>
      </c>
      <c r="T19" s="2">
        <v>0</v>
      </c>
      <c r="U19" s="2">
        <v>2</v>
      </c>
      <c r="V19" s="2">
        <f t="shared" si="4"/>
        <v>2</v>
      </c>
      <c r="W19" s="4">
        <f t="shared" si="17"/>
        <v>7.407407407407407E-2</v>
      </c>
      <c r="X19" s="2">
        <v>15</v>
      </c>
      <c r="Y19" s="2">
        <v>16</v>
      </c>
      <c r="Z19" s="2">
        <f t="shared" si="5"/>
        <v>31</v>
      </c>
      <c r="AA19" s="4">
        <f t="shared" si="18"/>
        <v>5.8380414312617701E-2</v>
      </c>
      <c r="AB19" s="2">
        <v>2</v>
      </c>
      <c r="AC19" s="2">
        <v>17</v>
      </c>
      <c r="AD19" s="2">
        <f t="shared" si="6"/>
        <v>19</v>
      </c>
      <c r="AE19" s="4">
        <f t="shared" si="19"/>
        <v>6.6433566433566432E-2</v>
      </c>
      <c r="AF19" s="2">
        <v>1</v>
      </c>
      <c r="AG19" s="2">
        <v>5</v>
      </c>
      <c r="AH19" s="2">
        <f t="shared" si="7"/>
        <v>6</v>
      </c>
      <c r="AI19" s="4">
        <f t="shared" si="20"/>
        <v>6.0606060606060608E-2</v>
      </c>
      <c r="AJ19" s="2">
        <v>11</v>
      </c>
      <c r="AK19" s="2">
        <v>10</v>
      </c>
      <c r="AL19" s="2">
        <f t="shared" si="8"/>
        <v>21</v>
      </c>
      <c r="AM19" s="4">
        <f t="shared" si="21"/>
        <v>3.5175879396984924E-2</v>
      </c>
      <c r="AN19" s="2">
        <v>0</v>
      </c>
      <c r="AO19" s="2">
        <v>0</v>
      </c>
      <c r="AP19" s="2">
        <f t="shared" si="9"/>
        <v>0</v>
      </c>
      <c r="AQ19" s="4">
        <f t="shared" si="22"/>
        <v>0</v>
      </c>
      <c r="AR19" s="2">
        <v>1</v>
      </c>
      <c r="AS19" s="2">
        <v>1</v>
      </c>
      <c r="AT19" s="2">
        <f t="shared" si="10"/>
        <v>2</v>
      </c>
      <c r="AU19" s="4">
        <f t="shared" si="23"/>
        <v>0.08</v>
      </c>
      <c r="AV19" s="2">
        <f t="shared" si="11"/>
        <v>3505</v>
      </c>
      <c r="AW19" s="2">
        <f t="shared" si="11"/>
        <v>3499</v>
      </c>
      <c r="AX19" s="2">
        <f t="shared" si="12"/>
        <v>7004</v>
      </c>
    </row>
    <row r="20" spans="1:50" x14ac:dyDescent="0.25">
      <c r="A20" s="9">
        <v>12</v>
      </c>
      <c r="B20" s="1" t="s">
        <v>54</v>
      </c>
      <c r="C20" s="1" t="s">
        <v>181</v>
      </c>
      <c r="D20" s="2">
        <v>2955</v>
      </c>
      <c r="E20" s="2">
        <v>769</v>
      </c>
      <c r="F20" s="2">
        <f t="shared" si="0"/>
        <v>3724</v>
      </c>
      <c r="G20" s="4">
        <f t="shared" si="13"/>
        <v>0.1119326720769462</v>
      </c>
      <c r="H20" s="2">
        <v>0</v>
      </c>
      <c r="I20" s="2">
        <v>0</v>
      </c>
      <c r="J20" s="2">
        <f t="shared" si="1"/>
        <v>0</v>
      </c>
      <c r="K20" s="4">
        <f t="shared" si="14"/>
        <v>0</v>
      </c>
      <c r="L20" s="2">
        <v>0</v>
      </c>
      <c r="M20" s="2">
        <v>2589</v>
      </c>
      <c r="N20" s="2">
        <f t="shared" si="2"/>
        <v>2589</v>
      </c>
      <c r="O20" s="4">
        <f t="shared" si="15"/>
        <v>0.10955484089370346</v>
      </c>
      <c r="P20" s="2">
        <v>2506</v>
      </c>
      <c r="Q20" s="2">
        <v>2110</v>
      </c>
      <c r="R20" s="2">
        <f t="shared" si="3"/>
        <v>4616</v>
      </c>
      <c r="S20" s="4">
        <f t="shared" si="16"/>
        <v>0.11040420951925377</v>
      </c>
      <c r="T20" s="2">
        <v>1</v>
      </c>
      <c r="U20" s="2">
        <v>7</v>
      </c>
      <c r="V20" s="2">
        <f t="shared" si="4"/>
        <v>8</v>
      </c>
      <c r="W20" s="4">
        <f t="shared" si="17"/>
        <v>0.29629629629629628</v>
      </c>
      <c r="X20" s="2">
        <v>33</v>
      </c>
      <c r="Y20" s="2">
        <v>38</v>
      </c>
      <c r="Z20" s="2">
        <f t="shared" si="5"/>
        <v>71</v>
      </c>
      <c r="AA20" s="4">
        <f t="shared" si="18"/>
        <v>0.13370998116760829</v>
      </c>
      <c r="AB20" s="2">
        <v>6</v>
      </c>
      <c r="AC20" s="2">
        <v>36</v>
      </c>
      <c r="AD20" s="2">
        <f t="shared" si="6"/>
        <v>42</v>
      </c>
      <c r="AE20" s="4">
        <f t="shared" si="19"/>
        <v>0.14685314685314685</v>
      </c>
      <c r="AF20" s="2">
        <v>2</v>
      </c>
      <c r="AG20" s="2">
        <v>13</v>
      </c>
      <c r="AH20" s="2">
        <f t="shared" si="7"/>
        <v>15</v>
      </c>
      <c r="AI20" s="4">
        <f t="shared" si="20"/>
        <v>0.15151515151515152</v>
      </c>
      <c r="AJ20" s="2">
        <v>41</v>
      </c>
      <c r="AK20" s="2">
        <v>61</v>
      </c>
      <c r="AL20" s="2">
        <f t="shared" si="8"/>
        <v>102</v>
      </c>
      <c r="AM20" s="4">
        <f t="shared" si="21"/>
        <v>0.17085427135678391</v>
      </c>
      <c r="AN20" s="2">
        <v>0</v>
      </c>
      <c r="AO20" s="2">
        <v>0</v>
      </c>
      <c r="AP20" s="2">
        <f t="shared" si="9"/>
        <v>0</v>
      </c>
      <c r="AQ20" s="4">
        <f t="shared" si="22"/>
        <v>0</v>
      </c>
      <c r="AR20" s="2">
        <v>0</v>
      </c>
      <c r="AS20" s="2">
        <v>0</v>
      </c>
      <c r="AT20" s="2">
        <f t="shared" si="10"/>
        <v>0</v>
      </c>
      <c r="AU20" s="4">
        <f t="shared" si="23"/>
        <v>0</v>
      </c>
      <c r="AV20" s="2">
        <f t="shared" si="11"/>
        <v>5544</v>
      </c>
      <c r="AW20" s="2">
        <f t="shared" si="11"/>
        <v>5623</v>
      </c>
      <c r="AX20" s="2">
        <f t="shared" si="12"/>
        <v>11167</v>
      </c>
    </row>
    <row r="21" spans="1:50" x14ac:dyDescent="0.25">
      <c r="A21" s="9">
        <v>13</v>
      </c>
      <c r="B21" s="1" t="s">
        <v>55</v>
      </c>
      <c r="C21" s="1" t="s">
        <v>231</v>
      </c>
      <c r="D21" s="2">
        <v>1950</v>
      </c>
      <c r="E21" s="2">
        <v>414</v>
      </c>
      <c r="F21" s="2">
        <f t="shared" si="0"/>
        <v>2364</v>
      </c>
      <c r="G21" s="4">
        <f t="shared" si="13"/>
        <v>7.1055004508566277E-2</v>
      </c>
      <c r="H21" s="2">
        <v>0</v>
      </c>
      <c r="I21" s="2">
        <v>0</v>
      </c>
      <c r="J21" s="2">
        <f t="shared" si="1"/>
        <v>0</v>
      </c>
      <c r="K21" s="4">
        <f t="shared" si="14"/>
        <v>0</v>
      </c>
      <c r="L21" s="2">
        <v>0</v>
      </c>
      <c r="M21" s="2">
        <v>1756</v>
      </c>
      <c r="N21" s="2">
        <f t="shared" si="2"/>
        <v>1756</v>
      </c>
      <c r="O21" s="4">
        <f t="shared" si="15"/>
        <v>7.4306025727826672E-2</v>
      </c>
      <c r="P21" s="2">
        <v>1613</v>
      </c>
      <c r="Q21" s="2">
        <v>1337</v>
      </c>
      <c r="R21" s="2">
        <f t="shared" si="3"/>
        <v>2950</v>
      </c>
      <c r="S21" s="4">
        <f t="shared" si="16"/>
        <v>7.0557282946663483E-2</v>
      </c>
      <c r="T21" s="2">
        <v>0</v>
      </c>
      <c r="U21" s="2">
        <v>0</v>
      </c>
      <c r="V21" s="2">
        <f t="shared" si="4"/>
        <v>0</v>
      </c>
      <c r="W21" s="4">
        <f t="shared" si="17"/>
        <v>0</v>
      </c>
      <c r="X21" s="2">
        <v>15</v>
      </c>
      <c r="Y21" s="2">
        <v>12</v>
      </c>
      <c r="Z21" s="2">
        <f t="shared" si="5"/>
        <v>27</v>
      </c>
      <c r="AA21" s="4">
        <f t="shared" si="18"/>
        <v>5.0847457627118647E-2</v>
      </c>
      <c r="AB21" s="2">
        <v>3</v>
      </c>
      <c r="AC21" s="2">
        <v>14</v>
      </c>
      <c r="AD21" s="2">
        <f t="shared" si="6"/>
        <v>17</v>
      </c>
      <c r="AE21" s="4">
        <f t="shared" si="19"/>
        <v>5.944055944055944E-2</v>
      </c>
      <c r="AF21" s="2">
        <v>1</v>
      </c>
      <c r="AG21" s="2">
        <v>12</v>
      </c>
      <c r="AH21" s="2">
        <f t="shared" si="7"/>
        <v>13</v>
      </c>
      <c r="AI21" s="4">
        <f t="shared" si="20"/>
        <v>0.13131313131313133</v>
      </c>
      <c r="AJ21" s="2">
        <v>12</v>
      </c>
      <c r="AK21" s="2">
        <v>12</v>
      </c>
      <c r="AL21" s="2">
        <f t="shared" si="8"/>
        <v>24</v>
      </c>
      <c r="AM21" s="4">
        <f t="shared" si="21"/>
        <v>4.0201005025125629E-2</v>
      </c>
      <c r="AN21" s="2">
        <v>0</v>
      </c>
      <c r="AO21" s="2">
        <v>0</v>
      </c>
      <c r="AP21" s="2">
        <f t="shared" si="9"/>
        <v>0</v>
      </c>
      <c r="AQ21" s="4">
        <f t="shared" si="22"/>
        <v>0</v>
      </c>
      <c r="AR21" s="2">
        <v>0</v>
      </c>
      <c r="AS21" s="2">
        <v>2</v>
      </c>
      <c r="AT21" s="2">
        <f t="shared" si="10"/>
        <v>2</v>
      </c>
      <c r="AU21" s="4">
        <f t="shared" si="23"/>
        <v>0.08</v>
      </c>
      <c r="AV21" s="2">
        <f t="shared" si="11"/>
        <v>3594</v>
      </c>
      <c r="AW21" s="2">
        <f t="shared" si="11"/>
        <v>3559</v>
      </c>
      <c r="AX21" s="2">
        <f t="shared" si="12"/>
        <v>7153</v>
      </c>
    </row>
    <row r="22" spans="1:50" x14ac:dyDescent="0.25">
      <c r="A22" s="9">
        <v>14</v>
      </c>
      <c r="B22" s="1" t="s">
        <v>56</v>
      </c>
      <c r="C22" s="1" t="s">
        <v>232</v>
      </c>
      <c r="D22" s="2">
        <v>1565</v>
      </c>
      <c r="E22" s="2">
        <v>341</v>
      </c>
      <c r="F22" s="2">
        <f t="shared" si="0"/>
        <v>1906</v>
      </c>
      <c r="G22" s="4">
        <f t="shared" si="13"/>
        <v>5.7288848812744216E-2</v>
      </c>
      <c r="H22" s="2">
        <v>0</v>
      </c>
      <c r="I22" s="2">
        <v>0</v>
      </c>
      <c r="J22" s="2">
        <f t="shared" si="1"/>
        <v>0</v>
      </c>
      <c r="K22" s="4">
        <f t="shared" si="14"/>
        <v>0</v>
      </c>
      <c r="L22" s="2">
        <v>0</v>
      </c>
      <c r="M22" s="2">
        <v>1386</v>
      </c>
      <c r="N22" s="2">
        <f t="shared" si="2"/>
        <v>1386</v>
      </c>
      <c r="O22" s="4">
        <f t="shared" si="15"/>
        <v>5.8649289099526068E-2</v>
      </c>
      <c r="P22" s="2">
        <v>1248</v>
      </c>
      <c r="Q22" s="2">
        <v>1131</v>
      </c>
      <c r="R22" s="2">
        <f t="shared" si="3"/>
        <v>2379</v>
      </c>
      <c r="S22" s="4">
        <f t="shared" si="16"/>
        <v>5.6900263094953357E-2</v>
      </c>
      <c r="T22" s="2">
        <v>1</v>
      </c>
      <c r="U22" s="2">
        <v>0</v>
      </c>
      <c r="V22" s="2">
        <f t="shared" si="4"/>
        <v>1</v>
      </c>
      <c r="W22" s="4">
        <f t="shared" si="17"/>
        <v>3.7037037037037035E-2</v>
      </c>
      <c r="X22" s="2">
        <v>10</v>
      </c>
      <c r="Y22" s="2">
        <v>8</v>
      </c>
      <c r="Z22" s="2">
        <f t="shared" si="5"/>
        <v>18</v>
      </c>
      <c r="AA22" s="4">
        <f t="shared" si="18"/>
        <v>3.3898305084745763E-2</v>
      </c>
      <c r="AB22" s="2">
        <v>1</v>
      </c>
      <c r="AC22" s="2">
        <v>11</v>
      </c>
      <c r="AD22" s="2">
        <f t="shared" si="6"/>
        <v>12</v>
      </c>
      <c r="AE22" s="4">
        <f t="shared" si="19"/>
        <v>4.195804195804196E-2</v>
      </c>
      <c r="AF22" s="2">
        <v>0</v>
      </c>
      <c r="AG22" s="2">
        <v>1</v>
      </c>
      <c r="AH22" s="2">
        <f t="shared" si="7"/>
        <v>1</v>
      </c>
      <c r="AI22" s="4">
        <f t="shared" si="20"/>
        <v>1.0101010101010102E-2</v>
      </c>
      <c r="AJ22" s="2">
        <v>12</v>
      </c>
      <c r="AK22" s="2">
        <v>14</v>
      </c>
      <c r="AL22" s="2">
        <f t="shared" si="8"/>
        <v>26</v>
      </c>
      <c r="AM22" s="4">
        <f t="shared" si="21"/>
        <v>4.3551088777219429E-2</v>
      </c>
      <c r="AN22" s="2">
        <v>0</v>
      </c>
      <c r="AO22" s="2">
        <v>0</v>
      </c>
      <c r="AP22" s="2">
        <f t="shared" si="9"/>
        <v>0</v>
      </c>
      <c r="AQ22" s="4">
        <f t="shared" si="22"/>
        <v>0</v>
      </c>
      <c r="AR22" s="2">
        <v>0</v>
      </c>
      <c r="AS22" s="2">
        <v>0</v>
      </c>
      <c r="AT22" s="2">
        <f t="shared" si="10"/>
        <v>0</v>
      </c>
      <c r="AU22" s="4">
        <f t="shared" si="23"/>
        <v>0</v>
      </c>
      <c r="AV22" s="2">
        <f t="shared" si="11"/>
        <v>2837</v>
      </c>
      <c r="AW22" s="2">
        <f t="shared" si="11"/>
        <v>2892</v>
      </c>
      <c r="AX22" s="2">
        <f t="shared" si="12"/>
        <v>5729</v>
      </c>
    </row>
    <row r="23" spans="1:50" s="3" customFormat="1" x14ac:dyDescent="0.25">
      <c r="A23" s="12" t="s">
        <v>363</v>
      </c>
      <c r="B23" s="13"/>
      <c r="C23" s="14"/>
      <c r="D23" s="6">
        <f>SUM(D9:D22)</f>
        <v>27011</v>
      </c>
      <c r="E23" s="6">
        <f t="shared" ref="E23:F23" si="24">SUM(E9:E22)</f>
        <v>6259</v>
      </c>
      <c r="F23" s="6">
        <f t="shared" si="24"/>
        <v>33270</v>
      </c>
      <c r="G23" s="8">
        <f>IFERROR(F23/$AX23,0)</f>
        <v>0.33177434956471447</v>
      </c>
      <c r="H23" s="6">
        <f>SUM(H9:H22)</f>
        <v>1</v>
      </c>
      <c r="I23" s="6">
        <f t="shared" ref="I23" si="25">SUM(I9:I22)</f>
        <v>0</v>
      </c>
      <c r="J23" s="6">
        <f t="shared" ref="J23" si="26">SUM(J9:J22)</f>
        <v>1</v>
      </c>
      <c r="K23" s="8">
        <f>IFERROR(J23/$AX23,0)</f>
        <v>9.9721776244278467E-6</v>
      </c>
      <c r="L23" s="6">
        <f>SUM(L9:L22)</f>
        <v>0</v>
      </c>
      <c r="M23" s="6">
        <f t="shared" ref="M23" si="27">SUM(M9:M22)</f>
        <v>23632</v>
      </c>
      <c r="N23" s="6">
        <f t="shared" ref="N23" si="28">SUM(N9:N22)</f>
        <v>23632</v>
      </c>
      <c r="O23" s="8">
        <f>IFERROR(N23/$AX23,0)</f>
        <v>0.23566250162047886</v>
      </c>
      <c r="P23" s="6">
        <f>SUM(P9:P22)</f>
        <v>22509</v>
      </c>
      <c r="Q23" s="6">
        <f t="shared" ref="Q23" si="29">SUM(Q9:Q22)</f>
        <v>19301</v>
      </c>
      <c r="R23" s="6">
        <f t="shared" ref="R23" si="30">SUM(R9:R22)</f>
        <v>41810</v>
      </c>
      <c r="S23" s="8">
        <f>IFERROR(R23/$AX23,0)</f>
        <v>0.41693674647732826</v>
      </c>
      <c r="T23" s="6">
        <f>SUM(T9:T22)</f>
        <v>8</v>
      </c>
      <c r="U23" s="6">
        <f t="shared" ref="U23" si="31">SUM(U9:U22)</f>
        <v>19</v>
      </c>
      <c r="V23" s="6">
        <f t="shared" ref="V23" si="32">SUM(V9:V22)</f>
        <v>27</v>
      </c>
      <c r="W23" s="8">
        <f>IFERROR(V23/$AX23,0)</f>
        <v>2.6924879585955185E-4</v>
      </c>
      <c r="X23" s="6">
        <f>SUM(X9:X22)</f>
        <v>267</v>
      </c>
      <c r="Y23" s="6">
        <f t="shared" ref="Y23" si="33">SUM(Y9:Y22)</f>
        <v>264</v>
      </c>
      <c r="Z23" s="6">
        <f t="shared" ref="Z23" si="34">SUM(Z9:Z22)</f>
        <v>531</v>
      </c>
      <c r="AA23" s="8">
        <f>IFERROR(Z23/$AX23,0)</f>
        <v>5.295226318571186E-3</v>
      </c>
      <c r="AB23" s="6">
        <f>SUM(AB9:AB22)</f>
        <v>38</v>
      </c>
      <c r="AC23" s="6">
        <f t="shared" ref="AC23" si="35">SUM(AC9:AC22)</f>
        <v>248</v>
      </c>
      <c r="AD23" s="6">
        <f t="shared" ref="AD23" si="36">SUM(AD9:AD22)</f>
        <v>286</v>
      </c>
      <c r="AE23" s="8">
        <f>IFERROR(AD23/$AX23,0)</f>
        <v>2.8520428005863641E-3</v>
      </c>
      <c r="AF23" s="6">
        <f>SUM(AF9:AF22)</f>
        <v>15</v>
      </c>
      <c r="AG23" s="6">
        <f t="shared" ref="AG23" si="37">SUM(AG9:AG22)</f>
        <v>84</v>
      </c>
      <c r="AH23" s="6">
        <f t="shared" ref="AH23" si="38">SUM(AH9:AH22)</f>
        <v>99</v>
      </c>
      <c r="AI23" s="8">
        <f>IFERROR(AH23/$AX23,0)</f>
        <v>9.8724558481835681E-4</v>
      </c>
      <c r="AJ23" s="6">
        <f>SUM(AJ9:AJ22)</f>
        <v>287</v>
      </c>
      <c r="AK23" s="6">
        <f t="shared" ref="AK23" si="39">SUM(AK9:AK22)</f>
        <v>310</v>
      </c>
      <c r="AL23" s="6">
        <f t="shared" ref="AL23" si="40">SUM(AL9:AL22)</f>
        <v>597</v>
      </c>
      <c r="AM23" s="8">
        <f>IFERROR(AL23/$AX23,0)</f>
        <v>5.9533900417834242E-3</v>
      </c>
      <c r="AN23" s="6">
        <f>SUM(AN9:AN22)</f>
        <v>0</v>
      </c>
      <c r="AO23" s="6">
        <f t="shared" ref="AO23" si="41">SUM(AO9:AO22)</f>
        <v>1</v>
      </c>
      <c r="AP23" s="6">
        <f t="shared" ref="AP23" si="42">SUM(AP9:AP22)</f>
        <v>1</v>
      </c>
      <c r="AQ23" s="8">
        <f>IFERROR(AP23/$AX23,0)</f>
        <v>9.9721776244278467E-6</v>
      </c>
      <c r="AR23" s="6">
        <f>SUM(AR9:AR22)</f>
        <v>7</v>
      </c>
      <c r="AS23" s="6">
        <f t="shared" ref="AS23" si="43">SUM(AS9:AS22)</f>
        <v>18</v>
      </c>
      <c r="AT23" s="6">
        <f t="shared" ref="AT23" si="44">SUM(AT9:AT22)</f>
        <v>25</v>
      </c>
      <c r="AU23" s="8">
        <f>IFERROR(AT23/$AX23,0)</f>
        <v>2.4930444061069615E-4</v>
      </c>
      <c r="AV23" s="6">
        <f>SUM(AV9:AV22)</f>
        <v>50143</v>
      </c>
      <c r="AW23" s="6">
        <f t="shared" ref="AW23" si="45">SUM(AW9:AW22)</f>
        <v>50136</v>
      </c>
      <c r="AX23" s="6">
        <f t="shared" ref="AX23" si="46">SUM(AX9:AX22)</f>
        <v>100279</v>
      </c>
    </row>
  </sheetData>
  <mergeCells count="20">
    <mergeCell ref="AJ7:AM7"/>
    <mergeCell ref="AN7:AQ7"/>
    <mergeCell ref="AR7:AU7"/>
    <mergeCell ref="AV7:AX7"/>
    <mergeCell ref="L7:O7"/>
    <mergeCell ref="P7:S7"/>
    <mergeCell ref="T7:W7"/>
    <mergeCell ref="X7:AA7"/>
    <mergeCell ref="AB7:AE7"/>
    <mergeCell ref="AF7:AI7"/>
    <mergeCell ref="A23:C23"/>
    <mergeCell ref="A1:K1"/>
    <mergeCell ref="A2:K2"/>
    <mergeCell ref="A7:A8"/>
    <mergeCell ref="B7:B8"/>
    <mergeCell ref="C7:C8"/>
    <mergeCell ref="D7:G7"/>
    <mergeCell ref="H7:K7"/>
    <mergeCell ref="A4:C4"/>
    <mergeCell ref="A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3CA53-9E66-4FCB-AE1F-D00AFB3145AA}">
  <sheetPr codeName="Sheet5"/>
  <dimension ref="A1:AX25"/>
  <sheetViews>
    <sheetView workbookViewId="0">
      <selection activeCell="A25" sqref="A25:C25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8" t="s">
        <v>357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50" ht="18" x14ac:dyDescent="0.25">
      <c r="A2" s="21" t="s">
        <v>358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4" spans="1:50" x14ac:dyDescent="0.25">
      <c r="A4" s="24" t="s">
        <v>359</v>
      </c>
      <c r="B4" s="24"/>
      <c r="C4" s="24"/>
    </row>
    <row r="5" spans="1:50" x14ac:dyDescent="0.25">
      <c r="A5" s="24" t="s">
        <v>370</v>
      </c>
      <c r="B5" s="24"/>
      <c r="C5" s="24"/>
    </row>
    <row r="7" spans="1:50" s="3" customFormat="1" x14ac:dyDescent="0.25">
      <c r="A7" s="17" t="s">
        <v>361</v>
      </c>
      <c r="B7" s="15" t="s">
        <v>0</v>
      </c>
      <c r="C7" s="15" t="s">
        <v>1</v>
      </c>
      <c r="D7" s="11" t="s">
        <v>345</v>
      </c>
      <c r="E7" s="11"/>
      <c r="F7" s="11"/>
      <c r="G7" s="11"/>
      <c r="H7" s="11" t="s">
        <v>346</v>
      </c>
      <c r="I7" s="11"/>
      <c r="J7" s="11"/>
      <c r="K7" s="11"/>
      <c r="L7" s="11" t="s">
        <v>347</v>
      </c>
      <c r="M7" s="11"/>
      <c r="N7" s="11"/>
      <c r="O7" s="11"/>
      <c r="P7" s="11" t="s">
        <v>348</v>
      </c>
      <c r="Q7" s="11"/>
      <c r="R7" s="11"/>
      <c r="S7" s="11"/>
      <c r="T7" s="11" t="s">
        <v>349</v>
      </c>
      <c r="U7" s="11"/>
      <c r="V7" s="11"/>
      <c r="W7" s="11"/>
      <c r="X7" s="11" t="s">
        <v>350</v>
      </c>
      <c r="Y7" s="11"/>
      <c r="Z7" s="11"/>
      <c r="AA7" s="11"/>
      <c r="AB7" s="11" t="s">
        <v>351</v>
      </c>
      <c r="AC7" s="11"/>
      <c r="AD7" s="11"/>
      <c r="AE7" s="11"/>
      <c r="AF7" s="11" t="s">
        <v>352</v>
      </c>
      <c r="AG7" s="11"/>
      <c r="AH7" s="11"/>
      <c r="AI7" s="11"/>
      <c r="AJ7" s="11" t="s">
        <v>353</v>
      </c>
      <c r="AK7" s="11"/>
      <c r="AL7" s="11"/>
      <c r="AM7" s="11"/>
      <c r="AN7" s="11" t="s">
        <v>354</v>
      </c>
      <c r="AO7" s="11"/>
      <c r="AP7" s="11"/>
      <c r="AQ7" s="11"/>
      <c r="AR7" s="11" t="s">
        <v>355</v>
      </c>
      <c r="AS7" s="11"/>
      <c r="AT7" s="11"/>
      <c r="AU7" s="11"/>
      <c r="AV7" s="11" t="s">
        <v>362</v>
      </c>
      <c r="AW7" s="11"/>
      <c r="AX7" s="11"/>
    </row>
    <row r="8" spans="1:50" s="7" customFormat="1" x14ac:dyDescent="0.25">
      <c r="A8" s="17"/>
      <c r="B8" s="16"/>
      <c r="C8" s="16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58</v>
      </c>
      <c r="C9" s="1" t="s">
        <v>234</v>
      </c>
      <c r="D9" s="2">
        <v>821</v>
      </c>
      <c r="E9" s="2">
        <v>174</v>
      </c>
      <c r="F9" s="2">
        <f t="shared" ref="F9:F16" si="0">SUM(D9:E9)</f>
        <v>995</v>
      </c>
      <c r="G9" s="4">
        <f>IFERROR(F9/F$25,0)</f>
        <v>5.1747451633035159E-2</v>
      </c>
      <c r="H9" s="2">
        <v>0</v>
      </c>
      <c r="I9" s="2">
        <v>0</v>
      </c>
      <c r="J9" s="2">
        <f t="shared" ref="J9:J16" si="1">SUM(H9:I9)</f>
        <v>0</v>
      </c>
      <c r="K9" s="4">
        <f>IFERROR(J9/J$25,0)</f>
        <v>0</v>
      </c>
      <c r="L9" s="2">
        <v>0</v>
      </c>
      <c r="M9" s="2">
        <v>691</v>
      </c>
      <c r="N9" s="2">
        <f t="shared" ref="N9:N16" si="2">SUM(L9:M9)</f>
        <v>691</v>
      </c>
      <c r="O9" s="4">
        <f>IFERROR(N9/N$25,0)</f>
        <v>5.4602923745555115E-2</v>
      </c>
      <c r="P9" s="2">
        <v>603</v>
      </c>
      <c r="Q9" s="2">
        <v>475</v>
      </c>
      <c r="R9" s="2">
        <f t="shared" ref="R9:R16" si="3">SUM(P9:Q9)</f>
        <v>1078</v>
      </c>
      <c r="S9" s="4">
        <f>IFERROR(R9/R$25,0)</f>
        <v>4.7497356362354602E-2</v>
      </c>
      <c r="T9" s="2">
        <v>8</v>
      </c>
      <c r="U9" s="2">
        <v>5</v>
      </c>
      <c r="V9" s="2">
        <f t="shared" ref="V9:V16" si="4">SUM(T9:U9)</f>
        <v>13</v>
      </c>
      <c r="W9" s="4">
        <f>IFERROR(V9/V$25,0)</f>
        <v>0.3611111111111111</v>
      </c>
      <c r="X9" s="2">
        <v>18</v>
      </c>
      <c r="Y9" s="2">
        <v>11</v>
      </c>
      <c r="Z9" s="2">
        <f t="shared" ref="Z9:Z16" si="5">SUM(X9:Y9)</f>
        <v>29</v>
      </c>
      <c r="AA9" s="4">
        <f>IFERROR(Z9/Z$25,0)</f>
        <v>6.7757009345794386E-2</v>
      </c>
      <c r="AB9" s="2">
        <v>8</v>
      </c>
      <c r="AC9" s="2">
        <v>39</v>
      </c>
      <c r="AD9" s="2">
        <f t="shared" ref="AD9:AD16" si="6">SUM(AB9:AC9)</f>
        <v>47</v>
      </c>
      <c r="AE9" s="4">
        <f>IFERROR(AD9/AD$25,0)</f>
        <v>0.10585585585585586</v>
      </c>
      <c r="AF9" s="2">
        <v>2</v>
      </c>
      <c r="AG9" s="2">
        <v>15</v>
      </c>
      <c r="AH9" s="2">
        <f t="shared" ref="AH9:AH16" si="7">SUM(AF9:AG9)</f>
        <v>17</v>
      </c>
      <c r="AI9" s="4">
        <f>IFERROR(AH9/AH$25,0)</f>
        <v>0.125</v>
      </c>
      <c r="AJ9" s="2">
        <v>16</v>
      </c>
      <c r="AK9" s="2">
        <v>4</v>
      </c>
      <c r="AL9" s="2">
        <f t="shared" ref="AL9:AL16" si="8">SUM(AJ9:AK9)</f>
        <v>20</v>
      </c>
      <c r="AM9" s="4">
        <f>IFERROR(AL9/AL$25,0)</f>
        <v>5.2493438320209973E-2</v>
      </c>
      <c r="AN9" s="2">
        <v>0</v>
      </c>
      <c r="AO9" s="2">
        <v>0</v>
      </c>
      <c r="AP9" s="2">
        <f t="shared" ref="AP9:AP16" si="9">SUM(AN9:AO9)</f>
        <v>0</v>
      </c>
      <c r="AQ9" s="4">
        <f>IFERROR(AP9/AP$25,0)</f>
        <v>0</v>
      </c>
      <c r="AR9" s="2">
        <v>2</v>
      </c>
      <c r="AS9" s="2">
        <v>0</v>
      </c>
      <c r="AT9" s="2">
        <f t="shared" ref="AT9:AT16" si="10">SUM(AR9:AS9)</f>
        <v>2</v>
      </c>
      <c r="AU9" s="4">
        <f>IFERROR(AT9/AT$25,0)</f>
        <v>0.10526315789473684</v>
      </c>
      <c r="AV9" s="2">
        <f t="shared" ref="AV9:AW16" si="11">AR9+AN9+AJ9+AF9+AB9+X9+T9+P9+L9+H9+D9</f>
        <v>1478</v>
      </c>
      <c r="AW9" s="2">
        <f t="shared" si="11"/>
        <v>1414</v>
      </c>
      <c r="AX9" s="2">
        <f t="shared" ref="AX9:AX16" si="12">SUM(AV9:AW9)</f>
        <v>2892</v>
      </c>
    </row>
    <row r="10" spans="1:50" x14ac:dyDescent="0.25">
      <c r="A10" s="9">
        <v>2</v>
      </c>
      <c r="B10" s="1" t="s">
        <v>59</v>
      </c>
      <c r="C10" s="1" t="s">
        <v>235</v>
      </c>
      <c r="D10" s="2">
        <v>622</v>
      </c>
      <c r="E10" s="2">
        <v>151</v>
      </c>
      <c r="F10" s="2">
        <f t="shared" si="0"/>
        <v>773</v>
      </c>
      <c r="G10" s="4">
        <f t="shared" ref="G10:G24" si="13">IFERROR(F10/F$25,0)</f>
        <v>4.0201789057624296E-2</v>
      </c>
      <c r="H10" s="2">
        <v>0</v>
      </c>
      <c r="I10" s="2">
        <v>0</v>
      </c>
      <c r="J10" s="2">
        <f t="shared" si="1"/>
        <v>0</v>
      </c>
      <c r="K10" s="4">
        <f t="shared" ref="K10:K24" si="14">IFERROR(J10/J$25,0)</f>
        <v>0</v>
      </c>
      <c r="L10" s="2">
        <v>0</v>
      </c>
      <c r="M10" s="2">
        <v>512</v>
      </c>
      <c r="N10" s="2">
        <f t="shared" si="2"/>
        <v>512</v>
      </c>
      <c r="O10" s="4">
        <f t="shared" ref="O10:O24" si="15">IFERROR(N10/N$25,0)</f>
        <v>4.0458316870802057E-2</v>
      </c>
      <c r="P10" s="2">
        <v>520</v>
      </c>
      <c r="Q10" s="2">
        <v>373</v>
      </c>
      <c r="R10" s="2">
        <f t="shared" si="3"/>
        <v>893</v>
      </c>
      <c r="S10" s="4">
        <f t="shared" ref="S10:S24" si="16">IFERROR(R10/R$25,0)</f>
        <v>3.9346140289037719E-2</v>
      </c>
      <c r="T10" s="2">
        <v>0</v>
      </c>
      <c r="U10" s="2">
        <v>1</v>
      </c>
      <c r="V10" s="2">
        <f t="shared" si="4"/>
        <v>1</v>
      </c>
      <c r="W10" s="4">
        <f t="shared" ref="W10:W24" si="17">IFERROR(V10/V$25,0)</f>
        <v>2.7777777777777776E-2</v>
      </c>
      <c r="X10" s="2">
        <v>4</v>
      </c>
      <c r="Y10" s="2">
        <v>4</v>
      </c>
      <c r="Z10" s="2">
        <f t="shared" si="5"/>
        <v>8</v>
      </c>
      <c r="AA10" s="4">
        <f t="shared" ref="AA10:AA24" si="18">IFERROR(Z10/Z$25,0)</f>
        <v>1.8691588785046728E-2</v>
      </c>
      <c r="AB10" s="2">
        <v>10</v>
      </c>
      <c r="AC10" s="2">
        <v>30</v>
      </c>
      <c r="AD10" s="2">
        <f t="shared" si="6"/>
        <v>40</v>
      </c>
      <c r="AE10" s="4">
        <f t="shared" ref="AE10:AE24" si="19">IFERROR(AD10/AD$25,0)</f>
        <v>9.0090090090090086E-2</v>
      </c>
      <c r="AF10" s="2">
        <v>4</v>
      </c>
      <c r="AG10" s="2">
        <v>7</v>
      </c>
      <c r="AH10" s="2">
        <f t="shared" si="7"/>
        <v>11</v>
      </c>
      <c r="AI10" s="4">
        <f t="shared" ref="AI10:AI24" si="20">IFERROR(AH10/AH$25,0)</f>
        <v>8.0882352941176475E-2</v>
      </c>
      <c r="AJ10" s="2">
        <v>7</v>
      </c>
      <c r="AK10" s="2">
        <v>8</v>
      </c>
      <c r="AL10" s="2">
        <f t="shared" si="8"/>
        <v>15</v>
      </c>
      <c r="AM10" s="4">
        <f t="shared" ref="AM10:AM24" si="21">IFERROR(AL10/AL$25,0)</f>
        <v>3.937007874015748E-2</v>
      </c>
      <c r="AN10" s="2">
        <v>0</v>
      </c>
      <c r="AO10" s="2">
        <v>0</v>
      </c>
      <c r="AP10" s="2">
        <f t="shared" si="9"/>
        <v>0</v>
      </c>
      <c r="AQ10" s="4">
        <f t="shared" ref="AQ10:AQ24" si="22">IFERROR(AP10/AP$25,0)</f>
        <v>0</v>
      </c>
      <c r="AR10" s="2">
        <v>0</v>
      </c>
      <c r="AS10" s="2">
        <v>0</v>
      </c>
      <c r="AT10" s="2">
        <f t="shared" si="10"/>
        <v>0</v>
      </c>
      <c r="AU10" s="4">
        <f t="shared" ref="AU10:AU24" si="23">IFERROR(AT10/AT$25,0)</f>
        <v>0</v>
      </c>
      <c r="AV10" s="2">
        <f t="shared" si="11"/>
        <v>1167</v>
      </c>
      <c r="AW10" s="2">
        <f t="shared" si="11"/>
        <v>1086</v>
      </c>
      <c r="AX10" s="2">
        <f t="shared" si="12"/>
        <v>2253</v>
      </c>
    </row>
    <row r="11" spans="1:50" x14ac:dyDescent="0.25">
      <c r="A11" s="9">
        <v>3</v>
      </c>
      <c r="B11" s="1" t="s">
        <v>60</v>
      </c>
      <c r="C11" s="1" t="s">
        <v>236</v>
      </c>
      <c r="D11" s="2">
        <v>904</v>
      </c>
      <c r="E11" s="2">
        <v>232</v>
      </c>
      <c r="F11" s="2">
        <f t="shared" si="0"/>
        <v>1136</v>
      </c>
      <c r="G11" s="4">
        <f t="shared" si="13"/>
        <v>5.9080507593093405E-2</v>
      </c>
      <c r="H11" s="2">
        <v>0</v>
      </c>
      <c r="I11" s="2">
        <v>0</v>
      </c>
      <c r="J11" s="2">
        <f t="shared" si="1"/>
        <v>0</v>
      </c>
      <c r="K11" s="4">
        <f t="shared" si="14"/>
        <v>0</v>
      </c>
      <c r="L11" s="2">
        <v>0</v>
      </c>
      <c r="M11" s="2">
        <v>762</v>
      </c>
      <c r="N11" s="2">
        <f t="shared" si="2"/>
        <v>762</v>
      </c>
      <c r="O11" s="4">
        <f t="shared" si="15"/>
        <v>6.021335440537337E-2</v>
      </c>
      <c r="P11" s="2">
        <v>798</v>
      </c>
      <c r="Q11" s="2">
        <v>600</v>
      </c>
      <c r="R11" s="2">
        <f t="shared" si="3"/>
        <v>1398</v>
      </c>
      <c r="S11" s="4">
        <f t="shared" si="16"/>
        <v>6.1596757137821645E-2</v>
      </c>
      <c r="T11" s="2">
        <v>0</v>
      </c>
      <c r="U11" s="2">
        <v>2</v>
      </c>
      <c r="V11" s="2">
        <f t="shared" si="4"/>
        <v>2</v>
      </c>
      <c r="W11" s="4">
        <f t="shared" si="17"/>
        <v>5.5555555555555552E-2</v>
      </c>
      <c r="X11" s="2">
        <v>19</v>
      </c>
      <c r="Y11" s="2">
        <v>14</v>
      </c>
      <c r="Z11" s="2">
        <f t="shared" si="5"/>
        <v>33</v>
      </c>
      <c r="AA11" s="4">
        <f t="shared" si="18"/>
        <v>7.7102803738317752E-2</v>
      </c>
      <c r="AB11" s="2">
        <v>16</v>
      </c>
      <c r="AC11" s="2">
        <v>34</v>
      </c>
      <c r="AD11" s="2">
        <f t="shared" si="6"/>
        <v>50</v>
      </c>
      <c r="AE11" s="4">
        <f t="shared" si="19"/>
        <v>0.11261261261261261</v>
      </c>
      <c r="AF11" s="2">
        <v>2</v>
      </c>
      <c r="AG11" s="2">
        <v>12</v>
      </c>
      <c r="AH11" s="2">
        <f t="shared" si="7"/>
        <v>14</v>
      </c>
      <c r="AI11" s="4">
        <f t="shared" si="20"/>
        <v>0.10294117647058823</v>
      </c>
      <c r="AJ11" s="2">
        <v>12</v>
      </c>
      <c r="AK11" s="2">
        <v>10</v>
      </c>
      <c r="AL11" s="2">
        <f t="shared" si="8"/>
        <v>22</v>
      </c>
      <c r="AM11" s="4">
        <f t="shared" si="21"/>
        <v>5.774278215223097E-2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0</v>
      </c>
      <c r="AS11" s="2">
        <v>0</v>
      </c>
      <c r="AT11" s="2">
        <f t="shared" si="10"/>
        <v>0</v>
      </c>
      <c r="AU11" s="4">
        <f t="shared" si="23"/>
        <v>0</v>
      </c>
      <c r="AV11" s="2">
        <f t="shared" si="11"/>
        <v>1751</v>
      </c>
      <c r="AW11" s="2">
        <f t="shared" si="11"/>
        <v>1666</v>
      </c>
      <c r="AX11" s="2">
        <f t="shared" si="12"/>
        <v>3417</v>
      </c>
    </row>
    <row r="12" spans="1:50" x14ac:dyDescent="0.25">
      <c r="A12" s="9">
        <v>4</v>
      </c>
      <c r="B12" s="1" t="s">
        <v>61</v>
      </c>
      <c r="C12" s="1" t="s">
        <v>237</v>
      </c>
      <c r="D12" s="2">
        <v>758</v>
      </c>
      <c r="E12" s="2">
        <v>231</v>
      </c>
      <c r="F12" s="2">
        <f t="shared" si="0"/>
        <v>989</v>
      </c>
      <c r="G12" s="4">
        <f t="shared" si="13"/>
        <v>5.1435406698564591E-2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635</v>
      </c>
      <c r="N12" s="2">
        <f t="shared" si="2"/>
        <v>635</v>
      </c>
      <c r="O12" s="4">
        <f t="shared" si="15"/>
        <v>5.0177795337811144E-2</v>
      </c>
      <c r="P12" s="2">
        <v>675</v>
      </c>
      <c r="Q12" s="2">
        <v>485</v>
      </c>
      <c r="R12" s="2">
        <f t="shared" si="3"/>
        <v>1160</v>
      </c>
      <c r="S12" s="4">
        <f t="shared" si="16"/>
        <v>5.1110327811068029E-2</v>
      </c>
      <c r="T12" s="2">
        <v>2</v>
      </c>
      <c r="U12" s="2">
        <v>2</v>
      </c>
      <c r="V12" s="2">
        <f t="shared" si="4"/>
        <v>4</v>
      </c>
      <c r="W12" s="4">
        <f t="shared" si="17"/>
        <v>0.1111111111111111</v>
      </c>
      <c r="X12" s="2">
        <v>22</v>
      </c>
      <c r="Y12" s="2">
        <v>8</v>
      </c>
      <c r="Z12" s="2">
        <f t="shared" si="5"/>
        <v>30</v>
      </c>
      <c r="AA12" s="4">
        <f t="shared" si="18"/>
        <v>7.0093457943925228E-2</v>
      </c>
      <c r="AB12" s="2">
        <v>11</v>
      </c>
      <c r="AC12" s="2">
        <v>36</v>
      </c>
      <c r="AD12" s="2">
        <f t="shared" si="6"/>
        <v>47</v>
      </c>
      <c r="AE12" s="4">
        <f t="shared" si="19"/>
        <v>0.10585585585585586</v>
      </c>
      <c r="AF12" s="2">
        <v>2</v>
      </c>
      <c r="AG12" s="2">
        <v>7</v>
      </c>
      <c r="AH12" s="2">
        <f t="shared" si="7"/>
        <v>9</v>
      </c>
      <c r="AI12" s="4">
        <f t="shared" si="20"/>
        <v>6.6176470588235295E-2</v>
      </c>
      <c r="AJ12" s="2">
        <v>12</v>
      </c>
      <c r="AK12" s="2">
        <v>8</v>
      </c>
      <c r="AL12" s="2">
        <f t="shared" si="8"/>
        <v>20</v>
      </c>
      <c r="AM12" s="4">
        <f t="shared" si="21"/>
        <v>5.2493438320209973E-2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0</v>
      </c>
      <c r="AS12" s="2">
        <v>1</v>
      </c>
      <c r="AT12" s="2">
        <f t="shared" si="10"/>
        <v>1</v>
      </c>
      <c r="AU12" s="4">
        <f t="shared" si="23"/>
        <v>5.2631578947368418E-2</v>
      </c>
      <c r="AV12" s="2">
        <f t="shared" si="11"/>
        <v>1482</v>
      </c>
      <c r="AW12" s="2">
        <f t="shared" si="11"/>
        <v>1413</v>
      </c>
      <c r="AX12" s="2">
        <f t="shared" si="12"/>
        <v>2895</v>
      </c>
    </row>
    <row r="13" spans="1:50" x14ac:dyDescent="0.25">
      <c r="A13" s="9">
        <v>5</v>
      </c>
      <c r="B13" s="1" t="s">
        <v>62</v>
      </c>
      <c r="C13" s="1" t="s">
        <v>238</v>
      </c>
      <c r="D13" s="2">
        <v>835</v>
      </c>
      <c r="E13" s="2">
        <v>216</v>
      </c>
      <c r="F13" s="2">
        <f t="shared" si="0"/>
        <v>1051</v>
      </c>
      <c r="G13" s="4">
        <f t="shared" si="13"/>
        <v>5.4659871021427088E-2</v>
      </c>
      <c r="H13" s="2">
        <v>0</v>
      </c>
      <c r="I13" s="2">
        <v>0</v>
      </c>
      <c r="J13" s="2">
        <f t="shared" si="1"/>
        <v>0</v>
      </c>
      <c r="K13" s="4">
        <f t="shared" si="14"/>
        <v>0</v>
      </c>
      <c r="L13" s="2">
        <v>0</v>
      </c>
      <c r="M13" s="2">
        <v>710</v>
      </c>
      <c r="N13" s="2">
        <f t="shared" si="2"/>
        <v>710</v>
      </c>
      <c r="O13" s="4">
        <f t="shared" si="15"/>
        <v>5.6104306598182538E-2</v>
      </c>
      <c r="P13" s="2">
        <v>697</v>
      </c>
      <c r="Q13" s="2">
        <v>516</v>
      </c>
      <c r="R13" s="2">
        <f t="shared" si="3"/>
        <v>1213</v>
      </c>
      <c r="S13" s="4">
        <f t="shared" si="16"/>
        <v>5.3445541064504762E-2</v>
      </c>
      <c r="T13" s="2">
        <v>1</v>
      </c>
      <c r="U13" s="2">
        <v>1</v>
      </c>
      <c r="V13" s="2">
        <f t="shared" si="4"/>
        <v>2</v>
      </c>
      <c r="W13" s="4">
        <f t="shared" si="17"/>
        <v>5.5555555555555552E-2</v>
      </c>
      <c r="X13" s="2">
        <v>7</v>
      </c>
      <c r="Y13" s="2">
        <v>15</v>
      </c>
      <c r="Z13" s="2">
        <f t="shared" si="5"/>
        <v>22</v>
      </c>
      <c r="AA13" s="4">
        <f t="shared" si="18"/>
        <v>5.1401869158878503E-2</v>
      </c>
      <c r="AB13" s="2">
        <v>5</v>
      </c>
      <c r="AC13" s="2">
        <v>29</v>
      </c>
      <c r="AD13" s="2">
        <f t="shared" si="6"/>
        <v>34</v>
      </c>
      <c r="AE13" s="4">
        <f t="shared" si="19"/>
        <v>7.6576576576576572E-2</v>
      </c>
      <c r="AF13" s="2">
        <v>3</v>
      </c>
      <c r="AG13" s="2">
        <v>10</v>
      </c>
      <c r="AH13" s="2">
        <f t="shared" si="7"/>
        <v>13</v>
      </c>
      <c r="AI13" s="4">
        <f t="shared" si="20"/>
        <v>9.5588235294117641E-2</v>
      </c>
      <c r="AJ13" s="2">
        <v>8</v>
      </c>
      <c r="AK13" s="2">
        <v>7</v>
      </c>
      <c r="AL13" s="2">
        <f t="shared" si="8"/>
        <v>15</v>
      </c>
      <c r="AM13" s="4">
        <f t="shared" si="21"/>
        <v>3.937007874015748E-2</v>
      </c>
      <c r="AN13" s="2">
        <v>0</v>
      </c>
      <c r="AO13" s="2">
        <v>0</v>
      </c>
      <c r="AP13" s="2">
        <f t="shared" si="9"/>
        <v>0</v>
      </c>
      <c r="AQ13" s="4">
        <f t="shared" si="22"/>
        <v>0</v>
      </c>
      <c r="AR13" s="2">
        <v>1</v>
      </c>
      <c r="AS13" s="2">
        <v>1</v>
      </c>
      <c r="AT13" s="2">
        <f t="shared" si="10"/>
        <v>2</v>
      </c>
      <c r="AU13" s="4">
        <f t="shared" si="23"/>
        <v>0.10526315789473684</v>
      </c>
      <c r="AV13" s="2">
        <f t="shared" si="11"/>
        <v>1557</v>
      </c>
      <c r="AW13" s="2">
        <f t="shared" si="11"/>
        <v>1505</v>
      </c>
      <c r="AX13" s="2">
        <f t="shared" si="12"/>
        <v>3062</v>
      </c>
    </row>
    <row r="14" spans="1:50" x14ac:dyDescent="0.25">
      <c r="A14" s="9">
        <v>6</v>
      </c>
      <c r="B14" s="1" t="s">
        <v>63</v>
      </c>
      <c r="C14" s="1" t="s">
        <v>239</v>
      </c>
      <c r="D14" s="2">
        <v>938</v>
      </c>
      <c r="E14" s="2">
        <v>248</v>
      </c>
      <c r="F14" s="2">
        <f t="shared" si="0"/>
        <v>1186</v>
      </c>
      <c r="G14" s="4">
        <f t="shared" si="13"/>
        <v>6.1680882047014773E-2</v>
      </c>
      <c r="H14" s="2">
        <v>0</v>
      </c>
      <c r="I14" s="2">
        <v>0</v>
      </c>
      <c r="J14" s="2">
        <f t="shared" si="1"/>
        <v>0</v>
      </c>
      <c r="K14" s="4">
        <f t="shared" si="14"/>
        <v>0</v>
      </c>
      <c r="L14" s="2">
        <v>0</v>
      </c>
      <c r="M14" s="2">
        <v>791</v>
      </c>
      <c r="N14" s="2">
        <f t="shared" si="2"/>
        <v>791</v>
      </c>
      <c r="O14" s="4">
        <f t="shared" si="15"/>
        <v>6.2504938759383649E-2</v>
      </c>
      <c r="P14" s="2">
        <v>729</v>
      </c>
      <c r="Q14" s="2">
        <v>634</v>
      </c>
      <c r="R14" s="2">
        <f t="shared" si="3"/>
        <v>1363</v>
      </c>
      <c r="S14" s="4">
        <f t="shared" si="16"/>
        <v>6.0054635178004932E-2</v>
      </c>
      <c r="T14" s="2">
        <v>1</v>
      </c>
      <c r="U14" s="2">
        <v>3</v>
      </c>
      <c r="V14" s="2">
        <f t="shared" si="4"/>
        <v>4</v>
      </c>
      <c r="W14" s="4">
        <f t="shared" si="17"/>
        <v>0.1111111111111111</v>
      </c>
      <c r="X14" s="2">
        <v>17</v>
      </c>
      <c r="Y14" s="2">
        <v>16</v>
      </c>
      <c r="Z14" s="2">
        <f t="shared" si="5"/>
        <v>33</v>
      </c>
      <c r="AA14" s="4">
        <f t="shared" si="18"/>
        <v>7.7102803738317752E-2</v>
      </c>
      <c r="AB14" s="2">
        <v>9</v>
      </c>
      <c r="AC14" s="2">
        <v>32</v>
      </c>
      <c r="AD14" s="2">
        <f t="shared" si="6"/>
        <v>41</v>
      </c>
      <c r="AE14" s="4">
        <f t="shared" si="19"/>
        <v>9.2342342342342343E-2</v>
      </c>
      <c r="AF14" s="2">
        <v>0</v>
      </c>
      <c r="AG14" s="2">
        <v>5</v>
      </c>
      <c r="AH14" s="2">
        <f t="shared" si="7"/>
        <v>5</v>
      </c>
      <c r="AI14" s="4">
        <f t="shared" si="20"/>
        <v>3.6764705882352942E-2</v>
      </c>
      <c r="AJ14" s="2">
        <v>15</v>
      </c>
      <c r="AK14" s="2">
        <v>14</v>
      </c>
      <c r="AL14" s="2">
        <f t="shared" si="8"/>
        <v>29</v>
      </c>
      <c r="AM14" s="4">
        <f t="shared" si="21"/>
        <v>7.6115485564304461E-2</v>
      </c>
      <c r="AN14" s="2">
        <v>0</v>
      </c>
      <c r="AO14" s="2">
        <v>0</v>
      </c>
      <c r="AP14" s="2">
        <f t="shared" si="9"/>
        <v>0</v>
      </c>
      <c r="AQ14" s="4">
        <f t="shared" si="22"/>
        <v>0</v>
      </c>
      <c r="AR14" s="2">
        <v>0</v>
      </c>
      <c r="AS14" s="2">
        <v>0</v>
      </c>
      <c r="AT14" s="2">
        <f t="shared" si="10"/>
        <v>0</v>
      </c>
      <c r="AU14" s="4">
        <f t="shared" si="23"/>
        <v>0</v>
      </c>
      <c r="AV14" s="2">
        <f t="shared" si="11"/>
        <v>1709</v>
      </c>
      <c r="AW14" s="2">
        <f t="shared" si="11"/>
        <v>1743</v>
      </c>
      <c r="AX14" s="2">
        <f t="shared" si="12"/>
        <v>3452</v>
      </c>
    </row>
    <row r="15" spans="1:50" x14ac:dyDescent="0.25">
      <c r="A15" s="9">
        <v>7</v>
      </c>
      <c r="B15" s="1" t="s">
        <v>64</v>
      </c>
      <c r="C15" s="1" t="s">
        <v>240</v>
      </c>
      <c r="D15" s="2">
        <v>1057</v>
      </c>
      <c r="E15" s="2">
        <v>310</v>
      </c>
      <c r="F15" s="2">
        <f t="shared" si="0"/>
        <v>1367</v>
      </c>
      <c r="G15" s="4">
        <f t="shared" si="13"/>
        <v>7.1094237570210106E-2</v>
      </c>
      <c r="H15" s="2">
        <v>0</v>
      </c>
      <c r="I15" s="2">
        <v>0</v>
      </c>
      <c r="J15" s="2">
        <f t="shared" si="1"/>
        <v>0</v>
      </c>
      <c r="K15" s="4">
        <f t="shared" si="14"/>
        <v>0</v>
      </c>
      <c r="L15" s="2">
        <v>0</v>
      </c>
      <c r="M15" s="2">
        <v>893</v>
      </c>
      <c r="N15" s="2">
        <f t="shared" si="2"/>
        <v>893</v>
      </c>
      <c r="O15" s="4">
        <f t="shared" si="15"/>
        <v>7.0564994073488735E-2</v>
      </c>
      <c r="P15" s="2">
        <v>883</v>
      </c>
      <c r="Q15" s="2">
        <v>721</v>
      </c>
      <c r="R15" s="2">
        <f t="shared" si="3"/>
        <v>1604</v>
      </c>
      <c r="S15" s="4">
        <f t="shared" si="16"/>
        <v>7.0673246387028557E-2</v>
      </c>
      <c r="T15" s="2">
        <v>0</v>
      </c>
      <c r="U15" s="2">
        <v>0</v>
      </c>
      <c r="V15" s="2">
        <f t="shared" si="4"/>
        <v>0</v>
      </c>
      <c r="W15" s="4">
        <f t="shared" si="17"/>
        <v>0</v>
      </c>
      <c r="X15" s="2">
        <v>12</v>
      </c>
      <c r="Y15" s="2">
        <v>11</v>
      </c>
      <c r="Z15" s="2">
        <f t="shared" si="5"/>
        <v>23</v>
      </c>
      <c r="AA15" s="4">
        <f t="shared" si="18"/>
        <v>5.3738317757009345E-2</v>
      </c>
      <c r="AB15" s="2">
        <v>4</v>
      </c>
      <c r="AC15" s="2">
        <v>25</v>
      </c>
      <c r="AD15" s="2">
        <f t="shared" si="6"/>
        <v>29</v>
      </c>
      <c r="AE15" s="4">
        <f t="shared" si="19"/>
        <v>6.5315315315315314E-2</v>
      </c>
      <c r="AF15" s="2">
        <v>0</v>
      </c>
      <c r="AG15" s="2">
        <v>6</v>
      </c>
      <c r="AH15" s="2">
        <f t="shared" si="7"/>
        <v>6</v>
      </c>
      <c r="AI15" s="4">
        <f t="shared" si="20"/>
        <v>4.4117647058823532E-2</v>
      </c>
      <c r="AJ15" s="2">
        <v>16</v>
      </c>
      <c r="AK15" s="2">
        <v>14</v>
      </c>
      <c r="AL15" s="2">
        <f t="shared" si="8"/>
        <v>30</v>
      </c>
      <c r="AM15" s="4">
        <f t="shared" si="21"/>
        <v>7.874015748031496E-2</v>
      </c>
      <c r="AN15" s="2">
        <v>0</v>
      </c>
      <c r="AO15" s="2">
        <v>0</v>
      </c>
      <c r="AP15" s="2">
        <f t="shared" si="9"/>
        <v>0</v>
      </c>
      <c r="AQ15" s="4">
        <f t="shared" si="22"/>
        <v>0</v>
      </c>
      <c r="AR15" s="2">
        <v>1</v>
      </c>
      <c r="AS15" s="2">
        <v>0</v>
      </c>
      <c r="AT15" s="2">
        <f t="shared" si="10"/>
        <v>1</v>
      </c>
      <c r="AU15" s="4">
        <f t="shared" si="23"/>
        <v>5.2631578947368418E-2</v>
      </c>
      <c r="AV15" s="2">
        <f t="shared" si="11"/>
        <v>1973</v>
      </c>
      <c r="AW15" s="2">
        <f t="shared" si="11"/>
        <v>1980</v>
      </c>
      <c r="AX15" s="2">
        <f t="shared" si="12"/>
        <v>3953</v>
      </c>
    </row>
    <row r="16" spans="1:50" x14ac:dyDescent="0.25">
      <c r="A16" s="9">
        <v>8</v>
      </c>
      <c r="B16" s="1" t="s">
        <v>65</v>
      </c>
      <c r="C16" s="1" t="s">
        <v>241</v>
      </c>
      <c r="D16" s="2">
        <v>848</v>
      </c>
      <c r="E16" s="2">
        <v>238</v>
      </c>
      <c r="F16" s="2">
        <f t="shared" si="0"/>
        <v>1086</v>
      </c>
      <c r="G16" s="4">
        <f t="shared" si="13"/>
        <v>5.6480133139172044E-2</v>
      </c>
      <c r="H16" s="2">
        <v>0</v>
      </c>
      <c r="I16" s="2">
        <v>0</v>
      </c>
      <c r="J16" s="2">
        <f t="shared" si="1"/>
        <v>0</v>
      </c>
      <c r="K16" s="4">
        <f t="shared" si="14"/>
        <v>0</v>
      </c>
      <c r="L16" s="2">
        <v>0</v>
      </c>
      <c r="M16" s="2">
        <v>700</v>
      </c>
      <c r="N16" s="2">
        <f t="shared" si="2"/>
        <v>700</v>
      </c>
      <c r="O16" s="4">
        <f t="shared" si="15"/>
        <v>5.5314105096799682E-2</v>
      </c>
      <c r="P16" s="2">
        <v>679</v>
      </c>
      <c r="Q16" s="2">
        <v>552</v>
      </c>
      <c r="R16" s="2">
        <f t="shared" si="3"/>
        <v>1231</v>
      </c>
      <c r="S16" s="4">
        <f t="shared" si="16"/>
        <v>5.4238632358124782E-2</v>
      </c>
      <c r="T16" s="2">
        <v>0</v>
      </c>
      <c r="U16" s="2">
        <v>1</v>
      </c>
      <c r="V16" s="2">
        <f t="shared" si="4"/>
        <v>1</v>
      </c>
      <c r="W16" s="4">
        <f t="shared" si="17"/>
        <v>2.7777777777777776E-2</v>
      </c>
      <c r="X16" s="2">
        <v>10</v>
      </c>
      <c r="Y16" s="2">
        <v>3</v>
      </c>
      <c r="Z16" s="2">
        <f t="shared" si="5"/>
        <v>13</v>
      </c>
      <c r="AA16" s="4">
        <f t="shared" si="18"/>
        <v>3.0373831775700934E-2</v>
      </c>
      <c r="AB16" s="2">
        <v>1</v>
      </c>
      <c r="AC16" s="2">
        <v>23</v>
      </c>
      <c r="AD16" s="2">
        <f t="shared" si="6"/>
        <v>24</v>
      </c>
      <c r="AE16" s="4">
        <f t="shared" si="19"/>
        <v>5.4054054054054057E-2</v>
      </c>
      <c r="AF16" s="2">
        <v>0</v>
      </c>
      <c r="AG16" s="2">
        <v>7</v>
      </c>
      <c r="AH16" s="2">
        <f t="shared" si="7"/>
        <v>7</v>
      </c>
      <c r="AI16" s="4">
        <f t="shared" si="20"/>
        <v>5.1470588235294115E-2</v>
      </c>
      <c r="AJ16" s="2">
        <v>10</v>
      </c>
      <c r="AK16" s="2">
        <v>5</v>
      </c>
      <c r="AL16" s="2">
        <f t="shared" si="8"/>
        <v>15</v>
      </c>
      <c r="AM16" s="4">
        <f t="shared" si="21"/>
        <v>3.937007874015748E-2</v>
      </c>
      <c r="AN16" s="2">
        <v>0</v>
      </c>
      <c r="AO16" s="2">
        <v>0</v>
      </c>
      <c r="AP16" s="2">
        <f t="shared" si="9"/>
        <v>0</v>
      </c>
      <c r="AQ16" s="4">
        <f t="shared" si="22"/>
        <v>0</v>
      </c>
      <c r="AR16" s="2">
        <v>1</v>
      </c>
      <c r="AS16" s="2">
        <v>0</v>
      </c>
      <c r="AT16" s="2">
        <f t="shared" si="10"/>
        <v>1</v>
      </c>
      <c r="AU16" s="4">
        <f t="shared" si="23"/>
        <v>5.2631578947368418E-2</v>
      </c>
      <c r="AV16" s="2">
        <f t="shared" si="11"/>
        <v>1549</v>
      </c>
      <c r="AW16" s="2">
        <f t="shared" si="11"/>
        <v>1529</v>
      </c>
      <c r="AX16" s="2">
        <f t="shared" si="12"/>
        <v>3078</v>
      </c>
    </row>
    <row r="17" spans="1:50" x14ac:dyDescent="0.25">
      <c r="A17" s="9">
        <v>9</v>
      </c>
      <c r="B17" s="1" t="s">
        <v>66</v>
      </c>
      <c r="C17" s="1" t="s">
        <v>242</v>
      </c>
      <c r="D17" s="2">
        <v>964</v>
      </c>
      <c r="E17" s="2">
        <v>260</v>
      </c>
      <c r="F17" s="2">
        <f t="shared" ref="F17:F24" si="24">SUM(D17:E17)</f>
        <v>1224</v>
      </c>
      <c r="G17" s="4">
        <f t="shared" si="13"/>
        <v>6.3657166631995013E-2</v>
      </c>
      <c r="H17" s="2">
        <v>0</v>
      </c>
      <c r="I17" s="2">
        <v>0</v>
      </c>
      <c r="J17" s="2">
        <f t="shared" ref="J17:J24" si="25">SUM(H17:I17)</f>
        <v>0</v>
      </c>
      <c r="K17" s="4">
        <f t="shared" si="14"/>
        <v>0</v>
      </c>
      <c r="L17" s="2">
        <v>0</v>
      </c>
      <c r="M17" s="2">
        <v>802</v>
      </c>
      <c r="N17" s="2">
        <f t="shared" ref="N17:N24" si="26">SUM(L17:M17)</f>
        <v>802</v>
      </c>
      <c r="O17" s="4">
        <f t="shared" si="15"/>
        <v>6.3374160410904781E-2</v>
      </c>
      <c r="P17" s="2">
        <v>817</v>
      </c>
      <c r="Q17" s="2">
        <v>696</v>
      </c>
      <c r="R17" s="2">
        <f t="shared" ref="R17:R24" si="27">SUM(P17:Q17)</f>
        <v>1513</v>
      </c>
      <c r="S17" s="4">
        <f t="shared" si="16"/>
        <v>6.6663729291505117E-2</v>
      </c>
      <c r="T17" s="2">
        <v>0</v>
      </c>
      <c r="U17" s="2">
        <v>1</v>
      </c>
      <c r="V17" s="2">
        <f t="shared" ref="V17:V24" si="28">SUM(T17:U17)</f>
        <v>1</v>
      </c>
      <c r="W17" s="4">
        <f t="shared" si="17"/>
        <v>2.7777777777777776E-2</v>
      </c>
      <c r="X17" s="2">
        <v>15</v>
      </c>
      <c r="Y17" s="2">
        <v>12</v>
      </c>
      <c r="Z17" s="2">
        <f t="shared" ref="Z17:Z24" si="29">SUM(X17:Y17)</f>
        <v>27</v>
      </c>
      <c r="AA17" s="4">
        <f t="shared" si="18"/>
        <v>6.3084112149532703E-2</v>
      </c>
      <c r="AB17" s="2">
        <v>2</v>
      </c>
      <c r="AC17" s="2">
        <v>15</v>
      </c>
      <c r="AD17" s="2">
        <f t="shared" ref="AD17:AD24" si="30">SUM(AB17:AC17)</f>
        <v>17</v>
      </c>
      <c r="AE17" s="4">
        <f t="shared" si="19"/>
        <v>3.8288288288288286E-2</v>
      </c>
      <c r="AF17" s="2">
        <v>1</v>
      </c>
      <c r="AG17" s="2">
        <v>6</v>
      </c>
      <c r="AH17" s="2">
        <f t="shared" ref="AH17:AH24" si="31">SUM(AF17:AG17)</f>
        <v>7</v>
      </c>
      <c r="AI17" s="4">
        <f t="shared" si="20"/>
        <v>5.1470588235294115E-2</v>
      </c>
      <c r="AJ17" s="2">
        <v>15</v>
      </c>
      <c r="AK17" s="2">
        <v>7</v>
      </c>
      <c r="AL17" s="2">
        <f t="shared" ref="AL17:AL24" si="32">SUM(AJ17:AK17)</f>
        <v>22</v>
      </c>
      <c r="AM17" s="4">
        <f t="shared" si="21"/>
        <v>5.774278215223097E-2</v>
      </c>
      <c r="AN17" s="2">
        <v>0</v>
      </c>
      <c r="AO17" s="2">
        <v>0</v>
      </c>
      <c r="AP17" s="2">
        <f t="shared" ref="AP17:AP24" si="33">SUM(AN17:AO17)</f>
        <v>0</v>
      </c>
      <c r="AQ17" s="4">
        <f t="shared" si="22"/>
        <v>0</v>
      </c>
      <c r="AR17" s="2">
        <v>1</v>
      </c>
      <c r="AS17" s="2">
        <v>0</v>
      </c>
      <c r="AT17" s="2">
        <f t="shared" ref="AT17:AT24" si="34">SUM(AR17:AS17)</f>
        <v>1</v>
      </c>
      <c r="AU17" s="4">
        <f t="shared" si="23"/>
        <v>5.2631578947368418E-2</v>
      </c>
      <c r="AV17" s="2">
        <f t="shared" ref="AV17:AW24" si="35">AR17+AN17+AJ17+AF17+AB17+X17+T17+P17+L17+H17+D17</f>
        <v>1815</v>
      </c>
      <c r="AW17" s="2">
        <f t="shared" si="35"/>
        <v>1799</v>
      </c>
      <c r="AX17" s="2">
        <f t="shared" ref="AX17:AX24" si="36">SUM(AV17:AW17)</f>
        <v>3614</v>
      </c>
    </row>
    <row r="18" spans="1:50" x14ac:dyDescent="0.25">
      <c r="A18" s="9">
        <v>10</v>
      </c>
      <c r="B18" s="1" t="s">
        <v>67</v>
      </c>
      <c r="C18" s="1" t="s">
        <v>233</v>
      </c>
      <c r="D18" s="2">
        <v>1662</v>
      </c>
      <c r="E18" s="2">
        <v>451</v>
      </c>
      <c r="F18" s="2">
        <f t="shared" si="24"/>
        <v>2113</v>
      </c>
      <c r="G18" s="4">
        <f t="shared" si="13"/>
        <v>0.10989182442271687</v>
      </c>
      <c r="H18" s="2">
        <v>0</v>
      </c>
      <c r="I18" s="2">
        <v>0</v>
      </c>
      <c r="J18" s="2">
        <f t="shared" si="25"/>
        <v>0</v>
      </c>
      <c r="K18" s="4">
        <f t="shared" si="14"/>
        <v>0</v>
      </c>
      <c r="L18" s="2">
        <v>0</v>
      </c>
      <c r="M18" s="2">
        <v>1391</v>
      </c>
      <c r="N18" s="2">
        <f t="shared" si="26"/>
        <v>1391</v>
      </c>
      <c r="O18" s="4">
        <f t="shared" si="15"/>
        <v>0.1099170288423548</v>
      </c>
      <c r="P18" s="2">
        <v>1390</v>
      </c>
      <c r="Q18" s="2">
        <v>1150</v>
      </c>
      <c r="R18" s="2">
        <f t="shared" si="27"/>
        <v>2540</v>
      </c>
      <c r="S18" s="4">
        <f t="shared" si="16"/>
        <v>0.11191399365526965</v>
      </c>
      <c r="T18" s="2">
        <v>1</v>
      </c>
      <c r="U18" s="2">
        <v>0</v>
      </c>
      <c r="V18" s="2">
        <f t="shared" si="28"/>
        <v>1</v>
      </c>
      <c r="W18" s="4">
        <f t="shared" si="17"/>
        <v>2.7777777777777776E-2</v>
      </c>
      <c r="X18" s="2">
        <v>27</v>
      </c>
      <c r="Y18" s="2">
        <v>26</v>
      </c>
      <c r="Z18" s="2">
        <f t="shared" si="29"/>
        <v>53</v>
      </c>
      <c r="AA18" s="4">
        <f t="shared" si="18"/>
        <v>0.12383177570093458</v>
      </c>
      <c r="AB18" s="2">
        <v>5</v>
      </c>
      <c r="AC18" s="2">
        <v>19</v>
      </c>
      <c r="AD18" s="2">
        <f t="shared" si="30"/>
        <v>24</v>
      </c>
      <c r="AE18" s="4">
        <f t="shared" si="19"/>
        <v>5.4054054054054057E-2</v>
      </c>
      <c r="AF18" s="2">
        <v>2</v>
      </c>
      <c r="AG18" s="2">
        <v>17</v>
      </c>
      <c r="AH18" s="2">
        <f t="shared" si="31"/>
        <v>19</v>
      </c>
      <c r="AI18" s="4">
        <f t="shared" si="20"/>
        <v>0.13970588235294118</v>
      </c>
      <c r="AJ18" s="2">
        <v>34</v>
      </c>
      <c r="AK18" s="2">
        <v>24</v>
      </c>
      <c r="AL18" s="2">
        <f t="shared" si="32"/>
        <v>58</v>
      </c>
      <c r="AM18" s="4">
        <f t="shared" si="21"/>
        <v>0.15223097112860892</v>
      </c>
      <c r="AN18" s="2">
        <v>0</v>
      </c>
      <c r="AO18" s="2">
        <v>0</v>
      </c>
      <c r="AP18" s="2">
        <f t="shared" si="33"/>
        <v>0</v>
      </c>
      <c r="AQ18" s="4">
        <f t="shared" si="22"/>
        <v>0</v>
      </c>
      <c r="AR18" s="2">
        <v>2</v>
      </c>
      <c r="AS18" s="2">
        <v>0</v>
      </c>
      <c r="AT18" s="2">
        <f t="shared" si="34"/>
        <v>2</v>
      </c>
      <c r="AU18" s="4">
        <f t="shared" si="23"/>
        <v>0.10526315789473684</v>
      </c>
      <c r="AV18" s="2">
        <f t="shared" si="35"/>
        <v>3123</v>
      </c>
      <c r="AW18" s="2">
        <f t="shared" si="35"/>
        <v>3078</v>
      </c>
      <c r="AX18" s="2">
        <f t="shared" si="36"/>
        <v>6201</v>
      </c>
    </row>
    <row r="19" spans="1:50" x14ac:dyDescent="0.25">
      <c r="A19" s="9">
        <v>11</v>
      </c>
      <c r="B19" s="1" t="s">
        <v>68</v>
      </c>
      <c r="C19" s="1" t="s">
        <v>243</v>
      </c>
      <c r="D19" s="2">
        <v>501</v>
      </c>
      <c r="E19" s="2">
        <v>176</v>
      </c>
      <c r="F19" s="2">
        <f t="shared" si="24"/>
        <v>677</v>
      </c>
      <c r="G19" s="4">
        <f t="shared" si="13"/>
        <v>3.520907010609528E-2</v>
      </c>
      <c r="H19" s="2">
        <v>0</v>
      </c>
      <c r="I19" s="2">
        <v>0</v>
      </c>
      <c r="J19" s="2">
        <f t="shared" si="25"/>
        <v>0</v>
      </c>
      <c r="K19" s="4">
        <f t="shared" si="14"/>
        <v>0</v>
      </c>
      <c r="L19" s="2">
        <v>0</v>
      </c>
      <c r="M19" s="2">
        <v>385</v>
      </c>
      <c r="N19" s="2">
        <f t="shared" si="26"/>
        <v>385</v>
      </c>
      <c r="O19" s="4">
        <f t="shared" si="15"/>
        <v>3.0422757803239827E-2</v>
      </c>
      <c r="P19" s="2">
        <v>453</v>
      </c>
      <c r="Q19" s="2">
        <v>364</v>
      </c>
      <c r="R19" s="2">
        <f t="shared" si="27"/>
        <v>817</v>
      </c>
      <c r="S19" s="4">
        <f t="shared" si="16"/>
        <v>3.5997532604864296E-2</v>
      </c>
      <c r="T19" s="2">
        <v>0</v>
      </c>
      <c r="U19" s="2">
        <v>1</v>
      </c>
      <c r="V19" s="2">
        <f t="shared" si="28"/>
        <v>1</v>
      </c>
      <c r="W19" s="4">
        <f t="shared" si="17"/>
        <v>2.7777777777777776E-2</v>
      </c>
      <c r="X19" s="2">
        <v>10</v>
      </c>
      <c r="Y19" s="2">
        <v>3</v>
      </c>
      <c r="Z19" s="2">
        <f t="shared" si="29"/>
        <v>13</v>
      </c>
      <c r="AA19" s="4">
        <f t="shared" si="18"/>
        <v>3.0373831775700934E-2</v>
      </c>
      <c r="AB19" s="2">
        <v>0</v>
      </c>
      <c r="AC19" s="2">
        <v>5</v>
      </c>
      <c r="AD19" s="2">
        <f t="shared" si="30"/>
        <v>5</v>
      </c>
      <c r="AE19" s="4">
        <f t="shared" si="19"/>
        <v>1.1261261261261261E-2</v>
      </c>
      <c r="AF19" s="2">
        <v>1</v>
      </c>
      <c r="AG19" s="2">
        <v>0</v>
      </c>
      <c r="AH19" s="2">
        <f t="shared" si="31"/>
        <v>1</v>
      </c>
      <c r="AI19" s="4">
        <f t="shared" si="20"/>
        <v>7.3529411764705881E-3</v>
      </c>
      <c r="AJ19" s="2">
        <v>7</v>
      </c>
      <c r="AK19" s="2">
        <v>7</v>
      </c>
      <c r="AL19" s="2">
        <f t="shared" si="32"/>
        <v>14</v>
      </c>
      <c r="AM19" s="4">
        <f t="shared" si="21"/>
        <v>3.6745406824146981E-2</v>
      </c>
      <c r="AN19" s="2">
        <v>0</v>
      </c>
      <c r="AO19" s="2">
        <v>0</v>
      </c>
      <c r="AP19" s="2">
        <f t="shared" si="33"/>
        <v>0</v>
      </c>
      <c r="AQ19" s="4">
        <f t="shared" si="22"/>
        <v>0</v>
      </c>
      <c r="AR19" s="2">
        <v>1</v>
      </c>
      <c r="AS19" s="2">
        <v>0</v>
      </c>
      <c r="AT19" s="2">
        <f t="shared" si="34"/>
        <v>1</v>
      </c>
      <c r="AU19" s="4">
        <f t="shared" si="23"/>
        <v>5.2631578947368418E-2</v>
      </c>
      <c r="AV19" s="2">
        <f t="shared" si="35"/>
        <v>973</v>
      </c>
      <c r="AW19" s="2">
        <f t="shared" si="35"/>
        <v>941</v>
      </c>
      <c r="AX19" s="2">
        <f t="shared" si="36"/>
        <v>1914</v>
      </c>
    </row>
    <row r="20" spans="1:50" x14ac:dyDescent="0.25">
      <c r="A20" s="9">
        <v>12</v>
      </c>
      <c r="B20" s="1" t="s">
        <v>69</v>
      </c>
      <c r="C20" s="1" t="s">
        <v>244</v>
      </c>
      <c r="D20" s="2">
        <v>677</v>
      </c>
      <c r="E20" s="2">
        <v>218</v>
      </c>
      <c r="F20" s="2">
        <f t="shared" si="24"/>
        <v>895</v>
      </c>
      <c r="G20" s="4">
        <f t="shared" si="13"/>
        <v>4.6546702725192429E-2</v>
      </c>
      <c r="H20" s="2">
        <v>0</v>
      </c>
      <c r="I20" s="2">
        <v>0</v>
      </c>
      <c r="J20" s="2">
        <f t="shared" si="25"/>
        <v>0</v>
      </c>
      <c r="K20" s="4">
        <f t="shared" si="14"/>
        <v>0</v>
      </c>
      <c r="L20" s="2">
        <v>0</v>
      </c>
      <c r="M20" s="2">
        <v>551</v>
      </c>
      <c r="N20" s="2">
        <f t="shared" si="26"/>
        <v>551</v>
      </c>
      <c r="O20" s="4">
        <f t="shared" si="15"/>
        <v>4.3540102726195178E-2</v>
      </c>
      <c r="P20" s="2">
        <v>562</v>
      </c>
      <c r="Q20" s="2">
        <v>455</v>
      </c>
      <c r="R20" s="2">
        <f t="shared" si="27"/>
        <v>1017</v>
      </c>
      <c r="S20" s="4">
        <f t="shared" si="16"/>
        <v>4.4809658089531197E-2</v>
      </c>
      <c r="T20" s="2">
        <v>0</v>
      </c>
      <c r="U20" s="2">
        <v>0</v>
      </c>
      <c r="V20" s="2">
        <f t="shared" si="28"/>
        <v>0</v>
      </c>
      <c r="W20" s="4">
        <f t="shared" si="17"/>
        <v>0</v>
      </c>
      <c r="X20" s="2">
        <v>10</v>
      </c>
      <c r="Y20" s="2">
        <v>11</v>
      </c>
      <c r="Z20" s="2">
        <f t="shared" si="29"/>
        <v>21</v>
      </c>
      <c r="AA20" s="4">
        <f t="shared" si="18"/>
        <v>4.9065420560747662E-2</v>
      </c>
      <c r="AB20" s="2">
        <v>1</v>
      </c>
      <c r="AC20" s="2">
        <v>6</v>
      </c>
      <c r="AD20" s="2">
        <f t="shared" si="30"/>
        <v>7</v>
      </c>
      <c r="AE20" s="4">
        <f t="shared" si="19"/>
        <v>1.5765765765765764E-2</v>
      </c>
      <c r="AF20" s="2">
        <v>0</v>
      </c>
      <c r="AG20" s="2">
        <v>4</v>
      </c>
      <c r="AH20" s="2">
        <f t="shared" si="31"/>
        <v>4</v>
      </c>
      <c r="AI20" s="4">
        <f t="shared" si="20"/>
        <v>2.9411764705882353E-2</v>
      </c>
      <c r="AJ20" s="2">
        <v>10</v>
      </c>
      <c r="AK20" s="2">
        <v>14</v>
      </c>
      <c r="AL20" s="2">
        <f t="shared" si="32"/>
        <v>24</v>
      </c>
      <c r="AM20" s="4">
        <f t="shared" si="21"/>
        <v>6.2992125984251968E-2</v>
      </c>
      <c r="AN20" s="2">
        <v>0</v>
      </c>
      <c r="AO20" s="2">
        <v>0</v>
      </c>
      <c r="AP20" s="2">
        <f t="shared" si="33"/>
        <v>0</v>
      </c>
      <c r="AQ20" s="4">
        <f t="shared" si="22"/>
        <v>0</v>
      </c>
      <c r="AR20" s="2">
        <v>1</v>
      </c>
      <c r="AS20" s="2">
        <v>5</v>
      </c>
      <c r="AT20" s="2">
        <f t="shared" si="34"/>
        <v>6</v>
      </c>
      <c r="AU20" s="4">
        <f t="shared" si="23"/>
        <v>0.31578947368421051</v>
      </c>
      <c r="AV20" s="2">
        <f t="shared" si="35"/>
        <v>1261</v>
      </c>
      <c r="AW20" s="2">
        <f t="shared" si="35"/>
        <v>1264</v>
      </c>
      <c r="AX20" s="2">
        <f t="shared" si="36"/>
        <v>2525</v>
      </c>
    </row>
    <row r="21" spans="1:50" x14ac:dyDescent="0.25">
      <c r="A21" s="9">
        <v>13</v>
      </c>
      <c r="B21" s="1" t="s">
        <v>70</v>
      </c>
      <c r="C21" s="1" t="s">
        <v>245</v>
      </c>
      <c r="D21" s="2">
        <v>961</v>
      </c>
      <c r="E21" s="2">
        <v>279</v>
      </c>
      <c r="F21" s="2">
        <f t="shared" si="24"/>
        <v>1240</v>
      </c>
      <c r="G21" s="4">
        <f t="shared" si="13"/>
        <v>6.4489286457249842E-2</v>
      </c>
      <c r="H21" s="2">
        <v>0</v>
      </c>
      <c r="I21" s="2">
        <v>0</v>
      </c>
      <c r="J21" s="2">
        <f t="shared" si="25"/>
        <v>0</v>
      </c>
      <c r="K21" s="4">
        <f t="shared" si="14"/>
        <v>0</v>
      </c>
      <c r="L21" s="2">
        <v>0</v>
      </c>
      <c r="M21" s="2">
        <v>786</v>
      </c>
      <c r="N21" s="2">
        <f t="shared" si="26"/>
        <v>786</v>
      </c>
      <c r="O21" s="4">
        <f t="shared" si="15"/>
        <v>6.2109838008692214E-2</v>
      </c>
      <c r="P21" s="2">
        <v>790</v>
      </c>
      <c r="Q21" s="2">
        <v>648</v>
      </c>
      <c r="R21" s="2">
        <f t="shared" si="27"/>
        <v>1438</v>
      </c>
      <c r="S21" s="4">
        <f t="shared" si="16"/>
        <v>6.3359182234755021E-2</v>
      </c>
      <c r="T21" s="2">
        <v>1</v>
      </c>
      <c r="U21" s="2">
        <v>1</v>
      </c>
      <c r="V21" s="2">
        <f t="shared" si="28"/>
        <v>2</v>
      </c>
      <c r="W21" s="4">
        <f t="shared" si="17"/>
        <v>5.5555555555555552E-2</v>
      </c>
      <c r="X21" s="2">
        <v>13</v>
      </c>
      <c r="Y21" s="2">
        <v>12</v>
      </c>
      <c r="Z21" s="2">
        <f t="shared" si="29"/>
        <v>25</v>
      </c>
      <c r="AA21" s="4">
        <f t="shared" si="18"/>
        <v>5.8411214953271028E-2</v>
      </c>
      <c r="AB21" s="2">
        <v>1</v>
      </c>
      <c r="AC21" s="2">
        <v>18</v>
      </c>
      <c r="AD21" s="2">
        <f t="shared" si="30"/>
        <v>19</v>
      </c>
      <c r="AE21" s="4">
        <f t="shared" si="19"/>
        <v>4.2792792792792793E-2</v>
      </c>
      <c r="AF21" s="2">
        <v>1</v>
      </c>
      <c r="AG21" s="2">
        <v>2</v>
      </c>
      <c r="AH21" s="2">
        <f t="shared" si="31"/>
        <v>3</v>
      </c>
      <c r="AI21" s="4">
        <f t="shared" si="20"/>
        <v>2.2058823529411766E-2</v>
      </c>
      <c r="AJ21" s="2">
        <v>12</v>
      </c>
      <c r="AK21" s="2">
        <v>11</v>
      </c>
      <c r="AL21" s="2">
        <f t="shared" si="32"/>
        <v>23</v>
      </c>
      <c r="AM21" s="4">
        <f t="shared" si="21"/>
        <v>6.0367454068241469E-2</v>
      </c>
      <c r="AN21" s="2">
        <v>0</v>
      </c>
      <c r="AO21" s="2">
        <v>0</v>
      </c>
      <c r="AP21" s="2">
        <f t="shared" si="33"/>
        <v>0</v>
      </c>
      <c r="AQ21" s="4">
        <f t="shared" si="22"/>
        <v>0</v>
      </c>
      <c r="AR21" s="2">
        <v>0</v>
      </c>
      <c r="AS21" s="2">
        <v>0</v>
      </c>
      <c r="AT21" s="2">
        <f t="shared" si="34"/>
        <v>0</v>
      </c>
      <c r="AU21" s="4">
        <f t="shared" si="23"/>
        <v>0</v>
      </c>
      <c r="AV21" s="2">
        <f t="shared" si="35"/>
        <v>1779</v>
      </c>
      <c r="AW21" s="2">
        <f t="shared" si="35"/>
        <v>1757</v>
      </c>
      <c r="AX21" s="2">
        <f t="shared" si="36"/>
        <v>3536</v>
      </c>
    </row>
    <row r="22" spans="1:50" x14ac:dyDescent="0.25">
      <c r="A22" s="9">
        <v>14</v>
      </c>
      <c r="B22" s="1" t="s">
        <v>71</v>
      </c>
      <c r="C22" s="1" t="s">
        <v>246</v>
      </c>
      <c r="D22" s="2">
        <v>951</v>
      </c>
      <c r="E22" s="2">
        <v>225</v>
      </c>
      <c r="F22" s="2">
        <f t="shared" si="24"/>
        <v>1176</v>
      </c>
      <c r="G22" s="4">
        <f t="shared" si="13"/>
        <v>6.1160807156230498E-2</v>
      </c>
      <c r="H22" s="2">
        <v>0</v>
      </c>
      <c r="I22" s="2">
        <v>0</v>
      </c>
      <c r="J22" s="2">
        <f t="shared" si="25"/>
        <v>0</v>
      </c>
      <c r="K22" s="4">
        <f t="shared" si="14"/>
        <v>0</v>
      </c>
      <c r="L22" s="2">
        <v>0</v>
      </c>
      <c r="M22" s="2">
        <v>811</v>
      </c>
      <c r="N22" s="2">
        <f t="shared" si="26"/>
        <v>811</v>
      </c>
      <c r="O22" s="4">
        <f t="shared" si="15"/>
        <v>6.4085341762149348E-2</v>
      </c>
      <c r="P22" s="2">
        <v>772</v>
      </c>
      <c r="Q22" s="2">
        <v>655</v>
      </c>
      <c r="R22" s="2">
        <f t="shared" si="27"/>
        <v>1427</v>
      </c>
      <c r="S22" s="4">
        <f t="shared" si="16"/>
        <v>6.2874515333098346E-2</v>
      </c>
      <c r="T22" s="2">
        <v>1</v>
      </c>
      <c r="U22" s="2">
        <v>1</v>
      </c>
      <c r="V22" s="2">
        <f t="shared" si="28"/>
        <v>2</v>
      </c>
      <c r="W22" s="4">
        <f t="shared" si="17"/>
        <v>5.5555555555555552E-2</v>
      </c>
      <c r="X22" s="2">
        <v>12</v>
      </c>
      <c r="Y22" s="2">
        <v>15</v>
      </c>
      <c r="Z22" s="2">
        <f t="shared" si="29"/>
        <v>27</v>
      </c>
      <c r="AA22" s="4">
        <f t="shared" si="18"/>
        <v>6.3084112149532703E-2</v>
      </c>
      <c r="AB22" s="2">
        <v>2</v>
      </c>
      <c r="AC22" s="2">
        <v>14</v>
      </c>
      <c r="AD22" s="2">
        <f t="shared" si="30"/>
        <v>16</v>
      </c>
      <c r="AE22" s="4">
        <f t="shared" si="19"/>
        <v>3.6036036036036036E-2</v>
      </c>
      <c r="AF22" s="2">
        <v>1</v>
      </c>
      <c r="AG22" s="2">
        <v>5</v>
      </c>
      <c r="AH22" s="2">
        <f t="shared" si="31"/>
        <v>6</v>
      </c>
      <c r="AI22" s="4">
        <f t="shared" si="20"/>
        <v>4.4117647058823532E-2</v>
      </c>
      <c r="AJ22" s="2">
        <v>7</v>
      </c>
      <c r="AK22" s="2">
        <v>17</v>
      </c>
      <c r="AL22" s="2">
        <f t="shared" si="32"/>
        <v>24</v>
      </c>
      <c r="AM22" s="4">
        <f t="shared" si="21"/>
        <v>6.2992125984251968E-2</v>
      </c>
      <c r="AN22" s="2">
        <v>0</v>
      </c>
      <c r="AO22" s="2">
        <v>0</v>
      </c>
      <c r="AP22" s="2">
        <f t="shared" si="33"/>
        <v>0</v>
      </c>
      <c r="AQ22" s="4">
        <f t="shared" si="22"/>
        <v>0</v>
      </c>
      <c r="AR22" s="2">
        <v>0</v>
      </c>
      <c r="AS22" s="2">
        <v>1</v>
      </c>
      <c r="AT22" s="2">
        <f t="shared" si="34"/>
        <v>1</v>
      </c>
      <c r="AU22" s="4">
        <f t="shared" si="23"/>
        <v>5.2631578947368418E-2</v>
      </c>
      <c r="AV22" s="2">
        <f t="shared" si="35"/>
        <v>1746</v>
      </c>
      <c r="AW22" s="2">
        <f t="shared" si="35"/>
        <v>1744</v>
      </c>
      <c r="AX22" s="2">
        <f t="shared" si="36"/>
        <v>3490</v>
      </c>
    </row>
    <row r="23" spans="1:50" x14ac:dyDescent="0.25">
      <c r="A23" s="9">
        <v>15</v>
      </c>
      <c r="B23" s="1" t="s">
        <v>72</v>
      </c>
      <c r="C23" s="1" t="s">
        <v>247</v>
      </c>
      <c r="D23" s="2">
        <v>1248</v>
      </c>
      <c r="E23" s="2">
        <v>257</v>
      </c>
      <c r="F23" s="2">
        <f t="shared" si="24"/>
        <v>1505</v>
      </c>
      <c r="G23" s="4">
        <f t="shared" si="13"/>
        <v>7.8271271063033082E-2</v>
      </c>
      <c r="H23" s="2">
        <v>0</v>
      </c>
      <c r="I23" s="2">
        <v>0</v>
      </c>
      <c r="J23" s="2">
        <f t="shared" si="25"/>
        <v>0</v>
      </c>
      <c r="K23" s="4">
        <f t="shared" si="14"/>
        <v>0</v>
      </c>
      <c r="L23" s="2">
        <v>0</v>
      </c>
      <c r="M23" s="2">
        <v>1057</v>
      </c>
      <c r="N23" s="2">
        <f t="shared" si="26"/>
        <v>1057</v>
      </c>
      <c r="O23" s="4">
        <f t="shared" si="15"/>
        <v>8.3524298696167523E-2</v>
      </c>
      <c r="P23" s="2">
        <v>1033</v>
      </c>
      <c r="Q23" s="2">
        <v>897</v>
      </c>
      <c r="R23" s="2">
        <f t="shared" si="27"/>
        <v>1930</v>
      </c>
      <c r="S23" s="4">
        <f t="shared" si="16"/>
        <v>8.5037010927035597E-2</v>
      </c>
      <c r="T23" s="2">
        <v>0</v>
      </c>
      <c r="U23" s="2">
        <v>1</v>
      </c>
      <c r="V23" s="2">
        <f t="shared" si="28"/>
        <v>1</v>
      </c>
      <c r="W23" s="4">
        <f t="shared" si="17"/>
        <v>2.7777777777777776E-2</v>
      </c>
      <c r="X23" s="2">
        <v>19</v>
      </c>
      <c r="Y23" s="2">
        <v>16</v>
      </c>
      <c r="Z23" s="2">
        <f t="shared" si="29"/>
        <v>35</v>
      </c>
      <c r="AA23" s="4">
        <f t="shared" si="18"/>
        <v>8.1775700934579434E-2</v>
      </c>
      <c r="AB23" s="2">
        <v>2</v>
      </c>
      <c r="AC23" s="2">
        <v>14</v>
      </c>
      <c r="AD23" s="2">
        <f t="shared" si="30"/>
        <v>16</v>
      </c>
      <c r="AE23" s="4">
        <f t="shared" si="19"/>
        <v>3.6036036036036036E-2</v>
      </c>
      <c r="AF23" s="2">
        <v>3</v>
      </c>
      <c r="AG23" s="2">
        <v>3</v>
      </c>
      <c r="AH23" s="2">
        <f t="shared" si="31"/>
        <v>6</v>
      </c>
      <c r="AI23" s="4">
        <f t="shared" si="20"/>
        <v>4.4117647058823532E-2</v>
      </c>
      <c r="AJ23" s="2">
        <v>10</v>
      </c>
      <c r="AK23" s="2">
        <v>6</v>
      </c>
      <c r="AL23" s="2">
        <f t="shared" si="32"/>
        <v>16</v>
      </c>
      <c r="AM23" s="4">
        <f t="shared" si="21"/>
        <v>4.1994750656167978E-2</v>
      </c>
      <c r="AN23" s="2">
        <v>0</v>
      </c>
      <c r="AO23" s="2">
        <v>0</v>
      </c>
      <c r="AP23" s="2">
        <f t="shared" si="33"/>
        <v>0</v>
      </c>
      <c r="AQ23" s="4">
        <f t="shared" si="22"/>
        <v>0</v>
      </c>
      <c r="AR23" s="2">
        <v>0</v>
      </c>
      <c r="AS23" s="2">
        <v>0</v>
      </c>
      <c r="AT23" s="2">
        <f t="shared" si="34"/>
        <v>0</v>
      </c>
      <c r="AU23" s="4">
        <f t="shared" si="23"/>
        <v>0</v>
      </c>
      <c r="AV23" s="2">
        <f t="shared" si="35"/>
        <v>2315</v>
      </c>
      <c r="AW23" s="2">
        <f t="shared" si="35"/>
        <v>2251</v>
      </c>
      <c r="AX23" s="2">
        <f t="shared" si="36"/>
        <v>4566</v>
      </c>
    </row>
    <row r="24" spans="1:50" x14ac:dyDescent="0.25">
      <c r="A24" s="9">
        <v>16</v>
      </c>
      <c r="B24" s="1" t="s">
        <v>73</v>
      </c>
      <c r="C24" s="1" t="s">
        <v>248</v>
      </c>
      <c r="D24" s="2">
        <v>1418</v>
      </c>
      <c r="E24" s="2">
        <v>397</v>
      </c>
      <c r="F24" s="2">
        <f t="shared" si="24"/>
        <v>1815</v>
      </c>
      <c r="G24" s="4">
        <f t="shared" si="13"/>
        <v>9.4393592677345539E-2</v>
      </c>
      <c r="H24" s="2">
        <v>0</v>
      </c>
      <c r="I24" s="2">
        <v>0</v>
      </c>
      <c r="J24" s="2">
        <f t="shared" si="25"/>
        <v>0</v>
      </c>
      <c r="K24" s="4">
        <f t="shared" si="14"/>
        <v>0</v>
      </c>
      <c r="L24" s="2">
        <v>0</v>
      </c>
      <c r="M24" s="2">
        <v>1178</v>
      </c>
      <c r="N24" s="2">
        <f t="shared" si="26"/>
        <v>1178</v>
      </c>
      <c r="O24" s="4">
        <f t="shared" si="15"/>
        <v>9.3085736862900045E-2</v>
      </c>
      <c r="P24" s="2">
        <v>1125</v>
      </c>
      <c r="Q24" s="2">
        <v>949</v>
      </c>
      <c r="R24" s="2">
        <f t="shared" si="27"/>
        <v>2074</v>
      </c>
      <c r="S24" s="4">
        <f t="shared" si="16"/>
        <v>9.138174127599577E-2</v>
      </c>
      <c r="T24" s="2">
        <v>1</v>
      </c>
      <c r="U24" s="2">
        <v>0</v>
      </c>
      <c r="V24" s="2">
        <f t="shared" si="28"/>
        <v>1</v>
      </c>
      <c r="W24" s="4">
        <f t="shared" si="17"/>
        <v>2.7777777777777776E-2</v>
      </c>
      <c r="X24" s="2">
        <v>21</v>
      </c>
      <c r="Y24" s="2">
        <v>15</v>
      </c>
      <c r="Z24" s="2">
        <f t="shared" si="29"/>
        <v>36</v>
      </c>
      <c r="AA24" s="4">
        <f t="shared" si="18"/>
        <v>8.4112149532710276E-2</v>
      </c>
      <c r="AB24" s="2">
        <v>5</v>
      </c>
      <c r="AC24" s="2">
        <v>23</v>
      </c>
      <c r="AD24" s="2">
        <f t="shared" si="30"/>
        <v>28</v>
      </c>
      <c r="AE24" s="4">
        <f t="shared" si="19"/>
        <v>6.3063063063063057E-2</v>
      </c>
      <c r="AF24" s="2">
        <v>1</v>
      </c>
      <c r="AG24" s="2">
        <v>7</v>
      </c>
      <c r="AH24" s="2">
        <f t="shared" si="31"/>
        <v>8</v>
      </c>
      <c r="AI24" s="4">
        <f t="shared" si="20"/>
        <v>5.8823529411764705E-2</v>
      </c>
      <c r="AJ24" s="2">
        <v>19</v>
      </c>
      <c r="AK24" s="2">
        <v>15</v>
      </c>
      <c r="AL24" s="2">
        <f t="shared" si="32"/>
        <v>34</v>
      </c>
      <c r="AM24" s="4">
        <f t="shared" si="21"/>
        <v>8.9238845144356954E-2</v>
      </c>
      <c r="AN24" s="2">
        <v>0</v>
      </c>
      <c r="AO24" s="2">
        <v>0</v>
      </c>
      <c r="AP24" s="2">
        <f t="shared" si="33"/>
        <v>0</v>
      </c>
      <c r="AQ24" s="4">
        <f t="shared" si="22"/>
        <v>0</v>
      </c>
      <c r="AR24" s="2">
        <v>1</v>
      </c>
      <c r="AS24" s="2">
        <v>0</v>
      </c>
      <c r="AT24" s="2">
        <f t="shared" si="34"/>
        <v>1</v>
      </c>
      <c r="AU24" s="4">
        <f t="shared" si="23"/>
        <v>5.2631578947368418E-2</v>
      </c>
      <c r="AV24" s="2">
        <f t="shared" si="35"/>
        <v>2591</v>
      </c>
      <c r="AW24" s="2">
        <f t="shared" si="35"/>
        <v>2584</v>
      </c>
      <c r="AX24" s="2">
        <f t="shared" si="36"/>
        <v>5175</v>
      </c>
    </row>
    <row r="25" spans="1:50" s="3" customFormat="1" x14ac:dyDescent="0.25">
      <c r="A25" s="12" t="s">
        <v>363</v>
      </c>
      <c r="B25" s="13"/>
      <c r="C25" s="14"/>
      <c r="D25" s="6">
        <f>SUM(D9:D24)</f>
        <v>15165</v>
      </c>
      <c r="E25" s="6">
        <f t="shared" ref="E25:F25" si="37">SUM(E9:E24)</f>
        <v>4063</v>
      </c>
      <c r="F25" s="6">
        <f t="shared" si="37"/>
        <v>19228</v>
      </c>
      <c r="G25" s="8">
        <f>IFERROR(F25/$AX25,0)</f>
        <v>0.34321617906931084</v>
      </c>
      <c r="H25" s="6">
        <f>SUM(H9:H24)</f>
        <v>0</v>
      </c>
      <c r="I25" s="6">
        <f t="shared" ref="I25" si="38">SUM(I9:I24)</f>
        <v>0</v>
      </c>
      <c r="J25" s="6">
        <f t="shared" ref="J25" si="39">SUM(J9:J24)</f>
        <v>0</v>
      </c>
      <c r="K25" s="8">
        <f>IFERROR(J25/$AX25,0)</f>
        <v>0</v>
      </c>
      <c r="L25" s="6">
        <f>SUM(L9:L24)</f>
        <v>0</v>
      </c>
      <c r="M25" s="6">
        <f t="shared" ref="M25" si="40">SUM(M9:M24)</f>
        <v>12655</v>
      </c>
      <c r="N25" s="6">
        <f t="shared" ref="N25" si="41">SUM(N9:N24)</f>
        <v>12655</v>
      </c>
      <c r="O25" s="8">
        <f>IFERROR(N25/$AX25,0)</f>
        <v>0.22588936686717956</v>
      </c>
      <c r="P25" s="6">
        <f>SUM(P9:P24)</f>
        <v>12526</v>
      </c>
      <c r="Q25" s="6">
        <f t="shared" ref="Q25" si="42">SUM(Q9:Q24)</f>
        <v>10170</v>
      </c>
      <c r="R25" s="6">
        <f t="shared" ref="R25" si="43">SUM(R9:R24)</f>
        <v>22696</v>
      </c>
      <c r="S25" s="8">
        <f>IFERROR(R25/$AX25,0)</f>
        <v>0.40511932599111078</v>
      </c>
      <c r="T25" s="6">
        <f>SUM(T9:T24)</f>
        <v>16</v>
      </c>
      <c r="U25" s="6">
        <f t="shared" ref="U25" si="44">SUM(U9:U24)</f>
        <v>20</v>
      </c>
      <c r="V25" s="6">
        <f t="shared" ref="V25" si="45">SUM(V9:V24)</f>
        <v>36</v>
      </c>
      <c r="W25" s="8">
        <f>IFERROR(V25/$AX25,0)</f>
        <v>6.425932206415222E-4</v>
      </c>
      <c r="X25" s="6">
        <f>SUM(X9:X24)</f>
        <v>236</v>
      </c>
      <c r="Y25" s="6">
        <f t="shared" ref="Y25" si="46">SUM(Y9:Y24)</f>
        <v>192</v>
      </c>
      <c r="Z25" s="6">
        <f t="shared" ref="Z25" si="47">SUM(Z9:Z24)</f>
        <v>428</v>
      </c>
      <c r="AA25" s="8">
        <f>IFERROR(Z25/$AX25,0)</f>
        <v>7.6397194009603202E-3</v>
      </c>
      <c r="AB25" s="6">
        <f>SUM(AB9:AB24)</f>
        <v>82</v>
      </c>
      <c r="AC25" s="6">
        <f t="shared" ref="AC25" si="48">SUM(AC9:AC24)</f>
        <v>362</v>
      </c>
      <c r="AD25" s="6">
        <f t="shared" ref="AD25" si="49">SUM(AD9:AD24)</f>
        <v>444</v>
      </c>
      <c r="AE25" s="8">
        <f>IFERROR(AD25/$AX25,0)</f>
        <v>7.9253163879121069E-3</v>
      </c>
      <c r="AF25" s="6">
        <f>SUM(AF9:AF24)</f>
        <v>23</v>
      </c>
      <c r="AG25" s="6">
        <f t="shared" ref="AG25" si="50">SUM(AG9:AG24)</f>
        <v>113</v>
      </c>
      <c r="AH25" s="6">
        <f t="shared" ref="AH25" si="51">SUM(AH9:AH24)</f>
        <v>136</v>
      </c>
      <c r="AI25" s="8">
        <f>IFERROR(AH25/$AX25,0)</f>
        <v>2.427574389090195E-3</v>
      </c>
      <c r="AJ25" s="6">
        <f>SUM(AJ9:AJ24)</f>
        <v>210</v>
      </c>
      <c r="AK25" s="6">
        <f t="shared" ref="AK25" si="52">SUM(AK9:AK24)</f>
        <v>171</v>
      </c>
      <c r="AL25" s="6">
        <f t="shared" ref="AL25" si="53">SUM(AL9:AL24)</f>
        <v>381</v>
      </c>
      <c r="AM25" s="8">
        <f>IFERROR(AL25/$AX25,0)</f>
        <v>6.8007782517894438E-3</v>
      </c>
      <c r="AN25" s="6">
        <f>SUM(AN9:AN24)</f>
        <v>0</v>
      </c>
      <c r="AO25" s="6">
        <f t="shared" ref="AO25" si="54">SUM(AO9:AO24)</f>
        <v>0</v>
      </c>
      <c r="AP25" s="6">
        <f t="shared" ref="AP25" si="55">SUM(AP9:AP24)</f>
        <v>0</v>
      </c>
      <c r="AQ25" s="8">
        <f>IFERROR(AP25/$AX25,0)</f>
        <v>0</v>
      </c>
      <c r="AR25" s="6">
        <f>SUM(AR9:AR24)</f>
        <v>11</v>
      </c>
      <c r="AS25" s="6">
        <f t="shared" ref="AS25" si="56">SUM(AS9:AS24)</f>
        <v>8</v>
      </c>
      <c r="AT25" s="6">
        <f t="shared" ref="AT25" si="57">SUM(AT9:AT24)</f>
        <v>19</v>
      </c>
      <c r="AU25" s="8">
        <f>IFERROR(AT25/$AX25,0)</f>
        <v>3.3914642200524783E-4</v>
      </c>
      <c r="AV25" s="6">
        <f>SUM(AV9:AV24)</f>
        <v>28269</v>
      </c>
      <c r="AW25" s="6">
        <f t="shared" ref="AW25" si="58">SUM(AW9:AW24)</f>
        <v>27754</v>
      </c>
      <c r="AX25" s="6">
        <f t="shared" ref="AX25" si="59">SUM(AX9:AX24)</f>
        <v>56023</v>
      </c>
    </row>
  </sheetData>
  <mergeCells count="20">
    <mergeCell ref="AJ7:AM7"/>
    <mergeCell ref="AN7:AQ7"/>
    <mergeCell ref="AR7:AU7"/>
    <mergeCell ref="AV7:AX7"/>
    <mergeCell ref="L7:O7"/>
    <mergeCell ref="P7:S7"/>
    <mergeCell ref="T7:W7"/>
    <mergeCell ref="X7:AA7"/>
    <mergeCell ref="AB7:AE7"/>
    <mergeCell ref="AF7:AI7"/>
    <mergeCell ref="A25:C25"/>
    <mergeCell ref="A1:K1"/>
    <mergeCell ref="A2:K2"/>
    <mergeCell ref="A7:A8"/>
    <mergeCell ref="B7:B8"/>
    <mergeCell ref="C7:C8"/>
    <mergeCell ref="D7:G7"/>
    <mergeCell ref="H7:K7"/>
    <mergeCell ref="A4:C4"/>
    <mergeCell ref="A5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4EB2-942A-4F30-997F-494C1B3FC825}">
  <sheetPr codeName="Sheet6"/>
  <dimension ref="A1:AX23"/>
  <sheetViews>
    <sheetView workbookViewId="0">
      <selection activeCell="A23" sqref="A23:C23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8" t="s">
        <v>357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50" ht="18" x14ac:dyDescent="0.25">
      <c r="A2" s="21" t="s">
        <v>358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4" spans="1:50" x14ac:dyDescent="0.25">
      <c r="A4" s="24" t="s">
        <v>359</v>
      </c>
      <c r="B4" s="24"/>
      <c r="C4" s="24"/>
    </row>
    <row r="5" spans="1:50" x14ac:dyDescent="0.25">
      <c r="A5" s="24" t="s">
        <v>369</v>
      </c>
      <c r="B5" s="24"/>
      <c r="C5" s="24"/>
    </row>
    <row r="7" spans="1:50" s="3" customFormat="1" x14ac:dyDescent="0.25">
      <c r="A7" s="17" t="s">
        <v>361</v>
      </c>
      <c r="B7" s="15" t="s">
        <v>0</v>
      </c>
      <c r="C7" s="15" t="s">
        <v>1</v>
      </c>
      <c r="D7" s="11" t="s">
        <v>345</v>
      </c>
      <c r="E7" s="11"/>
      <c r="F7" s="11"/>
      <c r="G7" s="11"/>
      <c r="H7" s="11" t="s">
        <v>346</v>
      </c>
      <c r="I7" s="11"/>
      <c r="J7" s="11"/>
      <c r="K7" s="11"/>
      <c r="L7" s="11" t="s">
        <v>347</v>
      </c>
      <c r="M7" s="11"/>
      <c r="N7" s="11"/>
      <c r="O7" s="11"/>
      <c r="P7" s="11" t="s">
        <v>348</v>
      </c>
      <c r="Q7" s="11"/>
      <c r="R7" s="11"/>
      <c r="S7" s="11"/>
      <c r="T7" s="11" t="s">
        <v>349</v>
      </c>
      <c r="U7" s="11"/>
      <c r="V7" s="11"/>
      <c r="W7" s="11"/>
      <c r="X7" s="11" t="s">
        <v>350</v>
      </c>
      <c r="Y7" s="11"/>
      <c r="Z7" s="11"/>
      <c r="AA7" s="11"/>
      <c r="AB7" s="11" t="s">
        <v>351</v>
      </c>
      <c r="AC7" s="11"/>
      <c r="AD7" s="11"/>
      <c r="AE7" s="11"/>
      <c r="AF7" s="11" t="s">
        <v>352</v>
      </c>
      <c r="AG7" s="11"/>
      <c r="AH7" s="11"/>
      <c r="AI7" s="11"/>
      <c r="AJ7" s="11" t="s">
        <v>353</v>
      </c>
      <c r="AK7" s="11"/>
      <c r="AL7" s="11"/>
      <c r="AM7" s="11"/>
      <c r="AN7" s="11" t="s">
        <v>354</v>
      </c>
      <c r="AO7" s="11"/>
      <c r="AP7" s="11"/>
      <c r="AQ7" s="11"/>
      <c r="AR7" s="11" t="s">
        <v>355</v>
      </c>
      <c r="AS7" s="11"/>
      <c r="AT7" s="11"/>
      <c r="AU7" s="11"/>
      <c r="AV7" s="11" t="s">
        <v>362</v>
      </c>
      <c r="AW7" s="11"/>
      <c r="AX7" s="11"/>
    </row>
    <row r="8" spans="1:50" s="7" customFormat="1" x14ac:dyDescent="0.25">
      <c r="A8" s="17"/>
      <c r="B8" s="16"/>
      <c r="C8" s="16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75</v>
      </c>
      <c r="C9" s="1" t="s">
        <v>250</v>
      </c>
      <c r="D9" s="2">
        <v>2519</v>
      </c>
      <c r="E9" s="2">
        <v>569</v>
      </c>
      <c r="F9" s="2">
        <f t="shared" ref="F9:F22" si="0">SUM(D9:E9)</f>
        <v>3088</v>
      </c>
      <c r="G9" s="4">
        <f>IFERROR(F9/F$23,0)</f>
        <v>0.14034449847748035</v>
      </c>
      <c r="H9" s="2">
        <v>0</v>
      </c>
      <c r="I9" s="2">
        <v>0</v>
      </c>
      <c r="J9" s="2">
        <f t="shared" ref="J9:J22" si="1">SUM(H9:I9)</f>
        <v>0</v>
      </c>
      <c r="K9" s="4">
        <f>IFERROR(J9/J$23,0)</f>
        <v>0</v>
      </c>
      <c r="L9" s="2">
        <v>0</v>
      </c>
      <c r="M9" s="2">
        <v>2184</v>
      </c>
      <c r="N9" s="2">
        <f t="shared" ref="N9:N22" si="2">SUM(L9:M9)</f>
        <v>2184</v>
      </c>
      <c r="O9" s="4">
        <f>IFERROR(N9/N$23,0)</f>
        <v>0.14326948307530832</v>
      </c>
      <c r="P9" s="2">
        <v>2096</v>
      </c>
      <c r="Q9" s="2">
        <v>1868</v>
      </c>
      <c r="R9" s="2">
        <f t="shared" ref="R9:R22" si="3">SUM(P9:Q9)</f>
        <v>3964</v>
      </c>
      <c r="S9" s="4">
        <f>IFERROR(R9/R$23,0)</f>
        <v>0.14850891652929718</v>
      </c>
      <c r="T9" s="2">
        <v>0</v>
      </c>
      <c r="U9" s="2">
        <v>2</v>
      </c>
      <c r="V9" s="2">
        <f t="shared" ref="V9:V22" si="4">SUM(T9:U9)</f>
        <v>2</v>
      </c>
      <c r="W9" s="4">
        <f>IFERROR(V9/V$23,0)</f>
        <v>6.0606060606060608E-2</v>
      </c>
      <c r="X9" s="2">
        <v>20</v>
      </c>
      <c r="Y9" s="2">
        <v>20</v>
      </c>
      <c r="Z9" s="2">
        <f t="shared" ref="Z9:Z22" si="5">SUM(X9:Y9)</f>
        <v>40</v>
      </c>
      <c r="AA9" s="4">
        <f>IFERROR(Z9/Z$23,0)</f>
        <v>8.8300220750551883E-2</v>
      </c>
      <c r="AB9" s="2">
        <v>4</v>
      </c>
      <c r="AC9" s="2">
        <v>15</v>
      </c>
      <c r="AD9" s="2">
        <f t="shared" ref="AD9:AD22" si="6">SUM(AB9:AC9)</f>
        <v>19</v>
      </c>
      <c r="AE9" s="4">
        <f>IFERROR(AD9/AD$23,0)</f>
        <v>6.4189189189189186E-2</v>
      </c>
      <c r="AF9" s="2">
        <v>2</v>
      </c>
      <c r="AG9" s="2">
        <v>9</v>
      </c>
      <c r="AH9" s="2">
        <f t="shared" ref="AH9:AH22" si="7">SUM(AF9:AG9)</f>
        <v>11</v>
      </c>
      <c r="AI9" s="4">
        <f>IFERROR(AH9/AH$23,0)</f>
        <v>9.166666666666666E-2</v>
      </c>
      <c r="AJ9" s="2">
        <v>45</v>
      </c>
      <c r="AK9" s="2">
        <v>38</v>
      </c>
      <c r="AL9" s="2">
        <f t="shared" ref="AL9:AL22" si="8">SUM(AJ9:AK9)</f>
        <v>83</v>
      </c>
      <c r="AM9" s="4">
        <f>IFERROR(AL9/AL$23,0)</f>
        <v>0.21336760925449871</v>
      </c>
      <c r="AN9" s="2">
        <v>0</v>
      </c>
      <c r="AO9" s="2">
        <v>0</v>
      </c>
      <c r="AP9" s="2">
        <f t="shared" ref="AP9:AP22" si="9">SUM(AN9:AO9)</f>
        <v>0</v>
      </c>
      <c r="AQ9" s="4">
        <f>IFERROR(AP9/AP$23,0)</f>
        <v>0</v>
      </c>
      <c r="AR9" s="2">
        <v>1</v>
      </c>
      <c r="AS9" s="2">
        <v>2</v>
      </c>
      <c r="AT9" s="2">
        <f t="shared" ref="AT9:AT22" si="10">SUM(AR9:AS9)</f>
        <v>3</v>
      </c>
      <c r="AU9" s="4">
        <f>IFERROR(AT9/AT$23,0)</f>
        <v>0.12</v>
      </c>
      <c r="AV9" s="2">
        <f t="shared" ref="AV9:AW22" si="11">AR9+AN9+AJ9+AF9+AB9+X9+T9+P9+L9+H9+D9</f>
        <v>4687</v>
      </c>
      <c r="AW9" s="2">
        <f t="shared" si="11"/>
        <v>4707</v>
      </c>
      <c r="AX9" s="2">
        <f t="shared" ref="AX9:AX22" si="12">SUM(AV9:AW9)</f>
        <v>9394</v>
      </c>
    </row>
    <row r="10" spans="1:50" x14ac:dyDescent="0.25">
      <c r="A10" s="9">
        <v>2</v>
      </c>
      <c r="B10" s="1" t="s">
        <v>76</v>
      </c>
      <c r="C10" s="1" t="s">
        <v>251</v>
      </c>
      <c r="D10" s="2">
        <v>1677</v>
      </c>
      <c r="E10" s="2">
        <v>368</v>
      </c>
      <c r="F10" s="2">
        <f t="shared" si="0"/>
        <v>2045</v>
      </c>
      <c r="G10" s="4">
        <f t="shared" ref="G10:G22" si="13">IFERROR(F10/F$23,0)</f>
        <v>9.2941871562968681E-2</v>
      </c>
      <c r="H10" s="2">
        <v>0</v>
      </c>
      <c r="I10" s="2">
        <v>0</v>
      </c>
      <c r="J10" s="2">
        <f t="shared" si="1"/>
        <v>0</v>
      </c>
      <c r="K10" s="4">
        <f t="shared" ref="K10:K22" si="14">IFERROR(J10/J$23,0)</f>
        <v>0</v>
      </c>
      <c r="L10" s="2">
        <v>0</v>
      </c>
      <c r="M10" s="2">
        <v>1435</v>
      </c>
      <c r="N10" s="2">
        <f t="shared" si="2"/>
        <v>1435</v>
      </c>
      <c r="O10" s="4">
        <f t="shared" ref="O10:O22" si="15">IFERROR(N10/N$23,0)</f>
        <v>9.4135397533455789E-2</v>
      </c>
      <c r="P10" s="2">
        <v>1457</v>
      </c>
      <c r="Q10" s="2">
        <v>1170</v>
      </c>
      <c r="R10" s="2">
        <f t="shared" si="3"/>
        <v>2627</v>
      </c>
      <c r="S10" s="4">
        <f t="shared" ref="S10:S22" si="16">IFERROR(R10/R$23,0)</f>
        <v>9.841900194814926E-2</v>
      </c>
      <c r="T10" s="2">
        <v>1</v>
      </c>
      <c r="U10" s="2">
        <v>1</v>
      </c>
      <c r="V10" s="2">
        <f t="shared" si="4"/>
        <v>2</v>
      </c>
      <c r="W10" s="4">
        <f t="shared" ref="W10:W22" si="17">IFERROR(V10/V$23,0)</f>
        <v>6.0606060606060608E-2</v>
      </c>
      <c r="X10" s="2">
        <v>11</v>
      </c>
      <c r="Y10" s="2">
        <v>10</v>
      </c>
      <c r="Z10" s="2">
        <f t="shared" si="5"/>
        <v>21</v>
      </c>
      <c r="AA10" s="4">
        <f t="shared" ref="AA10:AA22" si="18">IFERROR(Z10/Z$23,0)</f>
        <v>4.6357615894039736E-2</v>
      </c>
      <c r="AB10" s="2">
        <v>5</v>
      </c>
      <c r="AC10" s="2">
        <v>9</v>
      </c>
      <c r="AD10" s="2">
        <f t="shared" si="6"/>
        <v>14</v>
      </c>
      <c r="AE10" s="4">
        <f t="shared" ref="AE10:AE22" si="19">IFERROR(AD10/AD$23,0)</f>
        <v>4.72972972972973E-2</v>
      </c>
      <c r="AF10" s="2">
        <v>1</v>
      </c>
      <c r="AG10" s="2">
        <v>8</v>
      </c>
      <c r="AH10" s="2">
        <f t="shared" si="7"/>
        <v>9</v>
      </c>
      <c r="AI10" s="4">
        <f t="shared" ref="AI10:AI22" si="20">IFERROR(AH10/AH$23,0)</f>
        <v>7.4999999999999997E-2</v>
      </c>
      <c r="AJ10" s="2">
        <v>10</v>
      </c>
      <c r="AK10" s="2">
        <v>19</v>
      </c>
      <c r="AL10" s="2">
        <f t="shared" si="8"/>
        <v>29</v>
      </c>
      <c r="AM10" s="4">
        <f t="shared" ref="AM10:AM22" si="21">IFERROR(AL10/AL$23,0)</f>
        <v>7.4550128534704371E-2</v>
      </c>
      <c r="AN10" s="2">
        <v>0</v>
      </c>
      <c r="AO10" s="2">
        <v>0</v>
      </c>
      <c r="AP10" s="2">
        <f t="shared" si="9"/>
        <v>0</v>
      </c>
      <c r="AQ10" s="4">
        <f t="shared" ref="AQ10:AQ22" si="22">IFERROR(AP10/AP$23,0)</f>
        <v>0</v>
      </c>
      <c r="AR10" s="2">
        <v>2</v>
      </c>
      <c r="AS10" s="2">
        <v>0</v>
      </c>
      <c r="AT10" s="2">
        <f t="shared" si="10"/>
        <v>2</v>
      </c>
      <c r="AU10" s="4">
        <f t="shared" ref="AU10:AU22" si="23">IFERROR(AT10/AT$23,0)</f>
        <v>0.08</v>
      </c>
      <c r="AV10" s="2">
        <f t="shared" si="11"/>
        <v>3164</v>
      </c>
      <c r="AW10" s="2">
        <f t="shared" si="11"/>
        <v>3020</v>
      </c>
      <c r="AX10" s="2">
        <f t="shared" si="12"/>
        <v>6184</v>
      </c>
    </row>
    <row r="11" spans="1:50" x14ac:dyDescent="0.25">
      <c r="A11" s="9">
        <v>3</v>
      </c>
      <c r="B11" s="1" t="s">
        <v>77</v>
      </c>
      <c r="C11" s="1" t="s">
        <v>252</v>
      </c>
      <c r="D11" s="2">
        <v>2124</v>
      </c>
      <c r="E11" s="2">
        <v>549</v>
      </c>
      <c r="F11" s="2">
        <f t="shared" si="0"/>
        <v>2673</v>
      </c>
      <c r="G11" s="4">
        <f t="shared" si="13"/>
        <v>0.1214834340771713</v>
      </c>
      <c r="H11" s="2">
        <v>0</v>
      </c>
      <c r="I11" s="2">
        <v>0</v>
      </c>
      <c r="J11" s="2">
        <f t="shared" si="1"/>
        <v>0</v>
      </c>
      <c r="K11" s="4">
        <f t="shared" si="14"/>
        <v>0</v>
      </c>
      <c r="L11" s="2">
        <v>0</v>
      </c>
      <c r="M11" s="2">
        <v>1831</v>
      </c>
      <c r="N11" s="2">
        <f t="shared" si="2"/>
        <v>1831</v>
      </c>
      <c r="O11" s="4">
        <f t="shared" si="15"/>
        <v>0.12011283127787982</v>
      </c>
      <c r="P11" s="2">
        <v>1790</v>
      </c>
      <c r="Q11" s="2">
        <v>1610</v>
      </c>
      <c r="R11" s="2">
        <f t="shared" si="3"/>
        <v>3400</v>
      </c>
      <c r="S11" s="4">
        <f t="shared" si="16"/>
        <v>0.12737898995953845</v>
      </c>
      <c r="T11" s="2">
        <v>3</v>
      </c>
      <c r="U11" s="2">
        <v>2</v>
      </c>
      <c r="V11" s="2">
        <f t="shared" si="4"/>
        <v>5</v>
      </c>
      <c r="W11" s="4">
        <f t="shared" si="17"/>
        <v>0.15151515151515152</v>
      </c>
      <c r="X11" s="2">
        <v>25</v>
      </c>
      <c r="Y11" s="2">
        <v>19</v>
      </c>
      <c r="Z11" s="2">
        <f t="shared" si="5"/>
        <v>44</v>
      </c>
      <c r="AA11" s="4">
        <f t="shared" si="18"/>
        <v>9.713024282560706E-2</v>
      </c>
      <c r="AB11" s="2">
        <v>1</v>
      </c>
      <c r="AC11" s="2">
        <v>18</v>
      </c>
      <c r="AD11" s="2">
        <f t="shared" si="6"/>
        <v>19</v>
      </c>
      <c r="AE11" s="4">
        <f t="shared" si="19"/>
        <v>6.4189189189189186E-2</v>
      </c>
      <c r="AF11" s="2">
        <v>4</v>
      </c>
      <c r="AG11" s="2">
        <v>5</v>
      </c>
      <c r="AH11" s="2">
        <f t="shared" si="7"/>
        <v>9</v>
      </c>
      <c r="AI11" s="4">
        <f t="shared" si="20"/>
        <v>7.4999999999999997E-2</v>
      </c>
      <c r="AJ11" s="2">
        <v>31</v>
      </c>
      <c r="AK11" s="2">
        <v>26</v>
      </c>
      <c r="AL11" s="2">
        <f t="shared" si="8"/>
        <v>57</v>
      </c>
      <c r="AM11" s="4">
        <f t="shared" si="21"/>
        <v>0.14652956298200515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0</v>
      </c>
      <c r="AS11" s="2">
        <v>1</v>
      </c>
      <c r="AT11" s="2">
        <f t="shared" si="10"/>
        <v>1</v>
      </c>
      <c r="AU11" s="4">
        <f t="shared" si="23"/>
        <v>0.04</v>
      </c>
      <c r="AV11" s="2">
        <f t="shared" si="11"/>
        <v>3978</v>
      </c>
      <c r="AW11" s="2">
        <f t="shared" si="11"/>
        <v>4061</v>
      </c>
      <c r="AX11" s="2">
        <f t="shared" si="12"/>
        <v>8039</v>
      </c>
    </row>
    <row r="12" spans="1:50" x14ac:dyDescent="0.25">
      <c r="A12" s="9">
        <v>4</v>
      </c>
      <c r="B12" s="1" t="s">
        <v>78</v>
      </c>
      <c r="C12" s="1" t="s">
        <v>253</v>
      </c>
      <c r="D12" s="2">
        <v>644</v>
      </c>
      <c r="E12" s="2">
        <v>174</v>
      </c>
      <c r="F12" s="2">
        <f t="shared" si="0"/>
        <v>818</v>
      </c>
      <c r="G12" s="4">
        <f t="shared" si="13"/>
        <v>3.7176748625187474E-2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545</v>
      </c>
      <c r="N12" s="2">
        <f t="shared" si="2"/>
        <v>545</v>
      </c>
      <c r="O12" s="4">
        <f t="shared" si="15"/>
        <v>3.5751771188664391E-2</v>
      </c>
      <c r="P12" s="2">
        <v>477</v>
      </c>
      <c r="Q12" s="2">
        <v>404</v>
      </c>
      <c r="R12" s="2">
        <f t="shared" si="3"/>
        <v>881</v>
      </c>
      <c r="S12" s="4">
        <f t="shared" si="16"/>
        <v>3.3006144163045106E-2</v>
      </c>
      <c r="T12" s="2">
        <v>0</v>
      </c>
      <c r="U12" s="2">
        <v>0</v>
      </c>
      <c r="V12" s="2">
        <f t="shared" si="4"/>
        <v>0</v>
      </c>
      <c r="W12" s="4">
        <f t="shared" si="17"/>
        <v>0</v>
      </c>
      <c r="X12" s="2">
        <v>12</v>
      </c>
      <c r="Y12" s="2">
        <v>6</v>
      </c>
      <c r="Z12" s="2">
        <f t="shared" si="5"/>
        <v>18</v>
      </c>
      <c r="AA12" s="4">
        <f t="shared" si="18"/>
        <v>3.9735099337748346E-2</v>
      </c>
      <c r="AB12" s="2">
        <v>1</v>
      </c>
      <c r="AC12" s="2">
        <v>7</v>
      </c>
      <c r="AD12" s="2">
        <f t="shared" si="6"/>
        <v>8</v>
      </c>
      <c r="AE12" s="4">
        <f t="shared" si="19"/>
        <v>2.7027027027027029E-2</v>
      </c>
      <c r="AF12" s="2">
        <v>0</v>
      </c>
      <c r="AG12" s="2">
        <v>1</v>
      </c>
      <c r="AH12" s="2">
        <f t="shared" si="7"/>
        <v>1</v>
      </c>
      <c r="AI12" s="4">
        <f t="shared" si="20"/>
        <v>8.3333333333333332E-3</v>
      </c>
      <c r="AJ12" s="2">
        <v>3</v>
      </c>
      <c r="AK12" s="2">
        <v>7</v>
      </c>
      <c r="AL12" s="2">
        <f t="shared" si="8"/>
        <v>10</v>
      </c>
      <c r="AM12" s="4">
        <f t="shared" si="21"/>
        <v>2.570694087403599E-2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0</v>
      </c>
      <c r="AS12" s="2">
        <v>0</v>
      </c>
      <c r="AT12" s="2">
        <f t="shared" si="10"/>
        <v>0</v>
      </c>
      <c r="AU12" s="4">
        <f t="shared" si="23"/>
        <v>0</v>
      </c>
      <c r="AV12" s="2">
        <f t="shared" si="11"/>
        <v>1137</v>
      </c>
      <c r="AW12" s="2">
        <f t="shared" si="11"/>
        <v>1144</v>
      </c>
      <c r="AX12" s="2">
        <f t="shared" si="12"/>
        <v>2281</v>
      </c>
    </row>
    <row r="13" spans="1:50" x14ac:dyDescent="0.25">
      <c r="A13" s="9">
        <v>5</v>
      </c>
      <c r="B13" s="1" t="s">
        <v>79</v>
      </c>
      <c r="C13" s="1" t="s">
        <v>254</v>
      </c>
      <c r="D13" s="2">
        <v>877</v>
      </c>
      <c r="E13" s="2">
        <v>188</v>
      </c>
      <c r="F13" s="2">
        <f t="shared" si="0"/>
        <v>1065</v>
      </c>
      <c r="G13" s="4">
        <f t="shared" si="13"/>
        <v>4.8402490569467799E-2</v>
      </c>
      <c r="H13" s="2">
        <v>1</v>
      </c>
      <c r="I13" s="2">
        <v>0</v>
      </c>
      <c r="J13" s="2">
        <f t="shared" si="1"/>
        <v>1</v>
      </c>
      <c r="K13" s="4">
        <f t="shared" si="14"/>
        <v>1</v>
      </c>
      <c r="L13" s="2">
        <v>0</v>
      </c>
      <c r="M13" s="2">
        <v>755</v>
      </c>
      <c r="N13" s="2">
        <f t="shared" si="2"/>
        <v>755</v>
      </c>
      <c r="O13" s="4">
        <f t="shared" si="15"/>
        <v>4.9527683022828652E-2</v>
      </c>
      <c r="P13" s="2">
        <v>730</v>
      </c>
      <c r="Q13" s="2">
        <v>573</v>
      </c>
      <c r="R13" s="2">
        <f t="shared" si="3"/>
        <v>1303</v>
      </c>
      <c r="S13" s="4">
        <f t="shared" si="16"/>
        <v>4.8816124681552525E-2</v>
      </c>
      <c r="T13" s="2">
        <v>2</v>
      </c>
      <c r="U13" s="2">
        <v>1</v>
      </c>
      <c r="V13" s="2">
        <f t="shared" si="4"/>
        <v>3</v>
      </c>
      <c r="W13" s="4">
        <f t="shared" si="17"/>
        <v>9.0909090909090912E-2</v>
      </c>
      <c r="X13" s="2">
        <v>11</v>
      </c>
      <c r="Y13" s="2">
        <v>8</v>
      </c>
      <c r="Z13" s="2">
        <f t="shared" si="5"/>
        <v>19</v>
      </c>
      <c r="AA13" s="4">
        <f t="shared" si="18"/>
        <v>4.194260485651214E-2</v>
      </c>
      <c r="AB13" s="2">
        <v>5</v>
      </c>
      <c r="AC13" s="2">
        <v>22</v>
      </c>
      <c r="AD13" s="2">
        <f t="shared" si="6"/>
        <v>27</v>
      </c>
      <c r="AE13" s="4">
        <f t="shared" si="19"/>
        <v>9.1216216216216214E-2</v>
      </c>
      <c r="AF13" s="2">
        <v>2</v>
      </c>
      <c r="AG13" s="2">
        <v>8</v>
      </c>
      <c r="AH13" s="2">
        <f t="shared" si="7"/>
        <v>10</v>
      </c>
      <c r="AI13" s="4">
        <f t="shared" si="20"/>
        <v>8.3333333333333329E-2</v>
      </c>
      <c r="AJ13" s="2">
        <v>11</v>
      </c>
      <c r="AK13" s="2">
        <v>8</v>
      </c>
      <c r="AL13" s="2">
        <f t="shared" si="8"/>
        <v>19</v>
      </c>
      <c r="AM13" s="4">
        <f t="shared" si="21"/>
        <v>4.8843187660668377E-2</v>
      </c>
      <c r="AN13" s="2">
        <v>0</v>
      </c>
      <c r="AO13" s="2">
        <v>0</v>
      </c>
      <c r="AP13" s="2">
        <f t="shared" si="9"/>
        <v>0</v>
      </c>
      <c r="AQ13" s="4">
        <f t="shared" si="22"/>
        <v>0</v>
      </c>
      <c r="AR13" s="2">
        <v>7</v>
      </c>
      <c r="AS13" s="2">
        <v>6</v>
      </c>
      <c r="AT13" s="2">
        <f t="shared" si="10"/>
        <v>13</v>
      </c>
      <c r="AU13" s="4">
        <f t="shared" si="23"/>
        <v>0.52</v>
      </c>
      <c r="AV13" s="2">
        <f t="shared" si="11"/>
        <v>1646</v>
      </c>
      <c r="AW13" s="2">
        <f t="shared" si="11"/>
        <v>1569</v>
      </c>
      <c r="AX13" s="2">
        <f t="shared" si="12"/>
        <v>3215</v>
      </c>
    </row>
    <row r="14" spans="1:50" x14ac:dyDescent="0.25">
      <c r="A14" s="9">
        <v>6</v>
      </c>
      <c r="B14" s="1" t="s">
        <v>80</v>
      </c>
      <c r="C14" s="1" t="s">
        <v>255</v>
      </c>
      <c r="D14" s="2">
        <v>667</v>
      </c>
      <c r="E14" s="2">
        <v>178</v>
      </c>
      <c r="F14" s="2">
        <f t="shared" si="0"/>
        <v>845</v>
      </c>
      <c r="G14" s="4">
        <f t="shared" si="13"/>
        <v>3.8403854019906376E-2</v>
      </c>
      <c r="H14" s="2">
        <v>0</v>
      </c>
      <c r="I14" s="2">
        <v>0</v>
      </c>
      <c r="J14" s="2">
        <f t="shared" si="1"/>
        <v>0</v>
      </c>
      <c r="K14" s="4">
        <f t="shared" si="14"/>
        <v>0</v>
      </c>
      <c r="L14" s="2">
        <v>0</v>
      </c>
      <c r="M14" s="2">
        <v>573</v>
      </c>
      <c r="N14" s="2">
        <f t="shared" si="2"/>
        <v>573</v>
      </c>
      <c r="O14" s="4">
        <f t="shared" si="15"/>
        <v>3.7588559433219627E-2</v>
      </c>
      <c r="P14" s="2">
        <v>555</v>
      </c>
      <c r="Q14" s="2">
        <v>445</v>
      </c>
      <c r="R14" s="2">
        <f t="shared" si="3"/>
        <v>1000</v>
      </c>
      <c r="S14" s="4">
        <f t="shared" si="16"/>
        <v>3.7464408811628949E-2</v>
      </c>
      <c r="T14" s="2">
        <v>0</v>
      </c>
      <c r="U14" s="2">
        <v>0</v>
      </c>
      <c r="V14" s="2">
        <f t="shared" si="4"/>
        <v>0</v>
      </c>
      <c r="W14" s="4">
        <f t="shared" si="17"/>
        <v>0</v>
      </c>
      <c r="X14" s="2">
        <v>13</v>
      </c>
      <c r="Y14" s="2">
        <v>8</v>
      </c>
      <c r="Z14" s="2">
        <f t="shared" si="5"/>
        <v>21</v>
      </c>
      <c r="AA14" s="4">
        <f t="shared" si="18"/>
        <v>4.6357615894039736E-2</v>
      </c>
      <c r="AB14" s="2">
        <v>3</v>
      </c>
      <c r="AC14" s="2">
        <v>14</v>
      </c>
      <c r="AD14" s="2">
        <f t="shared" si="6"/>
        <v>17</v>
      </c>
      <c r="AE14" s="4">
        <f t="shared" si="19"/>
        <v>5.7432432432432436E-2</v>
      </c>
      <c r="AF14" s="2">
        <v>1</v>
      </c>
      <c r="AG14" s="2">
        <v>9</v>
      </c>
      <c r="AH14" s="2">
        <f t="shared" si="7"/>
        <v>10</v>
      </c>
      <c r="AI14" s="4">
        <f t="shared" si="20"/>
        <v>8.3333333333333329E-2</v>
      </c>
      <c r="AJ14" s="2">
        <v>9</v>
      </c>
      <c r="AK14" s="2">
        <v>14</v>
      </c>
      <c r="AL14" s="2">
        <f t="shared" si="8"/>
        <v>23</v>
      </c>
      <c r="AM14" s="4">
        <f t="shared" si="21"/>
        <v>5.9125964010282778E-2</v>
      </c>
      <c r="AN14" s="2">
        <v>0</v>
      </c>
      <c r="AO14" s="2">
        <v>0</v>
      </c>
      <c r="AP14" s="2">
        <f t="shared" si="9"/>
        <v>0</v>
      </c>
      <c r="AQ14" s="4">
        <f t="shared" si="22"/>
        <v>0</v>
      </c>
      <c r="AR14" s="2">
        <v>0</v>
      </c>
      <c r="AS14" s="2">
        <v>0</v>
      </c>
      <c r="AT14" s="2">
        <f t="shared" si="10"/>
        <v>0</v>
      </c>
      <c r="AU14" s="4">
        <f t="shared" si="23"/>
        <v>0</v>
      </c>
      <c r="AV14" s="2">
        <f t="shared" si="11"/>
        <v>1248</v>
      </c>
      <c r="AW14" s="2">
        <f t="shared" si="11"/>
        <v>1241</v>
      </c>
      <c r="AX14" s="2">
        <f t="shared" si="12"/>
        <v>2489</v>
      </c>
    </row>
    <row r="15" spans="1:50" x14ac:dyDescent="0.25">
      <c r="A15" s="9">
        <v>7</v>
      </c>
      <c r="B15" s="1" t="s">
        <v>81</v>
      </c>
      <c r="C15" s="1" t="s">
        <v>256</v>
      </c>
      <c r="D15" s="2">
        <v>723</v>
      </c>
      <c r="E15" s="2">
        <v>174</v>
      </c>
      <c r="F15" s="2">
        <f t="shared" si="0"/>
        <v>897</v>
      </c>
      <c r="G15" s="4">
        <f t="shared" si="13"/>
        <v>4.0767168113439077E-2</v>
      </c>
      <c r="H15" s="2">
        <v>0</v>
      </c>
      <c r="I15" s="2">
        <v>0</v>
      </c>
      <c r="J15" s="2">
        <f t="shared" si="1"/>
        <v>0</v>
      </c>
      <c r="K15" s="4">
        <f t="shared" si="14"/>
        <v>0</v>
      </c>
      <c r="L15" s="2">
        <v>0</v>
      </c>
      <c r="M15" s="2">
        <v>614</v>
      </c>
      <c r="N15" s="2">
        <f t="shared" si="2"/>
        <v>614</v>
      </c>
      <c r="O15" s="4">
        <f t="shared" si="15"/>
        <v>4.027814221988979E-2</v>
      </c>
      <c r="P15" s="2">
        <v>573</v>
      </c>
      <c r="Q15" s="2">
        <v>467</v>
      </c>
      <c r="R15" s="2">
        <f t="shared" si="3"/>
        <v>1040</v>
      </c>
      <c r="S15" s="4">
        <f t="shared" si="16"/>
        <v>3.8962985164094112E-2</v>
      </c>
      <c r="T15" s="2">
        <v>3</v>
      </c>
      <c r="U15" s="2">
        <v>1</v>
      </c>
      <c r="V15" s="2">
        <f t="shared" si="4"/>
        <v>4</v>
      </c>
      <c r="W15" s="4">
        <f t="shared" si="17"/>
        <v>0.12121212121212122</v>
      </c>
      <c r="X15" s="2">
        <v>14</v>
      </c>
      <c r="Y15" s="2">
        <v>17</v>
      </c>
      <c r="Z15" s="2">
        <f t="shared" si="5"/>
        <v>31</v>
      </c>
      <c r="AA15" s="4">
        <f t="shared" si="18"/>
        <v>6.8432671081677707E-2</v>
      </c>
      <c r="AB15" s="2">
        <v>7</v>
      </c>
      <c r="AC15" s="2">
        <v>23</v>
      </c>
      <c r="AD15" s="2">
        <f t="shared" si="6"/>
        <v>30</v>
      </c>
      <c r="AE15" s="4">
        <f t="shared" si="19"/>
        <v>0.10135135135135136</v>
      </c>
      <c r="AF15" s="2">
        <v>2</v>
      </c>
      <c r="AG15" s="2">
        <v>6</v>
      </c>
      <c r="AH15" s="2">
        <f t="shared" si="7"/>
        <v>8</v>
      </c>
      <c r="AI15" s="4">
        <f t="shared" si="20"/>
        <v>6.6666666666666666E-2</v>
      </c>
      <c r="AJ15" s="2">
        <v>4</v>
      </c>
      <c r="AK15" s="2">
        <v>9</v>
      </c>
      <c r="AL15" s="2">
        <f t="shared" si="8"/>
        <v>13</v>
      </c>
      <c r="AM15" s="4">
        <f t="shared" si="21"/>
        <v>3.3419023136246784E-2</v>
      </c>
      <c r="AN15" s="2">
        <v>0</v>
      </c>
      <c r="AO15" s="2">
        <v>0</v>
      </c>
      <c r="AP15" s="2">
        <f t="shared" si="9"/>
        <v>0</v>
      </c>
      <c r="AQ15" s="4">
        <f t="shared" si="22"/>
        <v>0</v>
      </c>
      <c r="AR15" s="2">
        <v>0</v>
      </c>
      <c r="AS15" s="2">
        <v>0</v>
      </c>
      <c r="AT15" s="2">
        <f t="shared" si="10"/>
        <v>0</v>
      </c>
      <c r="AU15" s="4">
        <f t="shared" si="23"/>
        <v>0</v>
      </c>
      <c r="AV15" s="2">
        <f t="shared" si="11"/>
        <v>1326</v>
      </c>
      <c r="AW15" s="2">
        <f t="shared" si="11"/>
        <v>1311</v>
      </c>
      <c r="AX15" s="2">
        <f t="shared" si="12"/>
        <v>2637</v>
      </c>
    </row>
    <row r="16" spans="1:50" x14ac:dyDescent="0.25">
      <c r="A16" s="9">
        <v>8</v>
      </c>
      <c r="B16" s="1" t="s">
        <v>82</v>
      </c>
      <c r="C16" s="1" t="s">
        <v>257</v>
      </c>
      <c r="D16" s="2">
        <v>636</v>
      </c>
      <c r="E16" s="2">
        <v>171</v>
      </c>
      <c r="F16" s="2">
        <f t="shared" si="0"/>
        <v>807</v>
      </c>
      <c r="G16" s="4">
        <f t="shared" si="13"/>
        <v>3.6676816797709406E-2</v>
      </c>
      <c r="H16" s="2">
        <v>0</v>
      </c>
      <c r="I16" s="2">
        <v>0</v>
      </c>
      <c r="J16" s="2">
        <f t="shared" si="1"/>
        <v>0</v>
      </c>
      <c r="K16" s="4">
        <f t="shared" si="14"/>
        <v>0</v>
      </c>
      <c r="L16" s="2">
        <v>0</v>
      </c>
      <c r="M16" s="2">
        <v>555</v>
      </c>
      <c r="N16" s="2">
        <f t="shared" si="2"/>
        <v>555</v>
      </c>
      <c r="O16" s="4">
        <f t="shared" si="15"/>
        <v>3.640776699029126E-2</v>
      </c>
      <c r="P16" s="2">
        <v>492</v>
      </c>
      <c r="Q16" s="2">
        <v>382</v>
      </c>
      <c r="R16" s="2">
        <f t="shared" si="3"/>
        <v>874</v>
      </c>
      <c r="S16" s="4">
        <f t="shared" si="16"/>
        <v>3.2743893301363708E-2</v>
      </c>
      <c r="T16" s="2">
        <v>2</v>
      </c>
      <c r="U16" s="2">
        <v>0</v>
      </c>
      <c r="V16" s="2">
        <f t="shared" si="4"/>
        <v>2</v>
      </c>
      <c r="W16" s="4">
        <f t="shared" si="17"/>
        <v>6.0606060606060608E-2</v>
      </c>
      <c r="X16" s="2">
        <v>11</v>
      </c>
      <c r="Y16" s="2">
        <v>7</v>
      </c>
      <c r="Z16" s="2">
        <f t="shared" si="5"/>
        <v>18</v>
      </c>
      <c r="AA16" s="4">
        <f t="shared" si="18"/>
        <v>3.9735099337748346E-2</v>
      </c>
      <c r="AB16" s="2">
        <v>2</v>
      </c>
      <c r="AC16" s="2">
        <v>15</v>
      </c>
      <c r="AD16" s="2">
        <f t="shared" si="6"/>
        <v>17</v>
      </c>
      <c r="AE16" s="4">
        <f t="shared" si="19"/>
        <v>5.7432432432432436E-2</v>
      </c>
      <c r="AF16" s="2">
        <v>1</v>
      </c>
      <c r="AG16" s="2">
        <v>7</v>
      </c>
      <c r="AH16" s="2">
        <f t="shared" si="7"/>
        <v>8</v>
      </c>
      <c r="AI16" s="4">
        <f t="shared" si="20"/>
        <v>6.6666666666666666E-2</v>
      </c>
      <c r="AJ16" s="2">
        <v>12</v>
      </c>
      <c r="AK16" s="2">
        <v>2</v>
      </c>
      <c r="AL16" s="2">
        <f t="shared" si="8"/>
        <v>14</v>
      </c>
      <c r="AM16" s="4">
        <f t="shared" si="21"/>
        <v>3.5989717223650387E-2</v>
      </c>
      <c r="AN16" s="2">
        <v>0</v>
      </c>
      <c r="AO16" s="2">
        <v>0</v>
      </c>
      <c r="AP16" s="2">
        <f t="shared" si="9"/>
        <v>0</v>
      </c>
      <c r="AQ16" s="4">
        <f t="shared" si="22"/>
        <v>0</v>
      </c>
      <c r="AR16" s="2">
        <v>0</v>
      </c>
      <c r="AS16" s="2">
        <v>0</v>
      </c>
      <c r="AT16" s="2">
        <f t="shared" si="10"/>
        <v>0</v>
      </c>
      <c r="AU16" s="4">
        <f t="shared" si="23"/>
        <v>0</v>
      </c>
      <c r="AV16" s="2">
        <f t="shared" si="11"/>
        <v>1156</v>
      </c>
      <c r="AW16" s="2">
        <f t="shared" si="11"/>
        <v>1139</v>
      </c>
      <c r="AX16" s="2">
        <f t="shared" si="12"/>
        <v>2295</v>
      </c>
    </row>
    <row r="17" spans="1:50" x14ac:dyDescent="0.25">
      <c r="A17" s="9">
        <v>9</v>
      </c>
      <c r="B17" s="1" t="s">
        <v>83</v>
      </c>
      <c r="C17" s="1" t="s">
        <v>249</v>
      </c>
      <c r="D17" s="2">
        <v>640</v>
      </c>
      <c r="E17" s="2">
        <v>166</v>
      </c>
      <c r="F17" s="2">
        <f t="shared" si="0"/>
        <v>806</v>
      </c>
      <c r="G17" s="4">
        <f t="shared" si="13"/>
        <v>3.6631368449756854E-2</v>
      </c>
      <c r="H17" s="2">
        <v>0</v>
      </c>
      <c r="I17" s="2">
        <v>0</v>
      </c>
      <c r="J17" s="2">
        <f t="shared" si="1"/>
        <v>0</v>
      </c>
      <c r="K17" s="4">
        <f t="shared" si="14"/>
        <v>0</v>
      </c>
      <c r="L17" s="2">
        <v>0</v>
      </c>
      <c r="M17" s="2">
        <v>552</v>
      </c>
      <c r="N17" s="2">
        <f t="shared" si="2"/>
        <v>552</v>
      </c>
      <c r="O17" s="4">
        <f t="shared" si="15"/>
        <v>3.6210968249803202E-2</v>
      </c>
      <c r="P17" s="2">
        <v>462</v>
      </c>
      <c r="Q17" s="2">
        <v>399</v>
      </c>
      <c r="R17" s="2">
        <f t="shared" si="3"/>
        <v>861</v>
      </c>
      <c r="S17" s="4">
        <f t="shared" si="16"/>
        <v>3.2256855986812528E-2</v>
      </c>
      <c r="T17" s="2">
        <v>1</v>
      </c>
      <c r="U17" s="2">
        <v>3</v>
      </c>
      <c r="V17" s="2">
        <f t="shared" si="4"/>
        <v>4</v>
      </c>
      <c r="W17" s="4">
        <f t="shared" si="17"/>
        <v>0.12121212121212122</v>
      </c>
      <c r="X17" s="2">
        <v>13</v>
      </c>
      <c r="Y17" s="2">
        <v>16</v>
      </c>
      <c r="Z17" s="2">
        <f t="shared" si="5"/>
        <v>29</v>
      </c>
      <c r="AA17" s="4">
        <f t="shared" si="18"/>
        <v>6.4017660044150104E-2</v>
      </c>
      <c r="AB17" s="2">
        <v>3</v>
      </c>
      <c r="AC17" s="2">
        <v>18</v>
      </c>
      <c r="AD17" s="2">
        <f t="shared" si="6"/>
        <v>21</v>
      </c>
      <c r="AE17" s="4">
        <f t="shared" si="19"/>
        <v>7.0945945945945943E-2</v>
      </c>
      <c r="AF17" s="2">
        <v>4</v>
      </c>
      <c r="AG17" s="2">
        <v>4</v>
      </c>
      <c r="AH17" s="2">
        <f t="shared" si="7"/>
        <v>8</v>
      </c>
      <c r="AI17" s="4">
        <f t="shared" si="20"/>
        <v>6.6666666666666666E-2</v>
      </c>
      <c r="AJ17" s="2">
        <v>7</v>
      </c>
      <c r="AK17" s="2">
        <v>6</v>
      </c>
      <c r="AL17" s="2">
        <f t="shared" si="8"/>
        <v>13</v>
      </c>
      <c r="AM17" s="4">
        <f t="shared" si="21"/>
        <v>3.3419023136246784E-2</v>
      </c>
      <c r="AN17" s="2">
        <v>0</v>
      </c>
      <c r="AO17" s="2">
        <v>0</v>
      </c>
      <c r="AP17" s="2">
        <f t="shared" si="9"/>
        <v>0</v>
      </c>
      <c r="AQ17" s="4">
        <f t="shared" si="22"/>
        <v>0</v>
      </c>
      <c r="AR17" s="2">
        <v>0</v>
      </c>
      <c r="AS17" s="2">
        <v>0</v>
      </c>
      <c r="AT17" s="2">
        <f t="shared" si="10"/>
        <v>0</v>
      </c>
      <c r="AU17" s="4">
        <f t="shared" si="23"/>
        <v>0</v>
      </c>
      <c r="AV17" s="2">
        <f t="shared" si="11"/>
        <v>1130</v>
      </c>
      <c r="AW17" s="2">
        <f t="shared" si="11"/>
        <v>1164</v>
      </c>
      <c r="AX17" s="2">
        <f t="shared" si="12"/>
        <v>2294</v>
      </c>
    </row>
    <row r="18" spans="1:50" x14ac:dyDescent="0.25">
      <c r="A18" s="9">
        <v>10</v>
      </c>
      <c r="B18" s="1" t="s">
        <v>84</v>
      </c>
      <c r="C18" s="1" t="s">
        <v>258</v>
      </c>
      <c r="D18" s="2">
        <v>610</v>
      </c>
      <c r="E18" s="2">
        <v>135</v>
      </c>
      <c r="F18" s="2">
        <f t="shared" si="0"/>
        <v>745</v>
      </c>
      <c r="G18" s="4">
        <f t="shared" si="13"/>
        <v>3.3859019224651184E-2</v>
      </c>
      <c r="H18" s="2">
        <v>0</v>
      </c>
      <c r="I18" s="2">
        <v>0</v>
      </c>
      <c r="J18" s="2">
        <f t="shared" si="1"/>
        <v>0</v>
      </c>
      <c r="K18" s="4">
        <f t="shared" si="14"/>
        <v>0</v>
      </c>
      <c r="L18" s="2">
        <v>0</v>
      </c>
      <c r="M18" s="2">
        <v>534</v>
      </c>
      <c r="N18" s="2">
        <f t="shared" si="2"/>
        <v>534</v>
      </c>
      <c r="O18" s="4">
        <f t="shared" si="15"/>
        <v>3.5030175806874835E-2</v>
      </c>
      <c r="P18" s="2">
        <v>438</v>
      </c>
      <c r="Q18" s="2">
        <v>358</v>
      </c>
      <c r="R18" s="2">
        <f t="shared" si="3"/>
        <v>796</v>
      </c>
      <c r="S18" s="4">
        <f t="shared" si="16"/>
        <v>2.9821669414056645E-2</v>
      </c>
      <c r="T18" s="2">
        <v>1</v>
      </c>
      <c r="U18" s="2">
        <v>1</v>
      </c>
      <c r="V18" s="2">
        <f t="shared" si="4"/>
        <v>2</v>
      </c>
      <c r="W18" s="4">
        <f t="shared" si="17"/>
        <v>6.0606060606060608E-2</v>
      </c>
      <c r="X18" s="2">
        <v>11</v>
      </c>
      <c r="Y18" s="2">
        <v>9</v>
      </c>
      <c r="Z18" s="2">
        <f t="shared" si="5"/>
        <v>20</v>
      </c>
      <c r="AA18" s="4">
        <f t="shared" si="18"/>
        <v>4.4150110375275942E-2</v>
      </c>
      <c r="AB18" s="2">
        <v>1</v>
      </c>
      <c r="AC18" s="2">
        <v>17</v>
      </c>
      <c r="AD18" s="2">
        <f t="shared" si="6"/>
        <v>18</v>
      </c>
      <c r="AE18" s="4">
        <f t="shared" si="19"/>
        <v>6.0810810810810814E-2</v>
      </c>
      <c r="AF18" s="2">
        <v>1</v>
      </c>
      <c r="AG18" s="2">
        <v>6</v>
      </c>
      <c r="AH18" s="2">
        <f t="shared" si="7"/>
        <v>7</v>
      </c>
      <c r="AI18" s="4">
        <f t="shared" si="20"/>
        <v>5.8333333333333334E-2</v>
      </c>
      <c r="AJ18" s="2">
        <v>3</v>
      </c>
      <c r="AK18" s="2">
        <v>4</v>
      </c>
      <c r="AL18" s="2">
        <f t="shared" si="8"/>
        <v>7</v>
      </c>
      <c r="AM18" s="4">
        <f t="shared" si="21"/>
        <v>1.7994858611825194E-2</v>
      </c>
      <c r="AN18" s="2">
        <v>0</v>
      </c>
      <c r="AO18" s="2">
        <v>0</v>
      </c>
      <c r="AP18" s="2">
        <f t="shared" si="9"/>
        <v>0</v>
      </c>
      <c r="AQ18" s="4">
        <f t="shared" si="22"/>
        <v>0</v>
      </c>
      <c r="AR18" s="2">
        <v>0</v>
      </c>
      <c r="AS18" s="2">
        <v>0</v>
      </c>
      <c r="AT18" s="2">
        <f t="shared" si="10"/>
        <v>0</v>
      </c>
      <c r="AU18" s="4">
        <f t="shared" si="23"/>
        <v>0</v>
      </c>
      <c r="AV18" s="2">
        <f t="shared" si="11"/>
        <v>1065</v>
      </c>
      <c r="AW18" s="2">
        <f t="shared" si="11"/>
        <v>1064</v>
      </c>
      <c r="AX18" s="2">
        <f t="shared" si="12"/>
        <v>2129</v>
      </c>
    </row>
    <row r="19" spans="1:50" x14ac:dyDescent="0.25">
      <c r="A19" s="9">
        <v>11</v>
      </c>
      <c r="B19" s="1" t="s">
        <v>85</v>
      </c>
      <c r="C19" s="1" t="s">
        <v>259</v>
      </c>
      <c r="D19" s="2">
        <v>2029</v>
      </c>
      <c r="E19" s="2">
        <v>592</v>
      </c>
      <c r="F19" s="2">
        <f t="shared" si="0"/>
        <v>2621</v>
      </c>
      <c r="G19" s="4">
        <f t="shared" si="13"/>
        <v>0.1191201199836386</v>
      </c>
      <c r="H19" s="2">
        <v>0</v>
      </c>
      <c r="I19" s="2">
        <v>0</v>
      </c>
      <c r="J19" s="2">
        <f t="shared" si="1"/>
        <v>0</v>
      </c>
      <c r="K19" s="4">
        <f t="shared" si="14"/>
        <v>0</v>
      </c>
      <c r="L19" s="2">
        <v>0</v>
      </c>
      <c r="M19" s="2">
        <v>1696</v>
      </c>
      <c r="N19" s="2">
        <f t="shared" si="2"/>
        <v>1696</v>
      </c>
      <c r="O19" s="4">
        <f t="shared" si="15"/>
        <v>0.11125688795591708</v>
      </c>
      <c r="P19" s="2">
        <v>1672</v>
      </c>
      <c r="Q19" s="2">
        <v>1376</v>
      </c>
      <c r="R19" s="2">
        <f t="shared" si="3"/>
        <v>3048</v>
      </c>
      <c r="S19" s="4">
        <f t="shared" si="16"/>
        <v>0.11419151805784505</v>
      </c>
      <c r="T19" s="2">
        <v>0</v>
      </c>
      <c r="U19" s="2">
        <v>3</v>
      </c>
      <c r="V19" s="2">
        <f t="shared" si="4"/>
        <v>3</v>
      </c>
      <c r="W19" s="4">
        <f t="shared" si="17"/>
        <v>9.0909090909090912E-2</v>
      </c>
      <c r="X19" s="2">
        <v>30</v>
      </c>
      <c r="Y19" s="2">
        <v>30</v>
      </c>
      <c r="Z19" s="2">
        <f t="shared" si="5"/>
        <v>60</v>
      </c>
      <c r="AA19" s="4">
        <f t="shared" si="18"/>
        <v>0.13245033112582782</v>
      </c>
      <c r="AB19" s="2">
        <v>4</v>
      </c>
      <c r="AC19" s="2">
        <v>14</v>
      </c>
      <c r="AD19" s="2">
        <f t="shared" si="6"/>
        <v>18</v>
      </c>
      <c r="AE19" s="4">
        <f t="shared" si="19"/>
        <v>6.0810810810810814E-2</v>
      </c>
      <c r="AF19" s="2">
        <v>1</v>
      </c>
      <c r="AG19" s="2">
        <v>5</v>
      </c>
      <c r="AH19" s="2">
        <f t="shared" si="7"/>
        <v>6</v>
      </c>
      <c r="AI19" s="4">
        <f t="shared" si="20"/>
        <v>0.05</v>
      </c>
      <c r="AJ19" s="2">
        <v>15</v>
      </c>
      <c r="AK19" s="2">
        <v>24</v>
      </c>
      <c r="AL19" s="2">
        <f t="shared" si="8"/>
        <v>39</v>
      </c>
      <c r="AM19" s="4">
        <f t="shared" si="21"/>
        <v>0.10025706940874037</v>
      </c>
      <c r="AN19" s="2">
        <v>0</v>
      </c>
      <c r="AO19" s="2">
        <v>0</v>
      </c>
      <c r="AP19" s="2">
        <f t="shared" si="9"/>
        <v>0</v>
      </c>
      <c r="AQ19" s="4">
        <f t="shared" si="22"/>
        <v>0</v>
      </c>
      <c r="AR19" s="2">
        <v>0</v>
      </c>
      <c r="AS19" s="2">
        <v>0</v>
      </c>
      <c r="AT19" s="2">
        <f t="shared" si="10"/>
        <v>0</v>
      </c>
      <c r="AU19" s="4">
        <f t="shared" si="23"/>
        <v>0</v>
      </c>
      <c r="AV19" s="2">
        <f t="shared" si="11"/>
        <v>3751</v>
      </c>
      <c r="AW19" s="2">
        <f t="shared" si="11"/>
        <v>3740</v>
      </c>
      <c r="AX19" s="2">
        <f t="shared" si="12"/>
        <v>7491</v>
      </c>
    </row>
    <row r="20" spans="1:50" x14ac:dyDescent="0.25">
      <c r="A20" s="9">
        <v>12</v>
      </c>
      <c r="B20" s="1" t="s">
        <v>86</v>
      </c>
      <c r="C20" s="1" t="s">
        <v>260</v>
      </c>
      <c r="D20" s="2">
        <v>1214</v>
      </c>
      <c r="E20" s="2">
        <v>315</v>
      </c>
      <c r="F20" s="2">
        <f t="shared" si="0"/>
        <v>1529</v>
      </c>
      <c r="G20" s="4">
        <f t="shared" si="13"/>
        <v>6.9490524019451896E-2</v>
      </c>
      <c r="H20" s="2">
        <v>0</v>
      </c>
      <c r="I20" s="2">
        <v>0</v>
      </c>
      <c r="J20" s="2">
        <f t="shared" si="1"/>
        <v>0</v>
      </c>
      <c r="K20" s="4">
        <f t="shared" si="14"/>
        <v>0</v>
      </c>
      <c r="L20" s="2">
        <v>0</v>
      </c>
      <c r="M20" s="2">
        <v>1034</v>
      </c>
      <c r="N20" s="2">
        <f t="shared" si="2"/>
        <v>1034</v>
      </c>
      <c r="O20" s="4">
        <f t="shared" si="15"/>
        <v>6.782996588821831E-2</v>
      </c>
      <c r="P20" s="2">
        <v>1029</v>
      </c>
      <c r="Q20" s="2">
        <v>824</v>
      </c>
      <c r="R20" s="2">
        <f t="shared" si="3"/>
        <v>1853</v>
      </c>
      <c r="S20" s="4">
        <f t="shared" si="16"/>
        <v>6.9421549527948448E-2</v>
      </c>
      <c r="T20" s="2">
        <v>1</v>
      </c>
      <c r="U20" s="2">
        <v>3</v>
      </c>
      <c r="V20" s="2">
        <f t="shared" si="4"/>
        <v>4</v>
      </c>
      <c r="W20" s="4">
        <f t="shared" si="17"/>
        <v>0.12121212121212122</v>
      </c>
      <c r="X20" s="2">
        <v>15</v>
      </c>
      <c r="Y20" s="2">
        <v>22</v>
      </c>
      <c r="Z20" s="2">
        <f t="shared" si="5"/>
        <v>37</v>
      </c>
      <c r="AA20" s="4">
        <f t="shared" si="18"/>
        <v>8.1677704194260486E-2</v>
      </c>
      <c r="AB20" s="2">
        <v>2</v>
      </c>
      <c r="AC20" s="2">
        <v>21</v>
      </c>
      <c r="AD20" s="2">
        <f t="shared" si="6"/>
        <v>23</v>
      </c>
      <c r="AE20" s="4">
        <f t="shared" si="19"/>
        <v>7.77027027027027E-2</v>
      </c>
      <c r="AF20" s="2">
        <v>1</v>
      </c>
      <c r="AG20" s="2">
        <v>12</v>
      </c>
      <c r="AH20" s="2">
        <f t="shared" si="7"/>
        <v>13</v>
      </c>
      <c r="AI20" s="4">
        <f t="shared" si="20"/>
        <v>0.10833333333333334</v>
      </c>
      <c r="AJ20" s="2">
        <v>11</v>
      </c>
      <c r="AK20" s="2">
        <v>9</v>
      </c>
      <c r="AL20" s="2">
        <f t="shared" si="8"/>
        <v>20</v>
      </c>
      <c r="AM20" s="4">
        <f t="shared" si="21"/>
        <v>5.1413881748071981E-2</v>
      </c>
      <c r="AN20" s="2">
        <v>0</v>
      </c>
      <c r="AO20" s="2">
        <v>1</v>
      </c>
      <c r="AP20" s="2">
        <f t="shared" si="9"/>
        <v>1</v>
      </c>
      <c r="AQ20" s="4">
        <f t="shared" si="22"/>
        <v>1</v>
      </c>
      <c r="AR20" s="2">
        <v>1</v>
      </c>
      <c r="AS20" s="2">
        <v>0</v>
      </c>
      <c r="AT20" s="2">
        <f t="shared" si="10"/>
        <v>1</v>
      </c>
      <c r="AU20" s="4">
        <f t="shared" si="23"/>
        <v>0.04</v>
      </c>
      <c r="AV20" s="2">
        <f t="shared" si="11"/>
        <v>2274</v>
      </c>
      <c r="AW20" s="2">
        <f t="shared" si="11"/>
        <v>2241</v>
      </c>
      <c r="AX20" s="2">
        <f t="shared" si="12"/>
        <v>4515</v>
      </c>
    </row>
    <row r="21" spans="1:50" x14ac:dyDescent="0.25">
      <c r="A21" s="9">
        <v>13</v>
      </c>
      <c r="B21" s="1" t="s">
        <v>87</v>
      </c>
      <c r="C21" s="1" t="s">
        <v>261</v>
      </c>
      <c r="D21" s="2">
        <v>1418</v>
      </c>
      <c r="E21" s="2">
        <v>365</v>
      </c>
      <c r="F21" s="2">
        <f t="shared" si="0"/>
        <v>1783</v>
      </c>
      <c r="G21" s="4">
        <f t="shared" si="13"/>
        <v>8.1034404399400087E-2</v>
      </c>
      <c r="H21" s="2">
        <v>0</v>
      </c>
      <c r="I21" s="2">
        <v>0</v>
      </c>
      <c r="J21" s="2">
        <f t="shared" si="1"/>
        <v>0</v>
      </c>
      <c r="K21" s="4">
        <f t="shared" si="14"/>
        <v>0</v>
      </c>
      <c r="L21" s="2">
        <v>0</v>
      </c>
      <c r="M21" s="2">
        <v>1252</v>
      </c>
      <c r="N21" s="2">
        <f t="shared" si="2"/>
        <v>1252</v>
      </c>
      <c r="O21" s="4">
        <f t="shared" si="15"/>
        <v>8.213067436368407E-2</v>
      </c>
      <c r="P21" s="2">
        <v>1222</v>
      </c>
      <c r="Q21" s="2">
        <v>1073</v>
      </c>
      <c r="R21" s="2">
        <f t="shared" si="3"/>
        <v>2295</v>
      </c>
      <c r="S21" s="4">
        <f t="shared" si="16"/>
        <v>8.5980818222688452E-2</v>
      </c>
      <c r="T21" s="2">
        <v>0</v>
      </c>
      <c r="U21" s="2">
        <v>0</v>
      </c>
      <c r="V21" s="2">
        <f t="shared" si="4"/>
        <v>0</v>
      </c>
      <c r="W21" s="4">
        <f t="shared" si="17"/>
        <v>0</v>
      </c>
      <c r="X21" s="2">
        <v>23</v>
      </c>
      <c r="Y21" s="2">
        <v>18</v>
      </c>
      <c r="Z21" s="2">
        <f t="shared" si="5"/>
        <v>41</v>
      </c>
      <c r="AA21" s="4">
        <f t="shared" si="18"/>
        <v>9.0507726269315678E-2</v>
      </c>
      <c r="AB21" s="2">
        <v>0</v>
      </c>
      <c r="AC21" s="2">
        <v>10</v>
      </c>
      <c r="AD21" s="2">
        <f t="shared" si="6"/>
        <v>10</v>
      </c>
      <c r="AE21" s="4">
        <f t="shared" si="19"/>
        <v>3.3783783783783786E-2</v>
      </c>
      <c r="AF21" s="2">
        <v>1</v>
      </c>
      <c r="AG21" s="2">
        <v>2</v>
      </c>
      <c r="AH21" s="2">
        <f t="shared" si="7"/>
        <v>3</v>
      </c>
      <c r="AI21" s="4">
        <f t="shared" si="20"/>
        <v>2.5000000000000001E-2</v>
      </c>
      <c r="AJ21" s="2">
        <v>19</v>
      </c>
      <c r="AK21" s="2">
        <v>13</v>
      </c>
      <c r="AL21" s="2">
        <f t="shared" si="8"/>
        <v>32</v>
      </c>
      <c r="AM21" s="4">
        <f t="shared" si="21"/>
        <v>8.2262210796915161E-2</v>
      </c>
      <c r="AN21" s="2">
        <v>0</v>
      </c>
      <c r="AO21" s="2">
        <v>0</v>
      </c>
      <c r="AP21" s="2">
        <f t="shared" si="9"/>
        <v>0</v>
      </c>
      <c r="AQ21" s="4">
        <f t="shared" si="22"/>
        <v>0</v>
      </c>
      <c r="AR21" s="2">
        <v>0</v>
      </c>
      <c r="AS21" s="2">
        <v>0</v>
      </c>
      <c r="AT21" s="2">
        <f t="shared" si="10"/>
        <v>0</v>
      </c>
      <c r="AU21" s="4">
        <f t="shared" si="23"/>
        <v>0</v>
      </c>
      <c r="AV21" s="2">
        <f t="shared" si="11"/>
        <v>2683</v>
      </c>
      <c r="AW21" s="2">
        <f t="shared" si="11"/>
        <v>2733</v>
      </c>
      <c r="AX21" s="2">
        <f t="shared" si="12"/>
        <v>5416</v>
      </c>
    </row>
    <row r="22" spans="1:50" x14ac:dyDescent="0.25">
      <c r="A22" s="9">
        <v>14</v>
      </c>
      <c r="B22" s="1" t="s">
        <v>88</v>
      </c>
      <c r="C22" s="1" t="s">
        <v>198</v>
      </c>
      <c r="D22" s="2">
        <v>1913</v>
      </c>
      <c r="E22" s="2">
        <v>368</v>
      </c>
      <c r="F22" s="2">
        <f t="shared" si="0"/>
        <v>2281</v>
      </c>
      <c r="G22" s="4">
        <f t="shared" si="13"/>
        <v>0.10366768167977095</v>
      </c>
      <c r="H22" s="2">
        <v>0</v>
      </c>
      <c r="I22" s="2">
        <v>0</v>
      </c>
      <c r="J22" s="2">
        <f t="shared" si="1"/>
        <v>0</v>
      </c>
      <c r="K22" s="4">
        <f t="shared" si="14"/>
        <v>0</v>
      </c>
      <c r="L22" s="2">
        <v>0</v>
      </c>
      <c r="M22" s="2">
        <v>1684</v>
      </c>
      <c r="N22" s="2">
        <f t="shared" si="2"/>
        <v>1684</v>
      </c>
      <c r="O22" s="4">
        <f t="shared" si="15"/>
        <v>0.11046969299396484</v>
      </c>
      <c r="P22" s="2">
        <v>1425</v>
      </c>
      <c r="Q22" s="2">
        <v>1325</v>
      </c>
      <c r="R22" s="2">
        <f t="shared" si="3"/>
        <v>2750</v>
      </c>
      <c r="S22" s="4">
        <f t="shared" si="16"/>
        <v>0.10302712423197961</v>
      </c>
      <c r="T22" s="2">
        <v>0</v>
      </c>
      <c r="U22" s="2">
        <v>2</v>
      </c>
      <c r="V22" s="2">
        <f t="shared" si="4"/>
        <v>2</v>
      </c>
      <c r="W22" s="4">
        <f t="shared" si="17"/>
        <v>6.0606060606060608E-2</v>
      </c>
      <c r="X22" s="2">
        <v>32</v>
      </c>
      <c r="Y22" s="2">
        <v>22</v>
      </c>
      <c r="Z22" s="2">
        <f t="shared" si="5"/>
        <v>54</v>
      </c>
      <c r="AA22" s="4">
        <f t="shared" si="18"/>
        <v>0.11920529801324503</v>
      </c>
      <c r="AB22" s="2">
        <v>12</v>
      </c>
      <c r="AC22" s="2">
        <v>43</v>
      </c>
      <c r="AD22" s="2">
        <f t="shared" si="6"/>
        <v>55</v>
      </c>
      <c r="AE22" s="4">
        <f t="shared" si="19"/>
        <v>0.1858108108108108</v>
      </c>
      <c r="AF22" s="2">
        <v>3</v>
      </c>
      <c r="AG22" s="2">
        <v>14</v>
      </c>
      <c r="AH22" s="2">
        <f t="shared" si="7"/>
        <v>17</v>
      </c>
      <c r="AI22" s="4">
        <f t="shared" si="20"/>
        <v>0.14166666666666666</v>
      </c>
      <c r="AJ22" s="2">
        <v>18</v>
      </c>
      <c r="AK22" s="2">
        <v>12</v>
      </c>
      <c r="AL22" s="2">
        <f t="shared" si="8"/>
        <v>30</v>
      </c>
      <c r="AM22" s="4">
        <f t="shared" si="21"/>
        <v>7.7120822622107968E-2</v>
      </c>
      <c r="AN22" s="2">
        <v>0</v>
      </c>
      <c r="AO22" s="2">
        <v>0</v>
      </c>
      <c r="AP22" s="2">
        <f t="shared" si="9"/>
        <v>0</v>
      </c>
      <c r="AQ22" s="4">
        <f t="shared" si="22"/>
        <v>0</v>
      </c>
      <c r="AR22" s="2">
        <v>3</v>
      </c>
      <c r="AS22" s="2">
        <v>2</v>
      </c>
      <c r="AT22" s="2">
        <f t="shared" si="10"/>
        <v>5</v>
      </c>
      <c r="AU22" s="4">
        <f t="shared" si="23"/>
        <v>0.2</v>
      </c>
      <c r="AV22" s="2">
        <f t="shared" si="11"/>
        <v>3406</v>
      </c>
      <c r="AW22" s="2">
        <f t="shared" si="11"/>
        <v>3472</v>
      </c>
      <c r="AX22" s="2">
        <f t="shared" si="12"/>
        <v>6878</v>
      </c>
    </row>
    <row r="23" spans="1:50" s="3" customFormat="1" x14ac:dyDescent="0.25">
      <c r="A23" s="12" t="s">
        <v>363</v>
      </c>
      <c r="B23" s="13"/>
      <c r="C23" s="14"/>
      <c r="D23" s="6">
        <f>SUM(D9:D22)</f>
        <v>17691</v>
      </c>
      <c r="E23" s="6">
        <f t="shared" ref="E23:F23" si="24">SUM(E9:E22)</f>
        <v>4312</v>
      </c>
      <c r="F23" s="6">
        <f t="shared" si="24"/>
        <v>22003</v>
      </c>
      <c r="G23" s="8">
        <f>IFERROR(F23/$AX23,0)</f>
        <v>0.33717455598633095</v>
      </c>
      <c r="H23" s="6">
        <f>SUM(H9:H22)</f>
        <v>1</v>
      </c>
      <c r="I23" s="6">
        <f t="shared" ref="I23" si="25">SUM(I9:I22)</f>
        <v>0</v>
      </c>
      <c r="J23" s="6">
        <f t="shared" ref="J23" si="26">SUM(J9:J22)</f>
        <v>1</v>
      </c>
      <c r="K23" s="8">
        <f>IFERROR(J23/$AX23,0)</f>
        <v>1.532402654121397E-5</v>
      </c>
      <c r="L23" s="6">
        <f>SUM(L9:L22)</f>
        <v>0</v>
      </c>
      <c r="M23" s="6">
        <f t="shared" ref="M23" si="27">SUM(M9:M22)</f>
        <v>15244</v>
      </c>
      <c r="N23" s="6">
        <f t="shared" ref="N23" si="28">SUM(N9:N22)</f>
        <v>15244</v>
      </c>
      <c r="O23" s="8">
        <f>IFERROR(N23/$AX23,0)</f>
        <v>0.23359946059426576</v>
      </c>
      <c r="P23" s="6">
        <f>SUM(P9:P22)</f>
        <v>14418</v>
      </c>
      <c r="Q23" s="6">
        <f t="shared" ref="Q23" si="29">SUM(Q9:Q22)</f>
        <v>12274</v>
      </c>
      <c r="R23" s="6">
        <f t="shared" ref="R23" si="30">SUM(R9:R22)</f>
        <v>26692</v>
      </c>
      <c r="S23" s="8">
        <f>IFERROR(R23/$AX23,0)</f>
        <v>0.40902891643808326</v>
      </c>
      <c r="T23" s="6">
        <f>SUM(T9:T22)</f>
        <v>14</v>
      </c>
      <c r="U23" s="6">
        <f t="shared" ref="U23" si="31">SUM(U9:U22)</f>
        <v>19</v>
      </c>
      <c r="V23" s="6">
        <f t="shared" ref="V23" si="32">SUM(V9:V22)</f>
        <v>33</v>
      </c>
      <c r="W23" s="8">
        <f>IFERROR(V23/$AX23,0)</f>
        <v>5.0569287586006099E-4</v>
      </c>
      <c r="X23" s="6">
        <f>SUM(X9:X22)</f>
        <v>241</v>
      </c>
      <c r="Y23" s="6">
        <f t="shared" ref="Y23" si="33">SUM(Y9:Y22)</f>
        <v>212</v>
      </c>
      <c r="Z23" s="6">
        <f t="shared" ref="Z23" si="34">SUM(Z9:Z22)</f>
        <v>453</v>
      </c>
      <c r="AA23" s="8">
        <f>IFERROR(Z23/$AX23,0)</f>
        <v>6.9417840231699281E-3</v>
      </c>
      <c r="AB23" s="6">
        <f>SUM(AB9:AB22)</f>
        <v>50</v>
      </c>
      <c r="AC23" s="6">
        <f t="shared" ref="AC23" si="35">SUM(AC9:AC22)</f>
        <v>246</v>
      </c>
      <c r="AD23" s="6">
        <f t="shared" ref="AD23" si="36">SUM(AD9:AD22)</f>
        <v>296</v>
      </c>
      <c r="AE23" s="8">
        <f>IFERROR(AD23/$AX23,0)</f>
        <v>4.5359118561993346E-3</v>
      </c>
      <c r="AF23" s="6">
        <f>SUM(AF9:AF22)</f>
        <v>24</v>
      </c>
      <c r="AG23" s="6">
        <f t="shared" ref="AG23" si="37">SUM(AG9:AG22)</f>
        <v>96</v>
      </c>
      <c r="AH23" s="6">
        <f t="shared" ref="AH23" si="38">SUM(AH9:AH22)</f>
        <v>120</v>
      </c>
      <c r="AI23" s="8">
        <f>IFERROR(AH23/$AX23,0)</f>
        <v>1.8388831849456763E-3</v>
      </c>
      <c r="AJ23" s="6">
        <f>SUM(AJ9:AJ22)</f>
        <v>198</v>
      </c>
      <c r="AK23" s="6">
        <f t="shared" ref="AK23" si="39">SUM(AK9:AK22)</f>
        <v>191</v>
      </c>
      <c r="AL23" s="6">
        <f t="shared" ref="AL23" si="40">SUM(AL9:AL22)</f>
        <v>389</v>
      </c>
      <c r="AM23" s="8">
        <f>IFERROR(AL23/$AX23,0)</f>
        <v>5.9610463245322338E-3</v>
      </c>
      <c r="AN23" s="6">
        <f>SUM(AN9:AN22)</f>
        <v>0</v>
      </c>
      <c r="AO23" s="6">
        <f t="shared" ref="AO23" si="41">SUM(AO9:AO22)</f>
        <v>1</v>
      </c>
      <c r="AP23" s="6">
        <f t="shared" ref="AP23" si="42">SUM(AP9:AP22)</f>
        <v>1</v>
      </c>
      <c r="AQ23" s="8">
        <f>IFERROR(AP23/$AX23,0)</f>
        <v>1.532402654121397E-5</v>
      </c>
      <c r="AR23" s="6">
        <f>SUM(AR9:AR22)</f>
        <v>14</v>
      </c>
      <c r="AS23" s="6">
        <f t="shared" ref="AS23" si="43">SUM(AS9:AS22)</f>
        <v>11</v>
      </c>
      <c r="AT23" s="6">
        <f t="shared" ref="AT23" si="44">SUM(AT9:AT22)</f>
        <v>25</v>
      </c>
      <c r="AU23" s="8">
        <f>IFERROR(AT23/$AX23,0)</f>
        <v>3.8310066353034925E-4</v>
      </c>
      <c r="AV23" s="6">
        <f>SUM(AV9:AV22)</f>
        <v>32651</v>
      </c>
      <c r="AW23" s="6">
        <f t="shared" ref="AW23" si="45">SUM(AW9:AW22)</f>
        <v>32606</v>
      </c>
      <c r="AX23" s="6">
        <f t="shared" ref="AX23" si="46">SUM(AX9:AX22)</f>
        <v>65257</v>
      </c>
    </row>
  </sheetData>
  <mergeCells count="20">
    <mergeCell ref="AJ7:AM7"/>
    <mergeCell ref="AN7:AQ7"/>
    <mergeCell ref="AR7:AU7"/>
    <mergeCell ref="AV7:AX7"/>
    <mergeCell ref="L7:O7"/>
    <mergeCell ref="P7:S7"/>
    <mergeCell ref="T7:W7"/>
    <mergeCell ref="X7:AA7"/>
    <mergeCell ref="AB7:AE7"/>
    <mergeCell ref="AF7:AI7"/>
    <mergeCell ref="A23:C23"/>
    <mergeCell ref="A1:K1"/>
    <mergeCell ref="A2:K2"/>
    <mergeCell ref="A7:A8"/>
    <mergeCell ref="B7:B8"/>
    <mergeCell ref="C7:C8"/>
    <mergeCell ref="D7:G7"/>
    <mergeCell ref="H7:K7"/>
    <mergeCell ref="A4:C4"/>
    <mergeCell ref="A5:C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BF840-E9F4-4C73-A512-529EF8434281}">
  <sheetPr codeName="Sheet7"/>
  <dimension ref="A1:AX26"/>
  <sheetViews>
    <sheetView workbookViewId="0">
      <selection activeCell="A26" sqref="A26:C26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8" t="s">
        <v>357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50" ht="18" x14ac:dyDescent="0.25">
      <c r="A2" s="21" t="s">
        <v>358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4" spans="1:50" x14ac:dyDescent="0.25">
      <c r="A4" s="24" t="s">
        <v>359</v>
      </c>
      <c r="B4" s="24"/>
      <c r="C4" s="24"/>
    </row>
    <row r="5" spans="1:50" x14ac:dyDescent="0.25">
      <c r="A5" s="24" t="s">
        <v>368</v>
      </c>
      <c r="B5" s="24"/>
      <c r="C5" s="24"/>
    </row>
    <row r="7" spans="1:50" s="3" customFormat="1" x14ac:dyDescent="0.25">
      <c r="A7" s="17" t="s">
        <v>361</v>
      </c>
      <c r="B7" s="15" t="s">
        <v>0</v>
      </c>
      <c r="C7" s="15" t="s">
        <v>1</v>
      </c>
      <c r="D7" s="11" t="s">
        <v>345</v>
      </c>
      <c r="E7" s="11"/>
      <c r="F7" s="11"/>
      <c r="G7" s="11"/>
      <c r="H7" s="11" t="s">
        <v>346</v>
      </c>
      <c r="I7" s="11"/>
      <c r="J7" s="11"/>
      <c r="K7" s="11"/>
      <c r="L7" s="11" t="s">
        <v>347</v>
      </c>
      <c r="M7" s="11"/>
      <c r="N7" s="11"/>
      <c r="O7" s="11"/>
      <c r="P7" s="11" t="s">
        <v>348</v>
      </c>
      <c r="Q7" s="11"/>
      <c r="R7" s="11"/>
      <c r="S7" s="11"/>
      <c r="T7" s="11" t="s">
        <v>349</v>
      </c>
      <c r="U7" s="11"/>
      <c r="V7" s="11"/>
      <c r="W7" s="11"/>
      <c r="X7" s="11" t="s">
        <v>350</v>
      </c>
      <c r="Y7" s="11"/>
      <c r="Z7" s="11"/>
      <c r="AA7" s="11"/>
      <c r="AB7" s="11" t="s">
        <v>351</v>
      </c>
      <c r="AC7" s="11"/>
      <c r="AD7" s="11"/>
      <c r="AE7" s="11"/>
      <c r="AF7" s="11" t="s">
        <v>352</v>
      </c>
      <c r="AG7" s="11"/>
      <c r="AH7" s="11"/>
      <c r="AI7" s="11"/>
      <c r="AJ7" s="11" t="s">
        <v>353</v>
      </c>
      <c r="AK7" s="11"/>
      <c r="AL7" s="11"/>
      <c r="AM7" s="11"/>
      <c r="AN7" s="11" t="s">
        <v>354</v>
      </c>
      <c r="AO7" s="11"/>
      <c r="AP7" s="11"/>
      <c r="AQ7" s="11"/>
      <c r="AR7" s="11" t="s">
        <v>355</v>
      </c>
      <c r="AS7" s="11"/>
      <c r="AT7" s="11"/>
      <c r="AU7" s="11"/>
      <c r="AV7" s="11" t="s">
        <v>362</v>
      </c>
      <c r="AW7" s="11"/>
      <c r="AX7" s="11"/>
    </row>
    <row r="8" spans="1:50" s="7" customFormat="1" x14ac:dyDescent="0.25">
      <c r="A8" s="17"/>
      <c r="B8" s="16"/>
      <c r="C8" s="16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90</v>
      </c>
      <c r="C9" s="1" t="s">
        <v>263</v>
      </c>
      <c r="D9" s="2">
        <v>982</v>
      </c>
      <c r="E9" s="2">
        <v>205</v>
      </c>
      <c r="F9" s="2">
        <f t="shared" ref="F9:F25" si="0">SUM(D9:E9)</f>
        <v>1187</v>
      </c>
      <c r="G9" s="4">
        <f>IFERROR(F9/F$26,0)</f>
        <v>4.0467748534024274E-2</v>
      </c>
      <c r="H9" s="2">
        <v>0</v>
      </c>
      <c r="I9" s="2">
        <v>0</v>
      </c>
      <c r="J9" s="2">
        <f t="shared" ref="J9:J25" si="1">SUM(H9:I9)</f>
        <v>0</v>
      </c>
      <c r="K9" s="4">
        <f>IFERROR(J9/J$26,0)</f>
        <v>0</v>
      </c>
      <c r="L9" s="2">
        <v>0</v>
      </c>
      <c r="M9" s="2">
        <v>841</v>
      </c>
      <c r="N9" s="2">
        <f t="shared" ref="N9:N25" si="2">SUM(L9:M9)</f>
        <v>841</v>
      </c>
      <c r="O9" s="4">
        <f>IFERROR(N9/N$26,0)</f>
        <v>3.9463188024963632E-2</v>
      </c>
      <c r="P9" s="2">
        <v>810</v>
      </c>
      <c r="Q9" s="2">
        <v>697</v>
      </c>
      <c r="R9" s="2">
        <f t="shared" ref="R9:R25" si="3">SUM(P9:Q9)</f>
        <v>1507</v>
      </c>
      <c r="S9" s="4">
        <f>IFERROR(R9/R$26,0)</f>
        <v>4.138063594925586E-2</v>
      </c>
      <c r="T9" s="2">
        <v>1</v>
      </c>
      <c r="U9" s="2">
        <v>0</v>
      </c>
      <c r="V9" s="2">
        <f t="shared" ref="V9:V25" si="4">SUM(T9:U9)</f>
        <v>1</v>
      </c>
      <c r="W9" s="4">
        <f>IFERROR(V9/V$26,0)</f>
        <v>0.02</v>
      </c>
      <c r="X9" s="2">
        <v>9</v>
      </c>
      <c r="Y9" s="2">
        <v>6</v>
      </c>
      <c r="Z9" s="2">
        <f t="shared" ref="Z9:Z25" si="5">SUM(X9:Y9)</f>
        <v>15</v>
      </c>
      <c r="AA9" s="4">
        <f>IFERROR(Z9/Z$26,0)</f>
        <v>2.982107355864811E-2</v>
      </c>
      <c r="AB9" s="2">
        <v>6</v>
      </c>
      <c r="AC9" s="2">
        <v>22</v>
      </c>
      <c r="AD9" s="2">
        <f t="shared" ref="AD9:AD25" si="6">SUM(AB9:AC9)</f>
        <v>28</v>
      </c>
      <c r="AE9" s="4">
        <f>IFERROR(AD9/AD$26,0)</f>
        <v>4.3681747269890797E-2</v>
      </c>
      <c r="AF9" s="2">
        <v>0</v>
      </c>
      <c r="AG9" s="2">
        <v>7</v>
      </c>
      <c r="AH9" s="2">
        <f t="shared" ref="AH9:AH25" si="7">SUM(AF9:AG9)</f>
        <v>7</v>
      </c>
      <c r="AI9" s="4">
        <f>IFERROR(AH9/AH$26,0)</f>
        <v>4.1916167664670656E-2</v>
      </c>
      <c r="AJ9" s="2">
        <v>6</v>
      </c>
      <c r="AK9" s="2">
        <v>6</v>
      </c>
      <c r="AL9" s="2">
        <f t="shared" ref="AL9:AL25" si="8">SUM(AJ9:AK9)</f>
        <v>12</v>
      </c>
      <c r="AM9" s="4">
        <f>IFERROR(AL9/AL$26,0)</f>
        <v>3.0456852791878174E-2</v>
      </c>
      <c r="AN9" s="2">
        <v>0</v>
      </c>
      <c r="AO9" s="2">
        <v>0</v>
      </c>
      <c r="AP9" s="2">
        <f t="shared" ref="AP9:AP25" si="9">SUM(AN9:AO9)</f>
        <v>0</v>
      </c>
      <c r="AQ9" s="4">
        <f>IFERROR(AP9/AP$26,0)</f>
        <v>0</v>
      </c>
      <c r="AR9" s="2">
        <v>0</v>
      </c>
      <c r="AS9" s="2">
        <v>1</v>
      </c>
      <c r="AT9" s="2">
        <f t="shared" ref="AT9:AT25" si="10">SUM(AR9:AS9)</f>
        <v>1</v>
      </c>
      <c r="AU9" s="4">
        <f>IFERROR(AT9/AT$26,0)</f>
        <v>4.1666666666666664E-2</v>
      </c>
      <c r="AV9" s="2">
        <f t="shared" ref="AV9:AW25" si="11">AR9+AN9+AJ9+AF9+AB9+X9+T9+P9+L9+H9+D9</f>
        <v>1814</v>
      </c>
      <c r="AW9" s="2">
        <f t="shared" si="11"/>
        <v>1785</v>
      </c>
      <c r="AX9" s="2">
        <f t="shared" ref="AX9:AX25" si="12">SUM(AV9:AW9)</f>
        <v>3599</v>
      </c>
    </row>
    <row r="10" spans="1:50" x14ac:dyDescent="0.25">
      <c r="A10" s="9">
        <v>2</v>
      </c>
      <c r="B10" s="1" t="s">
        <v>91</v>
      </c>
      <c r="C10" s="1" t="s">
        <v>185</v>
      </c>
      <c r="D10" s="2">
        <v>945</v>
      </c>
      <c r="E10" s="2">
        <v>224</v>
      </c>
      <c r="F10" s="2">
        <f t="shared" si="0"/>
        <v>1169</v>
      </c>
      <c r="G10" s="4">
        <f t="shared" ref="G10:G25" si="13">IFERROR(F10/F$26,0)</f>
        <v>3.9854084276558024E-2</v>
      </c>
      <c r="H10" s="2">
        <v>0</v>
      </c>
      <c r="I10" s="2">
        <v>0</v>
      </c>
      <c r="J10" s="2">
        <f t="shared" si="1"/>
        <v>0</v>
      </c>
      <c r="K10" s="4">
        <f t="shared" ref="K10:K25" si="14">IFERROR(J10/J$26,0)</f>
        <v>0</v>
      </c>
      <c r="L10" s="2">
        <v>0</v>
      </c>
      <c r="M10" s="2">
        <v>825</v>
      </c>
      <c r="N10" s="2">
        <f t="shared" si="2"/>
        <v>825</v>
      </c>
      <c r="O10" s="4">
        <f t="shared" ref="O10:O25" si="15">IFERROR(N10/N$26,0)</f>
        <v>3.871240204589179E-2</v>
      </c>
      <c r="P10" s="2">
        <v>759</v>
      </c>
      <c r="Q10" s="2">
        <v>679</v>
      </c>
      <c r="R10" s="2">
        <f t="shared" si="3"/>
        <v>1438</v>
      </c>
      <c r="S10" s="4">
        <f t="shared" ref="S10:S25" si="16">IFERROR(R10/R$26,0)</f>
        <v>3.9485968477126696E-2</v>
      </c>
      <c r="T10" s="2">
        <v>0</v>
      </c>
      <c r="U10" s="2">
        <v>0</v>
      </c>
      <c r="V10" s="2">
        <f t="shared" si="4"/>
        <v>0</v>
      </c>
      <c r="W10" s="4">
        <f t="shared" ref="W10:W25" si="17">IFERROR(V10/V$26,0)</f>
        <v>0</v>
      </c>
      <c r="X10" s="2">
        <v>7</v>
      </c>
      <c r="Y10" s="2">
        <v>2</v>
      </c>
      <c r="Z10" s="2">
        <f t="shared" si="5"/>
        <v>9</v>
      </c>
      <c r="AA10" s="4">
        <f t="shared" ref="AA10:AA25" si="18">IFERROR(Z10/Z$26,0)</f>
        <v>1.7892644135188866E-2</v>
      </c>
      <c r="AB10" s="2">
        <v>2</v>
      </c>
      <c r="AC10" s="2">
        <v>15</v>
      </c>
      <c r="AD10" s="2">
        <f t="shared" si="6"/>
        <v>17</v>
      </c>
      <c r="AE10" s="4">
        <f t="shared" ref="AE10:AE25" si="19">IFERROR(AD10/AD$26,0)</f>
        <v>2.6521060842433698E-2</v>
      </c>
      <c r="AF10" s="2">
        <v>0</v>
      </c>
      <c r="AG10" s="2">
        <v>3</v>
      </c>
      <c r="AH10" s="2">
        <f t="shared" si="7"/>
        <v>3</v>
      </c>
      <c r="AI10" s="4">
        <f t="shared" ref="AI10:AI25" si="20">IFERROR(AH10/AH$26,0)</f>
        <v>1.7964071856287425E-2</v>
      </c>
      <c r="AJ10" s="2">
        <v>14</v>
      </c>
      <c r="AK10" s="2">
        <v>17</v>
      </c>
      <c r="AL10" s="2">
        <f t="shared" si="8"/>
        <v>31</v>
      </c>
      <c r="AM10" s="4">
        <f t="shared" ref="AM10:AM25" si="21">IFERROR(AL10/AL$26,0)</f>
        <v>7.8680203045685279E-2</v>
      </c>
      <c r="AN10" s="2">
        <v>0</v>
      </c>
      <c r="AO10" s="2">
        <v>0</v>
      </c>
      <c r="AP10" s="2">
        <f t="shared" si="9"/>
        <v>0</v>
      </c>
      <c r="AQ10" s="4">
        <f t="shared" ref="AQ10:AQ25" si="22">IFERROR(AP10/AP$26,0)</f>
        <v>0</v>
      </c>
      <c r="AR10" s="2">
        <v>3</v>
      </c>
      <c r="AS10" s="2">
        <v>1</v>
      </c>
      <c r="AT10" s="2">
        <f t="shared" si="10"/>
        <v>4</v>
      </c>
      <c r="AU10" s="4">
        <f t="shared" ref="AU10:AU25" si="23">IFERROR(AT10/AT$26,0)</f>
        <v>0.16666666666666666</v>
      </c>
      <c r="AV10" s="2">
        <f t="shared" si="11"/>
        <v>1730</v>
      </c>
      <c r="AW10" s="2">
        <f t="shared" si="11"/>
        <v>1766</v>
      </c>
      <c r="AX10" s="2">
        <f t="shared" si="12"/>
        <v>3496</v>
      </c>
    </row>
    <row r="11" spans="1:50" x14ac:dyDescent="0.25">
      <c r="A11" s="9">
        <v>3</v>
      </c>
      <c r="B11" s="1" t="s">
        <v>92</v>
      </c>
      <c r="C11" s="1" t="s">
        <v>264</v>
      </c>
      <c r="D11" s="2">
        <v>1081</v>
      </c>
      <c r="E11" s="2">
        <v>243</v>
      </c>
      <c r="F11" s="2">
        <f t="shared" si="0"/>
        <v>1324</v>
      </c>
      <c r="G11" s="4">
        <f t="shared" si="13"/>
        <v>4.5138415382517387E-2</v>
      </c>
      <c r="H11" s="2">
        <v>0</v>
      </c>
      <c r="I11" s="2">
        <v>0</v>
      </c>
      <c r="J11" s="2">
        <f t="shared" si="1"/>
        <v>0</v>
      </c>
      <c r="K11" s="4">
        <f t="shared" si="14"/>
        <v>0</v>
      </c>
      <c r="L11" s="2">
        <v>0</v>
      </c>
      <c r="M11" s="2">
        <v>946</v>
      </c>
      <c r="N11" s="2">
        <f t="shared" si="2"/>
        <v>946</v>
      </c>
      <c r="O11" s="4">
        <f t="shared" si="15"/>
        <v>4.4390221012622591E-2</v>
      </c>
      <c r="P11" s="2">
        <v>877</v>
      </c>
      <c r="Q11" s="2">
        <v>724</v>
      </c>
      <c r="R11" s="2">
        <f t="shared" si="3"/>
        <v>1601</v>
      </c>
      <c r="S11" s="4">
        <f t="shared" si="16"/>
        <v>4.3961777143170962E-2</v>
      </c>
      <c r="T11" s="2">
        <v>0</v>
      </c>
      <c r="U11" s="2">
        <v>2</v>
      </c>
      <c r="V11" s="2">
        <f t="shared" si="4"/>
        <v>2</v>
      </c>
      <c r="W11" s="4">
        <f t="shared" si="17"/>
        <v>0.04</v>
      </c>
      <c r="X11" s="2">
        <v>9</v>
      </c>
      <c r="Y11" s="2">
        <v>13</v>
      </c>
      <c r="Z11" s="2">
        <f t="shared" si="5"/>
        <v>22</v>
      </c>
      <c r="AA11" s="4">
        <f t="shared" si="18"/>
        <v>4.37375745526839E-2</v>
      </c>
      <c r="AB11" s="2">
        <v>4</v>
      </c>
      <c r="AC11" s="2">
        <v>9</v>
      </c>
      <c r="AD11" s="2">
        <f t="shared" si="6"/>
        <v>13</v>
      </c>
      <c r="AE11" s="4">
        <f t="shared" si="19"/>
        <v>2.0280811232449299E-2</v>
      </c>
      <c r="AF11" s="2">
        <v>1</v>
      </c>
      <c r="AG11" s="2">
        <v>4</v>
      </c>
      <c r="AH11" s="2">
        <f t="shared" si="7"/>
        <v>5</v>
      </c>
      <c r="AI11" s="4">
        <f t="shared" si="20"/>
        <v>2.9940119760479042E-2</v>
      </c>
      <c r="AJ11" s="2">
        <v>7</v>
      </c>
      <c r="AK11" s="2">
        <v>7</v>
      </c>
      <c r="AL11" s="2">
        <f t="shared" si="8"/>
        <v>14</v>
      </c>
      <c r="AM11" s="4">
        <f t="shared" si="21"/>
        <v>3.553299492385787E-2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1</v>
      </c>
      <c r="AS11" s="2">
        <v>1</v>
      </c>
      <c r="AT11" s="2">
        <f t="shared" si="10"/>
        <v>2</v>
      </c>
      <c r="AU11" s="4">
        <f t="shared" si="23"/>
        <v>8.3333333333333329E-2</v>
      </c>
      <c r="AV11" s="2">
        <f t="shared" si="11"/>
        <v>1980</v>
      </c>
      <c r="AW11" s="2">
        <f t="shared" si="11"/>
        <v>1949</v>
      </c>
      <c r="AX11" s="2">
        <f t="shared" si="12"/>
        <v>3929</v>
      </c>
    </row>
    <row r="12" spans="1:50" x14ac:dyDescent="0.25">
      <c r="A12" s="9">
        <v>4</v>
      </c>
      <c r="B12" s="1" t="s">
        <v>93</v>
      </c>
      <c r="C12" s="1" t="s">
        <v>265</v>
      </c>
      <c r="D12" s="2">
        <v>1199</v>
      </c>
      <c r="E12" s="2">
        <v>261</v>
      </c>
      <c r="F12" s="2">
        <f t="shared" si="0"/>
        <v>1460</v>
      </c>
      <c r="G12" s="4">
        <f t="shared" si="13"/>
        <v>4.9774989772262378E-2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1043</v>
      </c>
      <c r="N12" s="2">
        <f t="shared" si="2"/>
        <v>1043</v>
      </c>
      <c r="O12" s="4">
        <f t="shared" si="15"/>
        <v>4.8941861010745623E-2</v>
      </c>
      <c r="P12" s="2">
        <v>938</v>
      </c>
      <c r="Q12" s="2">
        <v>780</v>
      </c>
      <c r="R12" s="2">
        <f t="shared" si="3"/>
        <v>1718</v>
      </c>
      <c r="S12" s="4">
        <f t="shared" si="16"/>
        <v>4.7174474161129111E-2</v>
      </c>
      <c r="T12" s="2">
        <v>0</v>
      </c>
      <c r="U12" s="2">
        <v>0</v>
      </c>
      <c r="V12" s="2">
        <f t="shared" si="4"/>
        <v>0</v>
      </c>
      <c r="W12" s="4">
        <f t="shared" si="17"/>
        <v>0</v>
      </c>
      <c r="X12" s="2">
        <v>7</v>
      </c>
      <c r="Y12" s="2">
        <v>10</v>
      </c>
      <c r="Z12" s="2">
        <f t="shared" si="5"/>
        <v>17</v>
      </c>
      <c r="AA12" s="4">
        <f t="shared" si="18"/>
        <v>3.3797216699801194E-2</v>
      </c>
      <c r="AB12" s="2">
        <v>2</v>
      </c>
      <c r="AC12" s="2">
        <v>16</v>
      </c>
      <c r="AD12" s="2">
        <f t="shared" si="6"/>
        <v>18</v>
      </c>
      <c r="AE12" s="4">
        <f t="shared" si="19"/>
        <v>2.8081123244929798E-2</v>
      </c>
      <c r="AF12" s="2">
        <v>2</v>
      </c>
      <c r="AG12" s="2">
        <v>3</v>
      </c>
      <c r="AH12" s="2">
        <f t="shared" si="7"/>
        <v>5</v>
      </c>
      <c r="AI12" s="4">
        <f t="shared" si="20"/>
        <v>2.9940119760479042E-2</v>
      </c>
      <c r="AJ12" s="2">
        <v>11</v>
      </c>
      <c r="AK12" s="2">
        <v>8</v>
      </c>
      <c r="AL12" s="2">
        <f t="shared" si="8"/>
        <v>19</v>
      </c>
      <c r="AM12" s="4">
        <f t="shared" si="21"/>
        <v>4.8223350253807105E-2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0</v>
      </c>
      <c r="AS12" s="2">
        <v>0</v>
      </c>
      <c r="AT12" s="2">
        <f t="shared" si="10"/>
        <v>0</v>
      </c>
      <c r="AU12" s="4">
        <f t="shared" si="23"/>
        <v>0</v>
      </c>
      <c r="AV12" s="2">
        <f t="shared" si="11"/>
        <v>2159</v>
      </c>
      <c r="AW12" s="2">
        <f t="shared" si="11"/>
        <v>2121</v>
      </c>
      <c r="AX12" s="2">
        <f t="shared" si="12"/>
        <v>4280</v>
      </c>
    </row>
    <row r="13" spans="1:50" x14ac:dyDescent="0.25">
      <c r="A13" s="9">
        <v>5</v>
      </c>
      <c r="B13" s="1" t="s">
        <v>94</v>
      </c>
      <c r="C13" s="1" t="s">
        <v>266</v>
      </c>
      <c r="D13" s="2">
        <v>1705</v>
      </c>
      <c r="E13" s="2">
        <v>365</v>
      </c>
      <c r="F13" s="2">
        <f t="shared" si="0"/>
        <v>2070</v>
      </c>
      <c r="G13" s="4">
        <f t="shared" si="13"/>
        <v>7.057138960861857E-2</v>
      </c>
      <c r="H13" s="2">
        <v>1</v>
      </c>
      <c r="I13" s="2">
        <v>0</v>
      </c>
      <c r="J13" s="2">
        <f t="shared" si="1"/>
        <v>1</v>
      </c>
      <c r="K13" s="4">
        <f t="shared" si="14"/>
        <v>0.5</v>
      </c>
      <c r="L13" s="2">
        <v>0</v>
      </c>
      <c r="M13" s="2">
        <v>1488</v>
      </c>
      <c r="N13" s="2">
        <f t="shared" si="2"/>
        <v>1488</v>
      </c>
      <c r="O13" s="4">
        <f t="shared" si="15"/>
        <v>6.98230960536812E-2</v>
      </c>
      <c r="P13" s="2">
        <v>1311</v>
      </c>
      <c r="Q13" s="2">
        <v>1203</v>
      </c>
      <c r="R13" s="2">
        <f t="shared" si="3"/>
        <v>2514</v>
      </c>
      <c r="S13" s="4">
        <f t="shared" si="16"/>
        <v>6.9031797462793129E-2</v>
      </c>
      <c r="T13" s="2">
        <v>0</v>
      </c>
      <c r="U13" s="2">
        <v>2</v>
      </c>
      <c r="V13" s="2">
        <f t="shared" si="4"/>
        <v>2</v>
      </c>
      <c r="W13" s="4">
        <f t="shared" si="17"/>
        <v>0.04</v>
      </c>
      <c r="X13" s="2">
        <v>16</v>
      </c>
      <c r="Y13" s="2">
        <v>10</v>
      </c>
      <c r="Z13" s="2">
        <f t="shared" si="5"/>
        <v>26</v>
      </c>
      <c r="AA13" s="4">
        <f t="shared" si="18"/>
        <v>5.168986083499006E-2</v>
      </c>
      <c r="AB13" s="2">
        <v>7</v>
      </c>
      <c r="AC13" s="2">
        <v>21</v>
      </c>
      <c r="AD13" s="2">
        <f t="shared" si="6"/>
        <v>28</v>
      </c>
      <c r="AE13" s="4">
        <f t="shared" si="19"/>
        <v>4.3681747269890797E-2</v>
      </c>
      <c r="AF13" s="2">
        <v>2</v>
      </c>
      <c r="AG13" s="2">
        <v>6</v>
      </c>
      <c r="AH13" s="2">
        <f t="shared" si="7"/>
        <v>8</v>
      </c>
      <c r="AI13" s="4">
        <f t="shared" si="20"/>
        <v>4.790419161676647E-2</v>
      </c>
      <c r="AJ13" s="2">
        <v>9</v>
      </c>
      <c r="AK13" s="2">
        <v>9</v>
      </c>
      <c r="AL13" s="2">
        <f t="shared" si="8"/>
        <v>18</v>
      </c>
      <c r="AM13" s="4">
        <f t="shared" si="21"/>
        <v>4.5685279187817257E-2</v>
      </c>
      <c r="AN13" s="2">
        <v>0</v>
      </c>
      <c r="AO13" s="2">
        <v>0</v>
      </c>
      <c r="AP13" s="2">
        <f t="shared" si="9"/>
        <v>0</v>
      </c>
      <c r="AQ13" s="4">
        <f t="shared" si="22"/>
        <v>0</v>
      </c>
      <c r="AR13" s="2">
        <v>0</v>
      </c>
      <c r="AS13" s="2">
        <v>0</v>
      </c>
      <c r="AT13" s="2">
        <f t="shared" si="10"/>
        <v>0</v>
      </c>
      <c r="AU13" s="4">
        <f t="shared" si="23"/>
        <v>0</v>
      </c>
      <c r="AV13" s="2">
        <f t="shared" si="11"/>
        <v>3051</v>
      </c>
      <c r="AW13" s="2">
        <f t="shared" si="11"/>
        <v>3104</v>
      </c>
      <c r="AX13" s="2">
        <f t="shared" si="12"/>
        <v>6155</v>
      </c>
    </row>
    <row r="14" spans="1:50" x14ac:dyDescent="0.25">
      <c r="A14" s="9">
        <v>6</v>
      </c>
      <c r="B14" s="1" t="s">
        <v>95</v>
      </c>
      <c r="C14" s="1" t="s">
        <v>267</v>
      </c>
      <c r="D14" s="2">
        <v>1372</v>
      </c>
      <c r="E14" s="2">
        <v>260</v>
      </c>
      <c r="F14" s="2">
        <f t="shared" si="0"/>
        <v>1632</v>
      </c>
      <c r="G14" s="4">
        <f t="shared" si="13"/>
        <v>5.5638892676939861E-2</v>
      </c>
      <c r="H14" s="2">
        <v>0</v>
      </c>
      <c r="I14" s="2">
        <v>0</v>
      </c>
      <c r="J14" s="2">
        <f t="shared" si="1"/>
        <v>0</v>
      </c>
      <c r="K14" s="4">
        <f t="shared" si="14"/>
        <v>0</v>
      </c>
      <c r="L14" s="2">
        <v>0</v>
      </c>
      <c r="M14" s="2">
        <v>1236</v>
      </c>
      <c r="N14" s="2">
        <f t="shared" si="2"/>
        <v>1236</v>
      </c>
      <c r="O14" s="4">
        <f t="shared" si="15"/>
        <v>5.7998216883299702E-2</v>
      </c>
      <c r="P14" s="2">
        <v>1179</v>
      </c>
      <c r="Q14" s="2">
        <v>1038</v>
      </c>
      <c r="R14" s="2">
        <f t="shared" si="3"/>
        <v>2217</v>
      </c>
      <c r="S14" s="4">
        <f t="shared" si="16"/>
        <v>6.0876489647976276E-2</v>
      </c>
      <c r="T14" s="2">
        <v>3</v>
      </c>
      <c r="U14" s="2">
        <v>2</v>
      </c>
      <c r="V14" s="2">
        <f t="shared" si="4"/>
        <v>5</v>
      </c>
      <c r="W14" s="4">
        <f t="shared" si="17"/>
        <v>0.1</v>
      </c>
      <c r="X14" s="2">
        <v>24</v>
      </c>
      <c r="Y14" s="2">
        <v>16</v>
      </c>
      <c r="Z14" s="2">
        <f t="shared" si="5"/>
        <v>40</v>
      </c>
      <c r="AA14" s="4">
        <f t="shared" si="18"/>
        <v>7.9522862823061632E-2</v>
      </c>
      <c r="AB14" s="2">
        <v>7</v>
      </c>
      <c r="AC14" s="2">
        <v>39</v>
      </c>
      <c r="AD14" s="2">
        <f t="shared" si="6"/>
        <v>46</v>
      </c>
      <c r="AE14" s="4">
        <f t="shared" si="19"/>
        <v>7.1762870514820595E-2</v>
      </c>
      <c r="AF14" s="2">
        <v>0</v>
      </c>
      <c r="AG14" s="2">
        <v>10</v>
      </c>
      <c r="AH14" s="2">
        <f t="shared" si="7"/>
        <v>10</v>
      </c>
      <c r="AI14" s="4">
        <f t="shared" si="20"/>
        <v>5.9880239520958084E-2</v>
      </c>
      <c r="AJ14" s="2">
        <v>11</v>
      </c>
      <c r="AK14" s="2">
        <v>12</v>
      </c>
      <c r="AL14" s="2">
        <f t="shared" si="8"/>
        <v>23</v>
      </c>
      <c r="AM14" s="4">
        <f t="shared" si="21"/>
        <v>5.8375634517766499E-2</v>
      </c>
      <c r="AN14" s="2">
        <v>0</v>
      </c>
      <c r="AO14" s="2">
        <v>0</v>
      </c>
      <c r="AP14" s="2">
        <f t="shared" si="9"/>
        <v>0</v>
      </c>
      <c r="AQ14" s="4">
        <f t="shared" si="22"/>
        <v>0</v>
      </c>
      <c r="AR14" s="2">
        <v>0</v>
      </c>
      <c r="AS14" s="2">
        <v>1</v>
      </c>
      <c r="AT14" s="2">
        <f t="shared" si="10"/>
        <v>1</v>
      </c>
      <c r="AU14" s="4">
        <f t="shared" si="23"/>
        <v>4.1666666666666664E-2</v>
      </c>
      <c r="AV14" s="2">
        <f t="shared" si="11"/>
        <v>2596</v>
      </c>
      <c r="AW14" s="2">
        <f t="shared" si="11"/>
        <v>2614</v>
      </c>
      <c r="AX14" s="2">
        <f t="shared" si="12"/>
        <v>5210</v>
      </c>
    </row>
    <row r="15" spans="1:50" x14ac:dyDescent="0.25">
      <c r="A15" s="9">
        <v>7</v>
      </c>
      <c r="B15" s="1" t="s">
        <v>96</v>
      </c>
      <c r="C15" s="1" t="s">
        <v>268</v>
      </c>
      <c r="D15" s="2">
        <v>1463</v>
      </c>
      <c r="E15" s="2">
        <v>305</v>
      </c>
      <c r="F15" s="2">
        <f t="shared" si="0"/>
        <v>1768</v>
      </c>
      <c r="G15" s="4">
        <f t="shared" si="13"/>
        <v>6.0275467066684851E-2</v>
      </c>
      <c r="H15" s="2">
        <v>1</v>
      </c>
      <c r="I15" s="2">
        <v>0</v>
      </c>
      <c r="J15" s="2">
        <f t="shared" si="1"/>
        <v>1</v>
      </c>
      <c r="K15" s="4">
        <f t="shared" si="14"/>
        <v>0.5</v>
      </c>
      <c r="L15" s="2">
        <v>0</v>
      </c>
      <c r="M15" s="2">
        <v>1308</v>
      </c>
      <c r="N15" s="2">
        <f t="shared" si="2"/>
        <v>1308</v>
      </c>
      <c r="O15" s="4">
        <f t="shared" si="15"/>
        <v>6.1376753789122988E-2</v>
      </c>
      <c r="P15" s="2">
        <v>1173</v>
      </c>
      <c r="Q15" s="2">
        <v>983</v>
      </c>
      <c r="R15" s="2">
        <f t="shared" si="3"/>
        <v>2156</v>
      </c>
      <c r="S15" s="4">
        <f t="shared" si="16"/>
        <v>5.9201493766818609E-2</v>
      </c>
      <c r="T15" s="2">
        <v>0</v>
      </c>
      <c r="U15" s="2">
        <v>0</v>
      </c>
      <c r="V15" s="2">
        <f t="shared" si="4"/>
        <v>0</v>
      </c>
      <c r="W15" s="4">
        <f t="shared" si="17"/>
        <v>0</v>
      </c>
      <c r="X15" s="2">
        <v>20</v>
      </c>
      <c r="Y15" s="2">
        <v>8</v>
      </c>
      <c r="Z15" s="2">
        <f t="shared" si="5"/>
        <v>28</v>
      </c>
      <c r="AA15" s="4">
        <f t="shared" si="18"/>
        <v>5.5666003976143144E-2</v>
      </c>
      <c r="AB15" s="2">
        <v>7</v>
      </c>
      <c r="AC15" s="2">
        <v>33</v>
      </c>
      <c r="AD15" s="2">
        <f t="shared" si="6"/>
        <v>40</v>
      </c>
      <c r="AE15" s="4">
        <f t="shared" si="19"/>
        <v>6.2402496099843996E-2</v>
      </c>
      <c r="AF15" s="2">
        <v>0</v>
      </c>
      <c r="AG15" s="2">
        <v>6</v>
      </c>
      <c r="AH15" s="2">
        <f t="shared" si="7"/>
        <v>6</v>
      </c>
      <c r="AI15" s="4">
        <f t="shared" si="20"/>
        <v>3.5928143712574849E-2</v>
      </c>
      <c r="AJ15" s="2">
        <v>11</v>
      </c>
      <c r="AK15" s="2">
        <v>16</v>
      </c>
      <c r="AL15" s="2">
        <f t="shared" si="8"/>
        <v>27</v>
      </c>
      <c r="AM15" s="4">
        <f t="shared" si="21"/>
        <v>6.8527918781725886E-2</v>
      </c>
      <c r="AN15" s="2">
        <v>0</v>
      </c>
      <c r="AO15" s="2">
        <v>0</v>
      </c>
      <c r="AP15" s="2">
        <f t="shared" si="9"/>
        <v>0</v>
      </c>
      <c r="AQ15" s="4">
        <f t="shared" si="22"/>
        <v>0</v>
      </c>
      <c r="AR15" s="2">
        <v>0</v>
      </c>
      <c r="AS15" s="2">
        <v>2</v>
      </c>
      <c r="AT15" s="2">
        <f t="shared" si="10"/>
        <v>2</v>
      </c>
      <c r="AU15" s="4">
        <f t="shared" si="23"/>
        <v>8.3333333333333329E-2</v>
      </c>
      <c r="AV15" s="2">
        <f t="shared" si="11"/>
        <v>2675</v>
      </c>
      <c r="AW15" s="2">
        <f t="shared" si="11"/>
        <v>2661</v>
      </c>
      <c r="AX15" s="2">
        <f t="shared" si="12"/>
        <v>5336</v>
      </c>
    </row>
    <row r="16" spans="1:50" x14ac:dyDescent="0.25">
      <c r="A16" s="9">
        <v>8</v>
      </c>
      <c r="B16" s="1" t="s">
        <v>97</v>
      </c>
      <c r="C16" s="1" t="s">
        <v>269</v>
      </c>
      <c r="D16" s="2">
        <v>1306</v>
      </c>
      <c r="E16" s="2">
        <v>368</v>
      </c>
      <c r="F16" s="2">
        <f t="shared" si="0"/>
        <v>1674</v>
      </c>
      <c r="G16" s="4">
        <f t="shared" si="13"/>
        <v>5.7070775944361107E-2</v>
      </c>
      <c r="H16" s="2">
        <v>0</v>
      </c>
      <c r="I16" s="2">
        <v>0</v>
      </c>
      <c r="J16" s="2">
        <f t="shared" si="1"/>
        <v>0</v>
      </c>
      <c r="K16" s="4">
        <f t="shared" si="14"/>
        <v>0</v>
      </c>
      <c r="L16" s="2">
        <v>0</v>
      </c>
      <c r="M16" s="2">
        <v>1119</v>
      </c>
      <c r="N16" s="2">
        <f t="shared" si="2"/>
        <v>1119</v>
      </c>
      <c r="O16" s="4">
        <f t="shared" si="15"/>
        <v>5.2508094411336866E-2</v>
      </c>
      <c r="P16" s="2">
        <v>1095</v>
      </c>
      <c r="Q16" s="2">
        <v>890</v>
      </c>
      <c r="R16" s="2">
        <f t="shared" si="3"/>
        <v>1985</v>
      </c>
      <c r="S16" s="4">
        <f t="shared" si="16"/>
        <v>5.4506013509802845E-2</v>
      </c>
      <c r="T16" s="2">
        <v>1</v>
      </c>
      <c r="U16" s="2">
        <v>2</v>
      </c>
      <c r="V16" s="2">
        <f t="shared" si="4"/>
        <v>3</v>
      </c>
      <c r="W16" s="4">
        <f t="shared" si="17"/>
        <v>0.06</v>
      </c>
      <c r="X16" s="2">
        <v>21</v>
      </c>
      <c r="Y16" s="2">
        <v>19</v>
      </c>
      <c r="Z16" s="2">
        <f t="shared" si="5"/>
        <v>40</v>
      </c>
      <c r="AA16" s="4">
        <f t="shared" si="18"/>
        <v>7.9522862823061632E-2</v>
      </c>
      <c r="AB16" s="2">
        <v>11</v>
      </c>
      <c r="AC16" s="2">
        <v>36</v>
      </c>
      <c r="AD16" s="2">
        <f t="shared" si="6"/>
        <v>47</v>
      </c>
      <c r="AE16" s="4">
        <f t="shared" si="19"/>
        <v>7.3322932917316688E-2</v>
      </c>
      <c r="AF16" s="2">
        <v>3</v>
      </c>
      <c r="AG16" s="2">
        <v>9</v>
      </c>
      <c r="AH16" s="2">
        <f t="shared" si="7"/>
        <v>12</v>
      </c>
      <c r="AI16" s="4">
        <f t="shared" si="20"/>
        <v>7.1856287425149698E-2</v>
      </c>
      <c r="AJ16" s="2">
        <v>10</v>
      </c>
      <c r="AK16" s="2">
        <v>7</v>
      </c>
      <c r="AL16" s="2">
        <f t="shared" si="8"/>
        <v>17</v>
      </c>
      <c r="AM16" s="4">
        <f t="shared" si="21"/>
        <v>4.3147208121827409E-2</v>
      </c>
      <c r="AN16" s="2">
        <v>0</v>
      </c>
      <c r="AO16" s="2">
        <v>0</v>
      </c>
      <c r="AP16" s="2">
        <f t="shared" si="9"/>
        <v>0</v>
      </c>
      <c r="AQ16" s="4">
        <f t="shared" si="22"/>
        <v>0</v>
      </c>
      <c r="AR16" s="2">
        <v>0</v>
      </c>
      <c r="AS16" s="2">
        <v>0</v>
      </c>
      <c r="AT16" s="2">
        <f t="shared" si="10"/>
        <v>0</v>
      </c>
      <c r="AU16" s="4">
        <f t="shared" si="23"/>
        <v>0</v>
      </c>
      <c r="AV16" s="2">
        <f t="shared" si="11"/>
        <v>2447</v>
      </c>
      <c r="AW16" s="2">
        <f t="shared" si="11"/>
        <v>2450</v>
      </c>
      <c r="AX16" s="2">
        <f t="shared" si="12"/>
        <v>4897</v>
      </c>
    </row>
    <row r="17" spans="1:50" x14ac:dyDescent="0.25">
      <c r="A17" s="9">
        <v>9</v>
      </c>
      <c r="B17" s="1" t="s">
        <v>98</v>
      </c>
      <c r="C17" s="1" t="s">
        <v>270</v>
      </c>
      <c r="D17" s="2">
        <v>887</v>
      </c>
      <c r="E17" s="2">
        <v>207</v>
      </c>
      <c r="F17" s="2">
        <f t="shared" si="0"/>
        <v>1094</v>
      </c>
      <c r="G17" s="4">
        <f t="shared" si="13"/>
        <v>3.7297149870448659E-2</v>
      </c>
      <c r="H17" s="2">
        <v>0</v>
      </c>
      <c r="I17" s="2">
        <v>0</v>
      </c>
      <c r="J17" s="2">
        <f t="shared" si="1"/>
        <v>0</v>
      </c>
      <c r="K17" s="4">
        <f t="shared" si="14"/>
        <v>0</v>
      </c>
      <c r="L17" s="2">
        <v>0</v>
      </c>
      <c r="M17" s="2">
        <v>768</v>
      </c>
      <c r="N17" s="2">
        <f t="shared" si="2"/>
        <v>768</v>
      </c>
      <c r="O17" s="4">
        <f t="shared" si="15"/>
        <v>3.6037726995448362E-2</v>
      </c>
      <c r="P17" s="2">
        <v>661</v>
      </c>
      <c r="Q17" s="2">
        <v>546</v>
      </c>
      <c r="R17" s="2">
        <f t="shared" si="3"/>
        <v>1207</v>
      </c>
      <c r="S17" s="4">
        <f t="shared" si="16"/>
        <v>3.3142951287824705E-2</v>
      </c>
      <c r="T17" s="2">
        <v>0</v>
      </c>
      <c r="U17" s="2">
        <v>2</v>
      </c>
      <c r="V17" s="2">
        <f t="shared" si="4"/>
        <v>2</v>
      </c>
      <c r="W17" s="4">
        <f t="shared" si="17"/>
        <v>0.04</v>
      </c>
      <c r="X17" s="2">
        <v>11</v>
      </c>
      <c r="Y17" s="2">
        <v>5</v>
      </c>
      <c r="Z17" s="2">
        <f t="shared" si="5"/>
        <v>16</v>
      </c>
      <c r="AA17" s="4">
        <f t="shared" si="18"/>
        <v>3.1809145129224649E-2</v>
      </c>
      <c r="AB17" s="2">
        <v>3</v>
      </c>
      <c r="AC17" s="2">
        <v>21</v>
      </c>
      <c r="AD17" s="2">
        <f t="shared" si="6"/>
        <v>24</v>
      </c>
      <c r="AE17" s="4">
        <f t="shared" si="19"/>
        <v>3.7441497659906398E-2</v>
      </c>
      <c r="AF17" s="2">
        <v>1</v>
      </c>
      <c r="AG17" s="2">
        <v>2</v>
      </c>
      <c r="AH17" s="2">
        <f t="shared" si="7"/>
        <v>3</v>
      </c>
      <c r="AI17" s="4">
        <f t="shared" si="20"/>
        <v>1.7964071856287425E-2</v>
      </c>
      <c r="AJ17" s="2">
        <v>14</v>
      </c>
      <c r="AK17" s="2">
        <v>8</v>
      </c>
      <c r="AL17" s="2">
        <f t="shared" si="8"/>
        <v>22</v>
      </c>
      <c r="AM17" s="4">
        <f t="shared" si="21"/>
        <v>5.5837563451776651E-2</v>
      </c>
      <c r="AN17" s="2">
        <v>0</v>
      </c>
      <c r="AO17" s="2">
        <v>0</v>
      </c>
      <c r="AP17" s="2">
        <f t="shared" si="9"/>
        <v>0</v>
      </c>
      <c r="AQ17" s="4">
        <f t="shared" si="22"/>
        <v>0</v>
      </c>
      <c r="AR17" s="2">
        <v>0</v>
      </c>
      <c r="AS17" s="2">
        <v>1</v>
      </c>
      <c r="AT17" s="2">
        <f t="shared" si="10"/>
        <v>1</v>
      </c>
      <c r="AU17" s="4">
        <f t="shared" si="23"/>
        <v>4.1666666666666664E-2</v>
      </c>
      <c r="AV17" s="2">
        <f t="shared" si="11"/>
        <v>1577</v>
      </c>
      <c r="AW17" s="2">
        <f t="shared" si="11"/>
        <v>1560</v>
      </c>
      <c r="AX17" s="2">
        <f t="shared" si="12"/>
        <v>3137</v>
      </c>
    </row>
    <row r="18" spans="1:50" x14ac:dyDescent="0.25">
      <c r="A18" s="9">
        <v>10</v>
      </c>
      <c r="B18" s="1" t="s">
        <v>99</v>
      </c>
      <c r="C18" s="1" t="s">
        <v>195</v>
      </c>
      <c r="D18" s="2">
        <v>973</v>
      </c>
      <c r="E18" s="2">
        <v>260</v>
      </c>
      <c r="F18" s="2">
        <f t="shared" si="0"/>
        <v>1233</v>
      </c>
      <c r="G18" s="4">
        <f t="shared" si="13"/>
        <v>4.2036001636438017E-2</v>
      </c>
      <c r="H18" s="2">
        <v>0</v>
      </c>
      <c r="I18" s="2">
        <v>0</v>
      </c>
      <c r="J18" s="2">
        <f t="shared" si="1"/>
        <v>0</v>
      </c>
      <c r="K18" s="4">
        <f t="shared" si="14"/>
        <v>0</v>
      </c>
      <c r="L18" s="2">
        <v>0</v>
      </c>
      <c r="M18" s="2">
        <v>856</v>
      </c>
      <c r="N18" s="2">
        <f t="shared" si="2"/>
        <v>856</v>
      </c>
      <c r="O18" s="4">
        <f t="shared" si="15"/>
        <v>4.0167049880343482E-2</v>
      </c>
      <c r="P18" s="2">
        <v>747</v>
      </c>
      <c r="Q18" s="2">
        <v>690</v>
      </c>
      <c r="R18" s="2">
        <f t="shared" si="3"/>
        <v>1437</v>
      </c>
      <c r="S18" s="4">
        <f t="shared" si="16"/>
        <v>3.9458509528255262E-2</v>
      </c>
      <c r="T18" s="2">
        <v>3</v>
      </c>
      <c r="U18" s="2">
        <v>2</v>
      </c>
      <c r="V18" s="2">
        <f t="shared" si="4"/>
        <v>5</v>
      </c>
      <c r="W18" s="4">
        <f t="shared" si="17"/>
        <v>0.1</v>
      </c>
      <c r="X18" s="2">
        <v>32</v>
      </c>
      <c r="Y18" s="2">
        <v>25</v>
      </c>
      <c r="Z18" s="2">
        <f t="shared" si="5"/>
        <v>57</v>
      </c>
      <c r="AA18" s="4">
        <f t="shared" si="18"/>
        <v>0.11332007952286283</v>
      </c>
      <c r="AB18" s="2">
        <v>2</v>
      </c>
      <c r="AC18" s="2">
        <v>34</v>
      </c>
      <c r="AD18" s="2">
        <f t="shared" si="6"/>
        <v>36</v>
      </c>
      <c r="AE18" s="4">
        <f t="shared" si="19"/>
        <v>5.6162246489859596E-2</v>
      </c>
      <c r="AF18" s="2">
        <v>2</v>
      </c>
      <c r="AG18" s="2">
        <v>4</v>
      </c>
      <c r="AH18" s="2">
        <f t="shared" si="7"/>
        <v>6</v>
      </c>
      <c r="AI18" s="4">
        <f t="shared" si="20"/>
        <v>3.5928143712574849E-2</v>
      </c>
      <c r="AJ18" s="2">
        <v>9</v>
      </c>
      <c r="AK18" s="2">
        <v>12</v>
      </c>
      <c r="AL18" s="2">
        <f t="shared" si="8"/>
        <v>21</v>
      </c>
      <c r="AM18" s="4">
        <f t="shared" si="21"/>
        <v>5.3299492385786802E-2</v>
      </c>
      <c r="AN18" s="2">
        <v>0</v>
      </c>
      <c r="AO18" s="2">
        <v>0</v>
      </c>
      <c r="AP18" s="2">
        <f t="shared" si="9"/>
        <v>0</v>
      </c>
      <c r="AQ18" s="4">
        <f t="shared" si="22"/>
        <v>0</v>
      </c>
      <c r="AR18" s="2">
        <v>0</v>
      </c>
      <c r="AS18" s="2">
        <v>2</v>
      </c>
      <c r="AT18" s="2">
        <f t="shared" si="10"/>
        <v>2</v>
      </c>
      <c r="AU18" s="4">
        <f t="shared" si="23"/>
        <v>8.3333333333333329E-2</v>
      </c>
      <c r="AV18" s="2">
        <f t="shared" si="11"/>
        <v>1768</v>
      </c>
      <c r="AW18" s="2">
        <f t="shared" si="11"/>
        <v>1885</v>
      </c>
      <c r="AX18" s="2">
        <f t="shared" si="12"/>
        <v>3653</v>
      </c>
    </row>
    <row r="19" spans="1:50" x14ac:dyDescent="0.25">
      <c r="A19" s="9">
        <v>11</v>
      </c>
      <c r="B19" s="1" t="s">
        <v>100</v>
      </c>
      <c r="C19" s="1" t="s">
        <v>271</v>
      </c>
      <c r="D19" s="2">
        <v>1089</v>
      </c>
      <c r="E19" s="2">
        <v>231</v>
      </c>
      <c r="F19" s="2">
        <f t="shared" si="0"/>
        <v>1320</v>
      </c>
      <c r="G19" s="4">
        <f t="shared" si="13"/>
        <v>4.5002045547524891E-2</v>
      </c>
      <c r="H19" s="2">
        <v>0</v>
      </c>
      <c r="I19" s="2">
        <v>0</v>
      </c>
      <c r="J19" s="2">
        <f t="shared" si="1"/>
        <v>0</v>
      </c>
      <c r="K19" s="4">
        <f t="shared" si="14"/>
        <v>0</v>
      </c>
      <c r="L19" s="2">
        <v>0</v>
      </c>
      <c r="M19" s="2">
        <v>959</v>
      </c>
      <c r="N19" s="2">
        <f t="shared" si="2"/>
        <v>959</v>
      </c>
      <c r="O19" s="4">
        <f t="shared" si="15"/>
        <v>4.5000234620618459E-2</v>
      </c>
      <c r="P19" s="2">
        <v>913</v>
      </c>
      <c r="Q19" s="2">
        <v>743</v>
      </c>
      <c r="R19" s="2">
        <f t="shared" si="3"/>
        <v>1656</v>
      </c>
      <c r="S19" s="4">
        <f t="shared" si="16"/>
        <v>4.5472019331100004E-2</v>
      </c>
      <c r="T19" s="2">
        <v>4</v>
      </c>
      <c r="U19" s="2">
        <v>8</v>
      </c>
      <c r="V19" s="2">
        <f t="shared" si="4"/>
        <v>12</v>
      </c>
      <c r="W19" s="4">
        <f t="shared" si="17"/>
        <v>0.24</v>
      </c>
      <c r="X19" s="2">
        <v>32</v>
      </c>
      <c r="Y19" s="2">
        <v>14</v>
      </c>
      <c r="Z19" s="2">
        <f t="shared" si="5"/>
        <v>46</v>
      </c>
      <c r="AA19" s="4">
        <f t="shared" si="18"/>
        <v>9.1451292246520877E-2</v>
      </c>
      <c r="AB19" s="2">
        <v>21</v>
      </c>
      <c r="AC19" s="2">
        <v>51</v>
      </c>
      <c r="AD19" s="2">
        <f t="shared" si="6"/>
        <v>72</v>
      </c>
      <c r="AE19" s="4">
        <f t="shared" si="19"/>
        <v>0.11232449297971919</v>
      </c>
      <c r="AF19" s="2">
        <v>1</v>
      </c>
      <c r="AG19" s="2">
        <v>24</v>
      </c>
      <c r="AH19" s="2">
        <f t="shared" si="7"/>
        <v>25</v>
      </c>
      <c r="AI19" s="4">
        <f t="shared" si="20"/>
        <v>0.1497005988023952</v>
      </c>
      <c r="AJ19" s="2">
        <v>6</v>
      </c>
      <c r="AK19" s="2">
        <v>10</v>
      </c>
      <c r="AL19" s="2">
        <f t="shared" si="8"/>
        <v>16</v>
      </c>
      <c r="AM19" s="4">
        <f t="shared" si="21"/>
        <v>4.060913705583756E-2</v>
      </c>
      <c r="AN19" s="2">
        <v>0</v>
      </c>
      <c r="AO19" s="2">
        <v>1</v>
      </c>
      <c r="AP19" s="2">
        <f t="shared" si="9"/>
        <v>1</v>
      </c>
      <c r="AQ19" s="4">
        <f t="shared" si="22"/>
        <v>1</v>
      </c>
      <c r="AR19" s="2">
        <v>0</v>
      </c>
      <c r="AS19" s="2">
        <v>1</v>
      </c>
      <c r="AT19" s="2">
        <f t="shared" si="10"/>
        <v>1</v>
      </c>
      <c r="AU19" s="4">
        <f t="shared" si="23"/>
        <v>4.1666666666666664E-2</v>
      </c>
      <c r="AV19" s="2">
        <f t="shared" si="11"/>
        <v>2066</v>
      </c>
      <c r="AW19" s="2">
        <f t="shared" si="11"/>
        <v>2042</v>
      </c>
      <c r="AX19" s="2">
        <f t="shared" si="12"/>
        <v>4108</v>
      </c>
    </row>
    <row r="20" spans="1:50" x14ac:dyDescent="0.25">
      <c r="A20" s="9">
        <v>12</v>
      </c>
      <c r="B20" s="1" t="s">
        <v>101</v>
      </c>
      <c r="C20" s="1" t="s">
        <v>262</v>
      </c>
      <c r="D20" s="2">
        <v>2379</v>
      </c>
      <c r="E20" s="2">
        <v>385</v>
      </c>
      <c r="F20" s="2">
        <f t="shared" si="0"/>
        <v>2764</v>
      </c>
      <c r="G20" s="4">
        <f t="shared" si="13"/>
        <v>9.4231555979817264E-2</v>
      </c>
      <c r="H20" s="2">
        <v>0</v>
      </c>
      <c r="I20" s="2">
        <v>0</v>
      </c>
      <c r="J20" s="2">
        <f t="shared" si="1"/>
        <v>0</v>
      </c>
      <c r="K20" s="4">
        <f t="shared" si="14"/>
        <v>0</v>
      </c>
      <c r="L20" s="2">
        <v>0</v>
      </c>
      <c r="M20" s="2">
        <v>2165</v>
      </c>
      <c r="N20" s="2">
        <f t="shared" si="2"/>
        <v>2165</v>
      </c>
      <c r="O20" s="4">
        <f t="shared" si="15"/>
        <v>0.10159072779315846</v>
      </c>
      <c r="P20" s="2">
        <v>1845</v>
      </c>
      <c r="Q20" s="2">
        <v>1514</v>
      </c>
      <c r="R20" s="2">
        <f t="shared" si="3"/>
        <v>3359</v>
      </c>
      <c r="S20" s="4">
        <f t="shared" si="16"/>
        <v>9.2234609259157566E-2</v>
      </c>
      <c r="T20" s="2">
        <v>3</v>
      </c>
      <c r="U20" s="2">
        <v>5</v>
      </c>
      <c r="V20" s="2">
        <f t="shared" si="4"/>
        <v>8</v>
      </c>
      <c r="W20" s="4">
        <f t="shared" si="17"/>
        <v>0.16</v>
      </c>
      <c r="X20" s="2">
        <v>15</v>
      </c>
      <c r="Y20" s="2">
        <v>20</v>
      </c>
      <c r="Z20" s="2">
        <f t="shared" si="5"/>
        <v>35</v>
      </c>
      <c r="AA20" s="4">
        <f t="shared" si="18"/>
        <v>6.9582504970178927E-2</v>
      </c>
      <c r="AB20" s="2">
        <v>20</v>
      </c>
      <c r="AC20" s="2">
        <v>79</v>
      </c>
      <c r="AD20" s="2">
        <f t="shared" si="6"/>
        <v>99</v>
      </c>
      <c r="AE20" s="4">
        <f t="shared" si="19"/>
        <v>0.1544461778471139</v>
      </c>
      <c r="AF20" s="2">
        <v>7</v>
      </c>
      <c r="AG20" s="2">
        <v>19</v>
      </c>
      <c r="AH20" s="2">
        <f t="shared" si="7"/>
        <v>26</v>
      </c>
      <c r="AI20" s="4">
        <f t="shared" si="20"/>
        <v>0.15568862275449102</v>
      </c>
      <c r="AJ20" s="2">
        <v>15</v>
      </c>
      <c r="AK20" s="2">
        <v>15</v>
      </c>
      <c r="AL20" s="2">
        <f t="shared" si="8"/>
        <v>30</v>
      </c>
      <c r="AM20" s="4">
        <f t="shared" si="21"/>
        <v>7.6142131979695438E-2</v>
      </c>
      <c r="AN20" s="2">
        <v>0</v>
      </c>
      <c r="AO20" s="2">
        <v>0</v>
      </c>
      <c r="AP20" s="2">
        <f t="shared" si="9"/>
        <v>0</v>
      </c>
      <c r="AQ20" s="4">
        <f t="shared" si="22"/>
        <v>0</v>
      </c>
      <c r="AR20" s="2">
        <v>0</v>
      </c>
      <c r="AS20" s="2">
        <v>6</v>
      </c>
      <c r="AT20" s="2">
        <f t="shared" si="10"/>
        <v>6</v>
      </c>
      <c r="AU20" s="4">
        <f t="shared" si="23"/>
        <v>0.25</v>
      </c>
      <c r="AV20" s="2">
        <f t="shared" si="11"/>
        <v>4284</v>
      </c>
      <c r="AW20" s="2">
        <f t="shared" si="11"/>
        <v>4208</v>
      </c>
      <c r="AX20" s="2">
        <f t="shared" si="12"/>
        <v>8492</v>
      </c>
    </row>
    <row r="21" spans="1:50" x14ac:dyDescent="0.25">
      <c r="A21" s="9">
        <v>13</v>
      </c>
      <c r="B21" s="1" t="s">
        <v>102</v>
      </c>
      <c r="C21" s="1" t="s">
        <v>272</v>
      </c>
      <c r="D21" s="2">
        <v>3033</v>
      </c>
      <c r="E21" s="2">
        <v>600</v>
      </c>
      <c r="F21" s="2">
        <f t="shared" si="0"/>
        <v>3633</v>
      </c>
      <c r="G21" s="4">
        <f t="shared" si="13"/>
        <v>0.12385790263193781</v>
      </c>
      <c r="H21" s="2">
        <v>0</v>
      </c>
      <c r="I21" s="2">
        <v>0</v>
      </c>
      <c r="J21" s="2">
        <f t="shared" si="1"/>
        <v>0</v>
      </c>
      <c r="K21" s="4">
        <f t="shared" si="14"/>
        <v>0</v>
      </c>
      <c r="L21" s="2">
        <v>0</v>
      </c>
      <c r="M21" s="2">
        <v>2742</v>
      </c>
      <c r="N21" s="2">
        <f t="shared" si="2"/>
        <v>2742</v>
      </c>
      <c r="O21" s="4">
        <f t="shared" si="15"/>
        <v>0.12866594716343671</v>
      </c>
      <c r="P21" s="2">
        <v>2637</v>
      </c>
      <c r="Q21" s="2">
        <v>2143</v>
      </c>
      <c r="R21" s="2">
        <f t="shared" si="3"/>
        <v>4780</v>
      </c>
      <c r="S21" s="4">
        <f t="shared" si="16"/>
        <v>0.13125377560546983</v>
      </c>
      <c r="T21" s="2">
        <v>0</v>
      </c>
      <c r="U21" s="2">
        <v>1</v>
      </c>
      <c r="V21" s="2">
        <f t="shared" si="4"/>
        <v>1</v>
      </c>
      <c r="W21" s="4">
        <f t="shared" si="17"/>
        <v>0.02</v>
      </c>
      <c r="X21" s="2">
        <v>17</v>
      </c>
      <c r="Y21" s="2">
        <v>19</v>
      </c>
      <c r="Z21" s="2">
        <f t="shared" si="5"/>
        <v>36</v>
      </c>
      <c r="AA21" s="4">
        <f t="shared" si="18"/>
        <v>7.1570576540755465E-2</v>
      </c>
      <c r="AB21" s="2">
        <v>18</v>
      </c>
      <c r="AC21" s="2">
        <v>54</v>
      </c>
      <c r="AD21" s="2">
        <f t="shared" si="6"/>
        <v>72</v>
      </c>
      <c r="AE21" s="4">
        <f t="shared" si="19"/>
        <v>0.11232449297971919</v>
      </c>
      <c r="AF21" s="2">
        <v>4</v>
      </c>
      <c r="AG21" s="2">
        <v>16</v>
      </c>
      <c r="AH21" s="2">
        <f t="shared" si="7"/>
        <v>20</v>
      </c>
      <c r="AI21" s="4">
        <f t="shared" si="20"/>
        <v>0.11976047904191617</v>
      </c>
      <c r="AJ21" s="2">
        <v>18</v>
      </c>
      <c r="AK21" s="2">
        <v>12</v>
      </c>
      <c r="AL21" s="2">
        <f t="shared" si="8"/>
        <v>30</v>
      </c>
      <c r="AM21" s="4">
        <f t="shared" si="21"/>
        <v>7.6142131979695438E-2</v>
      </c>
      <c r="AN21" s="2">
        <v>0</v>
      </c>
      <c r="AO21" s="2">
        <v>0</v>
      </c>
      <c r="AP21" s="2">
        <f t="shared" si="9"/>
        <v>0</v>
      </c>
      <c r="AQ21" s="4">
        <f t="shared" si="22"/>
        <v>0</v>
      </c>
      <c r="AR21" s="2">
        <v>0</v>
      </c>
      <c r="AS21" s="2">
        <v>0</v>
      </c>
      <c r="AT21" s="2">
        <f t="shared" si="10"/>
        <v>0</v>
      </c>
      <c r="AU21" s="4">
        <f t="shared" si="23"/>
        <v>0</v>
      </c>
      <c r="AV21" s="2">
        <f t="shared" si="11"/>
        <v>5727</v>
      </c>
      <c r="AW21" s="2">
        <f t="shared" si="11"/>
        <v>5587</v>
      </c>
      <c r="AX21" s="2">
        <f t="shared" si="12"/>
        <v>11314</v>
      </c>
    </row>
    <row r="22" spans="1:50" x14ac:dyDescent="0.25">
      <c r="A22" s="9">
        <v>14</v>
      </c>
      <c r="B22" s="1" t="s">
        <v>103</v>
      </c>
      <c r="C22" s="1" t="s">
        <v>273</v>
      </c>
      <c r="D22" s="2">
        <v>1696</v>
      </c>
      <c r="E22" s="2">
        <v>394</v>
      </c>
      <c r="F22" s="2">
        <f t="shared" si="0"/>
        <v>2090</v>
      </c>
      <c r="G22" s="4">
        <f t="shared" si="13"/>
        <v>7.1253238783581072E-2</v>
      </c>
      <c r="H22" s="2">
        <v>0</v>
      </c>
      <c r="I22" s="2">
        <v>0</v>
      </c>
      <c r="J22" s="2">
        <f t="shared" si="1"/>
        <v>0</v>
      </c>
      <c r="K22" s="4">
        <f t="shared" si="14"/>
        <v>0</v>
      </c>
      <c r="L22" s="2">
        <v>0</v>
      </c>
      <c r="M22" s="2">
        <v>1498</v>
      </c>
      <c r="N22" s="2">
        <f t="shared" si="2"/>
        <v>1498</v>
      </c>
      <c r="O22" s="4">
        <f t="shared" si="15"/>
        <v>7.0292337290601095E-2</v>
      </c>
      <c r="P22" s="2">
        <v>1613</v>
      </c>
      <c r="Q22" s="2">
        <v>1362</v>
      </c>
      <c r="R22" s="2">
        <f t="shared" si="3"/>
        <v>2975</v>
      </c>
      <c r="S22" s="4">
        <f t="shared" si="16"/>
        <v>8.1690372892525676E-2</v>
      </c>
      <c r="T22" s="2">
        <v>0</v>
      </c>
      <c r="U22" s="2">
        <v>1</v>
      </c>
      <c r="V22" s="2">
        <f t="shared" si="4"/>
        <v>1</v>
      </c>
      <c r="W22" s="4">
        <f t="shared" si="17"/>
        <v>0.02</v>
      </c>
      <c r="X22" s="2">
        <v>14</v>
      </c>
      <c r="Y22" s="2">
        <v>7</v>
      </c>
      <c r="Z22" s="2">
        <f t="shared" si="5"/>
        <v>21</v>
      </c>
      <c r="AA22" s="4">
        <f t="shared" si="18"/>
        <v>4.1749502982107355E-2</v>
      </c>
      <c r="AB22" s="2">
        <v>2</v>
      </c>
      <c r="AC22" s="2">
        <v>14</v>
      </c>
      <c r="AD22" s="2">
        <f t="shared" si="6"/>
        <v>16</v>
      </c>
      <c r="AE22" s="4">
        <f t="shared" si="19"/>
        <v>2.4960998439937598E-2</v>
      </c>
      <c r="AF22" s="2">
        <v>1</v>
      </c>
      <c r="AG22" s="2">
        <v>4</v>
      </c>
      <c r="AH22" s="2">
        <f t="shared" si="7"/>
        <v>5</v>
      </c>
      <c r="AI22" s="4">
        <f t="shared" si="20"/>
        <v>2.9940119760479042E-2</v>
      </c>
      <c r="AJ22" s="2">
        <v>10</v>
      </c>
      <c r="AK22" s="2">
        <v>12</v>
      </c>
      <c r="AL22" s="2">
        <f t="shared" si="8"/>
        <v>22</v>
      </c>
      <c r="AM22" s="4">
        <f t="shared" si="21"/>
        <v>5.5837563451776651E-2</v>
      </c>
      <c r="AN22" s="2">
        <v>0</v>
      </c>
      <c r="AO22" s="2">
        <v>0</v>
      </c>
      <c r="AP22" s="2">
        <f t="shared" si="9"/>
        <v>0</v>
      </c>
      <c r="AQ22" s="4">
        <f t="shared" si="22"/>
        <v>0</v>
      </c>
      <c r="AR22" s="2">
        <v>0</v>
      </c>
      <c r="AS22" s="2">
        <v>3</v>
      </c>
      <c r="AT22" s="2">
        <f t="shared" si="10"/>
        <v>3</v>
      </c>
      <c r="AU22" s="4">
        <f t="shared" si="23"/>
        <v>0.125</v>
      </c>
      <c r="AV22" s="2">
        <f t="shared" si="11"/>
        <v>3336</v>
      </c>
      <c r="AW22" s="2">
        <f t="shared" si="11"/>
        <v>3295</v>
      </c>
      <c r="AX22" s="2">
        <f t="shared" si="12"/>
        <v>6631</v>
      </c>
    </row>
    <row r="23" spans="1:50" x14ac:dyDescent="0.25">
      <c r="A23" s="9">
        <v>15</v>
      </c>
      <c r="B23" s="1" t="s">
        <v>104</v>
      </c>
      <c r="C23" s="1" t="s">
        <v>274</v>
      </c>
      <c r="D23" s="2">
        <v>1449</v>
      </c>
      <c r="E23" s="2">
        <v>331</v>
      </c>
      <c r="F23" s="2">
        <f t="shared" si="0"/>
        <v>1780</v>
      </c>
      <c r="G23" s="4">
        <f t="shared" si="13"/>
        <v>6.0684576571662346E-2</v>
      </c>
      <c r="H23" s="2">
        <v>0</v>
      </c>
      <c r="I23" s="2">
        <v>0</v>
      </c>
      <c r="J23" s="2">
        <f t="shared" si="1"/>
        <v>0</v>
      </c>
      <c r="K23" s="4">
        <f t="shared" si="14"/>
        <v>0</v>
      </c>
      <c r="L23" s="2">
        <v>0</v>
      </c>
      <c r="M23" s="2">
        <v>1253</v>
      </c>
      <c r="N23" s="2">
        <f t="shared" si="2"/>
        <v>1253</v>
      </c>
      <c r="O23" s="4">
        <f t="shared" si="15"/>
        <v>5.8795926986063535E-2</v>
      </c>
      <c r="P23" s="2">
        <v>1134</v>
      </c>
      <c r="Q23" s="2">
        <v>1000</v>
      </c>
      <c r="R23" s="2">
        <f t="shared" si="3"/>
        <v>2134</v>
      </c>
      <c r="S23" s="4">
        <f t="shared" si="16"/>
        <v>5.8597396891646988E-2</v>
      </c>
      <c r="T23" s="2">
        <v>0</v>
      </c>
      <c r="U23" s="2">
        <v>0</v>
      </c>
      <c r="V23" s="2">
        <f t="shared" si="4"/>
        <v>0</v>
      </c>
      <c r="W23" s="4">
        <f t="shared" si="17"/>
        <v>0</v>
      </c>
      <c r="X23" s="2">
        <v>14</v>
      </c>
      <c r="Y23" s="2">
        <v>16</v>
      </c>
      <c r="Z23" s="2">
        <f t="shared" si="5"/>
        <v>30</v>
      </c>
      <c r="AA23" s="4">
        <f t="shared" si="18"/>
        <v>5.9642147117296221E-2</v>
      </c>
      <c r="AB23" s="2">
        <v>3</v>
      </c>
      <c r="AC23" s="2">
        <v>14</v>
      </c>
      <c r="AD23" s="2">
        <f t="shared" si="6"/>
        <v>17</v>
      </c>
      <c r="AE23" s="4">
        <f t="shared" si="19"/>
        <v>2.6521060842433698E-2</v>
      </c>
      <c r="AF23" s="2">
        <v>0</v>
      </c>
      <c r="AG23" s="2">
        <v>5</v>
      </c>
      <c r="AH23" s="2">
        <f t="shared" si="7"/>
        <v>5</v>
      </c>
      <c r="AI23" s="4">
        <f t="shared" si="20"/>
        <v>2.9940119760479042E-2</v>
      </c>
      <c r="AJ23" s="2">
        <v>22</v>
      </c>
      <c r="AK23" s="2">
        <v>14</v>
      </c>
      <c r="AL23" s="2">
        <f t="shared" si="8"/>
        <v>36</v>
      </c>
      <c r="AM23" s="4">
        <f t="shared" si="21"/>
        <v>9.1370558375634514E-2</v>
      </c>
      <c r="AN23" s="2">
        <v>0</v>
      </c>
      <c r="AO23" s="2">
        <v>0</v>
      </c>
      <c r="AP23" s="2">
        <f t="shared" si="9"/>
        <v>0</v>
      </c>
      <c r="AQ23" s="4">
        <f t="shared" si="22"/>
        <v>0</v>
      </c>
      <c r="AR23" s="2">
        <v>0</v>
      </c>
      <c r="AS23" s="2">
        <v>1</v>
      </c>
      <c r="AT23" s="2">
        <f t="shared" si="10"/>
        <v>1</v>
      </c>
      <c r="AU23" s="4">
        <f t="shared" si="23"/>
        <v>4.1666666666666664E-2</v>
      </c>
      <c r="AV23" s="2">
        <f t="shared" si="11"/>
        <v>2622</v>
      </c>
      <c r="AW23" s="2">
        <f t="shared" si="11"/>
        <v>2634</v>
      </c>
      <c r="AX23" s="2">
        <f t="shared" si="12"/>
        <v>5256</v>
      </c>
    </row>
    <row r="24" spans="1:50" x14ac:dyDescent="0.25">
      <c r="A24" s="9">
        <v>16</v>
      </c>
      <c r="B24" s="1" t="s">
        <v>105</v>
      </c>
      <c r="C24" s="1" t="s">
        <v>275</v>
      </c>
      <c r="D24" s="2">
        <v>1170</v>
      </c>
      <c r="E24" s="2">
        <v>260</v>
      </c>
      <c r="F24" s="2">
        <f t="shared" si="0"/>
        <v>1430</v>
      </c>
      <c r="G24" s="4">
        <f t="shared" si="13"/>
        <v>4.8752216009818626E-2</v>
      </c>
      <c r="H24" s="2">
        <v>0</v>
      </c>
      <c r="I24" s="2">
        <v>0</v>
      </c>
      <c r="J24" s="2">
        <f t="shared" si="1"/>
        <v>0</v>
      </c>
      <c r="K24" s="4">
        <f t="shared" si="14"/>
        <v>0</v>
      </c>
      <c r="L24" s="2">
        <v>0</v>
      </c>
      <c r="M24" s="2">
        <v>1018</v>
      </c>
      <c r="N24" s="2">
        <f t="shared" si="2"/>
        <v>1018</v>
      </c>
      <c r="O24" s="4">
        <f t="shared" si="15"/>
        <v>4.776875791844587E-2</v>
      </c>
      <c r="P24" s="2">
        <v>903</v>
      </c>
      <c r="Q24" s="2">
        <v>819</v>
      </c>
      <c r="R24" s="2">
        <f t="shared" si="3"/>
        <v>1722</v>
      </c>
      <c r="S24" s="4">
        <f t="shared" si="16"/>
        <v>4.728430995661486E-2</v>
      </c>
      <c r="T24" s="2">
        <v>0</v>
      </c>
      <c r="U24" s="2">
        <v>1</v>
      </c>
      <c r="V24" s="2">
        <f t="shared" si="4"/>
        <v>1</v>
      </c>
      <c r="W24" s="4">
        <f t="shared" si="17"/>
        <v>0.02</v>
      </c>
      <c r="X24" s="2">
        <v>9</v>
      </c>
      <c r="Y24" s="2">
        <v>10</v>
      </c>
      <c r="Z24" s="2">
        <f t="shared" si="5"/>
        <v>19</v>
      </c>
      <c r="AA24" s="4">
        <f t="shared" si="18"/>
        <v>3.7773359840954271E-2</v>
      </c>
      <c r="AB24" s="2">
        <v>2</v>
      </c>
      <c r="AC24" s="2">
        <v>16</v>
      </c>
      <c r="AD24" s="2">
        <f t="shared" si="6"/>
        <v>18</v>
      </c>
      <c r="AE24" s="4">
        <f t="shared" si="19"/>
        <v>2.8081123244929798E-2</v>
      </c>
      <c r="AF24" s="2">
        <v>3</v>
      </c>
      <c r="AG24" s="2">
        <v>6</v>
      </c>
      <c r="AH24" s="2">
        <f t="shared" si="7"/>
        <v>9</v>
      </c>
      <c r="AI24" s="4">
        <f t="shared" si="20"/>
        <v>5.3892215568862277E-2</v>
      </c>
      <c r="AJ24" s="2">
        <v>17</v>
      </c>
      <c r="AK24" s="2">
        <v>15</v>
      </c>
      <c r="AL24" s="2">
        <f t="shared" si="8"/>
        <v>32</v>
      </c>
      <c r="AM24" s="4">
        <f t="shared" si="21"/>
        <v>8.1218274111675121E-2</v>
      </c>
      <c r="AN24" s="2">
        <v>0</v>
      </c>
      <c r="AO24" s="2">
        <v>0</v>
      </c>
      <c r="AP24" s="2">
        <f t="shared" si="9"/>
        <v>0</v>
      </c>
      <c r="AQ24" s="4">
        <f t="shared" si="22"/>
        <v>0</v>
      </c>
      <c r="AR24" s="2">
        <v>0</v>
      </c>
      <c r="AS24" s="2">
        <v>0</v>
      </c>
      <c r="AT24" s="2">
        <f t="shared" si="10"/>
        <v>0</v>
      </c>
      <c r="AU24" s="4">
        <f t="shared" si="23"/>
        <v>0</v>
      </c>
      <c r="AV24" s="2">
        <f t="shared" si="11"/>
        <v>2104</v>
      </c>
      <c r="AW24" s="2">
        <f t="shared" si="11"/>
        <v>2145</v>
      </c>
      <c r="AX24" s="2">
        <f t="shared" si="12"/>
        <v>4249</v>
      </c>
    </row>
    <row r="25" spans="1:50" x14ac:dyDescent="0.25">
      <c r="A25" s="9">
        <v>17</v>
      </c>
      <c r="B25" s="1" t="s">
        <v>106</v>
      </c>
      <c r="C25" s="1" t="s">
        <v>276</v>
      </c>
      <c r="D25" s="2">
        <v>1390</v>
      </c>
      <c r="E25" s="2">
        <v>314</v>
      </c>
      <c r="F25" s="2">
        <f t="shared" si="0"/>
        <v>1704</v>
      </c>
      <c r="G25" s="4">
        <f t="shared" si="13"/>
        <v>5.8093549706804852E-2</v>
      </c>
      <c r="H25" s="2">
        <v>0</v>
      </c>
      <c r="I25" s="2">
        <v>0</v>
      </c>
      <c r="J25" s="2">
        <f t="shared" si="1"/>
        <v>0</v>
      </c>
      <c r="K25" s="4">
        <f t="shared" si="14"/>
        <v>0</v>
      </c>
      <c r="L25" s="2">
        <v>0</v>
      </c>
      <c r="M25" s="2">
        <v>1246</v>
      </c>
      <c r="N25" s="2">
        <f t="shared" si="2"/>
        <v>1246</v>
      </c>
      <c r="O25" s="4">
        <f t="shared" si="15"/>
        <v>5.8467458120219605E-2</v>
      </c>
      <c r="P25" s="2">
        <v>1094</v>
      </c>
      <c r="Q25" s="2">
        <v>918</v>
      </c>
      <c r="R25" s="2">
        <f t="shared" si="3"/>
        <v>2012</v>
      </c>
      <c r="S25" s="4">
        <f t="shared" si="16"/>
        <v>5.5247405129331649E-2</v>
      </c>
      <c r="T25" s="2">
        <v>3</v>
      </c>
      <c r="U25" s="2">
        <v>4</v>
      </c>
      <c r="V25" s="2">
        <f t="shared" si="4"/>
        <v>7</v>
      </c>
      <c r="W25" s="4">
        <f t="shared" si="17"/>
        <v>0.14000000000000001</v>
      </c>
      <c r="X25" s="2">
        <v>24</v>
      </c>
      <c r="Y25" s="2">
        <v>22</v>
      </c>
      <c r="Z25" s="2">
        <f t="shared" si="5"/>
        <v>46</v>
      </c>
      <c r="AA25" s="4">
        <f t="shared" si="18"/>
        <v>9.1451292246520877E-2</v>
      </c>
      <c r="AB25" s="2">
        <v>8</v>
      </c>
      <c r="AC25" s="2">
        <v>42</v>
      </c>
      <c r="AD25" s="2">
        <f t="shared" si="6"/>
        <v>50</v>
      </c>
      <c r="AE25" s="4">
        <f t="shared" si="19"/>
        <v>7.8003120124804995E-2</v>
      </c>
      <c r="AF25" s="2">
        <v>1</v>
      </c>
      <c r="AG25" s="2">
        <v>11</v>
      </c>
      <c r="AH25" s="2">
        <f t="shared" si="7"/>
        <v>12</v>
      </c>
      <c r="AI25" s="4">
        <f t="shared" si="20"/>
        <v>7.1856287425149698E-2</v>
      </c>
      <c r="AJ25" s="2">
        <v>17</v>
      </c>
      <c r="AK25" s="2">
        <v>7</v>
      </c>
      <c r="AL25" s="2">
        <f t="shared" si="8"/>
        <v>24</v>
      </c>
      <c r="AM25" s="4">
        <f t="shared" si="21"/>
        <v>6.0913705583756347E-2</v>
      </c>
      <c r="AN25" s="2">
        <v>0</v>
      </c>
      <c r="AO25" s="2">
        <v>0</v>
      </c>
      <c r="AP25" s="2">
        <f t="shared" si="9"/>
        <v>0</v>
      </c>
      <c r="AQ25" s="4">
        <f t="shared" si="22"/>
        <v>0</v>
      </c>
      <c r="AR25" s="2">
        <v>0</v>
      </c>
      <c r="AS25" s="2">
        <v>0</v>
      </c>
      <c r="AT25" s="2">
        <f t="shared" si="10"/>
        <v>0</v>
      </c>
      <c r="AU25" s="4">
        <f t="shared" si="23"/>
        <v>0</v>
      </c>
      <c r="AV25" s="2">
        <f t="shared" si="11"/>
        <v>2537</v>
      </c>
      <c r="AW25" s="2">
        <f t="shared" si="11"/>
        <v>2564</v>
      </c>
      <c r="AX25" s="2">
        <f t="shared" si="12"/>
        <v>5101</v>
      </c>
    </row>
    <row r="26" spans="1:50" s="3" customFormat="1" x14ac:dyDescent="0.25">
      <c r="A26" s="12" t="s">
        <v>363</v>
      </c>
      <c r="B26" s="13"/>
      <c r="C26" s="14"/>
      <c r="D26" s="6">
        <f>SUM(D9:D25)</f>
        <v>24119</v>
      </c>
      <c r="E26" s="6">
        <f t="shared" ref="E26:F26" si="24">SUM(E9:E25)</f>
        <v>5213</v>
      </c>
      <c r="F26" s="6">
        <f t="shared" si="24"/>
        <v>29332</v>
      </c>
      <c r="G26" s="8">
        <f>IFERROR(F26/$AX26,0)</f>
        <v>0.33015544274731828</v>
      </c>
      <c r="H26" s="6">
        <f>SUM(H9:H25)</f>
        <v>2</v>
      </c>
      <c r="I26" s="6">
        <f t="shared" ref="I26" si="25">SUM(I9:I25)</f>
        <v>0</v>
      </c>
      <c r="J26" s="6">
        <f t="shared" ref="J26" si="26">SUM(J9:J25)</f>
        <v>2</v>
      </c>
      <c r="K26" s="8">
        <f>IFERROR(J26/$AX26,0)</f>
        <v>2.2511621624663733E-5</v>
      </c>
      <c r="L26" s="6">
        <f>SUM(L9:L25)</f>
        <v>0</v>
      </c>
      <c r="M26" s="6">
        <f t="shared" ref="M26" si="27">SUM(M9:M25)</f>
        <v>21311</v>
      </c>
      <c r="N26" s="6">
        <f t="shared" ref="N26" si="28">SUM(N9:N25)</f>
        <v>21311</v>
      </c>
      <c r="O26" s="8">
        <f>IFERROR(N26/$AX26,0)</f>
        <v>0.2398725842216044</v>
      </c>
      <c r="P26" s="6">
        <f>SUM(P9:P25)</f>
        <v>19689</v>
      </c>
      <c r="Q26" s="6">
        <f t="shared" ref="Q26" si="29">SUM(Q9:Q25)</f>
        <v>16729</v>
      </c>
      <c r="R26" s="6">
        <f t="shared" ref="R26" si="30">SUM(R9:R25)</f>
        <v>36418</v>
      </c>
      <c r="S26" s="8">
        <f>IFERROR(R26/$AX26,0)</f>
        <v>0.40991411816350193</v>
      </c>
      <c r="T26" s="6">
        <f>SUM(T9:T25)</f>
        <v>18</v>
      </c>
      <c r="U26" s="6">
        <f t="shared" ref="U26" si="31">SUM(U9:U25)</f>
        <v>32</v>
      </c>
      <c r="V26" s="6">
        <f t="shared" ref="V26" si="32">SUM(V9:V25)</f>
        <v>50</v>
      </c>
      <c r="W26" s="8">
        <f>IFERROR(V26/$AX26,0)</f>
        <v>5.6279054061659335E-4</v>
      </c>
      <c r="X26" s="6">
        <f>SUM(X9:X25)</f>
        <v>281</v>
      </c>
      <c r="Y26" s="6">
        <f t="shared" ref="Y26" si="33">SUM(Y9:Y25)</f>
        <v>222</v>
      </c>
      <c r="Z26" s="6">
        <f t="shared" ref="Z26" si="34">SUM(Z9:Z25)</f>
        <v>503</v>
      </c>
      <c r="AA26" s="8">
        <f>IFERROR(Z26/$AX26,0)</f>
        <v>5.6616728386029288E-3</v>
      </c>
      <c r="AB26" s="6">
        <f>SUM(AB9:AB25)</f>
        <v>125</v>
      </c>
      <c r="AC26" s="6">
        <f t="shared" ref="AC26" si="35">SUM(AC9:AC25)</f>
        <v>516</v>
      </c>
      <c r="AD26" s="6">
        <f t="shared" ref="AD26" si="36">SUM(AD9:AD25)</f>
        <v>641</v>
      </c>
      <c r="AE26" s="8">
        <f>IFERROR(AD26/$AX26,0)</f>
        <v>7.2149747307047266E-3</v>
      </c>
      <c r="AF26" s="6">
        <f>SUM(AF9:AF25)</f>
        <v>28</v>
      </c>
      <c r="AG26" s="6">
        <f t="shared" ref="AG26" si="37">SUM(AG9:AG25)</f>
        <v>139</v>
      </c>
      <c r="AH26" s="6">
        <f t="shared" ref="AH26" si="38">SUM(AH9:AH25)</f>
        <v>167</v>
      </c>
      <c r="AI26" s="8">
        <f>IFERROR(AH26/$AX26,0)</f>
        <v>1.8797204056594217E-3</v>
      </c>
      <c r="AJ26" s="6">
        <f>SUM(AJ9:AJ25)</f>
        <v>207</v>
      </c>
      <c r="AK26" s="6">
        <f t="shared" ref="AK26" si="39">SUM(AK9:AK25)</f>
        <v>187</v>
      </c>
      <c r="AL26" s="6">
        <f t="shared" ref="AL26" si="40">SUM(AL9:AL25)</f>
        <v>394</v>
      </c>
      <c r="AM26" s="8">
        <f>IFERROR(AL26/$AX26,0)</f>
        <v>4.4347894600587556E-3</v>
      </c>
      <c r="AN26" s="6">
        <f>SUM(AN9:AN25)</f>
        <v>0</v>
      </c>
      <c r="AO26" s="6">
        <f t="shared" ref="AO26" si="41">SUM(AO9:AO25)</f>
        <v>1</v>
      </c>
      <c r="AP26" s="6">
        <f t="shared" ref="AP26" si="42">SUM(AP9:AP25)</f>
        <v>1</v>
      </c>
      <c r="AQ26" s="8">
        <f>IFERROR(AP26/$AX26,0)</f>
        <v>1.1255810812331866E-5</v>
      </c>
      <c r="AR26" s="6">
        <f>SUM(AR9:AR25)</f>
        <v>4</v>
      </c>
      <c r="AS26" s="6">
        <f t="shared" ref="AS26" si="43">SUM(AS9:AS25)</f>
        <v>20</v>
      </c>
      <c r="AT26" s="6">
        <f t="shared" ref="AT26" si="44">SUM(AT9:AT25)</f>
        <v>24</v>
      </c>
      <c r="AU26" s="8">
        <f>IFERROR(AT26/$AX26,0)</f>
        <v>2.7013945949596479E-4</v>
      </c>
      <c r="AV26" s="6">
        <f>SUM(AV9:AV25)</f>
        <v>44473</v>
      </c>
      <c r="AW26" s="6">
        <f t="shared" ref="AW26" si="45">SUM(AW9:AW25)</f>
        <v>44370</v>
      </c>
      <c r="AX26" s="6">
        <f t="shared" ref="AX26" si="46">SUM(AX9:AX25)</f>
        <v>88843</v>
      </c>
    </row>
  </sheetData>
  <mergeCells count="20">
    <mergeCell ref="AJ7:AM7"/>
    <mergeCell ref="AN7:AQ7"/>
    <mergeCell ref="AR7:AU7"/>
    <mergeCell ref="AV7:AX7"/>
    <mergeCell ref="L7:O7"/>
    <mergeCell ref="P7:S7"/>
    <mergeCell ref="T7:W7"/>
    <mergeCell ref="X7:AA7"/>
    <mergeCell ref="AB7:AE7"/>
    <mergeCell ref="AF7:AI7"/>
    <mergeCell ref="A26:C26"/>
    <mergeCell ref="A1:K1"/>
    <mergeCell ref="A2:K2"/>
    <mergeCell ref="A7:A8"/>
    <mergeCell ref="B7:B8"/>
    <mergeCell ref="C7:C8"/>
    <mergeCell ref="D7:G7"/>
    <mergeCell ref="H7:K7"/>
    <mergeCell ref="A4:C4"/>
    <mergeCell ref="A5:C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378DB-6006-4197-B41B-C831FB894F97}">
  <sheetPr codeName="Sheet8"/>
  <dimension ref="A1:AX24"/>
  <sheetViews>
    <sheetView workbookViewId="0">
      <selection activeCell="A24" sqref="A24:C24"/>
    </sheetView>
  </sheetViews>
  <sheetFormatPr defaultRowHeight="15" x14ac:dyDescent="0.25"/>
  <cols>
    <col min="1" max="1" width="5" customWidth="1"/>
    <col min="2" max="2" width="11" bestFit="1" customWidth="1"/>
    <col min="3" max="3" width="16.5703125" bestFit="1" customWidth="1"/>
    <col min="4" max="4" width="10.7109375" customWidth="1"/>
    <col min="5" max="5" width="12.85546875" customWidth="1"/>
    <col min="6" max="8" width="10.7109375" customWidth="1"/>
    <col min="9" max="9" width="12.85546875" customWidth="1"/>
    <col min="10" max="12" width="10.7109375" customWidth="1"/>
    <col min="13" max="13" width="12.85546875" customWidth="1"/>
    <col min="14" max="16" width="10.7109375" customWidth="1"/>
    <col min="17" max="17" width="12.85546875" customWidth="1"/>
    <col min="18" max="20" width="10.7109375" customWidth="1"/>
    <col min="21" max="21" width="12.85546875" customWidth="1"/>
    <col min="22" max="24" width="10.7109375" customWidth="1"/>
    <col min="25" max="25" width="12.85546875" customWidth="1"/>
    <col min="26" max="28" width="10.7109375" customWidth="1"/>
    <col min="29" max="29" width="12.85546875" customWidth="1"/>
    <col min="30" max="32" width="10.7109375" customWidth="1"/>
    <col min="33" max="33" width="12.85546875" customWidth="1"/>
    <col min="34" max="36" width="10.7109375" customWidth="1"/>
    <col min="37" max="37" width="12.85546875" customWidth="1"/>
    <col min="38" max="40" width="10.7109375" customWidth="1"/>
    <col min="41" max="41" width="12.85546875" customWidth="1"/>
    <col min="42" max="44" width="10.7109375" customWidth="1"/>
    <col min="45" max="45" width="12.85546875" customWidth="1"/>
    <col min="46" max="48" width="10.7109375" customWidth="1"/>
    <col min="49" max="49" width="12.85546875" customWidth="1"/>
    <col min="50" max="50" width="10.7109375" customWidth="1"/>
  </cols>
  <sheetData>
    <row r="1" spans="1:50" ht="18" x14ac:dyDescent="0.25">
      <c r="A1" s="18" t="s">
        <v>357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50" ht="18" x14ac:dyDescent="0.25">
      <c r="A2" s="21" t="s">
        <v>358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4" spans="1:50" x14ac:dyDescent="0.25">
      <c r="A4" s="24" t="s">
        <v>359</v>
      </c>
      <c r="B4" s="24"/>
      <c r="C4" s="24"/>
    </row>
    <row r="5" spans="1:50" x14ac:dyDescent="0.25">
      <c r="A5" s="24" t="s">
        <v>367</v>
      </c>
      <c r="B5" s="24"/>
      <c r="C5" s="24"/>
    </row>
    <row r="7" spans="1:50" s="3" customFormat="1" x14ac:dyDescent="0.25">
      <c r="A7" s="17" t="s">
        <v>361</v>
      </c>
      <c r="B7" s="15" t="s">
        <v>0</v>
      </c>
      <c r="C7" s="15" t="s">
        <v>1</v>
      </c>
      <c r="D7" s="11" t="s">
        <v>345</v>
      </c>
      <c r="E7" s="11"/>
      <c r="F7" s="11"/>
      <c r="G7" s="11"/>
      <c r="H7" s="11" t="s">
        <v>346</v>
      </c>
      <c r="I7" s="11"/>
      <c r="J7" s="11"/>
      <c r="K7" s="11"/>
      <c r="L7" s="11" t="s">
        <v>347</v>
      </c>
      <c r="M7" s="11"/>
      <c r="N7" s="11"/>
      <c r="O7" s="11"/>
      <c r="P7" s="11" t="s">
        <v>348</v>
      </c>
      <c r="Q7" s="11"/>
      <c r="R7" s="11"/>
      <c r="S7" s="11"/>
      <c r="T7" s="11" t="s">
        <v>349</v>
      </c>
      <c r="U7" s="11"/>
      <c r="V7" s="11"/>
      <c r="W7" s="11"/>
      <c r="X7" s="11" t="s">
        <v>350</v>
      </c>
      <c r="Y7" s="11"/>
      <c r="Z7" s="11"/>
      <c r="AA7" s="11"/>
      <c r="AB7" s="11" t="s">
        <v>351</v>
      </c>
      <c r="AC7" s="11"/>
      <c r="AD7" s="11"/>
      <c r="AE7" s="11"/>
      <c r="AF7" s="11" t="s">
        <v>352</v>
      </c>
      <c r="AG7" s="11"/>
      <c r="AH7" s="11"/>
      <c r="AI7" s="11"/>
      <c r="AJ7" s="11" t="s">
        <v>353</v>
      </c>
      <c r="AK7" s="11"/>
      <c r="AL7" s="11"/>
      <c r="AM7" s="11"/>
      <c r="AN7" s="11" t="s">
        <v>354</v>
      </c>
      <c r="AO7" s="11"/>
      <c r="AP7" s="11"/>
      <c r="AQ7" s="11"/>
      <c r="AR7" s="11" t="s">
        <v>355</v>
      </c>
      <c r="AS7" s="11"/>
      <c r="AT7" s="11"/>
      <c r="AU7" s="11"/>
      <c r="AV7" s="11" t="s">
        <v>362</v>
      </c>
      <c r="AW7" s="11"/>
      <c r="AX7" s="11"/>
    </row>
    <row r="8" spans="1:50" s="7" customFormat="1" x14ac:dyDescent="0.25">
      <c r="A8" s="17"/>
      <c r="B8" s="16"/>
      <c r="C8" s="16"/>
      <c r="D8" s="5" t="s">
        <v>342</v>
      </c>
      <c r="E8" s="5" t="s">
        <v>343</v>
      </c>
      <c r="F8" s="5" t="s">
        <v>344</v>
      </c>
      <c r="G8" s="5" t="s">
        <v>356</v>
      </c>
      <c r="H8" s="5" t="s">
        <v>342</v>
      </c>
      <c r="I8" s="5" t="s">
        <v>343</v>
      </c>
      <c r="J8" s="5" t="s">
        <v>344</v>
      </c>
      <c r="K8" s="5" t="s">
        <v>356</v>
      </c>
      <c r="L8" s="5" t="s">
        <v>342</v>
      </c>
      <c r="M8" s="5" t="s">
        <v>343</v>
      </c>
      <c r="N8" s="5" t="s">
        <v>344</v>
      </c>
      <c r="O8" s="5" t="s">
        <v>356</v>
      </c>
      <c r="P8" s="5" t="s">
        <v>342</v>
      </c>
      <c r="Q8" s="5" t="s">
        <v>343</v>
      </c>
      <c r="R8" s="5" t="s">
        <v>344</v>
      </c>
      <c r="S8" s="5" t="s">
        <v>356</v>
      </c>
      <c r="T8" s="5" t="s">
        <v>342</v>
      </c>
      <c r="U8" s="5" t="s">
        <v>343</v>
      </c>
      <c r="V8" s="5" t="s">
        <v>344</v>
      </c>
      <c r="W8" s="5" t="s">
        <v>356</v>
      </c>
      <c r="X8" s="5" t="s">
        <v>342</v>
      </c>
      <c r="Y8" s="5" t="s">
        <v>343</v>
      </c>
      <c r="Z8" s="5" t="s">
        <v>344</v>
      </c>
      <c r="AA8" s="5" t="s">
        <v>356</v>
      </c>
      <c r="AB8" s="5" t="s">
        <v>342</v>
      </c>
      <c r="AC8" s="5" t="s">
        <v>343</v>
      </c>
      <c r="AD8" s="5" t="s">
        <v>344</v>
      </c>
      <c r="AE8" s="5" t="s">
        <v>356</v>
      </c>
      <c r="AF8" s="5" t="s">
        <v>342</v>
      </c>
      <c r="AG8" s="5" t="s">
        <v>343</v>
      </c>
      <c r="AH8" s="5" t="s">
        <v>344</v>
      </c>
      <c r="AI8" s="5" t="s">
        <v>356</v>
      </c>
      <c r="AJ8" s="5" t="s">
        <v>342</v>
      </c>
      <c r="AK8" s="5" t="s">
        <v>343</v>
      </c>
      <c r="AL8" s="5" t="s">
        <v>344</v>
      </c>
      <c r="AM8" s="5" t="s">
        <v>356</v>
      </c>
      <c r="AN8" s="5" t="s">
        <v>342</v>
      </c>
      <c r="AO8" s="5" t="s">
        <v>343</v>
      </c>
      <c r="AP8" s="5" t="s">
        <v>344</v>
      </c>
      <c r="AQ8" s="5" t="s">
        <v>356</v>
      </c>
      <c r="AR8" s="5" t="s">
        <v>342</v>
      </c>
      <c r="AS8" s="5" t="s">
        <v>343</v>
      </c>
      <c r="AT8" s="5" t="s">
        <v>344</v>
      </c>
      <c r="AU8" s="5" t="s">
        <v>356</v>
      </c>
      <c r="AV8" s="5" t="s">
        <v>342</v>
      </c>
      <c r="AW8" s="5" t="s">
        <v>343</v>
      </c>
      <c r="AX8" s="5" t="s">
        <v>344</v>
      </c>
    </row>
    <row r="9" spans="1:50" x14ac:dyDescent="0.25">
      <c r="A9" s="9">
        <v>1</v>
      </c>
      <c r="B9" s="1" t="s">
        <v>108</v>
      </c>
      <c r="C9" s="1" t="s">
        <v>278</v>
      </c>
      <c r="D9" s="2">
        <v>1480</v>
      </c>
      <c r="E9" s="2">
        <v>356</v>
      </c>
      <c r="F9" s="2">
        <f t="shared" ref="F9:F23" si="0">SUM(D9:E9)</f>
        <v>1836</v>
      </c>
      <c r="G9" s="4">
        <f>IFERROR(F9/F$24,0)</f>
        <v>5.7612652190284927E-2</v>
      </c>
      <c r="H9" s="2">
        <v>0</v>
      </c>
      <c r="I9" s="2">
        <v>0</v>
      </c>
      <c r="J9" s="2">
        <f t="shared" ref="J9:J23" si="1">SUM(H9:I9)</f>
        <v>0</v>
      </c>
      <c r="K9" s="4">
        <f>IFERROR(J9/J$24,0)</f>
        <v>0</v>
      </c>
      <c r="L9" s="2">
        <v>0</v>
      </c>
      <c r="M9" s="2">
        <v>1286</v>
      </c>
      <c r="N9" s="2">
        <f t="shared" ref="N9:N23" si="2">SUM(L9:M9)</f>
        <v>1286</v>
      </c>
      <c r="O9" s="4">
        <f>IFERROR(N9/N$24,0)</f>
        <v>5.8266503556703368E-2</v>
      </c>
      <c r="P9" s="2">
        <v>1238</v>
      </c>
      <c r="Q9" s="2">
        <v>999</v>
      </c>
      <c r="R9" s="2">
        <f t="shared" ref="R9:R23" si="3">SUM(P9:Q9)</f>
        <v>2237</v>
      </c>
      <c r="S9" s="4">
        <f>IFERROR(R9/R$24,0)</f>
        <v>5.8871519553660719E-2</v>
      </c>
      <c r="T9" s="2">
        <v>0</v>
      </c>
      <c r="U9" s="2">
        <v>1</v>
      </c>
      <c r="V9" s="2">
        <f t="shared" ref="V9:V23" si="4">SUM(T9:U9)</f>
        <v>1</v>
      </c>
      <c r="W9" s="4">
        <f>IFERROR(V9/V$24,0)</f>
        <v>8.3333333333333329E-2</v>
      </c>
      <c r="X9" s="2">
        <v>14</v>
      </c>
      <c r="Y9" s="2">
        <v>8</v>
      </c>
      <c r="Z9" s="2">
        <f t="shared" ref="Z9:Z23" si="5">SUM(X9:Y9)</f>
        <v>22</v>
      </c>
      <c r="AA9" s="4">
        <f>IFERROR(Z9/Z$24,0)</f>
        <v>5.6555269922879174E-2</v>
      </c>
      <c r="AB9" s="2">
        <v>2</v>
      </c>
      <c r="AC9" s="2">
        <v>25</v>
      </c>
      <c r="AD9" s="2">
        <f t="shared" ref="AD9:AD23" si="6">SUM(AB9:AC9)</f>
        <v>27</v>
      </c>
      <c r="AE9" s="4">
        <f>IFERROR(AD9/AD$24,0)</f>
        <v>0.10150375939849623</v>
      </c>
      <c r="AF9" s="2">
        <v>3</v>
      </c>
      <c r="AG9" s="2">
        <v>13</v>
      </c>
      <c r="AH9" s="2">
        <f t="shared" ref="AH9:AH23" si="7">SUM(AF9:AG9)</f>
        <v>16</v>
      </c>
      <c r="AI9" s="4">
        <f>IFERROR(AH9/AH$24,0)</f>
        <v>0.10884353741496598</v>
      </c>
      <c r="AJ9" s="2">
        <v>10</v>
      </c>
      <c r="AK9" s="2">
        <v>13</v>
      </c>
      <c r="AL9" s="2">
        <f t="shared" ref="AL9:AL23" si="8">SUM(AJ9:AK9)</f>
        <v>23</v>
      </c>
      <c r="AM9" s="4">
        <f>IFERROR(AL9/AL$24,0)</f>
        <v>4.8728813559322036E-2</v>
      </c>
      <c r="AN9" s="2">
        <v>0</v>
      </c>
      <c r="AO9" s="2">
        <v>0</v>
      </c>
      <c r="AP9" s="2">
        <f t="shared" ref="AP9:AP23" si="9">SUM(AN9:AO9)</f>
        <v>0</v>
      </c>
      <c r="AQ9" s="4">
        <f>IFERROR(AP9/AP$24,0)</f>
        <v>0</v>
      </c>
      <c r="AR9" s="2">
        <v>1</v>
      </c>
      <c r="AS9" s="2">
        <v>1</v>
      </c>
      <c r="AT9" s="2">
        <f t="shared" ref="AT9:AT23" si="10">SUM(AR9:AS9)</f>
        <v>2</v>
      </c>
      <c r="AU9" s="4">
        <f>IFERROR(AT9/AT$24,0)</f>
        <v>0.13333333333333333</v>
      </c>
      <c r="AV9" s="2">
        <f t="shared" ref="AV9:AW23" si="11">AR9+AN9+AJ9+AF9+AB9+X9+T9+P9+L9+H9+D9</f>
        <v>2748</v>
      </c>
      <c r="AW9" s="2">
        <f t="shared" si="11"/>
        <v>2702</v>
      </c>
      <c r="AX9" s="2">
        <f t="shared" ref="AX9:AX23" si="12">SUM(AV9:AW9)</f>
        <v>5450</v>
      </c>
    </row>
    <row r="10" spans="1:50" x14ac:dyDescent="0.25">
      <c r="A10" s="9">
        <v>2</v>
      </c>
      <c r="B10" s="1" t="s">
        <v>109</v>
      </c>
      <c r="C10" s="1" t="s">
        <v>279</v>
      </c>
      <c r="D10" s="2">
        <v>636</v>
      </c>
      <c r="E10" s="2">
        <v>140</v>
      </c>
      <c r="F10" s="2">
        <f t="shared" si="0"/>
        <v>776</v>
      </c>
      <c r="G10" s="4">
        <f t="shared" ref="G10:G23" si="13">IFERROR(F10/F$24,0)</f>
        <v>2.4350445588050711E-2</v>
      </c>
      <c r="H10" s="2">
        <v>0</v>
      </c>
      <c r="I10" s="2">
        <v>0</v>
      </c>
      <c r="J10" s="2">
        <f t="shared" si="1"/>
        <v>0</v>
      </c>
      <c r="K10" s="4">
        <f t="shared" ref="K10:K23" si="14">IFERROR(J10/J$24,0)</f>
        <v>0</v>
      </c>
      <c r="L10" s="2">
        <v>0</v>
      </c>
      <c r="M10" s="2">
        <v>543</v>
      </c>
      <c r="N10" s="2">
        <f t="shared" si="2"/>
        <v>543</v>
      </c>
      <c r="O10" s="4">
        <f t="shared" ref="O10:O23" si="15">IFERROR(N10/N$24,0)</f>
        <v>2.460241946445562E-2</v>
      </c>
      <c r="P10" s="2">
        <v>484</v>
      </c>
      <c r="Q10" s="2">
        <v>391</v>
      </c>
      <c r="R10" s="2">
        <f t="shared" si="3"/>
        <v>875</v>
      </c>
      <c r="S10" s="4">
        <f t="shared" ref="S10:S23" si="16">IFERROR(R10/R$24,0)</f>
        <v>2.302752776461919E-2</v>
      </c>
      <c r="T10" s="2">
        <v>0</v>
      </c>
      <c r="U10" s="2">
        <v>0</v>
      </c>
      <c r="V10" s="2">
        <f t="shared" si="4"/>
        <v>0</v>
      </c>
      <c r="W10" s="4">
        <f t="shared" ref="W10:W23" si="17">IFERROR(V10/V$24,0)</f>
        <v>0</v>
      </c>
      <c r="X10" s="2">
        <v>5</v>
      </c>
      <c r="Y10" s="2">
        <v>5</v>
      </c>
      <c r="Z10" s="2">
        <f t="shared" si="5"/>
        <v>10</v>
      </c>
      <c r="AA10" s="4">
        <f t="shared" ref="AA10:AA23" si="18">IFERROR(Z10/Z$24,0)</f>
        <v>2.570694087403599E-2</v>
      </c>
      <c r="AB10" s="2">
        <v>2</v>
      </c>
      <c r="AC10" s="2">
        <v>2</v>
      </c>
      <c r="AD10" s="2">
        <f t="shared" si="6"/>
        <v>4</v>
      </c>
      <c r="AE10" s="4">
        <f t="shared" ref="AE10:AE23" si="19">IFERROR(AD10/AD$24,0)</f>
        <v>1.5037593984962405E-2</v>
      </c>
      <c r="AF10" s="2">
        <v>2</v>
      </c>
      <c r="AG10" s="2">
        <v>4</v>
      </c>
      <c r="AH10" s="2">
        <f t="shared" si="7"/>
        <v>6</v>
      </c>
      <c r="AI10" s="4">
        <f t="shared" ref="AI10:AI23" si="20">IFERROR(AH10/AH$24,0)</f>
        <v>4.0816326530612242E-2</v>
      </c>
      <c r="AJ10" s="2">
        <v>4</v>
      </c>
      <c r="AK10" s="2">
        <v>6</v>
      </c>
      <c r="AL10" s="2">
        <f t="shared" si="8"/>
        <v>10</v>
      </c>
      <c r="AM10" s="4">
        <f t="shared" ref="AM10:AM23" si="21">IFERROR(AL10/AL$24,0)</f>
        <v>2.1186440677966101E-2</v>
      </c>
      <c r="AN10" s="2">
        <v>0</v>
      </c>
      <c r="AO10" s="2">
        <v>0</v>
      </c>
      <c r="AP10" s="2">
        <f t="shared" si="9"/>
        <v>0</v>
      </c>
      <c r="AQ10" s="4">
        <f t="shared" ref="AQ10:AQ23" si="22">IFERROR(AP10/AP$24,0)</f>
        <v>0</v>
      </c>
      <c r="AR10" s="2">
        <v>1</v>
      </c>
      <c r="AS10" s="2">
        <v>0</v>
      </c>
      <c r="AT10" s="2">
        <f t="shared" si="10"/>
        <v>1</v>
      </c>
      <c r="AU10" s="4">
        <f t="shared" ref="AU10:AU23" si="23">IFERROR(AT10/AT$24,0)</f>
        <v>6.6666666666666666E-2</v>
      </c>
      <c r="AV10" s="2">
        <f t="shared" si="11"/>
        <v>1134</v>
      </c>
      <c r="AW10" s="2">
        <f t="shared" si="11"/>
        <v>1091</v>
      </c>
      <c r="AX10" s="2">
        <f t="shared" si="12"/>
        <v>2225</v>
      </c>
    </row>
    <row r="11" spans="1:50" x14ac:dyDescent="0.25">
      <c r="A11" s="9">
        <v>3</v>
      </c>
      <c r="B11" s="1" t="s">
        <v>110</v>
      </c>
      <c r="C11" s="1" t="s">
        <v>280</v>
      </c>
      <c r="D11" s="2">
        <v>2152</v>
      </c>
      <c r="E11" s="2">
        <v>556</v>
      </c>
      <c r="F11" s="2">
        <f t="shared" si="0"/>
        <v>2708</v>
      </c>
      <c r="G11" s="4">
        <f t="shared" si="13"/>
        <v>8.4975524036651193E-2</v>
      </c>
      <c r="H11" s="2">
        <v>1</v>
      </c>
      <c r="I11" s="2">
        <v>0</v>
      </c>
      <c r="J11" s="2">
        <f t="shared" si="1"/>
        <v>1</v>
      </c>
      <c r="K11" s="4">
        <f t="shared" si="14"/>
        <v>0.5</v>
      </c>
      <c r="L11" s="2">
        <v>0</v>
      </c>
      <c r="M11" s="2">
        <v>1872</v>
      </c>
      <c r="N11" s="2">
        <f t="shared" si="2"/>
        <v>1872</v>
      </c>
      <c r="O11" s="4">
        <f t="shared" si="15"/>
        <v>8.4817180916134299E-2</v>
      </c>
      <c r="P11" s="2">
        <v>1735</v>
      </c>
      <c r="Q11" s="2">
        <v>1459</v>
      </c>
      <c r="R11" s="2">
        <f t="shared" si="3"/>
        <v>3194</v>
      </c>
      <c r="S11" s="4">
        <f t="shared" si="16"/>
        <v>8.4057055634507077E-2</v>
      </c>
      <c r="T11" s="2">
        <v>0</v>
      </c>
      <c r="U11" s="2">
        <v>1</v>
      </c>
      <c r="V11" s="2">
        <f t="shared" si="4"/>
        <v>1</v>
      </c>
      <c r="W11" s="4">
        <f t="shared" si="17"/>
        <v>8.3333333333333329E-2</v>
      </c>
      <c r="X11" s="2">
        <v>22</v>
      </c>
      <c r="Y11" s="2">
        <v>17</v>
      </c>
      <c r="Z11" s="2">
        <f t="shared" si="5"/>
        <v>39</v>
      </c>
      <c r="AA11" s="4">
        <f t="shared" si="18"/>
        <v>0.10025706940874037</v>
      </c>
      <c r="AB11" s="2">
        <v>2</v>
      </c>
      <c r="AC11" s="2">
        <v>31</v>
      </c>
      <c r="AD11" s="2">
        <f t="shared" si="6"/>
        <v>33</v>
      </c>
      <c r="AE11" s="4">
        <f t="shared" si="19"/>
        <v>0.12406015037593984</v>
      </c>
      <c r="AF11" s="2">
        <v>3</v>
      </c>
      <c r="AG11" s="2">
        <v>11</v>
      </c>
      <c r="AH11" s="2">
        <f t="shared" si="7"/>
        <v>14</v>
      </c>
      <c r="AI11" s="4">
        <f t="shared" si="20"/>
        <v>9.5238095238095233E-2</v>
      </c>
      <c r="AJ11" s="2">
        <v>24</v>
      </c>
      <c r="AK11" s="2">
        <v>24</v>
      </c>
      <c r="AL11" s="2">
        <f t="shared" si="8"/>
        <v>48</v>
      </c>
      <c r="AM11" s="4">
        <f t="shared" si="21"/>
        <v>0.10169491525423729</v>
      </c>
      <c r="AN11" s="2">
        <v>0</v>
      </c>
      <c r="AO11" s="2">
        <v>0</v>
      </c>
      <c r="AP11" s="2">
        <f t="shared" si="9"/>
        <v>0</v>
      </c>
      <c r="AQ11" s="4">
        <f t="shared" si="22"/>
        <v>0</v>
      </c>
      <c r="AR11" s="2">
        <v>1</v>
      </c>
      <c r="AS11" s="2">
        <v>1</v>
      </c>
      <c r="AT11" s="2">
        <f t="shared" si="10"/>
        <v>2</v>
      </c>
      <c r="AU11" s="4">
        <f t="shared" si="23"/>
        <v>0.13333333333333333</v>
      </c>
      <c r="AV11" s="2">
        <f t="shared" si="11"/>
        <v>3940</v>
      </c>
      <c r="AW11" s="2">
        <f t="shared" si="11"/>
        <v>3972</v>
      </c>
      <c r="AX11" s="2">
        <f t="shared" si="12"/>
        <v>7912</v>
      </c>
    </row>
    <row r="12" spans="1:50" x14ac:dyDescent="0.25">
      <c r="A12" s="9">
        <v>4</v>
      </c>
      <c r="B12" s="1" t="s">
        <v>111</v>
      </c>
      <c r="C12" s="1" t="s">
        <v>281</v>
      </c>
      <c r="D12" s="2">
        <v>1621</v>
      </c>
      <c r="E12" s="2">
        <v>422</v>
      </c>
      <c r="F12" s="2">
        <f t="shared" si="0"/>
        <v>2043</v>
      </c>
      <c r="G12" s="4">
        <f t="shared" si="13"/>
        <v>6.4108196309777835E-2</v>
      </c>
      <c r="H12" s="2">
        <v>0</v>
      </c>
      <c r="I12" s="2">
        <v>0</v>
      </c>
      <c r="J12" s="2">
        <f t="shared" si="1"/>
        <v>0</v>
      </c>
      <c r="K12" s="4">
        <f t="shared" si="14"/>
        <v>0</v>
      </c>
      <c r="L12" s="2">
        <v>0</v>
      </c>
      <c r="M12" s="2">
        <v>1412</v>
      </c>
      <c r="N12" s="2">
        <f t="shared" si="2"/>
        <v>1412</v>
      </c>
      <c r="O12" s="4">
        <f t="shared" si="15"/>
        <v>6.3975352272212405E-2</v>
      </c>
      <c r="P12" s="2">
        <v>1272</v>
      </c>
      <c r="Q12" s="2">
        <v>1129</v>
      </c>
      <c r="R12" s="2">
        <f t="shared" si="3"/>
        <v>2401</v>
      </c>
      <c r="S12" s="4">
        <f t="shared" si="16"/>
        <v>6.3187536186115056E-2</v>
      </c>
      <c r="T12" s="2">
        <v>0</v>
      </c>
      <c r="U12" s="2">
        <v>0</v>
      </c>
      <c r="V12" s="2">
        <f t="shared" si="4"/>
        <v>0</v>
      </c>
      <c r="W12" s="4">
        <f t="shared" si="17"/>
        <v>0</v>
      </c>
      <c r="X12" s="2">
        <v>20</v>
      </c>
      <c r="Y12" s="2">
        <v>13</v>
      </c>
      <c r="Z12" s="2">
        <f t="shared" si="5"/>
        <v>33</v>
      </c>
      <c r="AA12" s="4">
        <f t="shared" si="18"/>
        <v>8.4832904884318772E-2</v>
      </c>
      <c r="AB12" s="2">
        <v>2</v>
      </c>
      <c r="AC12" s="2">
        <v>10</v>
      </c>
      <c r="AD12" s="2">
        <f t="shared" si="6"/>
        <v>12</v>
      </c>
      <c r="AE12" s="4">
        <f t="shared" si="19"/>
        <v>4.5112781954887216E-2</v>
      </c>
      <c r="AF12" s="2">
        <v>1</v>
      </c>
      <c r="AG12" s="2">
        <v>8</v>
      </c>
      <c r="AH12" s="2">
        <f t="shared" si="7"/>
        <v>9</v>
      </c>
      <c r="AI12" s="4">
        <f t="shared" si="20"/>
        <v>6.1224489795918366E-2</v>
      </c>
      <c r="AJ12" s="2">
        <v>15</v>
      </c>
      <c r="AK12" s="2">
        <v>17</v>
      </c>
      <c r="AL12" s="2">
        <f t="shared" si="8"/>
        <v>32</v>
      </c>
      <c r="AM12" s="4">
        <f t="shared" si="21"/>
        <v>6.7796610169491525E-2</v>
      </c>
      <c r="AN12" s="2">
        <v>0</v>
      </c>
      <c r="AO12" s="2">
        <v>0</v>
      </c>
      <c r="AP12" s="2">
        <f t="shared" si="9"/>
        <v>0</v>
      </c>
      <c r="AQ12" s="4">
        <f t="shared" si="22"/>
        <v>0</v>
      </c>
      <c r="AR12" s="2">
        <v>0</v>
      </c>
      <c r="AS12" s="2">
        <v>0</v>
      </c>
      <c r="AT12" s="2">
        <f t="shared" si="10"/>
        <v>0</v>
      </c>
      <c r="AU12" s="4">
        <f t="shared" si="23"/>
        <v>0</v>
      </c>
      <c r="AV12" s="2">
        <f t="shared" si="11"/>
        <v>2931</v>
      </c>
      <c r="AW12" s="2">
        <f t="shared" si="11"/>
        <v>3011</v>
      </c>
      <c r="AX12" s="2">
        <f t="shared" si="12"/>
        <v>5942</v>
      </c>
    </row>
    <row r="13" spans="1:50" x14ac:dyDescent="0.25">
      <c r="A13" s="9">
        <v>5</v>
      </c>
      <c r="B13" s="1" t="s">
        <v>112</v>
      </c>
      <c r="C13" s="1" t="s">
        <v>282</v>
      </c>
      <c r="D13" s="2">
        <v>1661</v>
      </c>
      <c r="E13" s="2">
        <v>427</v>
      </c>
      <c r="F13" s="2">
        <f t="shared" si="0"/>
        <v>2088</v>
      </c>
      <c r="G13" s="4">
        <f t="shared" si="13"/>
        <v>6.5520271118363255E-2</v>
      </c>
      <c r="H13" s="2">
        <v>0</v>
      </c>
      <c r="I13" s="2">
        <v>0</v>
      </c>
      <c r="J13" s="2">
        <f t="shared" si="1"/>
        <v>0</v>
      </c>
      <c r="K13" s="4">
        <f t="shared" si="14"/>
        <v>0</v>
      </c>
      <c r="L13" s="2">
        <v>0</v>
      </c>
      <c r="M13" s="2">
        <v>1391</v>
      </c>
      <c r="N13" s="2">
        <f t="shared" si="2"/>
        <v>1391</v>
      </c>
      <c r="O13" s="4">
        <f t="shared" si="15"/>
        <v>6.3023877486294233E-2</v>
      </c>
      <c r="P13" s="2">
        <v>1300</v>
      </c>
      <c r="Q13" s="2">
        <v>1189</v>
      </c>
      <c r="R13" s="2">
        <f t="shared" si="3"/>
        <v>2489</v>
      </c>
      <c r="S13" s="4">
        <f t="shared" si="16"/>
        <v>6.5503447549871044E-2</v>
      </c>
      <c r="T13" s="2">
        <v>0</v>
      </c>
      <c r="U13" s="2">
        <v>1</v>
      </c>
      <c r="V13" s="2">
        <f t="shared" si="4"/>
        <v>1</v>
      </c>
      <c r="W13" s="4">
        <f t="shared" si="17"/>
        <v>8.3333333333333329E-2</v>
      </c>
      <c r="X13" s="2">
        <v>18</v>
      </c>
      <c r="Y13" s="2">
        <v>13</v>
      </c>
      <c r="Z13" s="2">
        <f t="shared" si="5"/>
        <v>31</v>
      </c>
      <c r="AA13" s="4">
        <f t="shared" si="18"/>
        <v>7.9691516709511565E-2</v>
      </c>
      <c r="AB13" s="2">
        <v>1</v>
      </c>
      <c r="AC13" s="2">
        <v>12</v>
      </c>
      <c r="AD13" s="2">
        <f t="shared" si="6"/>
        <v>13</v>
      </c>
      <c r="AE13" s="4">
        <f t="shared" si="19"/>
        <v>4.8872180451127817E-2</v>
      </c>
      <c r="AF13" s="2">
        <v>0</v>
      </c>
      <c r="AG13" s="2">
        <v>5</v>
      </c>
      <c r="AH13" s="2">
        <f t="shared" si="7"/>
        <v>5</v>
      </c>
      <c r="AI13" s="4">
        <f t="shared" si="20"/>
        <v>3.4013605442176874E-2</v>
      </c>
      <c r="AJ13" s="2">
        <v>26</v>
      </c>
      <c r="AK13" s="2">
        <v>25</v>
      </c>
      <c r="AL13" s="2">
        <f t="shared" si="8"/>
        <v>51</v>
      </c>
      <c r="AM13" s="4">
        <f t="shared" si="21"/>
        <v>0.10805084745762712</v>
      </c>
      <c r="AN13" s="2">
        <v>0</v>
      </c>
      <c r="AO13" s="2">
        <v>0</v>
      </c>
      <c r="AP13" s="2">
        <f t="shared" si="9"/>
        <v>0</v>
      </c>
      <c r="AQ13" s="4">
        <f t="shared" si="22"/>
        <v>0</v>
      </c>
      <c r="AR13" s="2">
        <v>4</v>
      </c>
      <c r="AS13" s="2">
        <v>0</v>
      </c>
      <c r="AT13" s="2">
        <f t="shared" si="10"/>
        <v>4</v>
      </c>
      <c r="AU13" s="4">
        <f t="shared" si="23"/>
        <v>0.26666666666666666</v>
      </c>
      <c r="AV13" s="2">
        <f t="shared" si="11"/>
        <v>3010</v>
      </c>
      <c r="AW13" s="2">
        <f t="shared" si="11"/>
        <v>3063</v>
      </c>
      <c r="AX13" s="2">
        <f t="shared" si="12"/>
        <v>6073</v>
      </c>
    </row>
    <row r="14" spans="1:50" x14ac:dyDescent="0.25">
      <c r="A14" s="9">
        <v>6</v>
      </c>
      <c r="B14" s="1" t="s">
        <v>113</v>
      </c>
      <c r="C14" s="1" t="s">
        <v>283</v>
      </c>
      <c r="D14" s="2">
        <v>1487</v>
      </c>
      <c r="E14" s="2">
        <v>403</v>
      </c>
      <c r="F14" s="2">
        <f t="shared" si="0"/>
        <v>1890</v>
      </c>
      <c r="G14" s="4">
        <f t="shared" si="13"/>
        <v>5.9307141960587423E-2</v>
      </c>
      <c r="H14" s="2">
        <v>1</v>
      </c>
      <c r="I14" s="2">
        <v>0</v>
      </c>
      <c r="J14" s="2">
        <f t="shared" si="1"/>
        <v>1</v>
      </c>
      <c r="K14" s="4">
        <f t="shared" si="14"/>
        <v>0.5</v>
      </c>
      <c r="L14" s="2">
        <v>0</v>
      </c>
      <c r="M14" s="2">
        <v>1289</v>
      </c>
      <c r="N14" s="2">
        <f t="shared" si="2"/>
        <v>1289</v>
      </c>
      <c r="O14" s="4">
        <f t="shared" si="15"/>
        <v>5.8402428526120251E-2</v>
      </c>
      <c r="P14" s="2">
        <v>1202</v>
      </c>
      <c r="Q14" s="2">
        <v>1045</v>
      </c>
      <c r="R14" s="2">
        <f t="shared" si="3"/>
        <v>2247</v>
      </c>
      <c r="S14" s="4">
        <f t="shared" si="16"/>
        <v>5.9134691299542082E-2</v>
      </c>
      <c r="T14" s="2">
        <v>0</v>
      </c>
      <c r="U14" s="2">
        <v>0</v>
      </c>
      <c r="V14" s="2">
        <f t="shared" si="4"/>
        <v>0</v>
      </c>
      <c r="W14" s="4">
        <f t="shared" si="17"/>
        <v>0</v>
      </c>
      <c r="X14" s="2">
        <v>12</v>
      </c>
      <c r="Y14" s="2">
        <v>9</v>
      </c>
      <c r="Z14" s="2">
        <f t="shared" si="5"/>
        <v>21</v>
      </c>
      <c r="AA14" s="4">
        <f t="shared" si="18"/>
        <v>5.3984575835475578E-2</v>
      </c>
      <c r="AB14" s="2">
        <v>2</v>
      </c>
      <c r="AC14" s="2">
        <v>12</v>
      </c>
      <c r="AD14" s="2">
        <f t="shared" si="6"/>
        <v>14</v>
      </c>
      <c r="AE14" s="4">
        <f t="shared" si="19"/>
        <v>5.2631578947368418E-2</v>
      </c>
      <c r="AF14" s="2">
        <v>1</v>
      </c>
      <c r="AG14" s="2">
        <v>6</v>
      </c>
      <c r="AH14" s="2">
        <f t="shared" si="7"/>
        <v>7</v>
      </c>
      <c r="AI14" s="4">
        <f t="shared" si="20"/>
        <v>4.7619047619047616E-2</v>
      </c>
      <c r="AJ14" s="2">
        <v>11</v>
      </c>
      <c r="AK14" s="2">
        <v>7</v>
      </c>
      <c r="AL14" s="2">
        <f t="shared" si="8"/>
        <v>18</v>
      </c>
      <c r="AM14" s="4">
        <f t="shared" si="21"/>
        <v>3.8135593220338986E-2</v>
      </c>
      <c r="AN14" s="2">
        <v>0</v>
      </c>
      <c r="AO14" s="2">
        <v>0</v>
      </c>
      <c r="AP14" s="2">
        <f t="shared" si="9"/>
        <v>0</v>
      </c>
      <c r="AQ14" s="4">
        <f t="shared" si="22"/>
        <v>0</v>
      </c>
      <c r="AR14" s="2">
        <v>0</v>
      </c>
      <c r="AS14" s="2">
        <v>0</v>
      </c>
      <c r="AT14" s="2">
        <f t="shared" si="10"/>
        <v>0</v>
      </c>
      <c r="AU14" s="4">
        <f t="shared" si="23"/>
        <v>0</v>
      </c>
      <c r="AV14" s="2">
        <f t="shared" si="11"/>
        <v>2716</v>
      </c>
      <c r="AW14" s="2">
        <f t="shared" si="11"/>
        <v>2771</v>
      </c>
      <c r="AX14" s="2">
        <f t="shared" si="12"/>
        <v>5487</v>
      </c>
    </row>
    <row r="15" spans="1:50" x14ac:dyDescent="0.25">
      <c r="A15" s="9">
        <v>7</v>
      </c>
      <c r="B15" s="1" t="s">
        <v>114</v>
      </c>
      <c r="C15" s="1" t="s">
        <v>284</v>
      </c>
      <c r="D15" s="2">
        <v>1017</v>
      </c>
      <c r="E15" s="2">
        <v>246</v>
      </c>
      <c r="F15" s="2">
        <f t="shared" si="0"/>
        <v>1263</v>
      </c>
      <c r="G15" s="4">
        <f t="shared" si="13"/>
        <v>3.9632232960963978E-2</v>
      </c>
      <c r="H15" s="2">
        <v>0</v>
      </c>
      <c r="I15" s="2">
        <v>0</v>
      </c>
      <c r="J15" s="2">
        <f t="shared" si="1"/>
        <v>0</v>
      </c>
      <c r="K15" s="4">
        <f t="shared" si="14"/>
        <v>0</v>
      </c>
      <c r="L15" s="2">
        <v>0</v>
      </c>
      <c r="M15" s="2">
        <v>886</v>
      </c>
      <c r="N15" s="2">
        <f t="shared" si="2"/>
        <v>886</v>
      </c>
      <c r="O15" s="4">
        <f t="shared" si="15"/>
        <v>4.0143174301119113E-2</v>
      </c>
      <c r="P15" s="2">
        <v>746</v>
      </c>
      <c r="Q15" s="2">
        <v>728</v>
      </c>
      <c r="R15" s="2">
        <f t="shared" si="3"/>
        <v>1474</v>
      </c>
      <c r="S15" s="4">
        <f t="shared" si="16"/>
        <v>3.8791515342912787E-2</v>
      </c>
      <c r="T15" s="2">
        <v>0</v>
      </c>
      <c r="U15" s="2">
        <v>0</v>
      </c>
      <c r="V15" s="2">
        <f t="shared" si="4"/>
        <v>0</v>
      </c>
      <c r="W15" s="4">
        <f t="shared" si="17"/>
        <v>0</v>
      </c>
      <c r="X15" s="2">
        <v>8</v>
      </c>
      <c r="Y15" s="2">
        <v>9</v>
      </c>
      <c r="Z15" s="2">
        <f t="shared" si="5"/>
        <v>17</v>
      </c>
      <c r="AA15" s="4">
        <f t="shared" si="18"/>
        <v>4.3701799485861184E-2</v>
      </c>
      <c r="AB15" s="2">
        <v>0</v>
      </c>
      <c r="AC15" s="2">
        <v>11</v>
      </c>
      <c r="AD15" s="2">
        <f t="shared" si="6"/>
        <v>11</v>
      </c>
      <c r="AE15" s="4">
        <f t="shared" si="19"/>
        <v>4.1353383458646614E-2</v>
      </c>
      <c r="AF15" s="2">
        <v>0</v>
      </c>
      <c r="AG15" s="2">
        <v>6</v>
      </c>
      <c r="AH15" s="2">
        <f t="shared" si="7"/>
        <v>6</v>
      </c>
      <c r="AI15" s="4">
        <f t="shared" si="20"/>
        <v>4.0816326530612242E-2</v>
      </c>
      <c r="AJ15" s="2">
        <v>5</v>
      </c>
      <c r="AK15" s="2">
        <v>3</v>
      </c>
      <c r="AL15" s="2">
        <f t="shared" si="8"/>
        <v>8</v>
      </c>
      <c r="AM15" s="4">
        <f t="shared" si="21"/>
        <v>1.6949152542372881E-2</v>
      </c>
      <c r="AN15" s="2">
        <v>0</v>
      </c>
      <c r="AO15" s="2">
        <v>0</v>
      </c>
      <c r="AP15" s="2">
        <f t="shared" si="9"/>
        <v>0</v>
      </c>
      <c r="AQ15" s="4">
        <f t="shared" si="22"/>
        <v>0</v>
      </c>
      <c r="AR15" s="2">
        <v>1</v>
      </c>
      <c r="AS15" s="2">
        <v>0</v>
      </c>
      <c r="AT15" s="2">
        <f t="shared" si="10"/>
        <v>1</v>
      </c>
      <c r="AU15" s="4">
        <f t="shared" si="23"/>
        <v>6.6666666666666666E-2</v>
      </c>
      <c r="AV15" s="2">
        <f t="shared" si="11"/>
        <v>1777</v>
      </c>
      <c r="AW15" s="2">
        <f t="shared" si="11"/>
        <v>1889</v>
      </c>
      <c r="AX15" s="2">
        <f t="shared" si="12"/>
        <v>3666</v>
      </c>
    </row>
    <row r="16" spans="1:50" x14ac:dyDescent="0.25">
      <c r="A16" s="9">
        <v>8</v>
      </c>
      <c r="B16" s="1" t="s">
        <v>115</v>
      </c>
      <c r="C16" s="1" t="s">
        <v>285</v>
      </c>
      <c r="D16" s="2">
        <v>1375</v>
      </c>
      <c r="E16" s="2">
        <v>328</v>
      </c>
      <c r="F16" s="2">
        <f t="shared" si="0"/>
        <v>1703</v>
      </c>
      <c r="G16" s="4">
        <f t="shared" si="13"/>
        <v>5.3439186644910257E-2</v>
      </c>
      <c r="H16" s="2">
        <v>0</v>
      </c>
      <c r="I16" s="2">
        <v>0</v>
      </c>
      <c r="J16" s="2">
        <f t="shared" si="1"/>
        <v>0</v>
      </c>
      <c r="K16" s="4">
        <f t="shared" si="14"/>
        <v>0</v>
      </c>
      <c r="L16" s="2">
        <v>0</v>
      </c>
      <c r="M16" s="2">
        <v>1221</v>
      </c>
      <c r="N16" s="2">
        <f t="shared" si="2"/>
        <v>1221</v>
      </c>
      <c r="O16" s="4">
        <f t="shared" si="15"/>
        <v>5.5321462552670925E-2</v>
      </c>
      <c r="P16" s="2">
        <v>1108</v>
      </c>
      <c r="Q16" s="2">
        <v>1017</v>
      </c>
      <c r="R16" s="2">
        <f t="shared" si="3"/>
        <v>2125</v>
      </c>
      <c r="S16" s="4">
        <f t="shared" si="16"/>
        <v>5.5923995999789464E-2</v>
      </c>
      <c r="T16" s="2">
        <v>0</v>
      </c>
      <c r="U16" s="2">
        <v>1</v>
      </c>
      <c r="V16" s="2">
        <f t="shared" si="4"/>
        <v>1</v>
      </c>
      <c r="W16" s="4">
        <f t="shared" si="17"/>
        <v>8.3333333333333329E-2</v>
      </c>
      <c r="X16" s="2">
        <v>11</v>
      </c>
      <c r="Y16" s="2">
        <v>8</v>
      </c>
      <c r="Z16" s="2">
        <f t="shared" si="5"/>
        <v>19</v>
      </c>
      <c r="AA16" s="4">
        <f t="shared" si="18"/>
        <v>4.8843187660668377E-2</v>
      </c>
      <c r="AB16" s="2">
        <v>2</v>
      </c>
      <c r="AC16" s="2">
        <v>13</v>
      </c>
      <c r="AD16" s="2">
        <f t="shared" si="6"/>
        <v>15</v>
      </c>
      <c r="AE16" s="4">
        <f t="shared" si="19"/>
        <v>5.6390977443609019E-2</v>
      </c>
      <c r="AF16" s="2">
        <v>1</v>
      </c>
      <c r="AG16" s="2">
        <v>5</v>
      </c>
      <c r="AH16" s="2">
        <f t="shared" si="7"/>
        <v>6</v>
      </c>
      <c r="AI16" s="4">
        <f t="shared" si="20"/>
        <v>4.0816326530612242E-2</v>
      </c>
      <c r="AJ16" s="2">
        <v>13</v>
      </c>
      <c r="AK16" s="2">
        <v>11</v>
      </c>
      <c r="AL16" s="2">
        <f t="shared" si="8"/>
        <v>24</v>
      </c>
      <c r="AM16" s="4">
        <f t="shared" si="21"/>
        <v>5.0847457627118647E-2</v>
      </c>
      <c r="AN16" s="2">
        <v>0</v>
      </c>
      <c r="AO16" s="2">
        <v>0</v>
      </c>
      <c r="AP16" s="2">
        <f t="shared" si="9"/>
        <v>0</v>
      </c>
      <c r="AQ16" s="4">
        <f t="shared" si="22"/>
        <v>0</v>
      </c>
      <c r="AR16" s="2">
        <v>1</v>
      </c>
      <c r="AS16" s="2">
        <v>0</v>
      </c>
      <c r="AT16" s="2">
        <f t="shared" si="10"/>
        <v>1</v>
      </c>
      <c r="AU16" s="4">
        <f t="shared" si="23"/>
        <v>6.6666666666666666E-2</v>
      </c>
      <c r="AV16" s="2">
        <f t="shared" si="11"/>
        <v>2511</v>
      </c>
      <c r="AW16" s="2">
        <f t="shared" si="11"/>
        <v>2604</v>
      </c>
      <c r="AX16" s="2">
        <f t="shared" si="12"/>
        <v>5115</v>
      </c>
    </row>
    <row r="17" spans="1:50" x14ac:dyDescent="0.25">
      <c r="A17" s="9">
        <v>9</v>
      </c>
      <c r="B17" s="1" t="s">
        <v>116</v>
      </c>
      <c r="C17" s="1" t="s">
        <v>225</v>
      </c>
      <c r="D17" s="2">
        <v>2188</v>
      </c>
      <c r="E17" s="2">
        <v>496</v>
      </c>
      <c r="F17" s="2">
        <f t="shared" si="0"/>
        <v>2684</v>
      </c>
      <c r="G17" s="4">
        <f t="shared" si="13"/>
        <v>8.4222417472072292E-2</v>
      </c>
      <c r="H17" s="2">
        <v>0</v>
      </c>
      <c r="I17" s="2">
        <v>0</v>
      </c>
      <c r="J17" s="2">
        <f t="shared" si="1"/>
        <v>0</v>
      </c>
      <c r="K17" s="4">
        <f t="shared" si="14"/>
        <v>0</v>
      </c>
      <c r="L17" s="2">
        <v>0</v>
      </c>
      <c r="M17" s="2">
        <v>1954</v>
      </c>
      <c r="N17" s="2">
        <f t="shared" si="2"/>
        <v>1954</v>
      </c>
      <c r="O17" s="4">
        <f t="shared" si="15"/>
        <v>8.8532463413529064E-2</v>
      </c>
      <c r="P17" s="2">
        <v>1751</v>
      </c>
      <c r="Q17" s="2">
        <v>1512</v>
      </c>
      <c r="R17" s="2">
        <f t="shared" si="3"/>
        <v>3263</v>
      </c>
      <c r="S17" s="4">
        <f t="shared" si="16"/>
        <v>8.5872940681088472E-2</v>
      </c>
      <c r="T17" s="2">
        <v>0</v>
      </c>
      <c r="U17" s="2">
        <v>2</v>
      </c>
      <c r="V17" s="2">
        <f t="shared" si="4"/>
        <v>2</v>
      </c>
      <c r="W17" s="4">
        <f t="shared" si="17"/>
        <v>0.16666666666666666</v>
      </c>
      <c r="X17" s="2">
        <v>13</v>
      </c>
      <c r="Y17" s="2">
        <v>19</v>
      </c>
      <c r="Z17" s="2">
        <f t="shared" si="5"/>
        <v>32</v>
      </c>
      <c r="AA17" s="4">
        <f t="shared" si="18"/>
        <v>8.2262210796915161E-2</v>
      </c>
      <c r="AB17" s="2">
        <v>1</v>
      </c>
      <c r="AC17" s="2">
        <v>18</v>
      </c>
      <c r="AD17" s="2">
        <f t="shared" si="6"/>
        <v>19</v>
      </c>
      <c r="AE17" s="4">
        <f t="shared" si="19"/>
        <v>7.1428571428571425E-2</v>
      </c>
      <c r="AF17" s="2">
        <v>2</v>
      </c>
      <c r="AG17" s="2">
        <v>10</v>
      </c>
      <c r="AH17" s="2">
        <f t="shared" si="7"/>
        <v>12</v>
      </c>
      <c r="AI17" s="4">
        <f t="shared" si="20"/>
        <v>8.1632653061224483E-2</v>
      </c>
      <c r="AJ17" s="2">
        <v>14</v>
      </c>
      <c r="AK17" s="2">
        <v>15</v>
      </c>
      <c r="AL17" s="2">
        <f t="shared" si="8"/>
        <v>29</v>
      </c>
      <c r="AM17" s="4">
        <f t="shared" si="21"/>
        <v>6.1440677966101698E-2</v>
      </c>
      <c r="AN17" s="2">
        <v>0</v>
      </c>
      <c r="AO17" s="2">
        <v>0</v>
      </c>
      <c r="AP17" s="2">
        <f t="shared" si="9"/>
        <v>0</v>
      </c>
      <c r="AQ17" s="4">
        <f t="shared" si="22"/>
        <v>0</v>
      </c>
      <c r="AR17" s="2">
        <v>0</v>
      </c>
      <c r="AS17" s="2">
        <v>0</v>
      </c>
      <c r="AT17" s="2">
        <f t="shared" si="10"/>
        <v>0</v>
      </c>
      <c r="AU17" s="4">
        <f t="shared" si="23"/>
        <v>0</v>
      </c>
      <c r="AV17" s="2">
        <f t="shared" si="11"/>
        <v>3969</v>
      </c>
      <c r="AW17" s="2">
        <f t="shared" si="11"/>
        <v>4026</v>
      </c>
      <c r="AX17" s="2">
        <f t="shared" si="12"/>
        <v>7995</v>
      </c>
    </row>
    <row r="18" spans="1:50" x14ac:dyDescent="0.25">
      <c r="A18" s="9">
        <v>10</v>
      </c>
      <c r="B18" s="1" t="s">
        <v>117</v>
      </c>
      <c r="C18" s="1" t="s">
        <v>286</v>
      </c>
      <c r="D18" s="2">
        <v>1582</v>
      </c>
      <c r="E18" s="2">
        <v>394</v>
      </c>
      <c r="F18" s="2">
        <f t="shared" si="0"/>
        <v>1976</v>
      </c>
      <c r="G18" s="4">
        <f t="shared" si="13"/>
        <v>6.2005773816995104E-2</v>
      </c>
      <c r="H18" s="2">
        <v>0</v>
      </c>
      <c r="I18" s="2">
        <v>0</v>
      </c>
      <c r="J18" s="2">
        <f t="shared" si="1"/>
        <v>0</v>
      </c>
      <c r="K18" s="4">
        <f t="shared" si="14"/>
        <v>0</v>
      </c>
      <c r="L18" s="2">
        <v>0</v>
      </c>
      <c r="M18" s="2">
        <v>1398</v>
      </c>
      <c r="N18" s="2">
        <f t="shared" si="2"/>
        <v>1398</v>
      </c>
      <c r="O18" s="4">
        <f t="shared" si="15"/>
        <v>6.3341035748266952E-2</v>
      </c>
      <c r="P18" s="2">
        <v>1218</v>
      </c>
      <c r="Q18" s="2">
        <v>1121</v>
      </c>
      <c r="R18" s="2">
        <f t="shared" si="3"/>
        <v>2339</v>
      </c>
      <c r="S18" s="4">
        <f t="shared" si="16"/>
        <v>6.155587136165061E-2</v>
      </c>
      <c r="T18" s="2">
        <v>0</v>
      </c>
      <c r="U18" s="2">
        <v>0</v>
      </c>
      <c r="V18" s="2">
        <f t="shared" si="4"/>
        <v>0</v>
      </c>
      <c r="W18" s="4">
        <f t="shared" si="17"/>
        <v>0</v>
      </c>
      <c r="X18" s="2">
        <v>6</v>
      </c>
      <c r="Y18" s="2">
        <v>4</v>
      </c>
      <c r="Z18" s="2">
        <f t="shared" si="5"/>
        <v>10</v>
      </c>
      <c r="AA18" s="4">
        <f t="shared" si="18"/>
        <v>2.570694087403599E-2</v>
      </c>
      <c r="AB18" s="2">
        <v>3</v>
      </c>
      <c r="AC18" s="2">
        <v>12</v>
      </c>
      <c r="AD18" s="2">
        <f t="shared" si="6"/>
        <v>15</v>
      </c>
      <c r="AE18" s="4">
        <f t="shared" si="19"/>
        <v>5.6390977443609019E-2</v>
      </c>
      <c r="AF18" s="2">
        <v>1</v>
      </c>
      <c r="AG18" s="2">
        <v>4</v>
      </c>
      <c r="AH18" s="2">
        <f t="shared" si="7"/>
        <v>5</v>
      </c>
      <c r="AI18" s="4">
        <f t="shared" si="20"/>
        <v>3.4013605442176874E-2</v>
      </c>
      <c r="AJ18" s="2">
        <v>16</v>
      </c>
      <c r="AK18" s="2">
        <v>11</v>
      </c>
      <c r="AL18" s="2">
        <f t="shared" si="8"/>
        <v>27</v>
      </c>
      <c r="AM18" s="4">
        <f t="shared" si="21"/>
        <v>5.7203389830508475E-2</v>
      </c>
      <c r="AN18" s="2">
        <v>0</v>
      </c>
      <c r="AO18" s="2">
        <v>0</v>
      </c>
      <c r="AP18" s="2">
        <f t="shared" si="9"/>
        <v>0</v>
      </c>
      <c r="AQ18" s="4">
        <f t="shared" si="22"/>
        <v>0</v>
      </c>
      <c r="AR18" s="2">
        <v>0</v>
      </c>
      <c r="AS18" s="2">
        <v>0</v>
      </c>
      <c r="AT18" s="2">
        <f t="shared" si="10"/>
        <v>0</v>
      </c>
      <c r="AU18" s="4">
        <f t="shared" si="23"/>
        <v>0</v>
      </c>
      <c r="AV18" s="2">
        <f t="shared" si="11"/>
        <v>2826</v>
      </c>
      <c r="AW18" s="2">
        <f t="shared" si="11"/>
        <v>2944</v>
      </c>
      <c r="AX18" s="2">
        <f t="shared" si="12"/>
        <v>5770</v>
      </c>
    </row>
    <row r="19" spans="1:50" x14ac:dyDescent="0.25">
      <c r="A19" s="9">
        <v>11</v>
      </c>
      <c r="B19" s="1" t="s">
        <v>118</v>
      </c>
      <c r="C19" s="1" t="s">
        <v>230</v>
      </c>
      <c r="D19" s="2">
        <v>1259</v>
      </c>
      <c r="E19" s="2">
        <v>317</v>
      </c>
      <c r="F19" s="2">
        <f t="shared" si="0"/>
        <v>1576</v>
      </c>
      <c r="G19" s="4">
        <f t="shared" si="13"/>
        <v>4.9453997740680308E-2</v>
      </c>
      <c r="H19" s="2">
        <v>0</v>
      </c>
      <c r="I19" s="2">
        <v>0</v>
      </c>
      <c r="J19" s="2">
        <f t="shared" si="1"/>
        <v>0</v>
      </c>
      <c r="K19" s="4">
        <f t="shared" si="14"/>
        <v>0</v>
      </c>
      <c r="L19" s="2">
        <v>0</v>
      </c>
      <c r="M19" s="2">
        <v>1096</v>
      </c>
      <c r="N19" s="2">
        <f t="shared" si="2"/>
        <v>1096</v>
      </c>
      <c r="O19" s="4">
        <f t="shared" si="15"/>
        <v>4.9657922160300849E-2</v>
      </c>
      <c r="P19" s="2">
        <v>1046</v>
      </c>
      <c r="Q19" s="2">
        <v>858</v>
      </c>
      <c r="R19" s="2">
        <f t="shared" si="3"/>
        <v>1904</v>
      </c>
      <c r="S19" s="4">
        <f t="shared" si="16"/>
        <v>5.0107900415811361E-2</v>
      </c>
      <c r="T19" s="2">
        <v>0</v>
      </c>
      <c r="U19" s="2">
        <v>0</v>
      </c>
      <c r="V19" s="2">
        <f t="shared" si="4"/>
        <v>0</v>
      </c>
      <c r="W19" s="4">
        <f t="shared" si="17"/>
        <v>0</v>
      </c>
      <c r="X19" s="2">
        <v>8</v>
      </c>
      <c r="Y19" s="2">
        <v>11</v>
      </c>
      <c r="Z19" s="2">
        <f t="shared" si="5"/>
        <v>19</v>
      </c>
      <c r="AA19" s="4">
        <f t="shared" si="18"/>
        <v>4.8843187660668377E-2</v>
      </c>
      <c r="AB19" s="2">
        <v>3</v>
      </c>
      <c r="AC19" s="2">
        <v>15</v>
      </c>
      <c r="AD19" s="2">
        <f t="shared" si="6"/>
        <v>18</v>
      </c>
      <c r="AE19" s="4">
        <f t="shared" si="19"/>
        <v>6.7669172932330823E-2</v>
      </c>
      <c r="AF19" s="2">
        <v>3</v>
      </c>
      <c r="AG19" s="2">
        <v>5</v>
      </c>
      <c r="AH19" s="2">
        <f t="shared" si="7"/>
        <v>8</v>
      </c>
      <c r="AI19" s="4">
        <f t="shared" si="20"/>
        <v>5.4421768707482991E-2</v>
      </c>
      <c r="AJ19" s="2">
        <v>11</v>
      </c>
      <c r="AK19" s="2">
        <v>7</v>
      </c>
      <c r="AL19" s="2">
        <f t="shared" si="8"/>
        <v>18</v>
      </c>
      <c r="AM19" s="4">
        <f t="shared" si="21"/>
        <v>3.8135593220338986E-2</v>
      </c>
      <c r="AN19" s="2">
        <v>0</v>
      </c>
      <c r="AO19" s="2">
        <v>0</v>
      </c>
      <c r="AP19" s="2">
        <f t="shared" si="9"/>
        <v>0</v>
      </c>
      <c r="AQ19" s="4">
        <f t="shared" si="22"/>
        <v>0</v>
      </c>
      <c r="AR19" s="2">
        <v>0</v>
      </c>
      <c r="AS19" s="2">
        <v>0</v>
      </c>
      <c r="AT19" s="2">
        <f t="shared" si="10"/>
        <v>0</v>
      </c>
      <c r="AU19" s="4">
        <f t="shared" si="23"/>
        <v>0</v>
      </c>
      <c r="AV19" s="2">
        <f t="shared" si="11"/>
        <v>2330</v>
      </c>
      <c r="AW19" s="2">
        <f t="shared" si="11"/>
        <v>2309</v>
      </c>
      <c r="AX19" s="2">
        <f t="shared" si="12"/>
        <v>4639</v>
      </c>
    </row>
    <row r="20" spans="1:50" x14ac:dyDescent="0.25">
      <c r="A20" s="9">
        <v>12</v>
      </c>
      <c r="B20" s="1" t="s">
        <v>119</v>
      </c>
      <c r="C20" s="1" t="s">
        <v>287</v>
      </c>
      <c r="D20" s="2">
        <v>1564</v>
      </c>
      <c r="E20" s="2">
        <v>379</v>
      </c>
      <c r="F20" s="2">
        <f t="shared" si="0"/>
        <v>1943</v>
      </c>
      <c r="G20" s="4">
        <f t="shared" si="13"/>
        <v>6.0970252290699134E-2</v>
      </c>
      <c r="H20" s="2">
        <v>0</v>
      </c>
      <c r="I20" s="2">
        <v>0</v>
      </c>
      <c r="J20" s="2">
        <f t="shared" si="1"/>
        <v>0</v>
      </c>
      <c r="K20" s="4">
        <f t="shared" si="14"/>
        <v>0</v>
      </c>
      <c r="L20" s="2">
        <v>0</v>
      </c>
      <c r="M20" s="2">
        <v>1335</v>
      </c>
      <c r="N20" s="2">
        <f t="shared" si="2"/>
        <v>1335</v>
      </c>
      <c r="O20" s="4">
        <f t="shared" si="15"/>
        <v>6.0486611390512438E-2</v>
      </c>
      <c r="P20" s="2">
        <v>1214</v>
      </c>
      <c r="Q20" s="2">
        <v>1084</v>
      </c>
      <c r="R20" s="2">
        <f t="shared" si="3"/>
        <v>2298</v>
      </c>
      <c r="S20" s="4">
        <f t="shared" si="16"/>
        <v>6.0476867203537031E-2</v>
      </c>
      <c r="T20" s="2">
        <v>0</v>
      </c>
      <c r="U20" s="2">
        <v>0</v>
      </c>
      <c r="V20" s="2">
        <f t="shared" si="4"/>
        <v>0</v>
      </c>
      <c r="W20" s="4">
        <f t="shared" si="17"/>
        <v>0</v>
      </c>
      <c r="X20" s="2">
        <v>9</v>
      </c>
      <c r="Y20" s="2">
        <v>10</v>
      </c>
      <c r="Z20" s="2">
        <f t="shared" si="5"/>
        <v>19</v>
      </c>
      <c r="AA20" s="4">
        <f t="shared" si="18"/>
        <v>4.8843187660668377E-2</v>
      </c>
      <c r="AB20" s="2">
        <v>1</v>
      </c>
      <c r="AC20" s="2">
        <v>8</v>
      </c>
      <c r="AD20" s="2">
        <f t="shared" si="6"/>
        <v>9</v>
      </c>
      <c r="AE20" s="4">
        <f t="shared" si="19"/>
        <v>3.3834586466165412E-2</v>
      </c>
      <c r="AF20" s="2">
        <v>2</v>
      </c>
      <c r="AG20" s="2">
        <v>6</v>
      </c>
      <c r="AH20" s="2">
        <f t="shared" si="7"/>
        <v>8</v>
      </c>
      <c r="AI20" s="4">
        <f t="shared" si="20"/>
        <v>5.4421768707482991E-2</v>
      </c>
      <c r="AJ20" s="2">
        <v>20</v>
      </c>
      <c r="AK20" s="2">
        <v>14</v>
      </c>
      <c r="AL20" s="2">
        <f t="shared" si="8"/>
        <v>34</v>
      </c>
      <c r="AM20" s="4">
        <f t="shared" si="21"/>
        <v>7.2033898305084748E-2</v>
      </c>
      <c r="AN20" s="2">
        <v>0</v>
      </c>
      <c r="AO20" s="2">
        <v>0</v>
      </c>
      <c r="AP20" s="2">
        <f t="shared" si="9"/>
        <v>0</v>
      </c>
      <c r="AQ20" s="4">
        <f t="shared" si="22"/>
        <v>0</v>
      </c>
      <c r="AR20" s="2">
        <v>0</v>
      </c>
      <c r="AS20" s="2">
        <v>0</v>
      </c>
      <c r="AT20" s="2">
        <f t="shared" si="10"/>
        <v>0</v>
      </c>
      <c r="AU20" s="4">
        <f t="shared" si="23"/>
        <v>0</v>
      </c>
      <c r="AV20" s="2">
        <f t="shared" si="11"/>
        <v>2810</v>
      </c>
      <c r="AW20" s="2">
        <f t="shared" si="11"/>
        <v>2836</v>
      </c>
      <c r="AX20" s="2">
        <f t="shared" si="12"/>
        <v>5646</v>
      </c>
    </row>
    <row r="21" spans="1:50" x14ac:dyDescent="0.25">
      <c r="A21" s="9">
        <v>13</v>
      </c>
      <c r="B21" s="1" t="s">
        <v>120</v>
      </c>
      <c r="C21" s="1" t="s">
        <v>288</v>
      </c>
      <c r="D21" s="2">
        <v>1817</v>
      </c>
      <c r="E21" s="2">
        <v>463</v>
      </c>
      <c r="F21" s="2">
        <f t="shared" si="0"/>
        <v>2280</v>
      </c>
      <c r="G21" s="4">
        <f t="shared" si="13"/>
        <v>7.1545123634994351E-2</v>
      </c>
      <c r="H21" s="2">
        <v>0</v>
      </c>
      <c r="I21" s="2">
        <v>0</v>
      </c>
      <c r="J21" s="2">
        <f t="shared" si="1"/>
        <v>0</v>
      </c>
      <c r="K21" s="4">
        <f t="shared" si="14"/>
        <v>0</v>
      </c>
      <c r="L21" s="2">
        <v>0</v>
      </c>
      <c r="M21" s="2">
        <v>1541</v>
      </c>
      <c r="N21" s="2">
        <f t="shared" si="2"/>
        <v>1541</v>
      </c>
      <c r="O21" s="4">
        <f t="shared" si="15"/>
        <v>6.9820125957138324E-2</v>
      </c>
      <c r="P21" s="2">
        <v>1504</v>
      </c>
      <c r="Q21" s="2">
        <v>1274</v>
      </c>
      <c r="R21" s="2">
        <f t="shared" si="3"/>
        <v>2778</v>
      </c>
      <c r="S21" s="4">
        <f t="shared" si="16"/>
        <v>7.3109111005842414E-2</v>
      </c>
      <c r="T21" s="2">
        <v>0</v>
      </c>
      <c r="U21" s="2">
        <v>0</v>
      </c>
      <c r="V21" s="2">
        <f t="shared" si="4"/>
        <v>0</v>
      </c>
      <c r="W21" s="4">
        <f t="shared" si="17"/>
        <v>0</v>
      </c>
      <c r="X21" s="2">
        <v>23</v>
      </c>
      <c r="Y21" s="2">
        <v>10</v>
      </c>
      <c r="Z21" s="2">
        <f t="shared" si="5"/>
        <v>33</v>
      </c>
      <c r="AA21" s="4">
        <f t="shared" si="18"/>
        <v>8.4832904884318772E-2</v>
      </c>
      <c r="AB21" s="2">
        <v>4</v>
      </c>
      <c r="AC21" s="2">
        <v>17</v>
      </c>
      <c r="AD21" s="2">
        <f t="shared" si="6"/>
        <v>21</v>
      </c>
      <c r="AE21" s="4">
        <f t="shared" si="19"/>
        <v>7.8947368421052627E-2</v>
      </c>
      <c r="AF21" s="2">
        <v>1</v>
      </c>
      <c r="AG21" s="2">
        <v>9</v>
      </c>
      <c r="AH21" s="2">
        <f t="shared" si="7"/>
        <v>10</v>
      </c>
      <c r="AI21" s="4">
        <f t="shared" si="20"/>
        <v>6.8027210884353748E-2</v>
      </c>
      <c r="AJ21" s="2">
        <v>14</v>
      </c>
      <c r="AK21" s="2">
        <v>14</v>
      </c>
      <c r="AL21" s="2">
        <f t="shared" si="8"/>
        <v>28</v>
      </c>
      <c r="AM21" s="4">
        <f t="shared" si="21"/>
        <v>5.9322033898305086E-2</v>
      </c>
      <c r="AN21" s="2">
        <v>0</v>
      </c>
      <c r="AO21" s="2">
        <v>0</v>
      </c>
      <c r="AP21" s="2">
        <f t="shared" si="9"/>
        <v>0</v>
      </c>
      <c r="AQ21" s="4">
        <f t="shared" si="22"/>
        <v>0</v>
      </c>
      <c r="AR21" s="2">
        <v>0</v>
      </c>
      <c r="AS21" s="2">
        <v>0</v>
      </c>
      <c r="AT21" s="2">
        <f t="shared" si="10"/>
        <v>0</v>
      </c>
      <c r="AU21" s="4">
        <f t="shared" si="23"/>
        <v>0</v>
      </c>
      <c r="AV21" s="2">
        <f t="shared" si="11"/>
        <v>3363</v>
      </c>
      <c r="AW21" s="2">
        <f t="shared" si="11"/>
        <v>3328</v>
      </c>
      <c r="AX21" s="2">
        <f t="shared" si="12"/>
        <v>6691</v>
      </c>
    </row>
    <row r="22" spans="1:50" x14ac:dyDescent="0.25">
      <c r="A22" s="9">
        <v>14</v>
      </c>
      <c r="B22" s="1" t="s">
        <v>121</v>
      </c>
      <c r="C22" s="1" t="s">
        <v>289</v>
      </c>
      <c r="D22" s="2">
        <v>4233</v>
      </c>
      <c r="E22" s="2">
        <v>907</v>
      </c>
      <c r="F22" s="2">
        <f t="shared" si="0"/>
        <v>5140</v>
      </c>
      <c r="G22" s="4">
        <f t="shared" si="13"/>
        <v>0.16129032258064516</v>
      </c>
      <c r="H22" s="2">
        <v>0</v>
      </c>
      <c r="I22" s="2">
        <v>0</v>
      </c>
      <c r="J22" s="2">
        <f t="shared" si="1"/>
        <v>0</v>
      </c>
      <c r="K22" s="4">
        <f t="shared" si="14"/>
        <v>0</v>
      </c>
      <c r="L22" s="2">
        <v>0</v>
      </c>
      <c r="M22" s="2">
        <v>3507</v>
      </c>
      <c r="N22" s="2">
        <f t="shared" si="2"/>
        <v>3507</v>
      </c>
      <c r="O22" s="4">
        <f t="shared" si="15"/>
        <v>0.15889628924833493</v>
      </c>
      <c r="P22" s="2">
        <v>3278</v>
      </c>
      <c r="Q22" s="2">
        <v>2726</v>
      </c>
      <c r="R22" s="2">
        <f t="shared" si="3"/>
        <v>6004</v>
      </c>
      <c r="S22" s="4">
        <f t="shared" si="16"/>
        <v>0.15800831622716985</v>
      </c>
      <c r="T22" s="2">
        <v>0</v>
      </c>
      <c r="U22" s="2">
        <v>2</v>
      </c>
      <c r="V22" s="2">
        <f t="shared" si="4"/>
        <v>2</v>
      </c>
      <c r="W22" s="4">
        <f t="shared" si="17"/>
        <v>0.16666666666666666</v>
      </c>
      <c r="X22" s="2">
        <v>35</v>
      </c>
      <c r="Y22" s="2">
        <v>27</v>
      </c>
      <c r="Z22" s="2">
        <f t="shared" si="5"/>
        <v>62</v>
      </c>
      <c r="AA22" s="4">
        <f t="shared" si="18"/>
        <v>0.15938303341902313</v>
      </c>
      <c r="AB22" s="2">
        <v>3</v>
      </c>
      <c r="AC22" s="2">
        <v>34</v>
      </c>
      <c r="AD22" s="2">
        <f t="shared" si="6"/>
        <v>37</v>
      </c>
      <c r="AE22" s="4">
        <f t="shared" si="19"/>
        <v>0.13909774436090225</v>
      </c>
      <c r="AF22" s="2">
        <v>4</v>
      </c>
      <c r="AG22" s="2">
        <v>17</v>
      </c>
      <c r="AH22" s="2">
        <f t="shared" si="7"/>
        <v>21</v>
      </c>
      <c r="AI22" s="4">
        <f t="shared" si="20"/>
        <v>0.14285714285714285</v>
      </c>
      <c r="AJ22" s="2">
        <v>48</v>
      </c>
      <c r="AK22" s="2">
        <v>45</v>
      </c>
      <c r="AL22" s="2">
        <f t="shared" si="8"/>
        <v>93</v>
      </c>
      <c r="AM22" s="4">
        <f t="shared" si="21"/>
        <v>0.19703389830508475</v>
      </c>
      <c r="AN22" s="2">
        <v>0</v>
      </c>
      <c r="AO22" s="2">
        <v>0</v>
      </c>
      <c r="AP22" s="2">
        <f t="shared" si="9"/>
        <v>0</v>
      </c>
      <c r="AQ22" s="4">
        <f t="shared" si="22"/>
        <v>0</v>
      </c>
      <c r="AR22" s="2">
        <v>1</v>
      </c>
      <c r="AS22" s="2">
        <v>2</v>
      </c>
      <c r="AT22" s="2">
        <f t="shared" si="10"/>
        <v>3</v>
      </c>
      <c r="AU22" s="4">
        <f t="shared" si="23"/>
        <v>0.2</v>
      </c>
      <c r="AV22" s="2">
        <f t="shared" si="11"/>
        <v>7602</v>
      </c>
      <c r="AW22" s="2">
        <f t="shared" si="11"/>
        <v>7267</v>
      </c>
      <c r="AX22" s="2">
        <f t="shared" si="12"/>
        <v>14869</v>
      </c>
    </row>
    <row r="23" spans="1:50" x14ac:dyDescent="0.25">
      <c r="A23" s="9">
        <v>15</v>
      </c>
      <c r="B23" s="1" t="s">
        <v>122</v>
      </c>
      <c r="C23" s="1" t="s">
        <v>290</v>
      </c>
      <c r="D23" s="2">
        <v>1547</v>
      </c>
      <c r="E23" s="2">
        <v>415</v>
      </c>
      <c r="F23" s="2">
        <f t="shared" si="0"/>
        <v>1962</v>
      </c>
      <c r="G23" s="4">
        <f t="shared" si="13"/>
        <v>6.1566461654324084E-2</v>
      </c>
      <c r="H23" s="2">
        <v>0</v>
      </c>
      <c r="I23" s="2">
        <v>0</v>
      </c>
      <c r="J23" s="2">
        <f t="shared" si="1"/>
        <v>0</v>
      </c>
      <c r="K23" s="4">
        <f t="shared" si="14"/>
        <v>0</v>
      </c>
      <c r="L23" s="2">
        <v>0</v>
      </c>
      <c r="M23" s="2">
        <v>1340</v>
      </c>
      <c r="N23" s="2">
        <f t="shared" si="2"/>
        <v>1340</v>
      </c>
      <c r="O23" s="4">
        <f t="shared" si="15"/>
        <v>6.0713153006207242E-2</v>
      </c>
      <c r="P23" s="2">
        <v>1312</v>
      </c>
      <c r="Q23" s="2">
        <v>1058</v>
      </c>
      <c r="R23" s="2">
        <f t="shared" si="3"/>
        <v>2370</v>
      </c>
      <c r="S23" s="4">
        <f t="shared" si="16"/>
        <v>6.2371703773882833E-2</v>
      </c>
      <c r="T23" s="2">
        <v>0</v>
      </c>
      <c r="U23" s="2">
        <v>4</v>
      </c>
      <c r="V23" s="2">
        <f t="shared" si="4"/>
        <v>4</v>
      </c>
      <c r="W23" s="4">
        <f t="shared" si="17"/>
        <v>0.33333333333333331</v>
      </c>
      <c r="X23" s="2">
        <v>15</v>
      </c>
      <c r="Y23" s="2">
        <v>7</v>
      </c>
      <c r="Z23" s="2">
        <f t="shared" si="5"/>
        <v>22</v>
      </c>
      <c r="AA23" s="4">
        <f t="shared" si="18"/>
        <v>5.6555269922879174E-2</v>
      </c>
      <c r="AB23" s="2">
        <v>1</v>
      </c>
      <c r="AC23" s="2">
        <v>17</v>
      </c>
      <c r="AD23" s="2">
        <f t="shared" si="6"/>
        <v>18</v>
      </c>
      <c r="AE23" s="4">
        <f t="shared" si="19"/>
        <v>6.7669172932330823E-2</v>
      </c>
      <c r="AF23" s="2">
        <v>2</v>
      </c>
      <c r="AG23" s="2">
        <v>12</v>
      </c>
      <c r="AH23" s="2">
        <f t="shared" si="7"/>
        <v>14</v>
      </c>
      <c r="AI23" s="4">
        <f t="shared" si="20"/>
        <v>9.5238095238095233E-2</v>
      </c>
      <c r="AJ23" s="2">
        <v>17</v>
      </c>
      <c r="AK23" s="2">
        <v>12</v>
      </c>
      <c r="AL23" s="2">
        <f t="shared" si="8"/>
        <v>29</v>
      </c>
      <c r="AM23" s="4">
        <f t="shared" si="21"/>
        <v>6.1440677966101698E-2</v>
      </c>
      <c r="AN23" s="2">
        <v>0</v>
      </c>
      <c r="AO23" s="2">
        <v>0</v>
      </c>
      <c r="AP23" s="2">
        <f t="shared" si="9"/>
        <v>0</v>
      </c>
      <c r="AQ23" s="4">
        <f t="shared" si="22"/>
        <v>0</v>
      </c>
      <c r="AR23" s="2">
        <v>0</v>
      </c>
      <c r="AS23" s="2">
        <v>1</v>
      </c>
      <c r="AT23" s="2">
        <f t="shared" si="10"/>
        <v>1</v>
      </c>
      <c r="AU23" s="4">
        <f t="shared" si="23"/>
        <v>6.6666666666666666E-2</v>
      </c>
      <c r="AV23" s="2">
        <f t="shared" si="11"/>
        <v>2894</v>
      </c>
      <c r="AW23" s="2">
        <f t="shared" si="11"/>
        <v>2866</v>
      </c>
      <c r="AX23" s="2">
        <f t="shared" si="12"/>
        <v>5760</v>
      </c>
    </row>
    <row r="24" spans="1:50" s="3" customFormat="1" x14ac:dyDescent="0.25">
      <c r="A24" s="12" t="s">
        <v>363</v>
      </c>
      <c r="B24" s="13"/>
      <c r="C24" s="14"/>
      <c r="D24" s="6">
        <f>SUM(D9:D23)</f>
        <v>25619</v>
      </c>
      <c r="E24" s="6">
        <f t="shared" ref="E24:F24" si="24">SUM(E9:E23)</f>
        <v>6249</v>
      </c>
      <c r="F24" s="6">
        <f t="shared" si="24"/>
        <v>31868</v>
      </c>
      <c r="G24" s="8">
        <f>IFERROR(F24/$AX24,0)</f>
        <v>0.3417846417846418</v>
      </c>
      <c r="H24" s="6">
        <f>SUM(H9:H23)</f>
        <v>2</v>
      </c>
      <c r="I24" s="6">
        <f t="shared" ref="I24" si="25">SUM(I9:I23)</f>
        <v>0</v>
      </c>
      <c r="J24" s="6">
        <f t="shared" ref="J24" si="26">SUM(J9:J23)</f>
        <v>2</v>
      </c>
      <c r="K24" s="8">
        <f>IFERROR(J24/$AX24,0)</f>
        <v>2.145002145002145E-5</v>
      </c>
      <c r="L24" s="6">
        <f>SUM(L9:L23)</f>
        <v>0</v>
      </c>
      <c r="M24" s="6">
        <f t="shared" ref="M24" si="27">SUM(M9:M23)</f>
        <v>22071</v>
      </c>
      <c r="N24" s="6">
        <f t="shared" ref="N24" si="28">SUM(N9:N23)</f>
        <v>22071</v>
      </c>
      <c r="O24" s="8">
        <f>IFERROR(N24/$AX24,0)</f>
        <v>0.23671171171171171</v>
      </c>
      <c r="P24" s="6">
        <f>SUM(P9:P23)</f>
        <v>20408</v>
      </c>
      <c r="Q24" s="6">
        <f t="shared" ref="Q24" si="29">SUM(Q9:Q23)</f>
        <v>17590</v>
      </c>
      <c r="R24" s="6">
        <f t="shared" ref="R24" si="30">SUM(R9:R23)</f>
        <v>37998</v>
      </c>
      <c r="S24" s="8">
        <f>IFERROR(R24/$AX24,0)</f>
        <v>0.40752895752895751</v>
      </c>
      <c r="T24" s="6">
        <f>SUM(T9:T23)</f>
        <v>0</v>
      </c>
      <c r="U24" s="6">
        <f t="shared" ref="U24" si="31">SUM(U9:U23)</f>
        <v>12</v>
      </c>
      <c r="V24" s="6">
        <f t="shared" ref="V24" si="32">SUM(V9:V23)</f>
        <v>12</v>
      </c>
      <c r="W24" s="8">
        <f>IFERROR(V24/$AX24,0)</f>
        <v>1.2870012870012869E-4</v>
      </c>
      <c r="X24" s="6">
        <f>SUM(X9:X23)</f>
        <v>219</v>
      </c>
      <c r="Y24" s="6">
        <f t="shared" ref="Y24" si="33">SUM(Y9:Y23)</f>
        <v>170</v>
      </c>
      <c r="Z24" s="6">
        <f t="shared" ref="Z24" si="34">SUM(Z9:Z23)</f>
        <v>389</v>
      </c>
      <c r="AA24" s="8">
        <f>IFERROR(Z24/$AX24,0)</f>
        <v>4.172029172029172E-3</v>
      </c>
      <c r="AB24" s="6">
        <f>SUM(AB9:AB23)</f>
        <v>29</v>
      </c>
      <c r="AC24" s="6">
        <f t="shared" ref="AC24" si="35">SUM(AC9:AC23)</f>
        <v>237</v>
      </c>
      <c r="AD24" s="6">
        <f t="shared" ref="AD24" si="36">SUM(AD9:AD23)</f>
        <v>266</v>
      </c>
      <c r="AE24" s="8">
        <f>IFERROR(AD24/$AX24,0)</f>
        <v>2.8528528528528529E-3</v>
      </c>
      <c r="AF24" s="6">
        <f>SUM(AF9:AF23)</f>
        <v>26</v>
      </c>
      <c r="AG24" s="6">
        <f t="shared" ref="AG24" si="37">SUM(AG9:AG23)</f>
        <v>121</v>
      </c>
      <c r="AH24" s="6">
        <f t="shared" ref="AH24" si="38">SUM(AH9:AH23)</f>
        <v>147</v>
      </c>
      <c r="AI24" s="8">
        <f>IFERROR(AH24/$AX24,0)</f>
        <v>1.5765765765765765E-3</v>
      </c>
      <c r="AJ24" s="6">
        <f>SUM(AJ9:AJ23)</f>
        <v>248</v>
      </c>
      <c r="AK24" s="6">
        <f t="shared" ref="AK24" si="39">SUM(AK9:AK23)</f>
        <v>224</v>
      </c>
      <c r="AL24" s="6">
        <f t="shared" ref="AL24" si="40">SUM(AL9:AL23)</f>
        <v>472</v>
      </c>
      <c r="AM24" s="8">
        <f>IFERROR(AL24/$AX24,0)</f>
        <v>5.0622050622050625E-3</v>
      </c>
      <c r="AN24" s="6">
        <f>SUM(AN9:AN23)</f>
        <v>0</v>
      </c>
      <c r="AO24" s="6">
        <f t="shared" ref="AO24" si="41">SUM(AO9:AO23)</f>
        <v>0</v>
      </c>
      <c r="AP24" s="6">
        <f t="shared" ref="AP24" si="42">SUM(AP9:AP23)</f>
        <v>0</v>
      </c>
      <c r="AQ24" s="8">
        <f>IFERROR(AP24/$AX24,0)</f>
        <v>0</v>
      </c>
      <c r="AR24" s="6">
        <f>SUM(AR9:AR23)</f>
        <v>10</v>
      </c>
      <c r="AS24" s="6">
        <f t="shared" ref="AS24" si="43">SUM(AS9:AS23)</f>
        <v>5</v>
      </c>
      <c r="AT24" s="6">
        <f t="shared" ref="AT24" si="44">SUM(AT9:AT23)</f>
        <v>15</v>
      </c>
      <c r="AU24" s="8">
        <f>IFERROR(AT24/$AX24,0)</f>
        <v>1.6087516087516087E-4</v>
      </c>
      <c r="AV24" s="6">
        <f>SUM(AV9:AV23)</f>
        <v>46561</v>
      </c>
      <c r="AW24" s="6">
        <f t="shared" ref="AW24" si="45">SUM(AW9:AW23)</f>
        <v>46679</v>
      </c>
      <c r="AX24" s="6">
        <f t="shared" ref="AX24" si="46">SUM(AX9:AX23)</f>
        <v>93240</v>
      </c>
    </row>
  </sheetData>
  <mergeCells count="20">
    <mergeCell ref="AJ7:AM7"/>
    <mergeCell ref="AN7:AQ7"/>
    <mergeCell ref="AR7:AU7"/>
    <mergeCell ref="AV7:AX7"/>
    <mergeCell ref="L7:O7"/>
    <mergeCell ref="P7:S7"/>
    <mergeCell ref="T7:W7"/>
    <mergeCell ref="X7:AA7"/>
    <mergeCell ref="AB7:AE7"/>
    <mergeCell ref="AF7:AI7"/>
    <mergeCell ref="A24:C24"/>
    <mergeCell ref="A1:K1"/>
    <mergeCell ref="A2:K2"/>
    <mergeCell ref="A7:A8"/>
    <mergeCell ref="B7:B8"/>
    <mergeCell ref="C7:C8"/>
    <mergeCell ref="D7:G7"/>
    <mergeCell ref="H7:K7"/>
    <mergeCell ref="A4:C4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KAB.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U_DAHYU</dc:creator>
  <cp:lastModifiedBy>Muchlas Santoso</cp:lastModifiedBy>
  <dcterms:created xsi:type="dcterms:W3CDTF">2025-07-22T17:25:30Z</dcterms:created>
  <dcterms:modified xsi:type="dcterms:W3CDTF">2026-01-30T01:30:28Z</dcterms:modified>
</cp:coreProperties>
</file>