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5" yWindow="-15" windowWidth="10245" windowHeight="7860"/>
  </bookViews>
  <sheets>
    <sheet name="2022" sheetId="28" r:id="rId1"/>
  </sheets>
  <calcPr calcId="144525"/>
</workbook>
</file>

<file path=xl/calcChain.xml><?xml version="1.0" encoding="utf-8"?>
<calcChain xmlns="http://schemas.openxmlformats.org/spreadsheetml/2006/main">
  <c r="I20" i="28" l="1"/>
  <c r="F20" i="28"/>
  <c r="E20" i="28"/>
  <c r="H20" i="28" l="1"/>
  <c r="G20" i="28"/>
  <c r="D20" i="28"/>
  <c r="C20" i="28" l="1"/>
</calcChain>
</file>

<file path=xl/sharedStrings.xml><?xml version="1.0" encoding="utf-8"?>
<sst xmlns="http://schemas.openxmlformats.org/spreadsheetml/2006/main" count="27" uniqueCount="27">
  <si>
    <t>NO</t>
  </si>
  <si>
    <t>KECAMATAN</t>
  </si>
  <si>
    <t>WERU</t>
  </si>
  <si>
    <t>BULU</t>
  </si>
  <si>
    <t>TAWANGSARI</t>
  </si>
  <si>
    <t>SUKOHARJO</t>
  </si>
  <si>
    <t>NGUTER</t>
  </si>
  <si>
    <t>BENDOSARI</t>
  </si>
  <si>
    <t>POLOKARTO</t>
  </si>
  <si>
    <t>MOJOLABAN</t>
  </si>
  <si>
    <t>GROGOL</t>
  </si>
  <si>
    <t>BAKI</t>
  </si>
  <si>
    <t>GATAK</t>
  </si>
  <si>
    <t>KARTASURA</t>
  </si>
  <si>
    <t>JUMLAH</t>
  </si>
  <si>
    <t>KABUPATEN SUKOHARJO</t>
  </si>
  <si>
    <t>Dinas Pertanian dan Perikanan Kabupaten Sukoharjo</t>
  </si>
  <si>
    <t>LUAS BAKU SAWAH
(Ha)</t>
  </si>
  <si>
    <t>TANAM
(Ha)</t>
  </si>
  <si>
    <t>PRODUKSI
(ton)</t>
  </si>
  <si>
    <t>PROVITAS
(ku/Ha)</t>
  </si>
  <si>
    <t xml:space="preserve"> PANEN BERSIH
(Ha)</t>
  </si>
  <si>
    <t>PUSO
(Ha)</t>
  </si>
  <si>
    <t>PADI TOTAL</t>
  </si>
  <si>
    <t>LUAS TANAM, PANEN, PUSO, PRODUKSI DAN PRODUKTIVITAS PADI</t>
  </si>
  <si>
    <t>TAHUN 2023</t>
  </si>
  <si>
    <t xml:space="preserve"> PANEN KOTOR
(Ha)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</si>
</sst>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(* #,##0_);_(* \(#,##0\);_(* &quot;-&quot;_);_(@_)"/>
    <numFmt numFmtId="43" formatCode="_(* #,##0.00_);_(* \(#,##0.00\);_(* &quot;-&quot;??_);_(@_)"/>
    <numFmt numFmtId="164" formatCode="_(* #,##0.00_);_(* \(#,##0.00\);_(* &quot;-&quot;_);_(@_)"/>
  </numFmts>
  <fonts count="11" x14ac:knownFonts="1">
    <font>
      <sz val="11"/>
      <color theme="1"/>
      <name val="Calibri"/>
      <family val="2"/>
      <charset val="1"/>
      <scheme val="minor"/>
    </font>
    <font>
      <sz val="11"/>
      <color theme="1"/>
      <name val="Calibri"/>
      <family val="2"/>
      <charset val="1"/>
      <scheme val="minor"/>
    </font>
    <font>
      <sz val="10"/>
      <name val="Arial"/>
      <family val="2"/>
    </font>
    <font>
      <sz val="10"/>
      <name val="Arial"/>
      <family val="2"/>
    </font>
    <font>
      <b/>
      <i/>
      <sz val="10"/>
      <name val="Calibri"/>
      <family val="2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EFEDC3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16">
    <xf numFmtId="0" fontId="0" fillId="0" borderId="0"/>
    <xf numFmtId="41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</cellStyleXfs>
  <cellXfs count="34">
    <xf numFmtId="0" fontId="0" fillId="0" borderId="0" xfId="0"/>
    <xf numFmtId="0" fontId="4" fillId="0" borderId="0" xfId="0" applyFont="1" applyAlignment="1">
      <alignment horizontal="right" vertical="center"/>
    </xf>
    <xf numFmtId="0" fontId="8" fillId="0" borderId="0" xfId="0" applyFont="1" applyAlignment="1">
      <alignment vertic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3" fontId="8" fillId="0" borderId="0" xfId="0" applyNumberFormat="1" applyFont="1" applyAlignment="1">
      <alignment vertical="center"/>
    </xf>
    <xf numFmtId="0" fontId="7" fillId="2" borderId="4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0" fontId="7" fillId="2" borderId="7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3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/>
    </xf>
    <xf numFmtId="3" fontId="8" fillId="0" borderId="6" xfId="1" applyNumberFormat="1" applyFont="1" applyBorder="1" applyAlignment="1">
      <alignment vertical="center"/>
    </xf>
    <xf numFmtId="3" fontId="7" fillId="2" borderId="5" xfId="1" applyNumberFormat="1" applyFont="1" applyFill="1" applyBorder="1" applyAlignment="1">
      <alignment vertical="center"/>
    </xf>
    <xf numFmtId="0" fontId="10" fillId="0" borderId="0" xfId="0" applyFont="1" applyBorder="1" applyAlignment="1">
      <alignment vertical="center"/>
    </xf>
    <xf numFmtId="2" fontId="10" fillId="0" borderId="0" xfId="0" applyNumberFormat="1" applyFont="1" applyFill="1" applyBorder="1" applyAlignment="1">
      <alignment vertical="center"/>
    </xf>
    <xf numFmtId="3" fontId="10" fillId="0" borderId="0" xfId="0" applyNumberFormat="1" applyFont="1" applyAlignment="1">
      <alignment vertical="center"/>
    </xf>
    <xf numFmtId="0" fontId="10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41" fontId="9" fillId="0" borderId="0" xfId="1" applyFont="1" applyAlignment="1">
      <alignment vertical="center"/>
    </xf>
    <xf numFmtId="43" fontId="9" fillId="0" borderId="0" xfId="0" applyNumberFormat="1" applyFont="1" applyAlignment="1">
      <alignment vertical="center"/>
    </xf>
    <xf numFmtId="41" fontId="8" fillId="0" borderId="6" xfId="1" applyFont="1" applyBorder="1" applyAlignment="1">
      <alignment vertical="center"/>
    </xf>
    <xf numFmtId="164" fontId="8" fillId="0" borderId="6" xfId="1" applyNumberFormat="1" applyFont="1" applyBorder="1" applyAlignment="1">
      <alignment vertical="center"/>
    </xf>
    <xf numFmtId="164" fontId="7" fillId="2" borderId="5" xfId="1" applyNumberFormat="1" applyFont="1" applyFill="1" applyBorder="1" applyAlignment="1">
      <alignment vertical="center"/>
    </xf>
  </cellXfs>
  <cellStyles count="16">
    <cellStyle name="Comma [0]" xfId="1" builtinId="6"/>
    <cellStyle name="Comma 2" xfId="3"/>
    <cellStyle name="Normal" xfId="0" builtinId="0"/>
    <cellStyle name="Normal 2" xfId="2"/>
    <cellStyle name="Normal 3" xfId="12"/>
    <cellStyle name="Normal 3 2" xfId="4"/>
    <cellStyle name="Normal 3 3" xfId="5"/>
    <cellStyle name="Normal 3 4" xfId="7"/>
    <cellStyle name="Normal 3 5" xfId="9"/>
    <cellStyle name="Normal 4" xfId="13"/>
    <cellStyle name="Normal 5" xfId="14"/>
    <cellStyle name="Normal 6" xfId="15"/>
    <cellStyle name="Normal 6 2" xfId="10"/>
    <cellStyle name="Normal 7" xfId="6"/>
    <cellStyle name="Normal 7 2" xfId="11"/>
    <cellStyle name="Normal 8" xfId="8"/>
  </cellStyles>
  <dxfs count="0"/>
  <tableStyles count="0" defaultTableStyle="TableStyleMedium9" defaultPivotStyle="PivotStyleLight16"/>
  <colors>
    <mruColors>
      <color rgb="FFEFEDC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"/>
  <sheetViews>
    <sheetView tabSelected="1" topLeftCell="A10" zoomScale="60" zoomScaleNormal="60" workbookViewId="0">
      <selection activeCell="B22" sqref="B22:B27"/>
    </sheetView>
  </sheetViews>
  <sheetFormatPr defaultRowHeight="15" x14ac:dyDescent="0.25"/>
  <cols>
    <col min="1" max="1" width="8.7109375" style="21" customWidth="1"/>
    <col min="2" max="2" width="26.5703125" style="21" customWidth="1"/>
    <col min="3" max="9" width="25.7109375" style="21" customWidth="1"/>
    <col min="10" max="10" width="9.140625" style="20"/>
    <col min="11" max="16384" width="9.140625" style="21"/>
  </cols>
  <sheetData>
    <row r="1" spans="1:10" ht="18" customHeight="1" x14ac:dyDescent="0.25">
      <c r="A1" s="11" t="s">
        <v>24</v>
      </c>
      <c r="B1" s="11"/>
      <c r="C1" s="11"/>
      <c r="D1" s="11"/>
      <c r="E1" s="11"/>
      <c r="F1" s="11"/>
      <c r="G1" s="11"/>
      <c r="H1" s="11"/>
      <c r="I1" s="11"/>
    </row>
    <row r="2" spans="1:10" ht="18" customHeight="1" x14ac:dyDescent="0.25">
      <c r="A2" s="11" t="s">
        <v>15</v>
      </c>
      <c r="B2" s="11"/>
      <c r="C2" s="11"/>
      <c r="D2" s="11"/>
      <c r="E2" s="11"/>
      <c r="F2" s="11"/>
      <c r="G2" s="11"/>
      <c r="H2" s="11"/>
      <c r="I2" s="11"/>
    </row>
    <row r="3" spans="1:10" ht="18" customHeight="1" x14ac:dyDescent="0.25">
      <c r="A3" s="11" t="s">
        <v>25</v>
      </c>
      <c r="B3" s="11"/>
      <c r="C3" s="11"/>
      <c r="D3" s="11"/>
      <c r="E3" s="11"/>
      <c r="F3" s="11"/>
      <c r="G3" s="11"/>
      <c r="H3" s="11"/>
      <c r="I3" s="11"/>
    </row>
    <row r="5" spans="1:10" s="2" customFormat="1" ht="21" customHeight="1" x14ac:dyDescent="0.25">
      <c r="A5" s="12" t="s">
        <v>0</v>
      </c>
      <c r="B5" s="14" t="s">
        <v>1</v>
      </c>
      <c r="C5" s="8" t="s">
        <v>17</v>
      </c>
      <c r="D5" s="18" t="s">
        <v>23</v>
      </c>
      <c r="E5" s="18"/>
      <c r="F5" s="18"/>
      <c r="G5" s="19"/>
      <c r="H5" s="19"/>
      <c r="I5" s="19"/>
      <c r="J5" s="5"/>
    </row>
    <row r="6" spans="1:10" s="2" customFormat="1" ht="21" customHeight="1" x14ac:dyDescent="0.25">
      <c r="A6" s="13"/>
      <c r="B6" s="15"/>
      <c r="C6" s="17"/>
      <c r="D6" s="8" t="s">
        <v>18</v>
      </c>
      <c r="E6" s="8" t="s">
        <v>26</v>
      </c>
      <c r="F6" s="8" t="s">
        <v>21</v>
      </c>
      <c r="G6" s="8" t="s">
        <v>22</v>
      </c>
      <c r="H6" s="8" t="s">
        <v>19</v>
      </c>
      <c r="I6" s="8" t="s">
        <v>20</v>
      </c>
      <c r="J6" s="5"/>
    </row>
    <row r="7" spans="1:10" s="2" customFormat="1" ht="39" customHeight="1" x14ac:dyDescent="0.25">
      <c r="A7" s="10"/>
      <c r="B7" s="16"/>
      <c r="C7" s="9"/>
      <c r="D7" s="9"/>
      <c r="E7" s="9"/>
      <c r="F7" s="9"/>
      <c r="G7" s="10"/>
      <c r="H7" s="10"/>
      <c r="I7" s="10"/>
      <c r="J7" s="5"/>
    </row>
    <row r="8" spans="1:10" s="2" customFormat="1" ht="30" customHeight="1" x14ac:dyDescent="0.25">
      <c r="A8" s="3">
        <v>1</v>
      </c>
      <c r="B8" s="4" t="s">
        <v>2</v>
      </c>
      <c r="C8" s="22">
        <v>2049</v>
      </c>
      <c r="D8" s="22">
        <v>3388</v>
      </c>
      <c r="E8" s="22">
        <v>5429</v>
      </c>
      <c r="F8" s="22">
        <v>5276</v>
      </c>
      <c r="G8" s="22">
        <v>8</v>
      </c>
      <c r="H8" s="31">
        <v>37455.559565423035</v>
      </c>
      <c r="I8" s="32">
        <v>71.229060369590613</v>
      </c>
      <c r="J8" s="5"/>
    </row>
    <row r="9" spans="1:10" s="2" customFormat="1" ht="30" customHeight="1" x14ac:dyDescent="0.25">
      <c r="A9" s="3">
        <v>2</v>
      </c>
      <c r="B9" s="4" t="s">
        <v>3</v>
      </c>
      <c r="C9" s="22">
        <v>1131</v>
      </c>
      <c r="D9" s="22">
        <v>1684</v>
      </c>
      <c r="E9" s="22">
        <v>2587</v>
      </c>
      <c r="F9" s="22">
        <v>2514</v>
      </c>
      <c r="G9" s="22">
        <v>3</v>
      </c>
      <c r="H9" s="31">
        <v>17097.164496433128</v>
      </c>
      <c r="I9" s="32">
        <v>66.538105346229415</v>
      </c>
      <c r="J9" s="5"/>
    </row>
    <row r="10" spans="1:10" s="2" customFormat="1" ht="30" customHeight="1" x14ac:dyDescent="0.25">
      <c r="A10" s="3">
        <v>3</v>
      </c>
      <c r="B10" s="4" t="s">
        <v>4</v>
      </c>
      <c r="C10" s="22">
        <v>1705</v>
      </c>
      <c r="D10" s="22">
        <v>3259</v>
      </c>
      <c r="E10" s="22">
        <v>4455</v>
      </c>
      <c r="F10" s="22">
        <v>4330</v>
      </c>
      <c r="G10" s="22">
        <v>0</v>
      </c>
      <c r="H10" s="31">
        <v>26465.886084310921</v>
      </c>
      <c r="I10" s="32">
        <v>63.295560347650515</v>
      </c>
      <c r="J10" s="5"/>
    </row>
    <row r="11" spans="1:10" s="2" customFormat="1" ht="30" customHeight="1" x14ac:dyDescent="0.25">
      <c r="A11" s="3">
        <v>4</v>
      </c>
      <c r="B11" s="4" t="s">
        <v>5</v>
      </c>
      <c r="C11" s="22">
        <v>2409</v>
      </c>
      <c r="D11" s="22">
        <v>5350</v>
      </c>
      <c r="E11" s="22">
        <v>6017</v>
      </c>
      <c r="F11" s="22">
        <v>5848</v>
      </c>
      <c r="G11" s="22">
        <v>3</v>
      </c>
      <c r="H11" s="31">
        <v>38135.183300040051</v>
      </c>
      <c r="I11" s="32">
        <v>64.697831447900541</v>
      </c>
      <c r="J11" s="5"/>
    </row>
    <row r="12" spans="1:10" s="2" customFormat="1" ht="30" customHeight="1" x14ac:dyDescent="0.25">
      <c r="A12" s="3">
        <v>5</v>
      </c>
      <c r="B12" s="4" t="s">
        <v>6</v>
      </c>
      <c r="C12" s="22">
        <v>2418</v>
      </c>
      <c r="D12" s="22">
        <v>4550</v>
      </c>
      <c r="E12" s="22">
        <v>6226</v>
      </c>
      <c r="F12" s="22">
        <v>6051</v>
      </c>
      <c r="G12" s="22">
        <v>0</v>
      </c>
      <c r="H12" s="31">
        <v>42714.45968137982</v>
      </c>
      <c r="I12" s="32">
        <v>70.921444059006774</v>
      </c>
      <c r="J12" s="5"/>
    </row>
    <row r="13" spans="1:10" s="2" customFormat="1" ht="30" customHeight="1" x14ac:dyDescent="0.25">
      <c r="A13" s="3">
        <v>6</v>
      </c>
      <c r="B13" s="4" t="s">
        <v>7</v>
      </c>
      <c r="C13" s="22">
        <v>2520</v>
      </c>
      <c r="D13" s="22">
        <v>4721</v>
      </c>
      <c r="E13" s="22">
        <v>5655</v>
      </c>
      <c r="F13" s="22">
        <v>5496</v>
      </c>
      <c r="G13" s="22">
        <v>0</v>
      </c>
      <c r="H13" s="31">
        <v>41454.845341850581</v>
      </c>
      <c r="I13" s="32">
        <v>74.994067052529502</v>
      </c>
      <c r="J13" s="5"/>
    </row>
    <row r="14" spans="1:10" s="2" customFormat="1" ht="30" customHeight="1" x14ac:dyDescent="0.25">
      <c r="A14" s="3">
        <v>7</v>
      </c>
      <c r="B14" s="4" t="s">
        <v>8</v>
      </c>
      <c r="C14" s="22">
        <v>2483</v>
      </c>
      <c r="D14" s="22">
        <v>5570</v>
      </c>
      <c r="E14" s="22">
        <v>6846</v>
      </c>
      <c r="F14" s="22">
        <v>6654</v>
      </c>
      <c r="G14" s="22">
        <v>0</v>
      </c>
      <c r="H14" s="31">
        <v>48665.767963557591</v>
      </c>
      <c r="I14" s="32">
        <v>74.257957493197949</v>
      </c>
      <c r="J14" s="5"/>
    </row>
    <row r="15" spans="1:10" s="2" customFormat="1" ht="30" customHeight="1" x14ac:dyDescent="0.25">
      <c r="A15" s="3">
        <v>8</v>
      </c>
      <c r="B15" s="4" t="s">
        <v>9</v>
      </c>
      <c r="C15" s="22">
        <v>2161</v>
      </c>
      <c r="D15" s="22">
        <v>5365</v>
      </c>
      <c r="E15" s="22">
        <v>6456</v>
      </c>
      <c r="F15" s="22">
        <v>6275</v>
      </c>
      <c r="G15" s="22">
        <v>0</v>
      </c>
      <c r="H15" s="31">
        <v>44192.812741955408</v>
      </c>
      <c r="I15" s="32">
        <v>71.182569239527552</v>
      </c>
      <c r="J15" s="5"/>
    </row>
    <row r="16" spans="1:10" s="2" customFormat="1" ht="30" customHeight="1" x14ac:dyDescent="0.25">
      <c r="A16" s="3">
        <v>9</v>
      </c>
      <c r="B16" s="4" t="s">
        <v>10</v>
      </c>
      <c r="C16" s="22">
        <v>765</v>
      </c>
      <c r="D16" s="22">
        <v>1407</v>
      </c>
      <c r="E16" s="22">
        <v>1694</v>
      </c>
      <c r="F16" s="22">
        <v>1646</v>
      </c>
      <c r="G16" s="22">
        <v>0</v>
      </c>
      <c r="H16" s="31">
        <v>11026.749349368738</v>
      </c>
      <c r="I16" s="32">
        <v>67.997151978041273</v>
      </c>
      <c r="J16" s="5"/>
    </row>
    <row r="17" spans="1:10" s="2" customFormat="1" ht="30" customHeight="1" x14ac:dyDescent="0.25">
      <c r="A17" s="3">
        <v>10</v>
      </c>
      <c r="B17" s="4" t="s">
        <v>11</v>
      </c>
      <c r="C17" s="22">
        <v>1199</v>
      </c>
      <c r="D17" s="22">
        <v>3081</v>
      </c>
      <c r="E17" s="22">
        <v>3344</v>
      </c>
      <c r="F17" s="22">
        <v>3250</v>
      </c>
      <c r="G17" s="22">
        <v>0</v>
      </c>
      <c r="H17" s="31">
        <v>22326.528171761533</v>
      </c>
      <c r="I17" s="32">
        <v>68.25285319338802</v>
      </c>
      <c r="J17" s="5"/>
    </row>
    <row r="18" spans="1:10" s="2" customFormat="1" ht="30" customHeight="1" x14ac:dyDescent="0.25">
      <c r="A18" s="3">
        <v>11</v>
      </c>
      <c r="B18" s="4" t="s">
        <v>12</v>
      </c>
      <c r="C18" s="22">
        <v>1172</v>
      </c>
      <c r="D18" s="22">
        <v>3403</v>
      </c>
      <c r="E18" s="22">
        <v>3430</v>
      </c>
      <c r="F18" s="22">
        <v>3334</v>
      </c>
      <c r="G18" s="22">
        <v>0</v>
      </c>
      <c r="H18" s="31">
        <v>22511.338587885137</v>
      </c>
      <c r="I18" s="32">
        <v>69.510438261593393</v>
      </c>
      <c r="J18" s="5"/>
    </row>
    <row r="19" spans="1:10" s="2" customFormat="1" ht="30" customHeight="1" x14ac:dyDescent="0.25">
      <c r="A19" s="3">
        <v>12</v>
      </c>
      <c r="B19" s="4" t="s">
        <v>13</v>
      </c>
      <c r="C19" s="22">
        <v>439</v>
      </c>
      <c r="D19" s="22">
        <v>1280</v>
      </c>
      <c r="E19" s="22">
        <v>1282</v>
      </c>
      <c r="F19" s="22">
        <v>1246</v>
      </c>
      <c r="G19" s="22">
        <v>0</v>
      </c>
      <c r="H19" s="31">
        <v>8849.857053734082</v>
      </c>
      <c r="I19" s="32">
        <v>71.243782560777234</v>
      </c>
      <c r="J19" s="5"/>
    </row>
    <row r="20" spans="1:10" s="2" customFormat="1" ht="30" customHeight="1" x14ac:dyDescent="0.25">
      <c r="A20" s="6" t="s">
        <v>14</v>
      </c>
      <c r="B20" s="7"/>
      <c r="C20" s="23">
        <f>SUM(C8:C19)</f>
        <v>20451</v>
      </c>
      <c r="D20" s="23">
        <f t="shared" ref="D20:H20" si="0">SUM(D8:D19)</f>
        <v>43058</v>
      </c>
      <c r="E20" s="23">
        <f t="shared" si="0"/>
        <v>53421</v>
      </c>
      <c r="F20" s="23">
        <f t="shared" si="0"/>
        <v>51920</v>
      </c>
      <c r="G20" s="23">
        <f t="shared" si="0"/>
        <v>14</v>
      </c>
      <c r="H20" s="23">
        <f t="shared" si="0"/>
        <v>360896.15233770001</v>
      </c>
      <c r="I20" s="33">
        <f>IFERROR(ROUND(H20/F20*10,2),"-")</f>
        <v>69.510000000000005</v>
      </c>
      <c r="J20" s="5"/>
    </row>
    <row r="21" spans="1:10" s="27" customFormat="1" ht="18" customHeight="1" x14ac:dyDescent="0.25">
      <c r="A21" s="24"/>
      <c r="B21" s="24"/>
      <c r="C21" s="24"/>
      <c r="D21" s="25"/>
      <c r="E21" s="25"/>
      <c r="F21" s="25"/>
      <c r="G21" s="25"/>
      <c r="H21" s="25"/>
      <c r="I21" s="25"/>
      <c r="J21" s="26"/>
    </row>
    <row r="22" spans="1:10" ht="18" customHeight="1" x14ac:dyDescent="0.25">
      <c r="B22" s="28"/>
      <c r="C22" s="29"/>
      <c r="D22" s="30"/>
      <c r="E22" s="30"/>
      <c r="F22" s="30"/>
      <c r="G22" s="30"/>
      <c r="H22" s="1" t="s">
        <v>16</v>
      </c>
      <c r="I22" s="30"/>
    </row>
    <row r="23" spans="1:10" x14ac:dyDescent="0.25">
      <c r="B23" s="28"/>
    </row>
    <row r="24" spans="1:10" x14ac:dyDescent="0.25">
      <c r="B24" s="28"/>
    </row>
    <row r="25" spans="1:10" x14ac:dyDescent="0.25">
      <c r="B25" s="28"/>
    </row>
    <row r="26" spans="1:10" x14ac:dyDescent="0.25">
      <c r="B26" s="28"/>
    </row>
    <row r="27" spans="1:10" x14ac:dyDescent="0.25">
      <c r="B27" s="28"/>
    </row>
  </sheetData>
  <mergeCells count="14">
    <mergeCell ref="A20:B20"/>
    <mergeCell ref="D6:D7"/>
    <mergeCell ref="E6:E7"/>
    <mergeCell ref="G6:G7"/>
    <mergeCell ref="A1:I1"/>
    <mergeCell ref="A2:I2"/>
    <mergeCell ref="A3:I3"/>
    <mergeCell ref="A5:A7"/>
    <mergeCell ref="B5:B7"/>
    <mergeCell ref="C5:C7"/>
    <mergeCell ref="D5:I5"/>
    <mergeCell ref="H6:H7"/>
    <mergeCell ref="I6:I7"/>
    <mergeCell ref="F6:F7"/>
  </mergeCells>
  <printOptions horizontalCentered="1"/>
  <pageMargins left="0.45" right="0.7" top="0.75" bottom="0.75" header="0.3" footer="0.3"/>
  <pageSetup paperSize="5" scale="70" orientation="landscape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2022</vt:lpstr>
    </vt:vector>
  </TitlesOfParts>
  <Company>TPH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Heru</dc:creator>
  <cp:lastModifiedBy>User</cp:lastModifiedBy>
  <cp:lastPrinted>2024-01-29T06:02:56Z</cp:lastPrinted>
  <dcterms:created xsi:type="dcterms:W3CDTF">2014-12-31T02:11:22Z</dcterms:created>
  <dcterms:modified xsi:type="dcterms:W3CDTF">2024-01-29T06:22:44Z</dcterms:modified>
</cp:coreProperties>
</file>