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FILE HENI STAT\SATU DATA - STAKO\OPEN DATA SUKOHARJO\KEMENAG\2025\"/>
    </mc:Choice>
  </mc:AlternateContent>
  <xr:revisionPtr revIDLastSave="0" documentId="13_ncr:1_{96F286F2-9998-442C-817B-51D48913A07D}" xr6:coauthVersionLast="47" xr6:coauthVersionMax="47" xr10:uidLastSave="{00000000-0000-0000-0000-000000000000}"/>
  <bookViews>
    <workbookView xWindow="-105" yWindow="0" windowWidth="14610" windowHeight="15585" firstSheet="8" activeTab="13" xr2:uid="{00000000-000D-0000-FFFF-FFFF00000000}"/>
  </bookViews>
  <sheets>
    <sheet name="Jan" sheetId="44" r:id="rId1"/>
    <sheet name="Peb" sheetId="49" r:id="rId2"/>
    <sheet name="Maret" sheetId="50" r:id="rId3"/>
    <sheet name="TWI" sheetId="61" r:id="rId4"/>
    <sheet name="April" sheetId="51" r:id="rId5"/>
    <sheet name="Mei" sheetId="52" r:id="rId6"/>
    <sheet name="Juni" sheetId="53" r:id="rId7"/>
    <sheet name="Juli" sheetId="54" r:id="rId8"/>
    <sheet name="Agts" sheetId="55" r:id="rId9"/>
    <sheet name="Sept" sheetId="56" r:id="rId10"/>
    <sheet name="Okt" sheetId="57" r:id="rId11"/>
    <sheet name="Nop" sheetId="58" r:id="rId12"/>
    <sheet name="Des" sheetId="59" r:id="rId13"/>
    <sheet name="Tahun 2025" sheetId="60" r:id="rId14"/>
  </sheets>
  <definedNames>
    <definedName name="_xlnm.Print_Titles" localSheetId="0">Jan!$4:$5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61" l="1"/>
  <c r="D8" i="61"/>
  <c r="E8" i="61"/>
  <c r="F8" i="61"/>
  <c r="G8" i="61"/>
  <c r="H8" i="61"/>
  <c r="I8" i="61"/>
  <c r="C9" i="61"/>
  <c r="D9" i="61"/>
  <c r="E9" i="61"/>
  <c r="F9" i="61"/>
  <c r="G9" i="61"/>
  <c r="H9" i="61"/>
  <c r="I9" i="61"/>
  <c r="C10" i="61"/>
  <c r="D10" i="61"/>
  <c r="E10" i="61"/>
  <c r="F10" i="61"/>
  <c r="G10" i="61"/>
  <c r="H10" i="61"/>
  <c r="I10" i="61"/>
  <c r="C11" i="61"/>
  <c r="D11" i="61"/>
  <c r="E11" i="61"/>
  <c r="F11" i="61"/>
  <c r="G11" i="61"/>
  <c r="H11" i="61"/>
  <c r="I11" i="61"/>
  <c r="C12" i="61"/>
  <c r="D12" i="61"/>
  <c r="E12" i="61"/>
  <c r="F12" i="61"/>
  <c r="G12" i="61"/>
  <c r="H12" i="61"/>
  <c r="I12" i="61"/>
  <c r="C13" i="61"/>
  <c r="D13" i="61"/>
  <c r="E13" i="61"/>
  <c r="F13" i="61"/>
  <c r="G13" i="61"/>
  <c r="H13" i="61"/>
  <c r="I13" i="61"/>
  <c r="C14" i="61"/>
  <c r="D14" i="61"/>
  <c r="E14" i="61"/>
  <c r="F14" i="61"/>
  <c r="G14" i="61"/>
  <c r="H14" i="61"/>
  <c r="I14" i="61"/>
  <c r="C15" i="61"/>
  <c r="D15" i="61"/>
  <c r="E15" i="61"/>
  <c r="F15" i="61"/>
  <c r="G15" i="61"/>
  <c r="H15" i="61"/>
  <c r="I15" i="61"/>
  <c r="C16" i="61"/>
  <c r="D16" i="61"/>
  <c r="E16" i="61"/>
  <c r="F16" i="61"/>
  <c r="G16" i="61"/>
  <c r="H16" i="61"/>
  <c r="I16" i="61"/>
  <c r="C17" i="61"/>
  <c r="D17" i="61"/>
  <c r="E17" i="61"/>
  <c r="F17" i="61"/>
  <c r="G17" i="61"/>
  <c r="H17" i="61"/>
  <c r="I17" i="61"/>
  <c r="C18" i="61"/>
  <c r="D18" i="61"/>
  <c r="E18" i="61"/>
  <c r="F18" i="61"/>
  <c r="G18" i="61"/>
  <c r="H18" i="61"/>
  <c r="I18" i="61"/>
  <c r="D7" i="61"/>
  <c r="E7" i="61"/>
  <c r="F7" i="61"/>
  <c r="G7" i="61"/>
  <c r="H7" i="61"/>
  <c r="I7" i="61"/>
  <c r="C7" i="61"/>
  <c r="I19" i="61" l="1"/>
  <c r="H19" i="61"/>
  <c r="G19" i="61"/>
  <c r="F19" i="61"/>
  <c r="E19" i="61"/>
  <c r="D19" i="61"/>
  <c r="C19" i="61" l="1"/>
  <c r="C8" i="60"/>
  <c r="D8" i="60"/>
  <c r="E8" i="60"/>
  <c r="F8" i="60"/>
  <c r="G8" i="60"/>
  <c r="H8" i="60"/>
  <c r="I8" i="60"/>
  <c r="C9" i="60"/>
  <c r="D9" i="60"/>
  <c r="E9" i="60"/>
  <c r="F9" i="60"/>
  <c r="G9" i="60"/>
  <c r="H9" i="60"/>
  <c r="I9" i="60"/>
  <c r="C10" i="60"/>
  <c r="D10" i="60"/>
  <c r="E10" i="60"/>
  <c r="F10" i="60"/>
  <c r="G10" i="60"/>
  <c r="H10" i="60"/>
  <c r="I10" i="60"/>
  <c r="C11" i="60"/>
  <c r="D11" i="60"/>
  <c r="E11" i="60"/>
  <c r="F11" i="60"/>
  <c r="G11" i="60"/>
  <c r="H11" i="60"/>
  <c r="I11" i="60"/>
  <c r="C12" i="60"/>
  <c r="D12" i="60"/>
  <c r="E12" i="60"/>
  <c r="F12" i="60"/>
  <c r="G12" i="60"/>
  <c r="H12" i="60"/>
  <c r="I12" i="60"/>
  <c r="C13" i="60"/>
  <c r="D13" i="60"/>
  <c r="E13" i="60"/>
  <c r="F13" i="60"/>
  <c r="G13" i="60"/>
  <c r="H13" i="60"/>
  <c r="I13" i="60"/>
  <c r="C14" i="60"/>
  <c r="D14" i="60"/>
  <c r="E14" i="60"/>
  <c r="F14" i="60"/>
  <c r="G14" i="60"/>
  <c r="H14" i="60"/>
  <c r="I14" i="60"/>
  <c r="C15" i="60"/>
  <c r="D15" i="60"/>
  <c r="E15" i="60"/>
  <c r="F15" i="60"/>
  <c r="G15" i="60"/>
  <c r="H15" i="60"/>
  <c r="I15" i="60"/>
  <c r="C16" i="60"/>
  <c r="D16" i="60"/>
  <c r="E16" i="60"/>
  <c r="F16" i="60"/>
  <c r="G16" i="60"/>
  <c r="H16" i="60"/>
  <c r="I16" i="60"/>
  <c r="C17" i="60"/>
  <c r="D17" i="60"/>
  <c r="E17" i="60"/>
  <c r="F17" i="60"/>
  <c r="G17" i="60"/>
  <c r="H17" i="60"/>
  <c r="I17" i="60"/>
  <c r="C18" i="60"/>
  <c r="D18" i="60"/>
  <c r="E18" i="60"/>
  <c r="F18" i="60"/>
  <c r="G18" i="60"/>
  <c r="H18" i="60"/>
  <c r="I18" i="60"/>
  <c r="D7" i="60"/>
  <c r="E7" i="60"/>
  <c r="F7" i="60"/>
  <c r="G7" i="60"/>
  <c r="H7" i="60"/>
  <c r="I7" i="60"/>
  <c r="D19" i="44"/>
  <c r="E19" i="44"/>
  <c r="F19" i="44"/>
  <c r="G19" i="44"/>
  <c r="H19" i="44"/>
  <c r="I19" i="44"/>
  <c r="C19" i="44"/>
  <c r="C7" i="60" l="1"/>
  <c r="I19" i="59" l="1"/>
  <c r="H19" i="59"/>
  <c r="G19" i="59"/>
  <c r="F19" i="59"/>
  <c r="E19" i="59"/>
  <c r="D19" i="59"/>
  <c r="C19" i="59"/>
  <c r="I19" i="58"/>
  <c r="H19" i="58"/>
  <c r="G19" i="58"/>
  <c r="F19" i="58"/>
  <c r="E19" i="58"/>
  <c r="D19" i="58"/>
  <c r="C19" i="58"/>
  <c r="I19" i="57"/>
  <c r="H19" i="57"/>
  <c r="G19" i="57"/>
  <c r="F19" i="57"/>
  <c r="E19" i="57"/>
  <c r="D19" i="57"/>
  <c r="D19" i="60" s="1"/>
  <c r="E19" i="56"/>
  <c r="D19" i="56"/>
  <c r="C19" i="56"/>
  <c r="I19" i="55"/>
  <c r="H19" i="55"/>
  <c r="G19" i="55"/>
  <c r="F19" i="55"/>
  <c r="E19" i="55"/>
  <c r="D19" i="55"/>
  <c r="C19" i="55"/>
  <c r="I19" i="54"/>
  <c r="H19" i="54"/>
  <c r="G19" i="54"/>
  <c r="F19" i="54"/>
  <c r="E19" i="54"/>
  <c r="D19" i="54"/>
  <c r="I19" i="53"/>
  <c r="H19" i="53"/>
  <c r="G19" i="53"/>
  <c r="F19" i="53"/>
  <c r="E19" i="53"/>
  <c r="D19" i="53"/>
  <c r="I19" i="52"/>
  <c r="H19" i="52"/>
  <c r="G19" i="52"/>
  <c r="F19" i="52"/>
  <c r="E19" i="52"/>
  <c r="D19" i="52"/>
  <c r="C19" i="52" s="1"/>
  <c r="I19" i="51"/>
  <c r="H19" i="51"/>
  <c r="G19" i="51"/>
  <c r="F19" i="51"/>
  <c r="E19" i="51"/>
  <c r="D19" i="51"/>
  <c r="C19" i="51"/>
  <c r="I19" i="50"/>
  <c r="H19" i="50"/>
  <c r="G19" i="50"/>
  <c r="F19" i="50"/>
  <c r="E19" i="50"/>
  <c r="D19" i="50"/>
  <c r="I19" i="49"/>
  <c r="H19" i="49"/>
  <c r="G19" i="49"/>
  <c r="F19" i="49"/>
  <c r="E19" i="49"/>
  <c r="D19" i="49"/>
  <c r="F19" i="60" l="1"/>
  <c r="E19" i="60"/>
  <c r="I19" i="60"/>
  <c r="G19" i="60"/>
  <c r="H19" i="60"/>
  <c r="C19" i="57"/>
  <c r="C19" i="50"/>
  <c r="C19" i="54"/>
  <c r="C19" i="53"/>
  <c r="C19" i="49"/>
  <c r="C19" i="60" l="1"/>
</calcChain>
</file>

<file path=xl/sharedStrings.xml><?xml version="1.0" encoding="utf-8"?>
<sst xmlns="http://schemas.openxmlformats.org/spreadsheetml/2006/main" count="466" uniqueCount="61">
  <si>
    <t>LAPORAN DATA PERISTIWA NIKAH,  RUJUK, DAN ISBAT</t>
  </si>
  <si>
    <t>Model L 1</t>
  </si>
  <si>
    <t>NO</t>
  </si>
  <si>
    <t>KUA KECAMATAN</t>
  </si>
  <si>
    <t>JUMLAH NIKAH</t>
  </si>
  <si>
    <t>KANTOR</t>
  </si>
  <si>
    <t>LUAR KANTOR</t>
  </si>
  <si>
    <t>NIKAH CAMPURAN</t>
  </si>
  <si>
    <t>JML RUJUK</t>
  </si>
  <si>
    <t>JML ISBAT</t>
  </si>
  <si>
    <t>LAKI-LAKI</t>
  </si>
  <si>
    <t>WANITA</t>
  </si>
  <si>
    <t>KAB. SUKOHARJO</t>
  </si>
  <si>
    <t>Baki</t>
  </si>
  <si>
    <t>Bendosari</t>
  </si>
  <si>
    <t>Bulu</t>
  </si>
  <si>
    <t>Gatak</t>
  </si>
  <si>
    <t>Grogol</t>
  </si>
  <si>
    <t>Kartasura</t>
  </si>
  <si>
    <t>Mojolaban</t>
  </si>
  <si>
    <t>Nguter</t>
  </si>
  <si>
    <t>Polokarto</t>
  </si>
  <si>
    <t>Sukoharjo</t>
  </si>
  <si>
    <t>Tawangsari</t>
  </si>
  <si>
    <t>Weru</t>
  </si>
  <si>
    <t>JUMLAH</t>
  </si>
  <si>
    <t>An.</t>
  </si>
  <si>
    <t>Kepala</t>
  </si>
  <si>
    <t>Kasi Bimas Islam</t>
  </si>
  <si>
    <t>Khomsun Nur Arif, S.Ag</t>
  </si>
  <si>
    <t>NIP. 197712162009011008</t>
  </si>
  <si>
    <t>0</t>
  </si>
  <si>
    <t>Sukoharjo, 31  Desember 2025</t>
  </si>
  <si>
    <t>TAHUN 2025</t>
  </si>
  <si>
    <t>Sukoharjo,  31 Januari 2025</t>
  </si>
  <si>
    <t>BULAN JANUARI 2025</t>
  </si>
  <si>
    <t>BULAN FEBRUARI 2025</t>
  </si>
  <si>
    <t>Sukoharjo, 28 Februari 2025</t>
  </si>
  <si>
    <t>BULAN MARET 2025</t>
  </si>
  <si>
    <t>Sukoharjo, 30 Maret 2025</t>
  </si>
  <si>
    <t>TRIWULAN I</t>
  </si>
  <si>
    <t>Muhammad Safi'i</t>
  </si>
  <si>
    <t>NIP. 198405182009011009</t>
  </si>
  <si>
    <t>BULAN APRIL 2025</t>
  </si>
  <si>
    <t>Sukoharjo, 30 April 2025</t>
  </si>
  <si>
    <t>BULAN MEI 2025</t>
  </si>
  <si>
    <t>Sukoharjo, 30 Mei 2025</t>
  </si>
  <si>
    <t>BULAN JUNI 2025</t>
  </si>
  <si>
    <t>Sukoharjo, 30 Juni 2025</t>
  </si>
  <si>
    <t>Sukoharjo, 30 Juli 2025</t>
  </si>
  <si>
    <t>BULAN JULI 2025</t>
  </si>
  <si>
    <t>BULAN AGUSTUS 2025</t>
  </si>
  <si>
    <t>Sukoharjo,  31 Agustus 2025</t>
  </si>
  <si>
    <t>BULAN SEPTEMBER 2025</t>
  </si>
  <si>
    <t>Sukoharjo,   31 September 2025</t>
  </si>
  <si>
    <t>BULAN OKTOBER 2025</t>
  </si>
  <si>
    <t>Sukoharjo,   Oktober 2025</t>
  </si>
  <si>
    <t>Sukoharjo,   Nopember 2025</t>
  </si>
  <si>
    <t>BULAN NOPEMBER 2025</t>
  </si>
  <si>
    <t>BULAN DESEMBER 2025</t>
  </si>
  <si>
    <t>Sukoharjo,   Desember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</si>
</sst>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dd/mm/yyyy;@"/>
    <numFmt numFmtId="165" formatCode="_-* #.##0.00_-;_-* #.##0.00\-;_-* &quot;-&quot;??_-;_-@_-"/>
    <numFmt numFmtId="166" formatCode="&quot;Rp&quot;#,##0"/>
    <numFmt numFmtId="167" formatCode="_(* #.##0.00_);_(* \(#.##0.00\);_(* &quot;-&quot;??_);_(@_)"/>
    <numFmt numFmtId="168" formatCode="_(&quot;Rp&quot;* #,##0_);_(&quot;Rp&quot;* \(#,##0\);_(&quot;Rp&quot;* &quot;-&quot;_);_(@_)"/>
    <numFmt numFmtId="169" formatCode="&quot;Rp&quot;#,##0_);[Red]\(&quot;Rp&quot;#,##0\)"/>
    <numFmt numFmtId="170" formatCode="[$-421]General"/>
  </numFmts>
  <fonts count="38">
    <font>
      <sz val="11"/>
      <color theme="1"/>
      <name val="Calibri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 tint="4.9989318521683403E-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MS Sans Serif"/>
      <charset val="134"/>
    </font>
    <font>
      <sz val="8"/>
      <name val="MS Sans Serif"/>
      <charset val="178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 Narrow"/>
      <family val="2"/>
    </font>
    <font>
      <sz val="10"/>
      <color rgb="FF080000"/>
      <name val="Arial"/>
      <family val="2"/>
    </font>
    <font>
      <sz val="9"/>
      <color rgb="FF000000"/>
      <name val="Arial Narrow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"/>
      <color rgb="FF080000"/>
      <name val="Arial"/>
      <family val="2"/>
    </font>
    <font>
      <sz val="12"/>
      <color rgb="FF000000"/>
      <name val="Times New Roman"/>
      <family val="1"/>
    </font>
    <font>
      <b/>
      <sz val="12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00">
    <xf numFmtId="0" fontId="0" fillId="0" borderId="0"/>
    <xf numFmtId="41" fontId="14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8" fillId="0" borderId="0"/>
    <xf numFmtId="168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8" fillId="0" borderId="0"/>
    <xf numFmtId="168" fontId="19" fillId="0" borderId="0" applyFont="0" applyFill="0" applyBorder="0" applyAlignment="0" applyProtection="0"/>
    <xf numFmtId="0" fontId="18" fillId="0" borderId="0"/>
    <xf numFmtId="169" fontId="18" fillId="0" borderId="0" applyBorder="0" applyProtection="0"/>
    <xf numFmtId="170" fontId="20" fillId="0" borderId="0" applyBorder="0" applyProtection="0"/>
    <xf numFmtId="0" fontId="20" fillId="0" borderId="0" applyBorder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5" fillId="0" borderId="0"/>
    <xf numFmtId="0" fontId="18" fillId="0" borderId="0"/>
    <xf numFmtId="0" fontId="15" fillId="0" borderId="0"/>
    <xf numFmtId="0" fontId="18" fillId="0" borderId="0"/>
    <xf numFmtId="0" fontId="15" fillId="0" borderId="0"/>
    <xf numFmtId="0" fontId="14" fillId="0" borderId="0"/>
    <xf numFmtId="0" fontId="18" fillId="0" borderId="0"/>
    <xf numFmtId="0" fontId="18" fillId="0" borderId="0"/>
    <xf numFmtId="0" fontId="15" fillId="0" borderId="0"/>
    <xf numFmtId="0" fontId="18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22" fillId="0" borderId="0"/>
    <xf numFmtId="0" fontId="18" fillId="0" borderId="0"/>
    <xf numFmtId="0" fontId="14" fillId="0" borderId="0"/>
    <xf numFmtId="0" fontId="23" fillId="0" borderId="0"/>
    <xf numFmtId="0" fontId="18" fillId="0" borderId="0"/>
    <xf numFmtId="0" fontId="23" fillId="0" borderId="0"/>
    <xf numFmtId="0" fontId="18" fillId="0" borderId="0"/>
    <xf numFmtId="0" fontId="14" fillId="0" borderId="0"/>
    <xf numFmtId="0" fontId="14" fillId="0" borderId="0"/>
    <xf numFmtId="0" fontId="18" fillId="0" borderId="0"/>
    <xf numFmtId="0" fontId="22" fillId="0" borderId="0"/>
    <xf numFmtId="0" fontId="18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5" fillId="0" borderId="0"/>
    <xf numFmtId="0" fontId="14" fillId="0" borderId="0"/>
    <xf numFmtId="0" fontId="14" fillId="0" borderId="0"/>
    <xf numFmtId="0" fontId="18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8" fillId="0" borderId="0"/>
    <xf numFmtId="0" fontId="15" fillId="0" borderId="0"/>
    <xf numFmtId="0" fontId="14" fillId="0" borderId="0"/>
    <xf numFmtId="0" fontId="24" fillId="0" borderId="0"/>
    <xf numFmtId="0" fontId="22" fillId="0" borderId="0"/>
    <xf numFmtId="0" fontId="18" fillId="0" borderId="0"/>
    <xf numFmtId="0" fontId="14" fillId="0" borderId="0"/>
    <xf numFmtId="0" fontId="18" fillId="0" borderId="0"/>
    <xf numFmtId="0" fontId="24" fillId="0" borderId="0"/>
    <xf numFmtId="0" fontId="14" fillId="0" borderId="0"/>
    <xf numFmtId="0" fontId="15" fillId="0" borderId="0"/>
    <xf numFmtId="0" fontId="18" fillId="0" borderId="0"/>
    <xf numFmtId="0" fontId="24" fillId="0" borderId="0"/>
    <xf numFmtId="0" fontId="14" fillId="0" borderId="0"/>
    <xf numFmtId="0" fontId="1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4" fillId="0" borderId="0" applyFont="0" applyFill="0" applyBorder="0" applyAlignment="0" applyProtection="0"/>
    <xf numFmtId="0" fontId="18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>
      <alignment horizontal="left" vertical="top"/>
    </xf>
    <xf numFmtId="0" fontId="25" fillId="0" borderId="0">
      <alignment horizontal="left" vertical="top"/>
    </xf>
    <xf numFmtId="0" fontId="26" fillId="0" borderId="0">
      <alignment horizontal="center" vertical="center"/>
    </xf>
    <xf numFmtId="0" fontId="27" fillId="3" borderId="0">
      <alignment horizontal="right" vertical="top"/>
    </xf>
    <xf numFmtId="0" fontId="28" fillId="3" borderId="0">
      <alignment horizontal="left" vertical="top"/>
    </xf>
    <xf numFmtId="0" fontId="26" fillId="0" borderId="0">
      <alignment horizontal="center" vertical="top"/>
    </xf>
    <xf numFmtId="0" fontId="29" fillId="3" borderId="0">
      <alignment horizontal="left" vertical="top"/>
    </xf>
    <xf numFmtId="0" fontId="30" fillId="0" borderId="0">
      <alignment horizontal="center" vertical="center"/>
    </xf>
    <xf numFmtId="0" fontId="29" fillId="3" borderId="0">
      <alignment horizontal="center" vertical="top"/>
    </xf>
    <xf numFmtId="0" fontId="28" fillId="3" borderId="0">
      <alignment horizontal="left" vertical="top"/>
    </xf>
    <xf numFmtId="0" fontId="31" fillId="0" borderId="0">
      <alignment horizontal="left" vertical="top"/>
    </xf>
    <xf numFmtId="0" fontId="29" fillId="3" borderId="0">
      <alignment horizontal="left" vertical="top"/>
    </xf>
    <xf numFmtId="0" fontId="30" fillId="0" borderId="0">
      <alignment horizontal="right" vertical="top"/>
    </xf>
    <xf numFmtId="0" fontId="29" fillId="3" borderId="0">
      <alignment horizontal="right" vertical="top"/>
    </xf>
    <xf numFmtId="0" fontId="30" fillId="0" borderId="0">
      <alignment horizontal="center" vertical="top"/>
    </xf>
    <xf numFmtId="0" fontId="29" fillId="3" borderId="0">
      <alignment horizontal="center" vertical="center"/>
    </xf>
    <xf numFmtId="0" fontId="30" fillId="0" borderId="0">
      <alignment horizontal="center" vertical="top"/>
    </xf>
    <xf numFmtId="0" fontId="27" fillId="0" borderId="0">
      <alignment horizontal="left" vertical="top"/>
    </xf>
    <xf numFmtId="0" fontId="29" fillId="3" borderId="0">
      <alignment horizontal="center" vertical="center"/>
    </xf>
    <xf numFmtId="0" fontId="30" fillId="0" borderId="0">
      <alignment horizontal="left" vertical="top"/>
    </xf>
    <xf numFmtId="0" fontId="29" fillId="0" borderId="0">
      <alignment horizontal="center" vertical="top"/>
    </xf>
    <xf numFmtId="0" fontId="29" fillId="0" borderId="0">
      <alignment horizontal="left" vertical="top"/>
    </xf>
    <xf numFmtId="0" fontId="30" fillId="0" borderId="0">
      <alignment horizontal="center" vertical="top"/>
    </xf>
    <xf numFmtId="0" fontId="29" fillId="0" borderId="0">
      <alignment horizontal="right" vertical="top"/>
    </xf>
    <xf numFmtId="0" fontId="30" fillId="0" borderId="0">
      <alignment horizontal="left" vertical="top"/>
    </xf>
    <xf numFmtId="0" fontId="29" fillId="0" borderId="0">
      <alignment horizontal="center" vertical="center"/>
    </xf>
    <xf numFmtId="0" fontId="32" fillId="0" borderId="0">
      <alignment horizontal="left" vertical="top"/>
    </xf>
    <xf numFmtId="0" fontId="33" fillId="0" borderId="0">
      <alignment horizontal="left" vertical="top"/>
    </xf>
    <xf numFmtId="0" fontId="34" fillId="0" borderId="0">
      <alignment horizontal="left" vertical="top"/>
    </xf>
    <xf numFmtId="0" fontId="25" fillId="0" borderId="0">
      <alignment horizontal="right" vertical="top"/>
    </xf>
    <xf numFmtId="0" fontId="30" fillId="0" borderId="0">
      <alignment horizontal="center" vertical="top"/>
    </xf>
    <xf numFmtId="0" fontId="27" fillId="3" borderId="0">
      <alignment horizontal="center" vertical="center"/>
    </xf>
    <xf numFmtId="0" fontId="35" fillId="3" borderId="0">
      <alignment horizontal="left" vertical="top"/>
    </xf>
    <xf numFmtId="0" fontId="30" fillId="0" borderId="0">
      <alignment horizontal="center" vertical="center"/>
    </xf>
    <xf numFmtId="0" fontId="27" fillId="3" borderId="0">
      <alignment horizontal="center" vertical="top"/>
    </xf>
    <xf numFmtId="0" fontId="30" fillId="0" borderId="0">
      <alignment horizontal="center" vertical="center"/>
    </xf>
    <xf numFmtId="0" fontId="27" fillId="3" borderId="0">
      <alignment horizontal="left" vertical="top"/>
    </xf>
    <xf numFmtId="0" fontId="36" fillId="0" borderId="0">
      <alignment horizontal="center" vertical="top"/>
    </xf>
    <xf numFmtId="0" fontId="29" fillId="3" borderId="0">
      <alignment horizontal="left" vertical="top"/>
    </xf>
    <xf numFmtId="0" fontId="15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</cellStyleXfs>
  <cellXfs count="10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/>
    <xf numFmtId="0" fontId="3" fillId="2" borderId="5" xfId="0" applyFont="1" applyFill="1" applyBorder="1" applyAlignment="1">
      <alignment horizontal="center" vertical="center"/>
    </xf>
    <xf numFmtId="0" fontId="5" fillId="2" borderId="5" xfId="8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8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80" applyFont="1" applyFill="1" applyBorder="1" applyAlignment="1">
      <alignment vertical="center"/>
    </xf>
    <xf numFmtId="0" fontId="5" fillId="2" borderId="2" xfId="8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4" xfId="8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5" xfId="8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3" fillId="2" borderId="6" xfId="0" applyFont="1" applyFill="1" applyBorder="1" applyAlignment="1">
      <alignment horizontal="center" vertical="center"/>
    </xf>
    <xf numFmtId="0" fontId="5" fillId="2" borderId="6" xfId="8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4" xfId="0" applyFont="1" applyBorder="1"/>
    <xf numFmtId="0" fontId="6" fillId="2" borderId="6" xfId="0" applyFont="1" applyFill="1" applyBorder="1" applyAlignment="1">
      <alignment horizontal="center" vertical="center"/>
    </xf>
    <xf numFmtId="0" fontId="6" fillId="2" borderId="6" xfId="8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8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80" applyFont="1" applyFill="1" applyBorder="1" applyAlignment="1">
      <alignment vertical="center"/>
    </xf>
    <xf numFmtId="0" fontId="6" fillId="0" borderId="4" xfId="0" applyFont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0" fillId="0" borderId="4" xfId="0" applyFont="1" applyBorder="1"/>
    <xf numFmtId="0" fontId="10" fillId="2" borderId="6" xfId="0" applyFont="1" applyFill="1" applyBorder="1" applyAlignment="1">
      <alignment horizontal="center" vertical="center"/>
    </xf>
    <xf numFmtId="0" fontId="10" fillId="2" borderId="6" xfId="8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80" applyFont="1" applyFill="1" applyBorder="1" applyAlignment="1">
      <alignment vertical="center"/>
    </xf>
    <xf numFmtId="0" fontId="10" fillId="2" borderId="2" xfId="8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8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5" xfId="8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2" fillId="0" borderId="0" xfId="0" applyFont="1"/>
    <xf numFmtId="0" fontId="6" fillId="2" borderId="1" xfId="81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6" fillId="2" borderId="5" xfId="80" applyFont="1" applyFill="1" applyBorder="1" applyAlignment="1">
      <alignment vertical="center"/>
    </xf>
    <xf numFmtId="0" fontId="37" fillId="2" borderId="5" xfId="8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8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193" applyNumberFormat="1" applyFont="1" applyBorder="1" applyAlignment="1">
      <alignment horizontal="center" vertical="center"/>
    </xf>
    <xf numFmtId="3" fontId="6" fillId="2" borderId="1" xfId="194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5" xfId="195" applyFont="1" applyBorder="1" applyAlignment="1">
      <alignment horizontal="center" vertical="center"/>
    </xf>
    <xf numFmtId="0" fontId="6" fillId="2" borderId="1" xfId="196" applyFont="1" applyFill="1" applyBorder="1" applyAlignment="1">
      <alignment horizontal="center" vertical="center"/>
    </xf>
    <xf numFmtId="0" fontId="6" fillId="0" borderId="1" xfId="196" applyFont="1" applyBorder="1" applyAlignment="1">
      <alignment horizontal="center" vertical="center"/>
    </xf>
    <xf numFmtId="0" fontId="6" fillId="0" borderId="5" xfId="196" applyFont="1" applyBorder="1" applyAlignment="1">
      <alignment horizontal="center" vertical="center"/>
    </xf>
    <xf numFmtId="0" fontId="6" fillId="0" borderId="1" xfId="197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193" applyNumberFormat="1" applyFont="1" applyBorder="1" applyAlignment="1">
      <alignment horizontal="center" vertical="center"/>
    </xf>
    <xf numFmtId="0" fontId="6" fillId="0" borderId="1" xfId="198" applyFont="1" applyBorder="1" applyAlignment="1">
      <alignment horizontal="center" vertical="top"/>
    </xf>
    <xf numFmtId="3" fontId="3" fillId="2" borderId="1" xfId="199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00">
    <cellStyle name="Comma [0] 2" xfId="1" xr:uid="{00000000-0005-0000-0000-000000000000}"/>
    <cellStyle name="Comma [0] 2 12" xfId="2" xr:uid="{00000000-0005-0000-0000-000001000000}"/>
    <cellStyle name="Comma [0] 2 2" xfId="3" xr:uid="{00000000-0005-0000-0000-000002000000}"/>
    <cellStyle name="Comma [0] 2 2 2" xfId="4" xr:uid="{00000000-0005-0000-0000-000003000000}"/>
    <cellStyle name="Comma [0] 2 3" xfId="5" xr:uid="{00000000-0005-0000-0000-000004000000}"/>
    <cellStyle name="Comma [0] 3" xfId="6" xr:uid="{00000000-0005-0000-0000-000005000000}"/>
    <cellStyle name="Comma [0] 3 2" xfId="7" xr:uid="{00000000-0005-0000-0000-000006000000}"/>
    <cellStyle name="Comma [0] 3 3" xfId="8" xr:uid="{00000000-0005-0000-0000-000007000000}"/>
    <cellStyle name="Comma [0] 4" xfId="9" xr:uid="{00000000-0005-0000-0000-000008000000}"/>
    <cellStyle name="Comma [0] 4 2" xfId="10" xr:uid="{00000000-0005-0000-0000-000009000000}"/>
    <cellStyle name="Comma [0] 4 3" xfId="11" xr:uid="{00000000-0005-0000-0000-00000A000000}"/>
    <cellStyle name="Comma [0] 5" xfId="12" xr:uid="{00000000-0005-0000-0000-00000B000000}"/>
    <cellStyle name="Comma [0] 5 2" xfId="13" xr:uid="{00000000-0005-0000-0000-00000C000000}"/>
    <cellStyle name="Comma 10" xfId="14" xr:uid="{00000000-0005-0000-0000-00000D000000}"/>
    <cellStyle name="Comma 11" xfId="15" xr:uid="{00000000-0005-0000-0000-00000E000000}"/>
    <cellStyle name="Comma 12" xfId="16" xr:uid="{00000000-0005-0000-0000-00000F000000}"/>
    <cellStyle name="Comma 13" xfId="17" xr:uid="{00000000-0005-0000-0000-000010000000}"/>
    <cellStyle name="Comma 14" xfId="18" xr:uid="{00000000-0005-0000-0000-000011000000}"/>
    <cellStyle name="Comma 2" xfId="19" xr:uid="{00000000-0005-0000-0000-000012000000}"/>
    <cellStyle name="Comma 2 2" xfId="20" xr:uid="{00000000-0005-0000-0000-000013000000}"/>
    <cellStyle name="Comma 2 3" xfId="21" xr:uid="{00000000-0005-0000-0000-000014000000}"/>
    <cellStyle name="Comma 2 4" xfId="22" xr:uid="{00000000-0005-0000-0000-000015000000}"/>
    <cellStyle name="Comma 3" xfId="23" xr:uid="{00000000-0005-0000-0000-000016000000}"/>
    <cellStyle name="Comma 3 2" xfId="24" xr:uid="{00000000-0005-0000-0000-000017000000}"/>
    <cellStyle name="Comma 3 3" xfId="25" xr:uid="{00000000-0005-0000-0000-000018000000}"/>
    <cellStyle name="Comma 3 4" xfId="26" xr:uid="{00000000-0005-0000-0000-000019000000}"/>
    <cellStyle name="Comma 4" xfId="27" xr:uid="{00000000-0005-0000-0000-00001A000000}"/>
    <cellStyle name="Comma 4 2" xfId="28" xr:uid="{00000000-0005-0000-0000-00001B000000}"/>
    <cellStyle name="Comma 4 3" xfId="29" xr:uid="{00000000-0005-0000-0000-00001C000000}"/>
    <cellStyle name="Comma 5" xfId="30" xr:uid="{00000000-0005-0000-0000-00001D000000}"/>
    <cellStyle name="Comma 5 2" xfId="31" xr:uid="{00000000-0005-0000-0000-00001E000000}"/>
    <cellStyle name="Comma 5 3" xfId="32" xr:uid="{00000000-0005-0000-0000-00001F000000}"/>
    <cellStyle name="Comma 6" xfId="33" xr:uid="{00000000-0005-0000-0000-000020000000}"/>
    <cellStyle name="Comma 6 2" xfId="34" xr:uid="{00000000-0005-0000-0000-000021000000}"/>
    <cellStyle name="Comma 6 3" xfId="35" xr:uid="{00000000-0005-0000-0000-000022000000}"/>
    <cellStyle name="Comma 7" xfId="36" xr:uid="{00000000-0005-0000-0000-000023000000}"/>
    <cellStyle name="Comma 7 2" xfId="37" xr:uid="{00000000-0005-0000-0000-000024000000}"/>
    <cellStyle name="Comma 8" xfId="38" xr:uid="{00000000-0005-0000-0000-000025000000}"/>
    <cellStyle name="Comma 9" xfId="39" xr:uid="{00000000-0005-0000-0000-000026000000}"/>
    <cellStyle name="Currency [0] 12" xfId="40" xr:uid="{00000000-0005-0000-0000-000027000000}"/>
    <cellStyle name="Currency [0] 14" xfId="41" xr:uid="{00000000-0005-0000-0000-000028000000}"/>
    <cellStyle name="Currency [0] 2" xfId="42" xr:uid="{00000000-0005-0000-0000-000029000000}"/>
    <cellStyle name="Currency [0] 2 2" xfId="43" xr:uid="{00000000-0005-0000-0000-00002A000000}"/>
    <cellStyle name="Currency [0] 2 3" xfId="44" xr:uid="{00000000-0005-0000-0000-00002B000000}"/>
    <cellStyle name="Currency [0] 2 4" xfId="45" xr:uid="{00000000-0005-0000-0000-00002C000000}"/>
    <cellStyle name="Currency [0] 2 5" xfId="46" xr:uid="{00000000-0005-0000-0000-00002D000000}"/>
    <cellStyle name="Currency [0] 20" xfId="47" xr:uid="{00000000-0005-0000-0000-00002E000000}"/>
    <cellStyle name="Currency 2" xfId="48" xr:uid="{00000000-0005-0000-0000-00002F000000}"/>
    <cellStyle name="Excel Built-in Normal" xfId="49" xr:uid="{00000000-0005-0000-0000-000030000000}"/>
    <cellStyle name="Excel Built-in Normal 2" xfId="50" xr:uid="{00000000-0005-0000-0000-000031000000}"/>
    <cellStyle name="Hyperlink 2" xfId="51" xr:uid="{00000000-0005-0000-0000-000032000000}"/>
    <cellStyle name="Mata Uang [0] 2" xfId="52" xr:uid="{00000000-0005-0000-0000-000033000000}"/>
    <cellStyle name="Mata Uang [0] 3" xfId="53" xr:uid="{00000000-0005-0000-0000-000034000000}"/>
    <cellStyle name="Mata Uang [0] 4" xfId="54" xr:uid="{00000000-0005-0000-0000-000035000000}"/>
    <cellStyle name="Mata Uang [0] 5" xfId="55" xr:uid="{00000000-0005-0000-0000-000036000000}"/>
    <cellStyle name="Mata Uang [0] 6" xfId="56" xr:uid="{00000000-0005-0000-0000-000037000000}"/>
    <cellStyle name="Mata Uang [0] 8" xfId="57" xr:uid="{00000000-0005-0000-0000-000038000000}"/>
    <cellStyle name="Normal" xfId="0" builtinId="0"/>
    <cellStyle name="Normal 10" xfId="58" xr:uid="{00000000-0005-0000-0000-00003A000000}"/>
    <cellStyle name="Normal 10 2" xfId="59" xr:uid="{00000000-0005-0000-0000-00003B000000}"/>
    <cellStyle name="Normal 10 3" xfId="60" xr:uid="{00000000-0005-0000-0000-00003C000000}"/>
    <cellStyle name="Normal 11" xfId="61" xr:uid="{00000000-0005-0000-0000-00003D000000}"/>
    <cellStyle name="Normal 11 2" xfId="62" xr:uid="{00000000-0005-0000-0000-00003E000000}"/>
    <cellStyle name="Normal 12" xfId="63" xr:uid="{00000000-0005-0000-0000-00003F000000}"/>
    <cellStyle name="Normal 12 2" xfId="64" xr:uid="{00000000-0005-0000-0000-000040000000}"/>
    <cellStyle name="Normal 12 2 2" xfId="65" xr:uid="{00000000-0005-0000-0000-000041000000}"/>
    <cellStyle name="Normal 12 3" xfId="66" xr:uid="{00000000-0005-0000-0000-000042000000}"/>
    <cellStyle name="Normal 13" xfId="67" xr:uid="{00000000-0005-0000-0000-000043000000}"/>
    <cellStyle name="Normal 13 2" xfId="68" xr:uid="{00000000-0005-0000-0000-000044000000}"/>
    <cellStyle name="Normal 14" xfId="69" xr:uid="{00000000-0005-0000-0000-000045000000}"/>
    <cellStyle name="Normal 14 2" xfId="70" xr:uid="{00000000-0005-0000-0000-000046000000}"/>
    <cellStyle name="Normal 15" xfId="71" xr:uid="{00000000-0005-0000-0000-000047000000}"/>
    <cellStyle name="Normal 16" xfId="72" xr:uid="{00000000-0005-0000-0000-000048000000}"/>
    <cellStyle name="Normal 16 2" xfId="73" xr:uid="{00000000-0005-0000-0000-000049000000}"/>
    <cellStyle name="Normal 17" xfId="74" xr:uid="{00000000-0005-0000-0000-00004A000000}"/>
    <cellStyle name="Normal 18" xfId="75" xr:uid="{00000000-0005-0000-0000-00004B000000}"/>
    <cellStyle name="Normal 186" xfId="76" xr:uid="{00000000-0005-0000-0000-00004C000000}"/>
    <cellStyle name="Normal 19" xfId="77" xr:uid="{00000000-0005-0000-0000-00004D000000}"/>
    <cellStyle name="Normal 2" xfId="78" xr:uid="{00000000-0005-0000-0000-00004E000000}"/>
    <cellStyle name="Normal 2 10" xfId="194" xr:uid="{ED6CFDF0-A83A-4C4F-8E23-F3418A97EF4F}"/>
    <cellStyle name="Normal 2 10 4" xfId="199" xr:uid="{66137741-FD00-414F-9D95-C9D953B28C54}"/>
    <cellStyle name="Normal 2 14" xfId="79" xr:uid="{00000000-0005-0000-0000-00004F000000}"/>
    <cellStyle name="Normal 2 2" xfId="80" xr:uid="{00000000-0005-0000-0000-000050000000}"/>
    <cellStyle name="Normal 2 2 2" xfId="81" xr:uid="{00000000-0005-0000-0000-000051000000}"/>
    <cellStyle name="Normal 2 2 2 2" xfId="82" xr:uid="{00000000-0005-0000-0000-000052000000}"/>
    <cellStyle name="Normal 2 2 2 3" xfId="193" xr:uid="{5A003A3F-9427-4AE2-B0D3-440171C2491F}"/>
    <cellStyle name="Normal 2 2 3" xfId="83" xr:uid="{00000000-0005-0000-0000-000053000000}"/>
    <cellStyle name="Normal 2 2 3 2" xfId="84" xr:uid="{00000000-0005-0000-0000-000054000000}"/>
    <cellStyle name="Normal 2 29" xfId="85" xr:uid="{00000000-0005-0000-0000-000055000000}"/>
    <cellStyle name="Normal 2 3" xfId="86" xr:uid="{00000000-0005-0000-0000-000056000000}"/>
    <cellStyle name="Normal 2 3 2" xfId="87" xr:uid="{00000000-0005-0000-0000-000057000000}"/>
    <cellStyle name="Normal 2 3 3" xfId="88" xr:uid="{00000000-0005-0000-0000-000058000000}"/>
    <cellStyle name="Normal 2 4" xfId="89" xr:uid="{00000000-0005-0000-0000-000059000000}"/>
    <cellStyle name="Normal 2 4 2" xfId="90" xr:uid="{00000000-0005-0000-0000-00005A000000}"/>
    <cellStyle name="Normal 2 4 3" xfId="91" xr:uid="{00000000-0005-0000-0000-00005B000000}"/>
    <cellStyle name="Normal 2 5" xfId="92" xr:uid="{00000000-0005-0000-0000-00005C000000}"/>
    <cellStyle name="Normal 2 5 2" xfId="93" xr:uid="{00000000-0005-0000-0000-00005D000000}"/>
    <cellStyle name="Normal 2 6" xfId="94" xr:uid="{00000000-0005-0000-0000-00005E000000}"/>
    <cellStyle name="Normal 2 6 2" xfId="95" xr:uid="{00000000-0005-0000-0000-00005F000000}"/>
    <cellStyle name="Normal 2 68" xfId="96" xr:uid="{00000000-0005-0000-0000-000060000000}"/>
    <cellStyle name="Normal 2 7" xfId="97" xr:uid="{00000000-0005-0000-0000-000061000000}"/>
    <cellStyle name="Normal 2 7 2" xfId="98" xr:uid="{00000000-0005-0000-0000-000062000000}"/>
    <cellStyle name="Normal 2 8" xfId="99" xr:uid="{00000000-0005-0000-0000-000063000000}"/>
    <cellStyle name="Normal 2 8 2" xfId="100" xr:uid="{00000000-0005-0000-0000-000064000000}"/>
    <cellStyle name="Normal 2 9" xfId="101" xr:uid="{00000000-0005-0000-0000-000065000000}"/>
    <cellStyle name="Normal 23" xfId="102" xr:uid="{00000000-0005-0000-0000-000066000000}"/>
    <cellStyle name="Normal 24" xfId="195" xr:uid="{A148B881-4E26-4C16-901D-58696888E05F}"/>
    <cellStyle name="Normal 25" xfId="103" xr:uid="{00000000-0005-0000-0000-000067000000}"/>
    <cellStyle name="Normal 28" xfId="196" xr:uid="{6C044D29-80AC-48EF-9056-A1D945D210F8}"/>
    <cellStyle name="Normal 3" xfId="104" xr:uid="{00000000-0005-0000-0000-000068000000}"/>
    <cellStyle name="Normal 3 2" xfId="105" xr:uid="{00000000-0005-0000-0000-000069000000}"/>
    <cellStyle name="Normal 3 2 2" xfId="106" xr:uid="{00000000-0005-0000-0000-00006A000000}"/>
    <cellStyle name="Normal 3 2 3" xfId="107" xr:uid="{00000000-0005-0000-0000-00006B000000}"/>
    <cellStyle name="Normal 3 3" xfId="108" xr:uid="{00000000-0005-0000-0000-00006C000000}"/>
    <cellStyle name="Normal 3 4" xfId="109" xr:uid="{00000000-0005-0000-0000-00006D000000}"/>
    <cellStyle name="Normal 31" xfId="197" xr:uid="{21E91F6C-A16E-4A2F-AC99-AFE64C57FB06}"/>
    <cellStyle name="Normal 38" xfId="198" xr:uid="{953CA01F-E4C2-492A-B343-4F3907E5FC53}"/>
    <cellStyle name="Normal 4" xfId="110" xr:uid="{00000000-0005-0000-0000-00006E000000}"/>
    <cellStyle name="Normal 4 2" xfId="111" xr:uid="{00000000-0005-0000-0000-00006F000000}"/>
    <cellStyle name="Normal 4 2 2" xfId="112" xr:uid="{00000000-0005-0000-0000-000070000000}"/>
    <cellStyle name="Normal 4 3" xfId="113" xr:uid="{00000000-0005-0000-0000-000071000000}"/>
    <cellStyle name="Normal 4 3 2" xfId="114" xr:uid="{00000000-0005-0000-0000-000072000000}"/>
    <cellStyle name="Normal 4 4" xfId="115" xr:uid="{00000000-0005-0000-0000-000073000000}"/>
    <cellStyle name="Normal 4 5" xfId="116" xr:uid="{00000000-0005-0000-0000-000074000000}"/>
    <cellStyle name="Normal 5" xfId="117" xr:uid="{00000000-0005-0000-0000-000075000000}"/>
    <cellStyle name="Normal 5 2" xfId="118" xr:uid="{00000000-0005-0000-0000-000076000000}"/>
    <cellStyle name="Normal 5_LAPORAN BULANAN" xfId="119" xr:uid="{00000000-0005-0000-0000-000077000000}"/>
    <cellStyle name="Normal 6" xfId="120" xr:uid="{00000000-0005-0000-0000-000078000000}"/>
    <cellStyle name="Normal 6 2" xfId="121" xr:uid="{00000000-0005-0000-0000-000079000000}"/>
    <cellStyle name="Normal 6 3" xfId="122" xr:uid="{00000000-0005-0000-0000-00007A000000}"/>
    <cellStyle name="Normal 6 4" xfId="123" xr:uid="{00000000-0005-0000-0000-00007B000000}"/>
    <cellStyle name="Normal 7" xfId="124" xr:uid="{00000000-0005-0000-0000-00007C000000}"/>
    <cellStyle name="Normal 7 2" xfId="125" xr:uid="{00000000-0005-0000-0000-00007D000000}"/>
    <cellStyle name="Normal 7 3" xfId="126" xr:uid="{00000000-0005-0000-0000-00007E000000}"/>
    <cellStyle name="Normal 8" xfId="127" xr:uid="{00000000-0005-0000-0000-00007F000000}"/>
    <cellStyle name="Normal 8 2" xfId="128" xr:uid="{00000000-0005-0000-0000-000080000000}"/>
    <cellStyle name="Normal 8 3" xfId="129" xr:uid="{00000000-0005-0000-0000-000081000000}"/>
    <cellStyle name="Normal 8 4" xfId="130" xr:uid="{00000000-0005-0000-0000-000082000000}"/>
    <cellStyle name="Normal 9" xfId="131" xr:uid="{00000000-0005-0000-0000-000083000000}"/>
    <cellStyle name="Normal 9 2" xfId="132" xr:uid="{00000000-0005-0000-0000-000084000000}"/>
    <cellStyle name="Normal 9 3" xfId="133" xr:uid="{00000000-0005-0000-0000-000085000000}"/>
    <cellStyle name="Percent 10" xfId="134" xr:uid="{00000000-0005-0000-0000-000086000000}"/>
    <cellStyle name="Percent 11" xfId="135" xr:uid="{00000000-0005-0000-0000-000087000000}"/>
    <cellStyle name="Percent 12" xfId="136" xr:uid="{00000000-0005-0000-0000-000088000000}"/>
    <cellStyle name="Percent 13" xfId="137" xr:uid="{00000000-0005-0000-0000-000089000000}"/>
    <cellStyle name="Percent 13 2" xfId="138" xr:uid="{00000000-0005-0000-0000-00008A000000}"/>
    <cellStyle name="Percent 14" xfId="139" xr:uid="{00000000-0005-0000-0000-00008B000000}"/>
    <cellStyle name="Percent 15" xfId="140" xr:uid="{00000000-0005-0000-0000-00008C000000}"/>
    <cellStyle name="Percent 19" xfId="141" xr:uid="{00000000-0005-0000-0000-00008D000000}"/>
    <cellStyle name="Percent 2" xfId="142" xr:uid="{00000000-0005-0000-0000-00008E000000}"/>
    <cellStyle name="Percent 2 2" xfId="143" xr:uid="{00000000-0005-0000-0000-00008F000000}"/>
    <cellStyle name="Percent 2 2 2" xfId="144" xr:uid="{00000000-0005-0000-0000-000090000000}"/>
    <cellStyle name="Percent 2 3" xfId="145" xr:uid="{00000000-0005-0000-0000-000091000000}"/>
    <cellStyle name="Percent 3" xfId="146" xr:uid="{00000000-0005-0000-0000-000092000000}"/>
    <cellStyle name="Percent 3 2" xfId="147" xr:uid="{00000000-0005-0000-0000-000093000000}"/>
    <cellStyle name="Percent 4" xfId="148" xr:uid="{00000000-0005-0000-0000-000094000000}"/>
    <cellStyle name="Percent 5" xfId="149" xr:uid="{00000000-0005-0000-0000-000095000000}"/>
    <cellStyle name="Percent 6" xfId="150" xr:uid="{00000000-0005-0000-0000-000096000000}"/>
    <cellStyle name="Percent 7" xfId="151" xr:uid="{00000000-0005-0000-0000-000097000000}"/>
    <cellStyle name="Percent 8" xfId="152" xr:uid="{00000000-0005-0000-0000-000098000000}"/>
    <cellStyle name="Percent 9" xfId="153" xr:uid="{00000000-0005-0000-0000-000099000000}"/>
    <cellStyle name="S0" xfId="154" xr:uid="{00000000-0005-0000-0000-00009A000000}"/>
    <cellStyle name="S1" xfId="155" xr:uid="{00000000-0005-0000-0000-00009B000000}"/>
    <cellStyle name="S10" xfId="156" xr:uid="{00000000-0005-0000-0000-00009C000000}"/>
    <cellStyle name="S10 2" xfId="157" xr:uid="{00000000-0005-0000-0000-00009D000000}"/>
    <cellStyle name="S11" xfId="158" xr:uid="{00000000-0005-0000-0000-00009E000000}"/>
    <cellStyle name="S11 2" xfId="159" xr:uid="{00000000-0005-0000-0000-00009F000000}"/>
    <cellStyle name="S11 3" xfId="160" xr:uid="{00000000-0005-0000-0000-0000A0000000}"/>
    <cellStyle name="S12" xfId="161" xr:uid="{00000000-0005-0000-0000-0000A1000000}"/>
    <cellStyle name="S12 2" xfId="162" xr:uid="{00000000-0005-0000-0000-0000A2000000}"/>
    <cellStyle name="S13" xfId="163" xr:uid="{00000000-0005-0000-0000-0000A3000000}"/>
    <cellStyle name="S13 2" xfId="164" xr:uid="{00000000-0005-0000-0000-0000A4000000}"/>
    <cellStyle name="S13 3" xfId="165" xr:uid="{00000000-0005-0000-0000-0000A5000000}"/>
    <cellStyle name="S14" xfId="166" xr:uid="{00000000-0005-0000-0000-0000A6000000}"/>
    <cellStyle name="S14 2" xfId="167" xr:uid="{00000000-0005-0000-0000-0000A7000000}"/>
    <cellStyle name="S15" xfId="168" xr:uid="{00000000-0005-0000-0000-0000A8000000}"/>
    <cellStyle name="S15 2" xfId="169" xr:uid="{00000000-0005-0000-0000-0000A9000000}"/>
    <cellStyle name="S16" xfId="170" xr:uid="{00000000-0005-0000-0000-0000AA000000}"/>
    <cellStyle name="S16 2" xfId="171" xr:uid="{00000000-0005-0000-0000-0000AB000000}"/>
    <cellStyle name="S16 3" xfId="172" xr:uid="{00000000-0005-0000-0000-0000AC000000}"/>
    <cellStyle name="S17" xfId="173" xr:uid="{00000000-0005-0000-0000-0000AD000000}"/>
    <cellStyle name="S17 2" xfId="174" xr:uid="{00000000-0005-0000-0000-0000AE000000}"/>
    <cellStyle name="S18" xfId="175" xr:uid="{00000000-0005-0000-0000-0000AF000000}"/>
    <cellStyle name="S19" xfId="176" xr:uid="{00000000-0005-0000-0000-0000B0000000}"/>
    <cellStyle name="S19 2" xfId="177" xr:uid="{00000000-0005-0000-0000-0000B1000000}"/>
    <cellStyle name="S2" xfId="178" xr:uid="{00000000-0005-0000-0000-0000B2000000}"/>
    <cellStyle name="S20" xfId="179" xr:uid="{00000000-0005-0000-0000-0000B3000000}"/>
    <cellStyle name="S21" xfId="180" xr:uid="{00000000-0005-0000-0000-0000B4000000}"/>
    <cellStyle name="S3" xfId="181" xr:uid="{00000000-0005-0000-0000-0000B5000000}"/>
    <cellStyle name="S4" xfId="182" xr:uid="{00000000-0005-0000-0000-0000B6000000}"/>
    <cellStyle name="S5" xfId="183" xr:uid="{00000000-0005-0000-0000-0000B7000000}"/>
    <cellStyle name="S6" xfId="184" xr:uid="{00000000-0005-0000-0000-0000B8000000}"/>
    <cellStyle name="S6 2" xfId="185" xr:uid="{00000000-0005-0000-0000-0000B9000000}"/>
    <cellStyle name="S7" xfId="186" xr:uid="{00000000-0005-0000-0000-0000BA000000}"/>
    <cellStyle name="S7 2" xfId="187" xr:uid="{00000000-0005-0000-0000-0000BB000000}"/>
    <cellStyle name="S7 3" xfId="188" xr:uid="{00000000-0005-0000-0000-0000BC000000}"/>
    <cellStyle name="S8" xfId="189" xr:uid="{00000000-0005-0000-0000-0000BD000000}"/>
    <cellStyle name="S8 2" xfId="190" xr:uid="{00000000-0005-0000-0000-0000BE000000}"/>
    <cellStyle name="S9" xfId="191" xr:uid="{00000000-0005-0000-0000-0000BF000000}"/>
    <cellStyle name="S9 2" xfId="192" xr:uid="{00000000-0005-0000-0000-0000C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workbookViewId="0">
      <selection activeCell="B19" sqref="B19:I19"/>
    </sheetView>
  </sheetViews>
  <sheetFormatPr defaultColWidth="8.85546875" defaultRowHeight="15"/>
  <cols>
    <col min="1" max="1" width="5.42578125" style="19" customWidth="1"/>
    <col min="2" max="2" width="26" style="19" customWidth="1"/>
    <col min="3" max="3" width="16.85546875" style="19" customWidth="1"/>
    <col min="4" max="4" width="12.7109375" style="19" customWidth="1"/>
    <col min="5" max="5" width="13.5703125" style="19" customWidth="1"/>
    <col min="6" max="7" width="12.7109375" style="19" customWidth="1"/>
    <col min="8" max="8" width="15.85546875" style="19" customWidth="1"/>
    <col min="9" max="9" width="15.140625" style="19" customWidth="1"/>
    <col min="10" max="16384" width="8.85546875" style="19"/>
  </cols>
  <sheetData>
    <row r="1" spans="1:9" ht="15.7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15.75">
      <c r="A2" s="89" t="s">
        <v>35</v>
      </c>
      <c r="B2" s="89"/>
      <c r="C2" s="89"/>
      <c r="D2" s="89"/>
      <c r="E2" s="89"/>
      <c r="F2" s="89"/>
      <c r="G2" s="89"/>
      <c r="H2" s="89"/>
      <c r="I2" s="89"/>
    </row>
    <row r="3" spans="1:9" ht="15.75">
      <c r="A3" s="28"/>
      <c r="B3" s="28"/>
      <c r="C3" s="28"/>
      <c r="D3" s="28"/>
      <c r="E3" s="28"/>
      <c r="F3" s="28"/>
      <c r="G3" s="28"/>
      <c r="H3" s="28"/>
      <c r="I3" s="40" t="s">
        <v>1</v>
      </c>
    </row>
    <row r="4" spans="1:9" ht="15.75">
      <c r="A4" s="92" t="s">
        <v>2</v>
      </c>
      <c r="B4" s="92" t="s">
        <v>3</v>
      </c>
      <c r="C4" s="93" t="s">
        <v>4</v>
      </c>
      <c r="D4" s="92" t="s">
        <v>5</v>
      </c>
      <c r="E4" s="93" t="s">
        <v>6</v>
      </c>
      <c r="F4" s="90" t="s">
        <v>7</v>
      </c>
      <c r="G4" s="91"/>
      <c r="H4" s="92" t="s">
        <v>8</v>
      </c>
      <c r="I4" s="92" t="s">
        <v>9</v>
      </c>
    </row>
    <row r="5" spans="1:9" ht="15.75">
      <c r="A5" s="92"/>
      <c r="B5" s="92"/>
      <c r="C5" s="93"/>
      <c r="D5" s="92"/>
      <c r="E5" s="93"/>
      <c r="F5" s="29" t="s">
        <v>10</v>
      </c>
      <c r="G5" s="29" t="s">
        <v>11</v>
      </c>
      <c r="H5" s="92"/>
      <c r="I5" s="92"/>
    </row>
    <row r="6" spans="1:9">
      <c r="A6" s="30" t="s">
        <v>12</v>
      </c>
      <c r="B6" s="30"/>
      <c r="C6" s="30"/>
      <c r="D6" s="30"/>
      <c r="E6" s="30"/>
      <c r="F6" s="30"/>
      <c r="G6" s="30"/>
      <c r="H6" s="30"/>
      <c r="I6" s="30"/>
    </row>
    <row r="7" spans="1:9" ht="20.100000000000001" customHeight="1">
      <c r="A7" s="31">
        <v>1</v>
      </c>
      <c r="B7" s="32" t="s">
        <v>13</v>
      </c>
      <c r="C7" s="5">
        <v>33</v>
      </c>
      <c r="D7" s="63">
        <v>11</v>
      </c>
      <c r="E7" s="63">
        <v>22</v>
      </c>
      <c r="F7" s="64">
        <v>0</v>
      </c>
      <c r="G7" s="64">
        <v>0</v>
      </c>
      <c r="H7" s="64">
        <v>0</v>
      </c>
      <c r="I7" s="64">
        <v>0</v>
      </c>
    </row>
    <row r="8" spans="1:9" ht="20.100000000000001" customHeight="1">
      <c r="A8" s="11">
        <v>2</v>
      </c>
      <c r="B8" s="12" t="s">
        <v>14</v>
      </c>
      <c r="C8" s="5">
        <v>22</v>
      </c>
      <c r="D8" s="8">
        <v>6</v>
      </c>
      <c r="E8" s="8">
        <v>16</v>
      </c>
      <c r="F8" s="65">
        <v>0</v>
      </c>
      <c r="G8" s="65">
        <v>0</v>
      </c>
      <c r="H8" s="65">
        <v>0</v>
      </c>
      <c r="I8" s="65">
        <v>0</v>
      </c>
    </row>
    <row r="9" spans="1:9" ht="20.100000000000001" customHeight="1">
      <c r="A9" s="11">
        <v>3</v>
      </c>
      <c r="B9" s="12" t="s">
        <v>15</v>
      </c>
      <c r="C9" s="5">
        <v>9</v>
      </c>
      <c r="D9" s="8">
        <v>0</v>
      </c>
      <c r="E9" s="8">
        <v>9</v>
      </c>
      <c r="F9" s="65">
        <v>0</v>
      </c>
      <c r="G9" s="65">
        <v>0</v>
      </c>
      <c r="H9" s="65">
        <v>0</v>
      </c>
      <c r="I9" s="65">
        <v>0</v>
      </c>
    </row>
    <row r="10" spans="1:9" ht="20.100000000000001" customHeight="1">
      <c r="A10" s="11">
        <v>4</v>
      </c>
      <c r="B10" s="12" t="s">
        <v>16</v>
      </c>
      <c r="C10" s="5">
        <v>26</v>
      </c>
      <c r="D10" s="8">
        <v>5</v>
      </c>
      <c r="E10" s="8">
        <v>21</v>
      </c>
      <c r="F10" s="65">
        <v>0</v>
      </c>
      <c r="G10" s="65">
        <v>0</v>
      </c>
      <c r="H10" s="65">
        <v>0</v>
      </c>
      <c r="I10" s="65">
        <v>0</v>
      </c>
    </row>
    <row r="11" spans="1:9" ht="20.100000000000001" customHeight="1">
      <c r="A11" s="11">
        <v>5</v>
      </c>
      <c r="B11" s="12" t="s">
        <v>17</v>
      </c>
      <c r="C11" s="5">
        <v>40</v>
      </c>
      <c r="D11" s="66">
        <v>9</v>
      </c>
      <c r="E11" s="66">
        <v>31</v>
      </c>
      <c r="F11" s="65">
        <v>0</v>
      </c>
      <c r="G11" s="65">
        <v>0</v>
      </c>
      <c r="H11" s="65">
        <v>0</v>
      </c>
      <c r="I11" s="65">
        <v>0</v>
      </c>
    </row>
    <row r="12" spans="1:9" ht="20.100000000000001" customHeight="1">
      <c r="A12" s="11">
        <v>6</v>
      </c>
      <c r="B12" s="12" t="s">
        <v>18</v>
      </c>
      <c r="C12" s="67">
        <v>41</v>
      </c>
      <c r="D12" s="67">
        <v>19</v>
      </c>
      <c r="E12" s="67">
        <v>22</v>
      </c>
      <c r="F12" s="65">
        <v>0</v>
      </c>
      <c r="G12" s="65">
        <v>0</v>
      </c>
      <c r="H12" s="65">
        <v>0</v>
      </c>
      <c r="I12" s="65">
        <v>0</v>
      </c>
    </row>
    <row r="13" spans="1:9" ht="20.100000000000001" customHeight="1">
      <c r="A13" s="11">
        <v>7</v>
      </c>
      <c r="B13" s="12" t="s">
        <v>19</v>
      </c>
      <c r="C13" s="5">
        <v>37</v>
      </c>
      <c r="D13" s="67">
        <v>10</v>
      </c>
      <c r="E13" s="67">
        <v>27</v>
      </c>
      <c r="F13" s="65">
        <v>0</v>
      </c>
      <c r="G13" s="65">
        <v>0</v>
      </c>
      <c r="H13" s="65">
        <v>0</v>
      </c>
      <c r="I13" s="65">
        <v>0</v>
      </c>
    </row>
    <row r="14" spans="1:9" ht="20.100000000000001" customHeight="1">
      <c r="A14" s="11">
        <v>8</v>
      </c>
      <c r="B14" s="12" t="s">
        <v>20</v>
      </c>
      <c r="C14" s="5">
        <v>9</v>
      </c>
      <c r="D14" s="8">
        <v>5</v>
      </c>
      <c r="E14" s="8">
        <v>4</v>
      </c>
      <c r="F14" s="65">
        <v>0</v>
      </c>
      <c r="G14" s="65">
        <v>0</v>
      </c>
      <c r="H14" s="65">
        <v>0</v>
      </c>
      <c r="I14" s="65">
        <v>0</v>
      </c>
    </row>
    <row r="15" spans="1:9" ht="20.100000000000001" customHeight="1">
      <c r="A15" s="11">
        <v>9</v>
      </c>
      <c r="B15" s="35" t="s">
        <v>21</v>
      </c>
      <c r="C15" s="5">
        <v>31</v>
      </c>
      <c r="D15" s="8">
        <v>6</v>
      </c>
      <c r="E15" s="8">
        <v>25</v>
      </c>
      <c r="F15" s="8">
        <v>0</v>
      </c>
      <c r="G15" s="67">
        <v>0</v>
      </c>
      <c r="H15" s="67">
        <v>0</v>
      </c>
      <c r="I15" s="67">
        <v>0</v>
      </c>
    </row>
    <row r="16" spans="1:9" ht="20.100000000000001" customHeight="1">
      <c r="A16" s="11">
        <v>10</v>
      </c>
      <c r="B16" s="35" t="s">
        <v>22</v>
      </c>
      <c r="C16" s="5">
        <v>30</v>
      </c>
      <c r="D16" s="67">
        <v>8</v>
      </c>
      <c r="E16" s="67">
        <v>22</v>
      </c>
      <c r="F16" s="68">
        <v>0</v>
      </c>
      <c r="G16" s="69">
        <v>0</v>
      </c>
      <c r="H16" s="69">
        <v>0</v>
      </c>
      <c r="I16" s="69">
        <v>0</v>
      </c>
    </row>
    <row r="17" spans="1:9" ht="20.100000000000001" customHeight="1">
      <c r="A17" s="11">
        <v>11</v>
      </c>
      <c r="B17" s="12" t="s">
        <v>23</v>
      </c>
      <c r="C17" s="5">
        <v>16</v>
      </c>
      <c r="D17" s="8">
        <v>4</v>
      </c>
      <c r="E17" s="70">
        <v>12</v>
      </c>
      <c r="F17" s="65">
        <v>0</v>
      </c>
      <c r="G17" s="65">
        <v>0</v>
      </c>
      <c r="H17" s="65">
        <v>0</v>
      </c>
      <c r="I17" s="65">
        <v>0</v>
      </c>
    </row>
    <row r="18" spans="1:9" ht="20.100000000000001" customHeight="1">
      <c r="A18" s="27">
        <v>12</v>
      </c>
      <c r="B18" s="37" t="s">
        <v>24</v>
      </c>
      <c r="C18" s="71">
        <v>26</v>
      </c>
      <c r="D18" s="71">
        <v>7</v>
      </c>
      <c r="E18" s="71">
        <v>19</v>
      </c>
      <c r="F18" s="71">
        <v>0</v>
      </c>
      <c r="G18" s="71" t="s">
        <v>31</v>
      </c>
      <c r="H18" s="71" t="s">
        <v>31</v>
      </c>
      <c r="I18" s="72">
        <v>0</v>
      </c>
    </row>
    <row r="19" spans="1:9" ht="20.100000000000001" customHeight="1">
      <c r="A19" s="39"/>
      <c r="B19" s="17" t="s">
        <v>25</v>
      </c>
      <c r="C19" s="39">
        <f>SUM(C7:C18)</f>
        <v>320</v>
      </c>
      <c r="D19" s="39">
        <f t="shared" ref="D19:I19" si="0">SUM(D7:D18)</f>
        <v>90</v>
      </c>
      <c r="E19" s="39">
        <f t="shared" si="0"/>
        <v>230</v>
      </c>
      <c r="F19" s="39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</row>
    <row r="21" spans="1:9">
      <c r="H21" s="19" t="s">
        <v>34</v>
      </c>
    </row>
    <row r="22" spans="1:9" ht="15.75">
      <c r="G22" s="20" t="s">
        <v>26</v>
      </c>
      <c r="H22" s="19" t="s">
        <v>27</v>
      </c>
      <c r="I22" s="59"/>
    </row>
    <row r="23" spans="1:9" ht="15.75">
      <c r="G23" s="58"/>
      <c r="H23" s="19" t="s">
        <v>28</v>
      </c>
      <c r="I23" s="59"/>
    </row>
    <row r="24" spans="1:9" ht="15.75">
      <c r="G24" s="59"/>
      <c r="H24" s="59"/>
      <c r="I24" s="59"/>
    </row>
    <row r="25" spans="1:9" ht="15.75">
      <c r="G25" s="59"/>
      <c r="I25" s="59"/>
    </row>
    <row r="26" spans="1:9" ht="15.75">
      <c r="G26" s="59"/>
      <c r="I26" s="59"/>
    </row>
    <row r="27" spans="1:9" ht="15.75">
      <c r="G27" s="59"/>
      <c r="H27" s="19" t="s">
        <v>29</v>
      </c>
      <c r="I27" s="59"/>
    </row>
    <row r="28" spans="1:9">
      <c r="H28" s="19" t="s">
        <v>30</v>
      </c>
    </row>
  </sheetData>
  <mergeCells count="10">
    <mergeCell ref="A1:I1"/>
    <mergeCell ref="A2:I2"/>
    <mergeCell ref="F4:G4"/>
    <mergeCell ref="A4:A5"/>
    <mergeCell ref="B4:B5"/>
    <mergeCell ref="C4:C5"/>
    <mergeCell ref="D4:D5"/>
    <mergeCell ref="E4:E5"/>
    <mergeCell ref="H4:H5"/>
    <mergeCell ref="I4:I5"/>
  </mergeCells>
  <pageMargins left="0.41" right="0.35" top="0.74803149606299202" bottom="0.15748031496063" header="0.31496062992126" footer="0.31496062992126"/>
  <pageSetup paperSize="9" scale="97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workbookViewId="0">
      <selection activeCell="O16" sqref="O16"/>
    </sheetView>
  </sheetViews>
  <sheetFormatPr defaultColWidth="8.85546875" defaultRowHeight="15"/>
  <cols>
    <col min="1" max="1" width="5.42578125" style="1" customWidth="1"/>
    <col min="2" max="2" width="26" style="1" customWidth="1"/>
    <col min="3" max="3" width="16.85546875" style="1" customWidth="1"/>
    <col min="4" max="4" width="12.7109375" style="1" customWidth="1"/>
    <col min="5" max="5" width="13.5703125" style="1" customWidth="1"/>
    <col min="6" max="7" width="12.7109375" style="1" customWidth="1"/>
    <col min="8" max="8" width="15.85546875" style="1" customWidth="1"/>
    <col min="9" max="9" width="15.140625" style="1" customWidth="1"/>
    <col min="10" max="16384" width="8.85546875" style="1"/>
  </cols>
  <sheetData>
    <row r="1" spans="1:9" ht="15.7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15.75">
      <c r="A2" s="95" t="s">
        <v>53</v>
      </c>
      <c r="B2" s="95"/>
      <c r="C2" s="95"/>
      <c r="D2" s="95"/>
      <c r="E2" s="95"/>
      <c r="F2" s="95"/>
      <c r="G2" s="95"/>
      <c r="H2" s="95"/>
      <c r="I2" s="95"/>
    </row>
    <row r="3" spans="1:9" ht="15.75">
      <c r="A3" s="2"/>
      <c r="B3" s="2"/>
      <c r="C3" s="2"/>
      <c r="D3" s="2"/>
      <c r="E3" s="2"/>
      <c r="F3" s="2"/>
      <c r="G3" s="2"/>
      <c r="H3" s="2"/>
      <c r="I3" s="21" t="s">
        <v>1</v>
      </c>
    </row>
    <row r="4" spans="1:9" ht="15.75">
      <c r="A4" s="102" t="s">
        <v>2</v>
      </c>
      <c r="B4" s="102" t="s">
        <v>3</v>
      </c>
      <c r="C4" s="103" t="s">
        <v>4</v>
      </c>
      <c r="D4" s="102" t="s">
        <v>5</v>
      </c>
      <c r="E4" s="103" t="s">
        <v>6</v>
      </c>
      <c r="F4" s="100" t="s">
        <v>7</v>
      </c>
      <c r="G4" s="101"/>
      <c r="H4" s="102" t="s">
        <v>8</v>
      </c>
      <c r="I4" s="102" t="s">
        <v>9</v>
      </c>
    </row>
    <row r="5" spans="1:9" ht="15.75">
      <c r="A5" s="102"/>
      <c r="B5" s="102"/>
      <c r="C5" s="103"/>
      <c r="D5" s="102"/>
      <c r="E5" s="103"/>
      <c r="F5" s="3" t="s">
        <v>10</v>
      </c>
      <c r="G5" s="3" t="s">
        <v>11</v>
      </c>
      <c r="H5" s="102"/>
      <c r="I5" s="102"/>
    </row>
    <row r="6" spans="1:9">
      <c r="A6" s="4" t="s">
        <v>12</v>
      </c>
      <c r="B6" s="4"/>
      <c r="C6" s="4"/>
      <c r="D6" s="4"/>
      <c r="E6" s="4"/>
      <c r="F6" s="4"/>
      <c r="G6" s="4"/>
      <c r="H6" s="4"/>
      <c r="I6" s="4"/>
    </row>
    <row r="7" spans="1:9">
      <c r="A7" s="5">
        <v>1</v>
      </c>
      <c r="B7" s="6" t="s">
        <v>13</v>
      </c>
      <c r="C7" s="24">
        <v>35</v>
      </c>
      <c r="D7" s="24">
        <v>7</v>
      </c>
      <c r="E7" s="24">
        <v>28</v>
      </c>
      <c r="F7" s="24">
        <v>0</v>
      </c>
      <c r="G7" s="24">
        <v>0</v>
      </c>
      <c r="H7" s="24">
        <v>0</v>
      </c>
      <c r="I7" s="24">
        <v>0</v>
      </c>
    </row>
    <row r="8" spans="1:9">
      <c r="A8" s="8">
        <v>2</v>
      </c>
      <c r="B8" s="9" t="s">
        <v>14</v>
      </c>
      <c r="C8" s="24">
        <v>26</v>
      </c>
      <c r="D8" s="24">
        <v>4</v>
      </c>
      <c r="E8" s="24">
        <v>22</v>
      </c>
      <c r="F8" s="24">
        <v>0</v>
      </c>
      <c r="G8" s="24">
        <v>0</v>
      </c>
      <c r="H8" s="24">
        <v>0</v>
      </c>
      <c r="I8" s="24">
        <v>0</v>
      </c>
    </row>
    <row r="9" spans="1:9">
      <c r="A9" s="8">
        <v>3</v>
      </c>
      <c r="B9" s="9" t="s">
        <v>15</v>
      </c>
      <c r="C9" s="24">
        <v>7</v>
      </c>
      <c r="D9" s="24">
        <v>2</v>
      </c>
      <c r="E9" s="24">
        <v>5</v>
      </c>
      <c r="F9" s="24">
        <v>0</v>
      </c>
      <c r="G9" s="24">
        <v>0</v>
      </c>
      <c r="H9" s="24">
        <v>0</v>
      </c>
      <c r="I9" s="24">
        <v>1</v>
      </c>
    </row>
    <row r="10" spans="1:9">
      <c r="A10" s="8">
        <v>4</v>
      </c>
      <c r="B10" s="9" t="s">
        <v>16</v>
      </c>
      <c r="C10" s="24">
        <v>26</v>
      </c>
      <c r="D10" s="24">
        <v>6</v>
      </c>
      <c r="E10" s="24">
        <v>20</v>
      </c>
      <c r="F10" s="24">
        <v>0</v>
      </c>
      <c r="G10" s="24">
        <v>0</v>
      </c>
      <c r="H10" s="24">
        <v>0</v>
      </c>
      <c r="I10" s="24">
        <v>0</v>
      </c>
    </row>
    <row r="11" spans="1:9">
      <c r="A11" s="8">
        <v>5</v>
      </c>
      <c r="B11" s="9" t="s">
        <v>17</v>
      </c>
      <c r="C11" s="24">
        <v>42</v>
      </c>
      <c r="D11" s="24">
        <v>13</v>
      </c>
      <c r="E11" s="24">
        <v>29</v>
      </c>
      <c r="F11" s="24">
        <v>0</v>
      </c>
      <c r="G11" s="24">
        <v>0</v>
      </c>
      <c r="H11" s="24">
        <v>0</v>
      </c>
      <c r="I11" s="24">
        <v>0</v>
      </c>
    </row>
    <row r="12" spans="1:9">
      <c r="A12" s="8">
        <v>6</v>
      </c>
      <c r="B12" s="9" t="s">
        <v>18</v>
      </c>
      <c r="C12" s="24">
        <v>38</v>
      </c>
      <c r="D12" s="24">
        <v>9</v>
      </c>
      <c r="E12" s="24">
        <v>29</v>
      </c>
      <c r="F12" s="24">
        <v>0</v>
      </c>
      <c r="G12" s="24">
        <v>0</v>
      </c>
      <c r="H12" s="24">
        <v>0</v>
      </c>
      <c r="I12" s="24">
        <v>0</v>
      </c>
    </row>
    <row r="13" spans="1:9">
      <c r="A13" s="11">
        <v>7</v>
      </c>
      <c r="B13" s="12" t="s">
        <v>19</v>
      </c>
      <c r="C13" s="24">
        <v>42</v>
      </c>
      <c r="D13" s="24">
        <v>8</v>
      </c>
      <c r="E13" s="24">
        <v>34</v>
      </c>
      <c r="F13" s="24">
        <v>1</v>
      </c>
      <c r="G13" s="24">
        <v>0</v>
      </c>
      <c r="H13" s="24">
        <v>0</v>
      </c>
      <c r="I13" s="24">
        <v>0</v>
      </c>
    </row>
    <row r="14" spans="1:9">
      <c r="A14" s="8">
        <v>8</v>
      </c>
      <c r="B14" s="9" t="s">
        <v>20</v>
      </c>
      <c r="C14" s="24">
        <v>19</v>
      </c>
      <c r="D14" s="24">
        <v>2</v>
      </c>
      <c r="E14" s="24">
        <v>17</v>
      </c>
      <c r="F14" s="24">
        <v>0</v>
      </c>
      <c r="G14" s="24">
        <v>0</v>
      </c>
      <c r="H14" s="24">
        <v>0</v>
      </c>
      <c r="I14" s="24">
        <v>0</v>
      </c>
    </row>
    <row r="15" spans="1:9">
      <c r="A15" s="8">
        <v>9</v>
      </c>
      <c r="B15" s="13" t="s">
        <v>21</v>
      </c>
      <c r="C15" s="24">
        <v>43</v>
      </c>
      <c r="D15" s="24">
        <v>7</v>
      </c>
      <c r="E15" s="24">
        <v>36</v>
      </c>
      <c r="F15" s="24">
        <v>0</v>
      </c>
      <c r="G15" s="24">
        <v>0</v>
      </c>
      <c r="H15" s="24">
        <v>0</v>
      </c>
      <c r="I15" s="24">
        <v>0</v>
      </c>
    </row>
    <row r="16" spans="1:9">
      <c r="A16" s="8">
        <v>10</v>
      </c>
      <c r="B16" s="13" t="s">
        <v>22</v>
      </c>
      <c r="C16" s="24">
        <v>53</v>
      </c>
      <c r="D16" s="24">
        <v>8</v>
      </c>
      <c r="E16" s="24">
        <v>45</v>
      </c>
      <c r="F16" s="24">
        <v>0</v>
      </c>
      <c r="G16" s="24">
        <v>0</v>
      </c>
      <c r="H16" s="24">
        <v>0</v>
      </c>
      <c r="I16" s="24">
        <v>0</v>
      </c>
    </row>
    <row r="17" spans="1:9">
      <c r="A17" s="8">
        <v>11</v>
      </c>
      <c r="B17" s="9" t="s">
        <v>23</v>
      </c>
      <c r="C17" s="24">
        <v>15</v>
      </c>
      <c r="D17" s="24">
        <v>2</v>
      </c>
      <c r="E17" s="24">
        <v>13</v>
      </c>
      <c r="F17" s="24">
        <v>0</v>
      </c>
      <c r="G17" s="24">
        <v>0</v>
      </c>
      <c r="H17" s="24">
        <v>0</v>
      </c>
      <c r="I17" s="24">
        <v>0</v>
      </c>
    </row>
    <row r="18" spans="1:9">
      <c r="A18" s="14">
        <v>12</v>
      </c>
      <c r="B18" s="15" t="s">
        <v>24</v>
      </c>
      <c r="C18" s="24">
        <v>27</v>
      </c>
      <c r="D18" s="24">
        <v>5</v>
      </c>
      <c r="E18" s="24">
        <v>22</v>
      </c>
      <c r="F18" s="24">
        <v>0</v>
      </c>
      <c r="G18" s="24">
        <v>0</v>
      </c>
      <c r="H18" s="24">
        <v>0</v>
      </c>
      <c r="I18" s="24">
        <v>0</v>
      </c>
    </row>
    <row r="19" spans="1:9" ht="15.75">
      <c r="A19" s="16"/>
      <c r="B19" s="17" t="s">
        <v>25</v>
      </c>
      <c r="C19" s="7">
        <f>SUM(C7:C18)</f>
        <v>373</v>
      </c>
      <c r="D19" s="7">
        <f t="shared" ref="D19:E19" si="0">SUM(D7:D18)</f>
        <v>73</v>
      </c>
      <c r="E19" s="7">
        <f t="shared" si="0"/>
        <v>300</v>
      </c>
      <c r="F19" s="7">
        <v>0</v>
      </c>
      <c r="G19" s="7">
        <v>0</v>
      </c>
      <c r="H19" s="7">
        <v>0</v>
      </c>
      <c r="I19" s="7">
        <v>0</v>
      </c>
    </row>
    <row r="21" spans="1:9">
      <c r="F21" s="19"/>
      <c r="G21" s="19"/>
      <c r="H21" s="1" t="s">
        <v>54</v>
      </c>
      <c r="I21" s="19"/>
    </row>
    <row r="22" spans="1:9">
      <c r="F22" s="19"/>
      <c r="G22" s="20" t="s">
        <v>26</v>
      </c>
      <c r="H22" s="19" t="s">
        <v>27</v>
      </c>
    </row>
    <row r="23" spans="1:9">
      <c r="F23" s="19"/>
      <c r="G23" s="19"/>
      <c r="H23" s="19" t="s">
        <v>28</v>
      </c>
    </row>
    <row r="24" spans="1:9">
      <c r="F24" s="19"/>
      <c r="G24" s="19"/>
      <c r="H24" s="19"/>
    </row>
    <row r="25" spans="1:9">
      <c r="F25" s="19"/>
      <c r="G25" s="19"/>
      <c r="H25" s="19"/>
    </row>
    <row r="26" spans="1:9">
      <c r="F26" s="19"/>
      <c r="G26" s="19"/>
      <c r="H26" s="19"/>
    </row>
    <row r="27" spans="1:9">
      <c r="F27" s="19"/>
      <c r="G27" s="19"/>
      <c r="H27" s="19" t="s">
        <v>41</v>
      </c>
    </row>
    <row r="28" spans="1:9">
      <c r="F28" s="19"/>
      <c r="G28" s="19"/>
      <c r="H28" s="19" t="s">
        <v>42</v>
      </c>
    </row>
  </sheetData>
  <mergeCells count="10">
    <mergeCell ref="A1:I1"/>
    <mergeCell ref="A2:I2"/>
    <mergeCell ref="F4:G4"/>
    <mergeCell ref="A4:A5"/>
    <mergeCell ref="B4:B5"/>
    <mergeCell ref="C4:C5"/>
    <mergeCell ref="D4:D5"/>
    <mergeCell ref="E4:E5"/>
    <mergeCell ref="H4:H5"/>
    <mergeCell ref="I4:I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8"/>
  <sheetViews>
    <sheetView workbookViewId="0">
      <selection activeCell="G27" sqref="G27"/>
    </sheetView>
  </sheetViews>
  <sheetFormatPr defaultColWidth="8.85546875" defaultRowHeight="15"/>
  <cols>
    <col min="1" max="1" width="5.42578125" style="1" customWidth="1"/>
    <col min="2" max="2" width="26" style="1" customWidth="1"/>
    <col min="3" max="3" width="16.85546875" style="1" customWidth="1"/>
    <col min="4" max="4" width="12.7109375" style="1" customWidth="1"/>
    <col min="5" max="5" width="13.5703125" style="1" customWidth="1"/>
    <col min="6" max="7" width="12.7109375" style="1" customWidth="1"/>
    <col min="8" max="8" width="15.85546875" style="1" customWidth="1"/>
    <col min="9" max="9" width="15.140625" style="1" customWidth="1"/>
    <col min="10" max="16384" width="8.85546875" style="1"/>
  </cols>
  <sheetData>
    <row r="1" spans="1:9" ht="15.7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15.75">
      <c r="A2" s="95" t="s">
        <v>55</v>
      </c>
      <c r="B2" s="95"/>
      <c r="C2" s="95"/>
      <c r="D2" s="95"/>
      <c r="E2" s="95"/>
      <c r="F2" s="95"/>
      <c r="G2" s="95"/>
      <c r="H2" s="95"/>
      <c r="I2" s="95"/>
    </row>
    <row r="3" spans="1:9" ht="15.75">
      <c r="A3" s="2"/>
      <c r="B3" s="2"/>
      <c r="C3" s="2"/>
      <c r="D3" s="2"/>
      <c r="E3" s="2"/>
      <c r="F3" s="2"/>
      <c r="G3" s="2"/>
      <c r="H3" s="2"/>
      <c r="I3" s="21" t="s">
        <v>1</v>
      </c>
    </row>
    <row r="4" spans="1:9" ht="15.75">
      <c r="A4" s="102" t="s">
        <v>2</v>
      </c>
      <c r="B4" s="102" t="s">
        <v>3</v>
      </c>
      <c r="C4" s="103" t="s">
        <v>4</v>
      </c>
      <c r="D4" s="102" t="s">
        <v>5</v>
      </c>
      <c r="E4" s="103" t="s">
        <v>6</v>
      </c>
      <c r="F4" s="100" t="s">
        <v>7</v>
      </c>
      <c r="G4" s="101"/>
      <c r="H4" s="102" t="s">
        <v>8</v>
      </c>
      <c r="I4" s="102" t="s">
        <v>9</v>
      </c>
    </row>
    <row r="5" spans="1:9" ht="15.75">
      <c r="A5" s="102"/>
      <c r="B5" s="102"/>
      <c r="C5" s="103"/>
      <c r="D5" s="102"/>
      <c r="E5" s="103"/>
      <c r="F5" s="3" t="s">
        <v>10</v>
      </c>
      <c r="G5" s="3" t="s">
        <v>11</v>
      </c>
      <c r="H5" s="102"/>
      <c r="I5" s="102"/>
    </row>
    <row r="6" spans="1:9" ht="15.75" thickBot="1">
      <c r="A6" s="4" t="s">
        <v>12</v>
      </c>
      <c r="B6" s="4"/>
      <c r="C6" s="4"/>
      <c r="D6" s="4"/>
      <c r="E6" s="4"/>
      <c r="F6" s="4"/>
      <c r="G6" s="4"/>
      <c r="H6" s="4"/>
      <c r="I6" s="4"/>
    </row>
    <row r="7" spans="1:9" ht="15.75" thickTop="1">
      <c r="A7" s="22">
        <v>1</v>
      </c>
      <c r="B7" s="23" t="s">
        <v>13</v>
      </c>
      <c r="C7" s="24">
        <v>44</v>
      </c>
      <c r="D7" s="33">
        <v>10</v>
      </c>
      <c r="E7" s="33">
        <v>34</v>
      </c>
      <c r="F7" s="31">
        <v>0</v>
      </c>
      <c r="G7" s="31">
        <v>0</v>
      </c>
      <c r="H7" s="31">
        <v>0</v>
      </c>
      <c r="I7" s="31">
        <v>0</v>
      </c>
    </row>
    <row r="8" spans="1:9">
      <c r="A8" s="8">
        <v>2</v>
      </c>
      <c r="B8" s="9" t="s">
        <v>14</v>
      </c>
      <c r="C8" s="24">
        <v>35</v>
      </c>
      <c r="D8" s="11">
        <v>8</v>
      </c>
      <c r="E8" s="11">
        <v>27</v>
      </c>
      <c r="F8" s="24">
        <v>0</v>
      </c>
      <c r="G8" s="24">
        <v>0</v>
      </c>
      <c r="H8" s="24">
        <v>0</v>
      </c>
      <c r="I8" s="24">
        <v>0</v>
      </c>
    </row>
    <row r="9" spans="1:9">
      <c r="A9" s="8">
        <v>3</v>
      </c>
      <c r="B9" s="9" t="s">
        <v>15</v>
      </c>
      <c r="C9" s="24">
        <v>21</v>
      </c>
      <c r="D9" s="11">
        <v>4</v>
      </c>
      <c r="E9" s="11">
        <v>17</v>
      </c>
      <c r="F9" s="24">
        <v>0</v>
      </c>
      <c r="G9" s="24">
        <v>0</v>
      </c>
      <c r="H9" s="24">
        <v>0</v>
      </c>
      <c r="I9" s="24">
        <v>0</v>
      </c>
    </row>
    <row r="10" spans="1:9">
      <c r="A10" s="8">
        <v>4</v>
      </c>
      <c r="B10" s="9" t="s">
        <v>16</v>
      </c>
      <c r="C10" s="75">
        <v>26</v>
      </c>
      <c r="D10" s="76">
        <v>4</v>
      </c>
      <c r="E10" s="76">
        <v>22</v>
      </c>
      <c r="F10" s="24">
        <v>0</v>
      </c>
      <c r="G10" s="24">
        <v>0</v>
      </c>
      <c r="H10" s="24">
        <v>0</v>
      </c>
      <c r="I10" s="24">
        <v>0</v>
      </c>
    </row>
    <row r="11" spans="1:9">
      <c r="A11" s="8">
        <v>5</v>
      </c>
      <c r="B11" s="9" t="s">
        <v>17</v>
      </c>
      <c r="C11" s="24">
        <v>47</v>
      </c>
      <c r="D11" s="34">
        <v>13</v>
      </c>
      <c r="E11" s="34">
        <v>34</v>
      </c>
      <c r="F11" s="24">
        <v>0</v>
      </c>
      <c r="G11" s="24">
        <v>0</v>
      </c>
      <c r="H11" s="24">
        <v>0</v>
      </c>
      <c r="I11" s="24">
        <v>0</v>
      </c>
    </row>
    <row r="12" spans="1:9">
      <c r="A12" s="8">
        <v>6</v>
      </c>
      <c r="B12" s="9" t="s">
        <v>18</v>
      </c>
      <c r="C12" s="11">
        <v>53</v>
      </c>
      <c r="D12" s="11">
        <v>21</v>
      </c>
      <c r="E12" s="11">
        <v>32</v>
      </c>
      <c r="F12" s="24">
        <v>0</v>
      </c>
      <c r="G12" s="24">
        <v>0</v>
      </c>
      <c r="H12" s="24">
        <v>0</v>
      </c>
      <c r="I12" s="24">
        <v>0</v>
      </c>
    </row>
    <row r="13" spans="1:9">
      <c r="A13" s="11">
        <v>7</v>
      </c>
      <c r="B13" s="12" t="s">
        <v>19</v>
      </c>
      <c r="C13" s="24">
        <v>40</v>
      </c>
      <c r="D13" s="11">
        <v>10</v>
      </c>
      <c r="E13" s="11">
        <v>30</v>
      </c>
      <c r="F13" s="24">
        <v>1</v>
      </c>
      <c r="G13" s="24">
        <v>0</v>
      </c>
      <c r="H13" s="24">
        <v>0</v>
      </c>
      <c r="I13" s="24">
        <v>0</v>
      </c>
    </row>
    <row r="14" spans="1:9">
      <c r="A14" s="8">
        <v>8</v>
      </c>
      <c r="B14" s="9" t="s">
        <v>20</v>
      </c>
      <c r="C14" s="77">
        <v>24</v>
      </c>
      <c r="D14" s="77">
        <v>5</v>
      </c>
      <c r="E14" s="77">
        <v>19</v>
      </c>
      <c r="F14" s="24">
        <v>0</v>
      </c>
      <c r="G14" s="24">
        <v>0</v>
      </c>
      <c r="H14" s="24">
        <v>0</v>
      </c>
      <c r="I14" s="24">
        <v>0</v>
      </c>
    </row>
    <row r="15" spans="1:9">
      <c r="A15" s="8">
        <v>9</v>
      </c>
      <c r="B15" s="13" t="s">
        <v>21</v>
      </c>
      <c r="C15" s="24">
        <v>50</v>
      </c>
      <c r="D15" s="24">
        <v>11</v>
      </c>
      <c r="E15" s="24">
        <v>39</v>
      </c>
      <c r="F15" s="24">
        <v>0</v>
      </c>
      <c r="G15" s="24">
        <v>0</v>
      </c>
      <c r="H15" s="24">
        <v>0</v>
      </c>
      <c r="I15" s="24">
        <v>0</v>
      </c>
    </row>
    <row r="16" spans="1:9">
      <c r="A16" s="8">
        <v>10</v>
      </c>
      <c r="B16" s="13" t="s">
        <v>22</v>
      </c>
      <c r="C16" s="24">
        <v>33</v>
      </c>
      <c r="D16" s="24">
        <v>7</v>
      </c>
      <c r="E16" s="78">
        <v>26</v>
      </c>
      <c r="F16" s="24">
        <v>0</v>
      </c>
      <c r="G16" s="24">
        <v>0</v>
      </c>
      <c r="H16" s="24">
        <v>0</v>
      </c>
      <c r="I16" s="24">
        <v>0</v>
      </c>
    </row>
    <row r="17" spans="1:9">
      <c r="A17" s="8">
        <v>11</v>
      </c>
      <c r="B17" s="9" t="s">
        <v>23</v>
      </c>
      <c r="C17" s="24">
        <v>31</v>
      </c>
      <c r="D17" s="11">
        <v>7</v>
      </c>
      <c r="E17" s="57">
        <v>24</v>
      </c>
      <c r="F17" s="24">
        <v>0</v>
      </c>
      <c r="G17" s="24">
        <v>0</v>
      </c>
      <c r="H17" s="24">
        <v>0</v>
      </c>
      <c r="I17" s="24">
        <v>0</v>
      </c>
    </row>
    <row r="18" spans="1:9" ht="15.75" thickBot="1">
      <c r="A18" s="14">
        <v>12</v>
      </c>
      <c r="B18" s="15" t="s">
        <v>24</v>
      </c>
      <c r="C18" s="27">
        <v>32</v>
      </c>
      <c r="D18" s="27">
        <v>6</v>
      </c>
      <c r="E18" s="27">
        <v>26</v>
      </c>
      <c r="F18" s="27">
        <v>0</v>
      </c>
      <c r="G18" s="27">
        <v>0</v>
      </c>
      <c r="H18" s="27">
        <v>0</v>
      </c>
      <c r="I18" s="27">
        <v>0</v>
      </c>
    </row>
    <row r="19" spans="1:9" ht="16.5" thickTop="1">
      <c r="A19" s="16"/>
      <c r="B19" s="17" t="s">
        <v>25</v>
      </c>
      <c r="C19" s="18">
        <f t="shared" ref="C19" si="0">SUM(D19:E19)</f>
        <v>436</v>
      </c>
      <c r="D19" s="18">
        <f t="shared" ref="D19:I19" si="1">SUM(D7:D18)</f>
        <v>106</v>
      </c>
      <c r="E19" s="18">
        <f t="shared" si="1"/>
        <v>330</v>
      </c>
      <c r="F19" s="18">
        <f t="shared" si="1"/>
        <v>1</v>
      </c>
      <c r="G19" s="18">
        <f t="shared" si="1"/>
        <v>0</v>
      </c>
      <c r="H19" s="18">
        <f t="shared" si="1"/>
        <v>0</v>
      </c>
      <c r="I19" s="18">
        <f t="shared" si="1"/>
        <v>0</v>
      </c>
    </row>
    <row r="21" spans="1:9">
      <c r="F21" s="19"/>
      <c r="G21" s="19"/>
      <c r="H21" s="1" t="s">
        <v>56</v>
      </c>
      <c r="I21" s="19"/>
    </row>
    <row r="22" spans="1:9">
      <c r="F22" s="19"/>
      <c r="G22" s="20" t="s">
        <v>26</v>
      </c>
      <c r="H22" s="19" t="s">
        <v>27</v>
      </c>
    </row>
    <row r="23" spans="1:9">
      <c r="F23" s="19"/>
      <c r="G23" s="19"/>
      <c r="H23" s="19" t="s">
        <v>28</v>
      </c>
    </row>
    <row r="24" spans="1:9">
      <c r="F24" s="19"/>
      <c r="G24" s="19"/>
      <c r="H24" s="19"/>
    </row>
    <row r="25" spans="1:9">
      <c r="F25" s="19"/>
      <c r="G25" s="19"/>
      <c r="H25" s="19"/>
    </row>
    <row r="26" spans="1:9">
      <c r="F26" s="19"/>
      <c r="G26" s="19"/>
      <c r="H26" s="19"/>
    </row>
    <row r="27" spans="1:9">
      <c r="F27" s="19"/>
      <c r="G27" s="19"/>
      <c r="H27" s="19" t="s">
        <v>41</v>
      </c>
    </row>
    <row r="28" spans="1:9">
      <c r="F28" s="19"/>
      <c r="G28" s="19"/>
      <c r="H28" s="19" t="s">
        <v>42</v>
      </c>
    </row>
  </sheetData>
  <mergeCells count="10">
    <mergeCell ref="A1:I1"/>
    <mergeCell ref="A2:I2"/>
    <mergeCell ref="F4:G4"/>
    <mergeCell ref="A4:A5"/>
    <mergeCell ref="B4:B5"/>
    <mergeCell ref="C4:C5"/>
    <mergeCell ref="D4:D5"/>
    <mergeCell ref="E4:E5"/>
    <mergeCell ref="H4:H5"/>
    <mergeCell ref="I4:I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8"/>
  <sheetViews>
    <sheetView workbookViewId="0">
      <selection activeCell="M21" sqref="M21"/>
    </sheetView>
  </sheetViews>
  <sheetFormatPr defaultColWidth="8.85546875" defaultRowHeight="15"/>
  <cols>
    <col min="1" max="1" width="5.42578125" style="1" customWidth="1"/>
    <col min="2" max="2" width="26" style="1" customWidth="1"/>
    <col min="3" max="3" width="16.85546875" style="1" customWidth="1"/>
    <col min="4" max="4" width="12.7109375" style="1" customWidth="1"/>
    <col min="5" max="5" width="13.5703125" style="1" customWidth="1"/>
    <col min="6" max="7" width="12.7109375" style="1" customWidth="1"/>
    <col min="8" max="8" width="15.85546875" style="1" customWidth="1"/>
    <col min="9" max="9" width="15.140625" style="1" customWidth="1"/>
    <col min="10" max="16384" width="8.85546875" style="1"/>
  </cols>
  <sheetData>
    <row r="1" spans="1:9" ht="15.7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15.75">
      <c r="A2" s="95" t="s">
        <v>58</v>
      </c>
      <c r="B2" s="95"/>
      <c r="C2" s="95"/>
      <c r="D2" s="95"/>
      <c r="E2" s="95"/>
      <c r="F2" s="95"/>
      <c r="G2" s="95"/>
      <c r="H2" s="95"/>
      <c r="I2" s="95"/>
    </row>
    <row r="3" spans="1:9" ht="15.75">
      <c r="A3" s="2"/>
      <c r="B3" s="2"/>
      <c r="C3" s="2"/>
      <c r="D3" s="2"/>
      <c r="E3" s="2"/>
      <c r="F3" s="2"/>
      <c r="G3" s="2"/>
      <c r="H3" s="2"/>
      <c r="I3" s="21" t="s">
        <v>1</v>
      </c>
    </row>
    <row r="4" spans="1:9" ht="15.75">
      <c r="A4" s="102" t="s">
        <v>2</v>
      </c>
      <c r="B4" s="102" t="s">
        <v>3</v>
      </c>
      <c r="C4" s="103" t="s">
        <v>4</v>
      </c>
      <c r="D4" s="102" t="s">
        <v>5</v>
      </c>
      <c r="E4" s="103" t="s">
        <v>6</v>
      </c>
      <c r="F4" s="100" t="s">
        <v>7</v>
      </c>
      <c r="G4" s="101"/>
      <c r="H4" s="102" t="s">
        <v>8</v>
      </c>
      <c r="I4" s="102" t="s">
        <v>9</v>
      </c>
    </row>
    <row r="5" spans="1:9" ht="15.75">
      <c r="A5" s="102"/>
      <c r="B5" s="102"/>
      <c r="C5" s="103"/>
      <c r="D5" s="102"/>
      <c r="E5" s="103"/>
      <c r="F5" s="3" t="s">
        <v>10</v>
      </c>
      <c r="G5" s="3" t="s">
        <v>11</v>
      </c>
      <c r="H5" s="102"/>
      <c r="I5" s="102"/>
    </row>
    <row r="6" spans="1:9">
      <c r="A6" s="4" t="s">
        <v>12</v>
      </c>
      <c r="B6" s="4"/>
      <c r="C6" s="4"/>
      <c r="D6" s="4"/>
      <c r="E6" s="4"/>
      <c r="F6" s="4"/>
      <c r="G6" s="4"/>
      <c r="H6" s="4"/>
      <c r="I6" s="4"/>
    </row>
    <row r="7" spans="1:9">
      <c r="A7" s="22">
        <v>1</v>
      </c>
      <c r="B7" s="23" t="s">
        <v>13</v>
      </c>
      <c r="C7" s="24">
        <v>36</v>
      </c>
      <c r="D7" s="24">
        <v>5</v>
      </c>
      <c r="E7" s="24">
        <v>31</v>
      </c>
      <c r="F7" s="24">
        <v>0</v>
      </c>
      <c r="G7" s="24">
        <v>0</v>
      </c>
      <c r="H7" s="24">
        <v>0</v>
      </c>
      <c r="I7" s="24">
        <v>0</v>
      </c>
    </row>
    <row r="8" spans="1:9">
      <c r="A8" s="8">
        <v>2</v>
      </c>
      <c r="B8" s="9" t="s">
        <v>14</v>
      </c>
      <c r="C8" s="24">
        <v>16</v>
      </c>
      <c r="D8" s="24">
        <v>3</v>
      </c>
      <c r="E8" s="24">
        <v>13</v>
      </c>
      <c r="F8" s="24">
        <v>0</v>
      </c>
      <c r="G8" s="24">
        <v>0</v>
      </c>
      <c r="H8" s="24">
        <v>0</v>
      </c>
      <c r="I8" s="24">
        <v>0</v>
      </c>
    </row>
    <row r="9" spans="1:9">
      <c r="A9" s="8">
        <v>3</v>
      </c>
      <c r="B9" s="9" t="s">
        <v>15</v>
      </c>
      <c r="C9" s="24">
        <v>7</v>
      </c>
      <c r="D9" s="24">
        <v>4</v>
      </c>
      <c r="E9" s="24">
        <v>3</v>
      </c>
      <c r="F9" s="24">
        <v>0</v>
      </c>
      <c r="G9" s="24">
        <v>0</v>
      </c>
      <c r="H9" s="24">
        <v>0</v>
      </c>
      <c r="I9" s="24">
        <v>0</v>
      </c>
    </row>
    <row r="10" spans="1:9">
      <c r="A10" s="8">
        <v>4</v>
      </c>
      <c r="B10" s="9" t="s">
        <v>16</v>
      </c>
      <c r="C10" s="24">
        <v>34</v>
      </c>
      <c r="D10" s="24">
        <v>5</v>
      </c>
      <c r="E10" s="24">
        <v>29</v>
      </c>
      <c r="F10" s="24">
        <v>0</v>
      </c>
      <c r="G10" s="24">
        <v>0</v>
      </c>
      <c r="H10" s="24">
        <v>0</v>
      </c>
      <c r="I10" s="24">
        <v>0</v>
      </c>
    </row>
    <row r="11" spans="1:9">
      <c r="A11" s="8">
        <v>5</v>
      </c>
      <c r="B11" s="9" t="s">
        <v>17</v>
      </c>
      <c r="C11" s="24">
        <v>44</v>
      </c>
      <c r="D11" s="24">
        <v>12</v>
      </c>
      <c r="E11" s="24">
        <v>32</v>
      </c>
      <c r="F11" s="24">
        <v>0</v>
      </c>
      <c r="G11" s="24">
        <v>0</v>
      </c>
      <c r="H11" s="24">
        <v>0</v>
      </c>
      <c r="I11" s="24">
        <v>0</v>
      </c>
    </row>
    <row r="12" spans="1:9">
      <c r="A12" s="8">
        <v>6</v>
      </c>
      <c r="B12" s="9" t="s">
        <v>18</v>
      </c>
      <c r="C12" s="24">
        <v>31</v>
      </c>
      <c r="D12" s="24">
        <v>11</v>
      </c>
      <c r="E12" s="24">
        <v>20</v>
      </c>
      <c r="F12" s="24">
        <v>0</v>
      </c>
      <c r="G12" s="24">
        <v>0</v>
      </c>
      <c r="H12" s="24">
        <v>0</v>
      </c>
      <c r="I12" s="24">
        <v>0</v>
      </c>
    </row>
    <row r="13" spans="1:9">
      <c r="A13" s="11">
        <v>7</v>
      </c>
      <c r="B13" s="12" t="s">
        <v>19</v>
      </c>
      <c r="C13" s="24">
        <v>40</v>
      </c>
      <c r="D13" s="24">
        <v>10</v>
      </c>
      <c r="E13" s="24">
        <v>30</v>
      </c>
      <c r="F13" s="24">
        <v>0</v>
      </c>
      <c r="G13" s="24">
        <v>0</v>
      </c>
      <c r="H13" s="24">
        <v>0</v>
      </c>
      <c r="I13" s="24">
        <v>0</v>
      </c>
    </row>
    <row r="14" spans="1:9">
      <c r="A14" s="8">
        <v>8</v>
      </c>
      <c r="B14" s="9" t="s">
        <v>20</v>
      </c>
      <c r="C14" s="24">
        <v>17</v>
      </c>
      <c r="D14" s="24">
        <v>4</v>
      </c>
      <c r="E14" s="24">
        <v>13</v>
      </c>
      <c r="F14" s="24">
        <v>0</v>
      </c>
      <c r="G14" s="24">
        <v>0</v>
      </c>
      <c r="H14" s="24">
        <v>0</v>
      </c>
      <c r="I14" s="24">
        <v>0</v>
      </c>
    </row>
    <row r="15" spans="1:9">
      <c r="A15" s="8">
        <v>9</v>
      </c>
      <c r="B15" s="13" t="s">
        <v>21</v>
      </c>
      <c r="C15" s="24">
        <v>35</v>
      </c>
      <c r="D15" s="24">
        <v>7</v>
      </c>
      <c r="E15" s="24">
        <v>28</v>
      </c>
      <c r="F15" s="24">
        <v>0</v>
      </c>
      <c r="G15" s="24">
        <v>0</v>
      </c>
      <c r="H15" s="24">
        <v>0</v>
      </c>
      <c r="I15" s="24">
        <v>0</v>
      </c>
    </row>
    <row r="16" spans="1:9">
      <c r="A16" s="8">
        <v>10</v>
      </c>
      <c r="B16" s="13" t="s">
        <v>22</v>
      </c>
      <c r="C16" s="24">
        <v>35</v>
      </c>
      <c r="D16" s="24">
        <v>8</v>
      </c>
      <c r="E16" s="24">
        <v>27</v>
      </c>
      <c r="F16" s="24">
        <v>0</v>
      </c>
      <c r="G16" s="24">
        <v>0</v>
      </c>
      <c r="H16" s="24">
        <v>0</v>
      </c>
      <c r="I16" s="24">
        <v>0</v>
      </c>
    </row>
    <row r="17" spans="1:9">
      <c r="A17" s="8">
        <v>11</v>
      </c>
      <c r="B17" s="9" t="s">
        <v>23</v>
      </c>
      <c r="C17" s="24">
        <v>21</v>
      </c>
      <c r="D17" s="24">
        <v>6</v>
      </c>
      <c r="E17" s="24">
        <v>15</v>
      </c>
      <c r="F17" s="24">
        <v>0</v>
      </c>
      <c r="G17" s="24">
        <v>0</v>
      </c>
      <c r="H17" s="24">
        <v>0</v>
      </c>
      <c r="I17" s="24">
        <v>0</v>
      </c>
    </row>
    <row r="18" spans="1:9">
      <c r="A18" s="14">
        <v>12</v>
      </c>
      <c r="B18" s="15" t="s">
        <v>24</v>
      </c>
      <c r="C18" s="24">
        <v>12</v>
      </c>
      <c r="D18" s="24">
        <v>1</v>
      </c>
      <c r="E18" s="24">
        <v>11</v>
      </c>
      <c r="F18" s="24">
        <v>0</v>
      </c>
      <c r="G18" s="24">
        <v>0</v>
      </c>
      <c r="H18" s="24">
        <v>0</v>
      </c>
      <c r="I18" s="24">
        <v>0</v>
      </c>
    </row>
    <row r="19" spans="1:9" ht="15.75">
      <c r="A19" s="16"/>
      <c r="B19" s="17" t="s">
        <v>25</v>
      </c>
      <c r="C19" s="18">
        <f>SUM(C7:C18)</f>
        <v>328</v>
      </c>
      <c r="D19" s="18">
        <f t="shared" ref="D19:I19" si="0">SUM(D7:D18)</f>
        <v>76</v>
      </c>
      <c r="E19" s="18">
        <f t="shared" si="0"/>
        <v>252</v>
      </c>
      <c r="F19" s="18">
        <f t="shared" si="0"/>
        <v>0</v>
      </c>
      <c r="G19" s="18">
        <f t="shared" si="0"/>
        <v>0</v>
      </c>
      <c r="H19" s="18">
        <f t="shared" si="0"/>
        <v>0</v>
      </c>
      <c r="I19" s="18">
        <f t="shared" si="0"/>
        <v>0</v>
      </c>
    </row>
    <row r="21" spans="1:9">
      <c r="F21" s="19"/>
      <c r="G21" s="19"/>
      <c r="H21" s="1" t="s">
        <v>57</v>
      </c>
      <c r="I21" s="19"/>
    </row>
    <row r="22" spans="1:9">
      <c r="F22" s="19"/>
      <c r="G22" s="20" t="s">
        <v>26</v>
      </c>
      <c r="H22" s="19" t="s">
        <v>27</v>
      </c>
    </row>
    <row r="23" spans="1:9">
      <c r="F23" s="19"/>
      <c r="G23" s="19"/>
      <c r="H23" s="19" t="s">
        <v>28</v>
      </c>
    </row>
    <row r="24" spans="1:9">
      <c r="F24" s="19"/>
      <c r="G24" s="19"/>
      <c r="H24" s="19"/>
    </row>
    <row r="25" spans="1:9">
      <c r="F25" s="19"/>
      <c r="G25" s="19"/>
      <c r="H25" s="19"/>
    </row>
    <row r="26" spans="1:9">
      <c r="F26" s="19"/>
      <c r="G26" s="19"/>
      <c r="H26" s="19"/>
    </row>
    <row r="27" spans="1:9">
      <c r="F27" s="19"/>
      <c r="G27" s="19"/>
      <c r="H27" s="19" t="s">
        <v>41</v>
      </c>
    </row>
    <row r="28" spans="1:9">
      <c r="F28" s="19"/>
      <c r="G28" s="19"/>
      <c r="H28" s="19" t="s">
        <v>42</v>
      </c>
    </row>
  </sheetData>
  <mergeCells count="10">
    <mergeCell ref="A1:I1"/>
    <mergeCell ref="A2:I2"/>
    <mergeCell ref="F4:G4"/>
    <mergeCell ref="A4:A5"/>
    <mergeCell ref="B4:B5"/>
    <mergeCell ref="C4:C5"/>
    <mergeCell ref="D4:D5"/>
    <mergeCell ref="E4:E5"/>
    <mergeCell ref="H4:H5"/>
    <mergeCell ref="I4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8"/>
  <sheetViews>
    <sheetView workbookViewId="0">
      <selection activeCell="J5" sqref="J5"/>
    </sheetView>
  </sheetViews>
  <sheetFormatPr defaultColWidth="8.85546875" defaultRowHeight="15"/>
  <cols>
    <col min="1" max="1" width="5.42578125" style="1" customWidth="1"/>
    <col min="2" max="2" width="26" style="1" customWidth="1"/>
    <col min="3" max="3" width="16.85546875" style="1" customWidth="1"/>
    <col min="4" max="4" width="12.7109375" style="1" customWidth="1"/>
    <col min="5" max="5" width="13.5703125" style="1" customWidth="1"/>
    <col min="6" max="7" width="12.7109375" style="1" customWidth="1"/>
    <col min="8" max="8" width="15.85546875" style="1" customWidth="1"/>
    <col min="9" max="9" width="15.140625" style="1" customWidth="1"/>
    <col min="10" max="16384" width="8.85546875" style="1"/>
  </cols>
  <sheetData>
    <row r="1" spans="1:9" ht="15.7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15.75">
      <c r="A2" s="95" t="s">
        <v>59</v>
      </c>
      <c r="B2" s="95"/>
      <c r="C2" s="95"/>
      <c r="D2" s="95"/>
      <c r="E2" s="95"/>
      <c r="F2" s="95"/>
      <c r="G2" s="95"/>
      <c r="H2" s="95"/>
      <c r="I2" s="95"/>
    </row>
    <row r="3" spans="1:9" ht="15.75">
      <c r="A3" s="2"/>
      <c r="B3" s="2"/>
      <c r="C3" s="2"/>
      <c r="D3" s="2"/>
      <c r="E3" s="2"/>
      <c r="F3" s="2"/>
      <c r="G3" s="2"/>
      <c r="H3" s="2"/>
      <c r="I3" s="21" t="s">
        <v>1</v>
      </c>
    </row>
    <row r="4" spans="1:9" ht="15.75">
      <c r="A4" s="102" t="s">
        <v>2</v>
      </c>
      <c r="B4" s="102" t="s">
        <v>3</v>
      </c>
      <c r="C4" s="103" t="s">
        <v>4</v>
      </c>
      <c r="D4" s="102" t="s">
        <v>5</v>
      </c>
      <c r="E4" s="103" t="s">
        <v>6</v>
      </c>
      <c r="F4" s="100" t="s">
        <v>7</v>
      </c>
      <c r="G4" s="101"/>
      <c r="H4" s="102" t="s">
        <v>8</v>
      </c>
      <c r="I4" s="102" t="s">
        <v>9</v>
      </c>
    </row>
    <row r="5" spans="1:9" ht="15.75">
      <c r="A5" s="102"/>
      <c r="B5" s="102"/>
      <c r="C5" s="103"/>
      <c r="D5" s="102"/>
      <c r="E5" s="103"/>
      <c r="F5" s="3" t="s">
        <v>10</v>
      </c>
      <c r="G5" s="3" t="s">
        <v>11</v>
      </c>
      <c r="H5" s="102"/>
      <c r="I5" s="102"/>
    </row>
    <row r="6" spans="1:9" ht="15.75" thickBot="1">
      <c r="A6" s="4" t="s">
        <v>12</v>
      </c>
      <c r="B6" s="4"/>
      <c r="C6" s="4"/>
      <c r="D6" s="4"/>
      <c r="E6" s="4"/>
      <c r="F6" s="4"/>
      <c r="G6" s="4"/>
      <c r="H6" s="4"/>
      <c r="I6" s="4"/>
    </row>
    <row r="7" spans="1:9" ht="15.75" thickTop="1">
      <c r="A7" s="22">
        <v>1</v>
      </c>
      <c r="B7" s="23" t="s">
        <v>13</v>
      </c>
      <c r="C7" s="79">
        <v>53</v>
      </c>
      <c r="D7" s="79">
        <v>8</v>
      </c>
      <c r="E7" s="79">
        <v>45</v>
      </c>
      <c r="F7" s="79">
        <v>0</v>
      </c>
      <c r="G7" s="79">
        <v>0</v>
      </c>
      <c r="H7" s="79">
        <v>0</v>
      </c>
      <c r="I7" s="22">
        <v>0</v>
      </c>
    </row>
    <row r="8" spans="1:9">
      <c r="A8" s="8">
        <v>2</v>
      </c>
      <c r="B8" s="9" t="s">
        <v>14</v>
      </c>
      <c r="C8" s="80">
        <v>35</v>
      </c>
      <c r="D8" s="81">
        <v>8</v>
      </c>
      <c r="E8" s="80">
        <v>27</v>
      </c>
      <c r="F8" s="82">
        <v>0</v>
      </c>
      <c r="G8" s="82">
        <v>0</v>
      </c>
      <c r="H8" s="82">
        <v>0</v>
      </c>
      <c r="I8" s="5">
        <v>0</v>
      </c>
    </row>
    <row r="9" spans="1:9">
      <c r="A9" s="8">
        <v>3</v>
      </c>
      <c r="B9" s="9" t="s">
        <v>15</v>
      </c>
      <c r="C9" s="83">
        <v>21</v>
      </c>
      <c r="D9" s="83">
        <v>5</v>
      </c>
      <c r="E9" s="83">
        <v>16</v>
      </c>
      <c r="F9" s="83">
        <v>0</v>
      </c>
      <c r="G9" s="83">
        <v>0</v>
      </c>
      <c r="H9" s="83">
        <v>0</v>
      </c>
      <c r="I9" s="5">
        <v>0</v>
      </c>
    </row>
    <row r="10" spans="1:9">
      <c r="A10" s="8">
        <v>4</v>
      </c>
      <c r="B10" s="9" t="s">
        <v>16</v>
      </c>
      <c r="C10" s="84">
        <v>42</v>
      </c>
      <c r="D10" s="85">
        <v>8</v>
      </c>
      <c r="E10" s="85">
        <v>34</v>
      </c>
      <c r="F10" s="5">
        <v>0</v>
      </c>
      <c r="G10" s="5">
        <v>0</v>
      </c>
      <c r="H10" s="5">
        <v>0</v>
      </c>
      <c r="I10" s="5">
        <v>0</v>
      </c>
    </row>
    <row r="11" spans="1:9">
      <c r="A11" s="8">
        <v>5</v>
      </c>
      <c r="B11" s="9" t="s">
        <v>17</v>
      </c>
      <c r="C11" s="5">
        <v>68</v>
      </c>
      <c r="D11" s="66">
        <v>16</v>
      </c>
      <c r="E11" s="66">
        <v>52</v>
      </c>
      <c r="F11" s="5">
        <v>0</v>
      </c>
      <c r="G11" s="5">
        <v>0</v>
      </c>
      <c r="H11" s="5">
        <v>0</v>
      </c>
      <c r="I11" s="5">
        <v>0</v>
      </c>
    </row>
    <row r="12" spans="1:9">
      <c r="A12" s="8">
        <v>6</v>
      </c>
      <c r="B12" s="9" t="s">
        <v>18</v>
      </c>
      <c r="C12" s="86">
        <v>67</v>
      </c>
      <c r="D12" s="86">
        <v>18</v>
      </c>
      <c r="E12" s="86">
        <v>49</v>
      </c>
      <c r="F12" s="86">
        <v>1</v>
      </c>
      <c r="G12" s="86">
        <v>0</v>
      </c>
      <c r="H12" s="86">
        <v>0</v>
      </c>
      <c r="I12" s="86">
        <v>1</v>
      </c>
    </row>
    <row r="13" spans="1:9">
      <c r="A13" s="11">
        <v>7</v>
      </c>
      <c r="B13" s="12" t="s">
        <v>19</v>
      </c>
      <c r="C13" s="5">
        <v>45</v>
      </c>
      <c r="D13" s="8">
        <v>11</v>
      </c>
      <c r="E13" s="8">
        <v>34</v>
      </c>
      <c r="F13" s="5">
        <v>0</v>
      </c>
      <c r="G13" s="5">
        <v>0</v>
      </c>
      <c r="H13" s="5">
        <v>0</v>
      </c>
      <c r="I13" s="5">
        <v>0</v>
      </c>
    </row>
    <row r="14" spans="1:9">
      <c r="A14" s="8">
        <v>8</v>
      </c>
      <c r="B14" s="9" t="s">
        <v>20</v>
      </c>
      <c r="C14" s="87">
        <v>33</v>
      </c>
      <c r="D14" s="87">
        <v>11</v>
      </c>
      <c r="E14" s="87">
        <v>22</v>
      </c>
      <c r="F14" s="5">
        <v>0</v>
      </c>
      <c r="G14" s="5">
        <v>0</v>
      </c>
      <c r="H14" s="5">
        <v>0</v>
      </c>
      <c r="I14" s="5">
        <v>0</v>
      </c>
    </row>
    <row r="15" spans="1:9">
      <c r="A15" s="8">
        <v>9</v>
      </c>
      <c r="B15" s="13" t="s">
        <v>21</v>
      </c>
      <c r="C15" s="5">
        <v>30</v>
      </c>
      <c r="D15" s="5">
        <v>14</v>
      </c>
      <c r="E15" s="5">
        <v>16</v>
      </c>
      <c r="F15" s="5">
        <v>0</v>
      </c>
      <c r="G15" s="5">
        <v>0</v>
      </c>
      <c r="H15" s="5">
        <v>0</v>
      </c>
      <c r="I15" s="5">
        <v>0</v>
      </c>
    </row>
    <row r="16" spans="1:9">
      <c r="A16" s="8">
        <v>10</v>
      </c>
      <c r="B16" s="13" t="s">
        <v>22</v>
      </c>
      <c r="C16" s="5">
        <v>39</v>
      </c>
      <c r="D16" s="5">
        <v>10</v>
      </c>
      <c r="E16" s="88">
        <v>29</v>
      </c>
      <c r="F16" s="5">
        <v>0</v>
      </c>
      <c r="G16" s="5">
        <v>0</v>
      </c>
      <c r="H16" s="5">
        <v>0</v>
      </c>
      <c r="I16" s="5">
        <v>0</v>
      </c>
    </row>
    <row r="17" spans="1:9">
      <c r="A17" s="8">
        <v>11</v>
      </c>
      <c r="B17" s="9" t="s">
        <v>23</v>
      </c>
      <c r="C17" s="5">
        <v>42</v>
      </c>
      <c r="D17" s="8">
        <v>11</v>
      </c>
      <c r="E17" s="70">
        <v>31</v>
      </c>
      <c r="F17" s="5">
        <v>0</v>
      </c>
      <c r="G17" s="5">
        <v>0</v>
      </c>
      <c r="H17" s="5">
        <v>0</v>
      </c>
      <c r="I17" s="5">
        <v>0</v>
      </c>
    </row>
    <row r="18" spans="1:9" ht="15.75" thickBot="1">
      <c r="A18" s="14">
        <v>12</v>
      </c>
      <c r="B18" s="15" t="s">
        <v>24</v>
      </c>
      <c r="C18" s="14">
        <v>25</v>
      </c>
      <c r="D18" s="14">
        <v>7</v>
      </c>
      <c r="E18" s="14">
        <v>18</v>
      </c>
      <c r="F18" s="14">
        <v>0</v>
      </c>
      <c r="G18" s="14">
        <v>0</v>
      </c>
      <c r="H18" s="14">
        <v>0</v>
      </c>
      <c r="I18" s="14">
        <v>0</v>
      </c>
    </row>
    <row r="19" spans="1:9" ht="16.5" thickTop="1">
      <c r="A19" s="16"/>
      <c r="B19" s="17" t="s">
        <v>25</v>
      </c>
      <c r="C19" s="18">
        <f>SUM(C7:C18)</f>
        <v>500</v>
      </c>
      <c r="D19" s="18">
        <f t="shared" ref="D19:I19" si="0">SUM(D7:D18)</f>
        <v>127</v>
      </c>
      <c r="E19" s="18">
        <f t="shared" si="0"/>
        <v>373</v>
      </c>
      <c r="F19" s="18">
        <f t="shared" si="0"/>
        <v>1</v>
      </c>
      <c r="G19" s="18">
        <f t="shared" si="0"/>
        <v>0</v>
      </c>
      <c r="H19" s="18">
        <f t="shared" si="0"/>
        <v>0</v>
      </c>
      <c r="I19" s="18">
        <f t="shared" si="0"/>
        <v>1</v>
      </c>
    </row>
    <row r="21" spans="1:9">
      <c r="F21" s="19"/>
      <c r="G21" s="19"/>
      <c r="H21" s="1" t="s">
        <v>60</v>
      </c>
      <c r="I21" s="19"/>
    </row>
    <row r="22" spans="1:9">
      <c r="F22" s="19"/>
      <c r="G22" s="20" t="s">
        <v>26</v>
      </c>
      <c r="H22" s="19" t="s">
        <v>27</v>
      </c>
    </row>
    <row r="23" spans="1:9">
      <c r="F23" s="19"/>
      <c r="G23" s="19"/>
      <c r="H23" s="19" t="s">
        <v>28</v>
      </c>
    </row>
    <row r="24" spans="1:9">
      <c r="F24" s="19"/>
      <c r="G24" s="19"/>
      <c r="H24" s="19"/>
    </row>
    <row r="25" spans="1:9">
      <c r="F25" s="19"/>
      <c r="G25" s="19"/>
      <c r="H25" s="19"/>
    </row>
    <row r="26" spans="1:9">
      <c r="F26" s="19"/>
      <c r="G26" s="19"/>
      <c r="H26" s="19"/>
    </row>
    <row r="27" spans="1:9">
      <c r="F27" s="19"/>
      <c r="G27" s="19"/>
      <c r="H27" s="19" t="s">
        <v>41</v>
      </c>
    </row>
    <row r="28" spans="1:9">
      <c r="F28" s="19"/>
      <c r="G28" s="19"/>
      <c r="H28" s="19" t="s">
        <v>42</v>
      </c>
    </row>
  </sheetData>
  <mergeCells count="10">
    <mergeCell ref="A1:I1"/>
    <mergeCell ref="A2:I2"/>
    <mergeCell ref="F4:G4"/>
    <mergeCell ref="A4:A5"/>
    <mergeCell ref="B4:B5"/>
    <mergeCell ref="C4:C5"/>
    <mergeCell ref="D4:D5"/>
    <mergeCell ref="E4:E5"/>
    <mergeCell ref="H4:H5"/>
    <mergeCell ref="I4:I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8"/>
  <sheetViews>
    <sheetView tabSelected="1" workbookViewId="0">
      <selection activeCell="I11" sqref="I11"/>
    </sheetView>
  </sheetViews>
  <sheetFormatPr defaultColWidth="8.85546875" defaultRowHeight="15"/>
  <cols>
    <col min="1" max="1" width="5.42578125" style="1" customWidth="1"/>
    <col min="2" max="2" width="21.140625" style="1" customWidth="1"/>
    <col min="3" max="3" width="16.85546875" style="1" customWidth="1"/>
    <col min="4" max="4" width="12.7109375" style="1" customWidth="1"/>
    <col min="5" max="5" width="13.5703125" style="1" customWidth="1"/>
    <col min="6" max="7" width="12.7109375" style="1" customWidth="1"/>
    <col min="8" max="8" width="15.85546875" style="1" customWidth="1"/>
    <col min="9" max="9" width="15.140625" style="1" customWidth="1"/>
    <col min="10" max="16384" width="8.85546875" style="1"/>
  </cols>
  <sheetData>
    <row r="1" spans="1:9" ht="15.7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15.75">
      <c r="A2" s="95" t="s">
        <v>33</v>
      </c>
      <c r="B2" s="95"/>
      <c r="C2" s="95"/>
      <c r="D2" s="95"/>
      <c r="E2" s="95"/>
      <c r="F2" s="95"/>
      <c r="G2" s="95"/>
      <c r="H2" s="95"/>
      <c r="I2" s="95"/>
    </row>
    <row r="3" spans="1:9" ht="15.75">
      <c r="A3" s="2"/>
      <c r="B3" s="2"/>
      <c r="C3" s="2"/>
      <c r="D3" s="2"/>
      <c r="E3" s="2"/>
      <c r="F3" s="2"/>
      <c r="G3" s="2"/>
      <c r="H3" s="2"/>
      <c r="I3" s="21" t="s">
        <v>1</v>
      </c>
    </row>
    <row r="4" spans="1:9" ht="15.75">
      <c r="A4" s="102" t="s">
        <v>2</v>
      </c>
      <c r="B4" s="102" t="s">
        <v>3</v>
      </c>
      <c r="C4" s="103" t="s">
        <v>4</v>
      </c>
      <c r="D4" s="102" t="s">
        <v>5</v>
      </c>
      <c r="E4" s="103" t="s">
        <v>6</v>
      </c>
      <c r="F4" s="100" t="s">
        <v>7</v>
      </c>
      <c r="G4" s="101"/>
      <c r="H4" s="102" t="s">
        <v>8</v>
      </c>
      <c r="I4" s="102" t="s">
        <v>9</v>
      </c>
    </row>
    <row r="5" spans="1:9" ht="15.75">
      <c r="A5" s="102"/>
      <c r="B5" s="102"/>
      <c r="C5" s="103"/>
      <c r="D5" s="102"/>
      <c r="E5" s="103"/>
      <c r="F5" s="3" t="s">
        <v>10</v>
      </c>
      <c r="G5" s="3" t="s">
        <v>11</v>
      </c>
      <c r="H5" s="102"/>
      <c r="I5" s="102"/>
    </row>
    <row r="6" spans="1:9">
      <c r="A6" s="4" t="s">
        <v>12</v>
      </c>
      <c r="B6" s="4"/>
      <c r="C6" s="4"/>
      <c r="D6" s="4"/>
      <c r="E6" s="4"/>
      <c r="F6" s="4"/>
      <c r="G6" s="4"/>
      <c r="H6" s="4"/>
      <c r="I6" s="4"/>
    </row>
    <row r="7" spans="1:9" ht="15.75" thickTop="1">
      <c r="A7" s="5">
        <v>1</v>
      </c>
      <c r="B7" s="6" t="s">
        <v>13</v>
      </c>
      <c r="C7" s="7">
        <f>SUM(Jan!C7+Peb!C7+Maret!C7+April!C7+Mei!C7+Juni!C7+Juli!C7+Agts!C7+Sept!C7+Okt!C7+Nop!C7+Des!C7)</f>
        <v>455</v>
      </c>
      <c r="D7" s="7">
        <f>SUM(Jan!D7+Peb!D7+Maret!D7+April!D7+Mei!D7+Juni!D7+Juli!D7+Agts!D7+Sept!D7+Okt!D7+Nop!D7+Des!D7)</f>
        <v>95</v>
      </c>
      <c r="E7" s="7">
        <f>SUM(Jan!E7+Peb!E7+Maret!E7+April!E7+Mei!E7+Juni!E7+Juli!E7+Agts!E7+Sept!E7+Okt!E7+Nop!E7+Des!E7)</f>
        <v>360</v>
      </c>
      <c r="F7" s="7">
        <f>SUM(Jan!F7+Peb!F7+Maret!F7+April!F7+Mei!F7+Juni!F7+Juli!F7+Agts!F7+Sept!F7+Okt!F7+Nop!F7+Des!F7)</f>
        <v>1</v>
      </c>
      <c r="G7" s="7">
        <f>SUM(Jan!G7+Peb!G7+Maret!G7+April!G7+Mei!G7+Juni!G7+Juli!G7+Agts!G7+Sept!G7+Okt!G7+Nop!G7+Des!G7)</f>
        <v>0</v>
      </c>
      <c r="H7" s="7">
        <f>SUM(Jan!H7+Peb!H7+Maret!H7+April!H7+Mei!H7+Juni!H7+Juli!H7+Agts!H7+Sept!H7+Okt!H7+Nop!H7+Des!H7)</f>
        <v>0</v>
      </c>
      <c r="I7" s="7">
        <f>SUM(Jan!I7+Peb!I7+Maret!I7+April!I7+Mei!I7+Juni!I7+Juli!I7+Agts!I7+Sept!I7+Okt!I7+Nop!I7+Des!I7)</f>
        <v>0</v>
      </c>
    </row>
    <row r="8" spans="1:9">
      <c r="A8" s="8">
        <v>2</v>
      </c>
      <c r="B8" s="9" t="s">
        <v>14</v>
      </c>
      <c r="C8" s="7">
        <f>SUM(Jan!C8+Peb!C8+Maret!C8+April!C8+Mei!C8+Juni!C8+Juli!C8+Agts!C8+Sept!C8+Okt!C8+Nop!C8+Des!C8)</f>
        <v>316</v>
      </c>
      <c r="D8" s="7">
        <f>SUM(Jan!D8+Peb!D8+Maret!D8+April!D8+Mei!D8+Juni!D8+Juli!D8+Agts!D8+Sept!D8+Okt!D8+Nop!D8+Des!D8)</f>
        <v>67</v>
      </c>
      <c r="E8" s="7">
        <f>SUM(Jan!E8+Peb!E8+Maret!E8+April!E8+Mei!E8+Juni!E8+Juli!E8+Agts!E8+Sept!E8+Okt!E8+Nop!E8+Des!E8)</f>
        <v>249</v>
      </c>
      <c r="F8" s="7">
        <f>SUM(Jan!F8+Peb!F8+Maret!F8+April!F8+Mei!F8+Juni!F8+Juli!F8+Agts!F8+Sept!F8+Okt!F8+Nop!F8+Des!F8)</f>
        <v>0</v>
      </c>
      <c r="G8" s="7">
        <f>SUM(Jan!G8+Peb!G8+Maret!G8+April!G8+Mei!G8+Juni!G8+Juli!G8+Agts!G8+Sept!G8+Okt!G8+Nop!G8+Des!G8)</f>
        <v>0</v>
      </c>
      <c r="H8" s="7">
        <f>SUM(Jan!H8+Peb!H8+Maret!H8+April!H8+Mei!H8+Juni!H8+Juli!H8+Agts!H8+Sept!H8+Okt!H8+Nop!H8+Des!H8)</f>
        <v>0</v>
      </c>
      <c r="I8" s="7">
        <f>SUM(Jan!I8+Peb!I8+Maret!I8+April!I8+Mei!I8+Juni!I8+Juli!I8+Agts!I8+Sept!I8+Okt!I8+Nop!I8+Des!I8)</f>
        <v>0</v>
      </c>
    </row>
    <row r="9" spans="1:9">
      <c r="A9" s="8">
        <v>3</v>
      </c>
      <c r="B9" s="9" t="s">
        <v>15</v>
      </c>
      <c r="C9" s="7">
        <f>SUM(Jan!C9+Peb!C9+Maret!C9+April!C9+Mei!C9+Juni!C9+Juli!C9+Agts!C9+Sept!C9+Okt!C9+Nop!C9+Des!C9)</f>
        <v>199</v>
      </c>
      <c r="D9" s="7">
        <f>SUM(Jan!D9+Peb!D9+Maret!D9+April!D9+Mei!D9+Juni!D9+Juli!D9+Agts!D9+Sept!D9+Okt!D9+Nop!D9+Des!D9)</f>
        <v>41</v>
      </c>
      <c r="E9" s="7">
        <f>SUM(Jan!E9+Peb!E9+Maret!E9+April!E9+Mei!E9+Juni!E9+Juli!E9+Agts!E9+Sept!E9+Okt!E9+Nop!E9+Des!E9)</f>
        <v>158</v>
      </c>
      <c r="F9" s="7">
        <f>SUM(Jan!F9+Peb!F9+Maret!F9+April!F9+Mei!F9+Juni!F9+Juli!F9+Agts!F9+Sept!F9+Okt!F9+Nop!F9+Des!F9)</f>
        <v>0</v>
      </c>
      <c r="G9" s="7">
        <f>SUM(Jan!G9+Peb!G9+Maret!G9+April!G9+Mei!G9+Juni!G9+Juli!G9+Agts!G9+Sept!G9+Okt!G9+Nop!G9+Des!G9)</f>
        <v>0</v>
      </c>
      <c r="H9" s="7">
        <f>SUM(Jan!H9+Peb!H9+Maret!H9+April!H9+Mei!H9+Juni!H9+Juli!H9+Agts!H9+Sept!H9+Okt!H9+Nop!H9+Des!H9)</f>
        <v>0</v>
      </c>
      <c r="I9" s="7">
        <f>SUM(Jan!I9+Peb!I9+Maret!I9+April!I9+Mei!I9+Juni!I9+Juli!I9+Agts!I9+Sept!I9+Okt!I9+Nop!I9+Des!I9)</f>
        <v>3</v>
      </c>
    </row>
    <row r="10" spans="1:9">
      <c r="A10" s="8">
        <v>4</v>
      </c>
      <c r="B10" s="9" t="s">
        <v>16</v>
      </c>
      <c r="C10" s="7">
        <f>SUM(Jan!C10+Peb!C10+Maret!C10+April!C10+Mei!C10+Juni!C10+Juli!C10+Agts!C10+Sept!C10+Okt!C10+Nop!C10+Des!C10)</f>
        <v>316</v>
      </c>
      <c r="D10" s="7">
        <f>SUM(Jan!D10+Peb!D10+Maret!D10+April!D10+Mei!D10+Juni!D10+Juli!D10+Agts!D10+Sept!D10+Okt!D10+Nop!D10+Des!D10)</f>
        <v>63</v>
      </c>
      <c r="E10" s="7">
        <f>SUM(Jan!E10+Peb!E10+Maret!E10+April!E10+Mei!E10+Juni!E10+Juli!E10+Agts!E10+Sept!E10+Okt!E10+Nop!E10+Des!E10)</f>
        <v>253</v>
      </c>
      <c r="F10" s="7">
        <f>SUM(Jan!F10+Peb!F10+Maret!F10+April!F10+Mei!F10+Juni!F10+Juli!F10+Agts!F10+Sept!F10+Okt!F10+Nop!F10+Des!F10)</f>
        <v>0</v>
      </c>
      <c r="G10" s="7">
        <f>SUM(Jan!G10+Peb!G10+Maret!G10+April!G10+Mei!G10+Juni!G10+Juli!G10+Agts!G10+Sept!G10+Okt!G10+Nop!G10+Des!G10)</f>
        <v>0</v>
      </c>
      <c r="H10" s="7">
        <f>SUM(Jan!H10+Peb!H10+Maret!H10+April!H10+Mei!H10+Juni!H10+Juli!H10+Agts!H10+Sept!H10+Okt!H10+Nop!H10+Des!H10)</f>
        <v>0</v>
      </c>
      <c r="I10" s="7">
        <f>SUM(Jan!I10+Peb!I10+Maret!I10+April!I10+Mei!I10+Juni!I10+Juli!I10+Agts!I10+Sept!I10+Okt!I10+Nop!I10+Des!I10)</f>
        <v>0</v>
      </c>
    </row>
    <row r="11" spans="1:9">
      <c r="A11" s="8">
        <v>5</v>
      </c>
      <c r="B11" s="9" t="s">
        <v>17</v>
      </c>
      <c r="C11" s="7">
        <f>SUM(Jan!C11+Peb!C11+Maret!C11+April!C11+Mei!C11+Juni!C11+Juli!C11+Agts!C11+Sept!C11+Okt!C11+Nop!C11+Des!C11)</f>
        <v>551</v>
      </c>
      <c r="D11" s="7">
        <f>SUM(Jan!D11+Peb!D11+Maret!D11+April!D11+Mei!D11+Juni!D11+Juli!D11+Agts!D11+Sept!D11+Okt!D11+Nop!D11+Des!D11)</f>
        <v>152</v>
      </c>
      <c r="E11" s="7">
        <f>SUM(Jan!E11+Peb!E11+Maret!E11+April!E11+Mei!E11+Juni!E11+Juli!E11+Agts!E11+Sept!E11+Okt!E11+Nop!E11+Des!E11)</f>
        <v>399</v>
      </c>
      <c r="F11" s="7">
        <f>SUM(Jan!F11+Peb!F11+Maret!F11+April!F11+Mei!F11+Juni!F11+Juli!F11+Agts!F11+Sept!F11+Okt!F11+Nop!F11+Des!F11)</f>
        <v>0</v>
      </c>
      <c r="G11" s="7">
        <f>SUM(Jan!G11+Peb!G11+Maret!G11+April!G11+Mei!G11+Juni!G11+Juli!G11+Agts!G11+Sept!G11+Okt!G11+Nop!G11+Des!G11)</f>
        <v>0</v>
      </c>
      <c r="H11" s="7">
        <f>SUM(Jan!H11+Peb!H11+Maret!H11+April!H11+Mei!H11+Juni!H11+Juli!H11+Agts!H11+Sept!H11+Okt!H11+Nop!H11+Des!H11)</f>
        <v>0</v>
      </c>
      <c r="I11" s="7">
        <f>SUM(Jan!I11+Peb!I11+Maret!I11+April!I11+Mei!I11+Juni!I11+Juli!I11+Agts!I11+Sept!I11+Okt!I11+Nop!I11+Des!I11)</f>
        <v>0</v>
      </c>
    </row>
    <row r="12" spans="1:9">
      <c r="A12" s="11">
        <v>6</v>
      </c>
      <c r="B12" s="12" t="s">
        <v>18</v>
      </c>
      <c r="C12" s="7">
        <f>SUM(Jan!C12+Peb!C12+Maret!C12+April!C12+Mei!C12+Juni!C12+Juli!C12+Agts!C12+Sept!C12+Okt!C12+Nop!C12+Des!C12)</f>
        <v>519</v>
      </c>
      <c r="D12" s="7">
        <f>SUM(Jan!D12+Peb!D12+Maret!D12+April!D12+Mei!D12+Juni!D12+Juli!D12+Agts!D12+Sept!D12+Okt!D12+Nop!D12+Des!D12)</f>
        <v>171</v>
      </c>
      <c r="E12" s="7">
        <f>SUM(Jan!E12+Peb!E12+Maret!E12+April!E12+Mei!E12+Juni!E12+Juli!E12+Agts!E12+Sept!E12+Okt!E12+Nop!E12+Des!E12)</f>
        <v>348</v>
      </c>
      <c r="F12" s="7">
        <f>SUM(Jan!F12+Peb!F12+Maret!F12+April!F12+Mei!F12+Juni!F12+Juli!F12+Agts!F12+Sept!F12+Okt!F12+Nop!F12+Des!F12)</f>
        <v>1</v>
      </c>
      <c r="G12" s="7">
        <f>SUM(Jan!G12+Peb!G12+Maret!G12+April!G12+Mei!G12+Juni!G12+Juli!G12+Agts!G12+Sept!G12+Okt!G12+Nop!G12+Des!G12)</f>
        <v>0</v>
      </c>
      <c r="H12" s="7">
        <f>SUM(Jan!H12+Peb!H12+Maret!H12+April!H12+Mei!H12+Juni!H12+Juli!H12+Agts!H12+Sept!H12+Okt!H12+Nop!H12+Des!H12)</f>
        <v>0</v>
      </c>
      <c r="I12" s="7">
        <f>SUM(Jan!I12+Peb!I12+Maret!I12+April!I12+Mei!I12+Juni!I12+Juli!I12+Agts!I12+Sept!I12+Okt!I12+Nop!I12+Des!I12)</f>
        <v>1</v>
      </c>
    </row>
    <row r="13" spans="1:9">
      <c r="A13" s="11">
        <v>7</v>
      </c>
      <c r="B13" s="12" t="s">
        <v>19</v>
      </c>
      <c r="C13" s="7">
        <f>SUM(Jan!C13+Peb!C13+Maret!C13+April!C13+Mei!C13+Juni!C13+Juli!C13+Agts!C13+Sept!C13+Okt!C13+Nop!C13+Des!C13)</f>
        <v>500</v>
      </c>
      <c r="D13" s="7">
        <f>SUM(Jan!D13+Peb!D13+Maret!D13+April!D13+Mei!D13+Juni!D13+Juli!D13+Agts!D13+Sept!D13+Okt!D13+Nop!D13+Des!D13)</f>
        <v>114</v>
      </c>
      <c r="E13" s="7">
        <f>SUM(Jan!E13+Peb!E13+Maret!E13+April!E13+Mei!E13+Juni!E13+Juli!E13+Agts!E13+Sept!E13+Okt!E13+Nop!E13+Des!E13)</f>
        <v>386</v>
      </c>
      <c r="F13" s="7">
        <f>SUM(Jan!F13+Peb!F13+Maret!F13+April!F13+Mei!F13+Juni!F13+Juli!F13+Agts!F13+Sept!F13+Okt!F13+Nop!F13+Des!F13)</f>
        <v>3</v>
      </c>
      <c r="G13" s="7">
        <f>SUM(Jan!G13+Peb!G13+Maret!G13+April!G13+Mei!G13+Juni!G13+Juli!G13+Agts!G13+Sept!G13+Okt!G13+Nop!G13+Des!G13)</f>
        <v>0</v>
      </c>
      <c r="H13" s="7">
        <f>SUM(Jan!H13+Peb!H13+Maret!H13+April!H13+Mei!H13+Juni!H13+Juli!H13+Agts!H13+Sept!H13+Okt!H13+Nop!H13+Des!H13)</f>
        <v>0</v>
      </c>
      <c r="I13" s="7">
        <f>SUM(Jan!I13+Peb!I13+Maret!I13+April!I13+Mei!I13+Juni!I13+Juli!I13+Agts!I13+Sept!I13+Okt!I13+Nop!I13+Des!I13)</f>
        <v>0</v>
      </c>
    </row>
    <row r="14" spans="1:9">
      <c r="A14" s="8">
        <v>8</v>
      </c>
      <c r="B14" s="9" t="s">
        <v>20</v>
      </c>
      <c r="C14" s="7">
        <f>SUM(Jan!C14+Peb!C14+Maret!C14+April!C14+Mei!C14+Juni!C14+Juli!C14+Agts!C14+Sept!C14+Okt!C14+Nop!C14+Des!C14)</f>
        <v>298</v>
      </c>
      <c r="D14" s="7">
        <f>SUM(Jan!D14+Peb!D14+Maret!D14+April!D14+Mei!D14+Juni!D14+Juli!D14+Agts!D14+Sept!D14+Okt!D14+Nop!D14+Des!D14)</f>
        <v>63</v>
      </c>
      <c r="E14" s="7">
        <f>SUM(Jan!E14+Peb!E14+Maret!E14+April!E14+Mei!E14+Juni!E14+Juli!E14+Agts!E14+Sept!E14+Okt!E14+Nop!E14+Des!E14)</f>
        <v>235</v>
      </c>
      <c r="F14" s="7">
        <f>SUM(Jan!F14+Peb!F14+Maret!F14+April!F14+Mei!F14+Juni!F14+Juli!F14+Agts!F14+Sept!F14+Okt!F14+Nop!F14+Des!F14)</f>
        <v>0</v>
      </c>
      <c r="G14" s="7">
        <f>SUM(Jan!G14+Peb!G14+Maret!G14+April!G14+Mei!G14+Juni!G14+Juli!G14+Agts!G14+Sept!G14+Okt!G14+Nop!G14+Des!G14)</f>
        <v>0</v>
      </c>
      <c r="H14" s="7">
        <f>SUM(Jan!H14+Peb!H14+Maret!H14+April!H14+Mei!H14+Juni!H14+Juli!H14+Agts!H14+Sept!H14+Okt!H14+Nop!H14+Des!H14)</f>
        <v>0</v>
      </c>
      <c r="I14" s="7">
        <f>SUM(Jan!I14+Peb!I14+Maret!I14+April!I14+Mei!I14+Juni!I14+Juli!I14+Agts!I14+Sept!I14+Okt!I14+Nop!I14+Des!I14)</f>
        <v>0</v>
      </c>
    </row>
    <row r="15" spans="1:9">
      <c r="A15" s="8">
        <v>9</v>
      </c>
      <c r="B15" s="13" t="s">
        <v>21</v>
      </c>
      <c r="C15" s="7">
        <f>SUM(Jan!C15+Peb!C15+Maret!C15+April!C15+Mei!C15+Juni!C15+Juli!C15+Agts!C15+Sept!C15+Okt!C15+Nop!C15+Des!C15)</f>
        <v>478</v>
      </c>
      <c r="D15" s="7">
        <f>SUM(Jan!D15+Peb!D15+Maret!D15+April!D15+Mei!D15+Juni!D15+Juli!D15+Agts!D15+Sept!D15+Okt!D15+Nop!D15+Des!D15)</f>
        <v>98</v>
      </c>
      <c r="E15" s="7">
        <f>SUM(Jan!E15+Peb!E15+Maret!E15+April!E15+Mei!E15+Juni!E15+Juli!E15+Agts!E15+Sept!E15+Okt!E15+Nop!E15+Des!E15)</f>
        <v>380</v>
      </c>
      <c r="F15" s="7">
        <f>SUM(Jan!F15+Peb!F15+Maret!F15+April!F15+Mei!F15+Juni!F15+Juli!F15+Agts!F15+Sept!F15+Okt!F15+Nop!F15+Des!F15)</f>
        <v>0</v>
      </c>
      <c r="G15" s="7">
        <f>SUM(Jan!G15+Peb!G15+Maret!G15+April!G15+Mei!G15+Juni!G15+Juli!G15+Agts!G15+Sept!G15+Okt!G15+Nop!G15+Des!G15)</f>
        <v>0</v>
      </c>
      <c r="H15" s="7">
        <f>SUM(Jan!H15+Peb!H15+Maret!H15+April!H15+Mei!H15+Juni!H15+Juli!H15+Agts!H15+Sept!H15+Okt!H15+Nop!H15+Des!H15)</f>
        <v>0</v>
      </c>
      <c r="I15" s="7">
        <f>SUM(Jan!I15+Peb!I15+Maret!I15+April!I15+Mei!I15+Juni!I15+Juli!I15+Agts!I15+Sept!I15+Okt!I15+Nop!I15+Des!I15)</f>
        <v>0</v>
      </c>
    </row>
    <row r="16" spans="1:9">
      <c r="A16" s="8">
        <v>10</v>
      </c>
      <c r="B16" s="13" t="s">
        <v>22</v>
      </c>
      <c r="C16" s="7">
        <f>SUM(Jan!C16+Peb!C16+Maret!C16+April!C16+Mei!C16+Juni!C16+Juli!C16+Agts!C16+Sept!C16+Okt!C16+Nop!C16+Des!C16)</f>
        <v>486</v>
      </c>
      <c r="D16" s="7">
        <f>SUM(Jan!D16+Peb!D16+Maret!D16+April!D16+Mei!D16+Juni!D16+Juli!D16+Agts!D16+Sept!D16+Okt!D16+Nop!D16+Des!D16)</f>
        <v>104</v>
      </c>
      <c r="E16" s="7">
        <f>SUM(Jan!E16+Peb!E16+Maret!E16+April!E16+Mei!E16+Juni!E16+Juli!E16+Agts!E16+Sept!E16+Okt!E16+Nop!E16+Des!E16)</f>
        <v>382</v>
      </c>
      <c r="F16" s="7">
        <f>SUM(Jan!F16+Peb!F16+Maret!F16+April!F16+Mei!F16+Juni!F16+Juli!F16+Agts!F16+Sept!F16+Okt!F16+Nop!F16+Des!F16)</f>
        <v>1</v>
      </c>
      <c r="G16" s="7">
        <f>SUM(Jan!G16+Peb!G16+Maret!G16+April!G16+Mei!G16+Juni!G16+Juli!G16+Agts!G16+Sept!G16+Okt!G16+Nop!G16+Des!G16)</f>
        <v>0</v>
      </c>
      <c r="H16" s="7">
        <f>SUM(Jan!H16+Peb!H16+Maret!H16+April!H16+Mei!H16+Juni!H16+Juli!H16+Agts!H16+Sept!H16+Okt!H16+Nop!H16+Des!H16)</f>
        <v>0</v>
      </c>
      <c r="I16" s="7">
        <f>SUM(Jan!I16+Peb!I16+Maret!I16+April!I16+Mei!I16+Juni!I16+Juli!I16+Agts!I16+Sept!I16+Okt!I16+Nop!I16+Des!I16)</f>
        <v>0</v>
      </c>
    </row>
    <row r="17" spans="1:9">
      <c r="A17" s="8">
        <v>11</v>
      </c>
      <c r="B17" s="9" t="s">
        <v>23</v>
      </c>
      <c r="C17" s="7">
        <f>SUM(Jan!C17+Peb!C17+Maret!C17+April!C17+Mei!C17+Juni!C17+Juli!C17+Agts!C17+Sept!C17+Okt!C17+Nop!C17+Des!C17)</f>
        <v>298</v>
      </c>
      <c r="D17" s="7">
        <f>SUM(Jan!D17+Peb!D17+Maret!D17+April!D17+Mei!D17+Juni!D17+Juli!D17+Agts!D17+Sept!D17+Okt!D17+Nop!D17+Des!D17)</f>
        <v>67</v>
      </c>
      <c r="E17" s="7">
        <f>SUM(Jan!E17+Peb!E17+Maret!E17+April!E17+Mei!E17+Juni!E17+Juli!E17+Agts!E17+Sept!E17+Okt!E17+Nop!E17+Des!E17)</f>
        <v>231</v>
      </c>
      <c r="F17" s="7">
        <f>SUM(Jan!F17+Peb!F17+Maret!F17+April!F17+Mei!F17+Juni!F17+Juli!F17+Agts!F17+Sept!F17+Okt!F17+Nop!F17+Des!F17)</f>
        <v>0</v>
      </c>
      <c r="G17" s="7">
        <f>SUM(Jan!G17+Peb!G17+Maret!G17+April!G17+Mei!G17+Juni!G17+Juli!G17+Agts!G17+Sept!G17+Okt!G17+Nop!G17+Des!G17)</f>
        <v>0</v>
      </c>
      <c r="H17" s="7">
        <f>SUM(Jan!H17+Peb!H17+Maret!H17+April!H17+Mei!H17+Juni!H17+Juli!H17+Agts!H17+Sept!H17+Okt!H17+Nop!H17+Des!H17)</f>
        <v>0</v>
      </c>
      <c r="I17" s="7">
        <f>SUM(Jan!I17+Peb!I17+Maret!I17+April!I17+Mei!I17+Juni!I17+Juli!I17+Agts!I17+Sept!I17+Okt!I17+Nop!I17+Des!I17)</f>
        <v>0</v>
      </c>
    </row>
    <row r="18" spans="1:9" ht="17.25" customHeight="1" thickBot="1">
      <c r="A18" s="14">
        <v>12</v>
      </c>
      <c r="B18" s="15" t="s">
        <v>24</v>
      </c>
      <c r="C18" s="62">
        <f>SUM(Jan!C18+Peb!C18+Maret!C18+April!C18+Mei!C18+Juni!C18+Juli!C18+Agts!C18+Sept!C18+Okt!C18+Nop!C18+Des!C18)</f>
        <v>302</v>
      </c>
      <c r="D18" s="62">
        <f>SUM(Jan!D18+Peb!D18+Maret!D18+April!D18+Mei!D18+Juni!D18+Juli!D18+Agts!D18+Sept!D18+Okt!D18+Nop!D18+Des!D18)</f>
        <v>74</v>
      </c>
      <c r="E18" s="62">
        <f>SUM(Jan!E18+Peb!E18+Maret!E18+April!E18+Mei!E18+Juni!E18+Juli!E18+Agts!E18+Sept!E18+Okt!E18+Nop!E18+Des!E18)</f>
        <v>228</v>
      </c>
      <c r="F18" s="62">
        <f>SUM(Jan!F18+Peb!F18+Maret!F18+April!F18+Mei!F18+Juni!F18+Juli!F18+Agts!F18+Sept!F18+Okt!F18+Nop!F18+Des!F18)</f>
        <v>0</v>
      </c>
      <c r="G18" s="62">
        <f>SUM(Jan!G18+Peb!G18+Maret!G18+April!G18+Mei!G18+Juni!G18+Juli!G18+Agts!G18+Sept!G18+Okt!G18+Nop!G18+Des!G18)</f>
        <v>0</v>
      </c>
      <c r="H18" s="62">
        <f>SUM(Jan!H18+Peb!H18+Maret!H18+April!H18+Mei!H18+Juni!H18+Juli!H18+Agts!H18+Sept!H18+Okt!H18+Nop!H18+Des!H18)</f>
        <v>0</v>
      </c>
      <c r="I18" s="62">
        <f>SUM(Jan!I18+Peb!I18+Maret!I18+April!I18+Mei!I18+Juni!I18+Juli!I18+Agts!I18+Sept!I18+Okt!I18+Nop!I18+Des!I18)</f>
        <v>0</v>
      </c>
    </row>
    <row r="19" spans="1:9" ht="18.75" customHeight="1" thickTop="1">
      <c r="A19" s="5"/>
      <c r="B19" s="61" t="s">
        <v>25</v>
      </c>
      <c r="C19" s="7">
        <f>SUM(Jan!C19+Peb!C19+Maret!C19+April!C19+Mei!C19+Juni!C19+Juli!C19+Agts!C19+Sept!C19+Okt!C19+Nop!C19+Des!C19)</f>
        <v>4718</v>
      </c>
      <c r="D19" s="7">
        <f>SUM(Jan!D19+Peb!D19+Maret!D19+April!D19+Mei!D19+Juni!D19+Juli!D19+Agts!D19+Sept!D19+Okt!D19+Nop!D19+Des!D19)</f>
        <v>1109</v>
      </c>
      <c r="E19" s="7">
        <f>SUM(Jan!E19+Peb!E19+Maret!E19+April!E19+Mei!E19+Juni!E19+Juli!E19+Agts!E19+Sept!E19+Okt!E19+Nop!E19+Des!E19)</f>
        <v>3609</v>
      </c>
      <c r="F19" s="7">
        <f>SUM(Jan!F19+Peb!F19+Maret!F19+April!F19+Mei!F19+Juni!F19+Juli!F19+Agts!F19+Sept!F19+Okt!F19+Nop!F19+Des!F19)</f>
        <v>5</v>
      </c>
      <c r="G19" s="7">
        <f>SUM(Jan!G19+Peb!G19+Maret!G19+April!G19+Mei!G19+Juni!G19+Juli!G19+Agts!G19+Sept!G19+Okt!G19+Nop!G19+Des!G19)</f>
        <v>0</v>
      </c>
      <c r="H19" s="7">
        <f>SUM(Jan!H19+Peb!H19+Maret!H19+April!H19+Mei!H19+Juni!H19+Juli!H19+Agts!H19+Sept!H19+Okt!H19+Nop!H19+Des!H19)</f>
        <v>0</v>
      </c>
      <c r="I19" s="7">
        <f>SUM(Jan!I19+Peb!I19+Maret!I19+April!I19+Mei!I19+Juni!I19+Juli!I19+Agts!I19+Sept!I19+Okt!I19+Nop!I19+Des!I19)</f>
        <v>3</v>
      </c>
    </row>
    <row r="21" spans="1:9">
      <c r="F21" s="19"/>
      <c r="G21" s="19"/>
      <c r="H21" s="1" t="s">
        <v>32</v>
      </c>
      <c r="I21" s="19"/>
    </row>
    <row r="22" spans="1:9">
      <c r="F22" s="19"/>
      <c r="G22" s="20" t="s">
        <v>26</v>
      </c>
      <c r="H22" s="19" t="s">
        <v>27</v>
      </c>
    </row>
    <row r="23" spans="1:9">
      <c r="F23" s="19"/>
      <c r="G23" s="19"/>
      <c r="H23" s="19" t="s">
        <v>28</v>
      </c>
    </row>
    <row r="24" spans="1:9">
      <c r="F24" s="19"/>
      <c r="G24" s="19"/>
      <c r="H24" s="19"/>
    </row>
    <row r="25" spans="1:9">
      <c r="F25" s="19"/>
      <c r="G25" s="19"/>
      <c r="H25" s="19"/>
    </row>
    <row r="26" spans="1:9">
      <c r="F26" s="19"/>
      <c r="G26" s="19"/>
      <c r="H26" s="19"/>
    </row>
    <row r="27" spans="1:9" ht="15.75">
      <c r="F27" s="19"/>
      <c r="G27" s="19"/>
      <c r="H27" s="19" t="s">
        <v>41</v>
      </c>
      <c r="I27" s="59"/>
    </row>
    <row r="28" spans="1:9">
      <c r="F28" s="19"/>
      <c r="G28" s="19"/>
      <c r="H28" s="19" t="s">
        <v>42</v>
      </c>
      <c r="I28" s="19"/>
    </row>
  </sheetData>
  <mergeCells count="10">
    <mergeCell ref="A1:I1"/>
    <mergeCell ref="A2:I2"/>
    <mergeCell ref="F4:G4"/>
    <mergeCell ref="A4:A5"/>
    <mergeCell ref="B4:B5"/>
    <mergeCell ref="C4:C5"/>
    <mergeCell ref="D4:D5"/>
    <mergeCell ref="E4:E5"/>
    <mergeCell ref="H4:H5"/>
    <mergeCell ref="I4:I5"/>
  </mergeCells>
  <pageMargins left="0.45" right="0.1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"/>
  <sheetViews>
    <sheetView workbookViewId="0">
      <selection activeCell="C19" sqref="C19:I19"/>
    </sheetView>
  </sheetViews>
  <sheetFormatPr defaultColWidth="8.85546875" defaultRowHeight="15"/>
  <cols>
    <col min="1" max="1" width="5.42578125" style="19" customWidth="1"/>
    <col min="2" max="2" width="26" style="19" customWidth="1"/>
    <col min="3" max="3" width="16.85546875" style="19" customWidth="1"/>
    <col min="4" max="4" width="12.7109375" style="19" customWidth="1"/>
    <col min="5" max="5" width="13.5703125" style="19" customWidth="1"/>
    <col min="6" max="7" width="12.7109375" style="19" customWidth="1"/>
    <col min="8" max="8" width="15.85546875" style="19" customWidth="1"/>
    <col min="9" max="9" width="15.140625" style="19" customWidth="1"/>
    <col min="10" max="16384" width="8.85546875" style="19"/>
  </cols>
  <sheetData>
    <row r="1" spans="1:9" ht="15.7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15.75">
      <c r="A2" s="89" t="s">
        <v>36</v>
      </c>
      <c r="B2" s="89"/>
      <c r="C2" s="89"/>
      <c r="D2" s="89"/>
      <c r="E2" s="89"/>
      <c r="F2" s="89"/>
      <c r="G2" s="89"/>
      <c r="H2" s="89"/>
      <c r="I2" s="89"/>
    </row>
    <row r="3" spans="1:9" ht="15.75">
      <c r="A3" s="28"/>
      <c r="B3" s="28"/>
      <c r="C3" s="28"/>
      <c r="D3" s="28"/>
      <c r="E3" s="28"/>
      <c r="F3" s="28"/>
      <c r="G3" s="28"/>
      <c r="H3" s="28"/>
      <c r="I3" s="40" t="s">
        <v>1</v>
      </c>
    </row>
    <row r="4" spans="1:9" ht="15.75">
      <c r="A4" s="92" t="s">
        <v>2</v>
      </c>
      <c r="B4" s="92" t="s">
        <v>3</v>
      </c>
      <c r="C4" s="93" t="s">
        <v>4</v>
      </c>
      <c r="D4" s="92" t="s">
        <v>5</v>
      </c>
      <c r="E4" s="93" t="s">
        <v>6</v>
      </c>
      <c r="F4" s="90" t="s">
        <v>7</v>
      </c>
      <c r="G4" s="91"/>
      <c r="H4" s="92" t="s">
        <v>8</v>
      </c>
      <c r="I4" s="92" t="s">
        <v>9</v>
      </c>
    </row>
    <row r="5" spans="1:9" ht="15.75">
      <c r="A5" s="92"/>
      <c r="B5" s="92"/>
      <c r="C5" s="93"/>
      <c r="D5" s="92"/>
      <c r="E5" s="93"/>
      <c r="F5" s="29" t="s">
        <v>10</v>
      </c>
      <c r="G5" s="29" t="s">
        <v>11</v>
      </c>
      <c r="H5" s="92"/>
      <c r="I5" s="92"/>
    </row>
    <row r="6" spans="1:9">
      <c r="A6" s="30" t="s">
        <v>12</v>
      </c>
      <c r="B6" s="30"/>
      <c r="C6" s="30"/>
      <c r="D6" s="30"/>
      <c r="E6" s="30"/>
      <c r="F6" s="30"/>
      <c r="G6" s="30"/>
      <c r="H6" s="30"/>
      <c r="I6" s="30"/>
    </row>
    <row r="7" spans="1:9">
      <c r="A7" s="31">
        <v>1</v>
      </c>
      <c r="B7" s="32" t="s">
        <v>13</v>
      </c>
      <c r="C7" s="24">
        <v>27</v>
      </c>
      <c r="D7" s="33">
        <v>6</v>
      </c>
      <c r="E7" s="33">
        <v>21</v>
      </c>
      <c r="F7" s="25">
        <v>0</v>
      </c>
      <c r="G7" s="25">
        <v>0</v>
      </c>
      <c r="H7" s="25">
        <v>0</v>
      </c>
      <c r="I7" s="25">
        <v>0</v>
      </c>
    </row>
    <row r="8" spans="1:9">
      <c r="A8" s="11">
        <v>2</v>
      </c>
      <c r="B8" s="12" t="s">
        <v>14</v>
      </c>
      <c r="C8" s="24">
        <v>20</v>
      </c>
      <c r="D8" s="11">
        <v>5</v>
      </c>
      <c r="E8" s="11">
        <v>15</v>
      </c>
      <c r="F8" s="7">
        <v>0</v>
      </c>
      <c r="G8" s="7">
        <v>0</v>
      </c>
      <c r="H8" s="7">
        <v>0</v>
      </c>
      <c r="I8" s="7">
        <v>0</v>
      </c>
    </row>
    <row r="9" spans="1:9">
      <c r="A9" s="11">
        <v>3</v>
      </c>
      <c r="B9" s="12" t="s">
        <v>15</v>
      </c>
      <c r="C9" s="24">
        <v>11</v>
      </c>
      <c r="D9" s="11">
        <v>2</v>
      </c>
      <c r="E9" s="11">
        <v>9</v>
      </c>
      <c r="F9" s="7">
        <v>0</v>
      </c>
      <c r="G9" s="7">
        <v>0</v>
      </c>
      <c r="H9" s="7">
        <v>0</v>
      </c>
      <c r="I9" s="7">
        <v>0</v>
      </c>
    </row>
    <row r="10" spans="1:9">
      <c r="A10" s="11">
        <v>4</v>
      </c>
      <c r="B10" s="12" t="s">
        <v>16</v>
      </c>
      <c r="C10" s="24">
        <v>17</v>
      </c>
      <c r="D10" s="11">
        <v>3</v>
      </c>
      <c r="E10" s="11">
        <v>14</v>
      </c>
      <c r="F10" s="7">
        <v>0</v>
      </c>
      <c r="G10" s="7">
        <v>0</v>
      </c>
      <c r="H10" s="7">
        <v>0</v>
      </c>
      <c r="I10" s="7">
        <v>0</v>
      </c>
    </row>
    <row r="11" spans="1:9">
      <c r="A11" s="11">
        <v>5</v>
      </c>
      <c r="B11" s="12" t="s">
        <v>17</v>
      </c>
      <c r="C11" s="24">
        <v>42</v>
      </c>
      <c r="D11" s="34">
        <v>16</v>
      </c>
      <c r="E11" s="34">
        <v>26</v>
      </c>
      <c r="F11" s="7">
        <v>0</v>
      </c>
      <c r="G11" s="7">
        <v>0</v>
      </c>
      <c r="H11" s="7">
        <v>0</v>
      </c>
      <c r="I11" s="7">
        <v>0</v>
      </c>
    </row>
    <row r="12" spans="1:9">
      <c r="A12" s="11">
        <v>6</v>
      </c>
      <c r="B12" s="12" t="s">
        <v>18</v>
      </c>
      <c r="C12" s="10">
        <v>37</v>
      </c>
      <c r="D12" s="10">
        <v>13</v>
      </c>
      <c r="E12" s="10">
        <v>24</v>
      </c>
      <c r="F12" s="7">
        <v>0</v>
      </c>
      <c r="G12" s="7">
        <v>0</v>
      </c>
      <c r="H12" s="7">
        <v>0</v>
      </c>
      <c r="I12" s="7">
        <v>0</v>
      </c>
    </row>
    <row r="13" spans="1:9">
      <c r="A13" s="11">
        <v>7</v>
      </c>
      <c r="B13" s="12" t="s">
        <v>19</v>
      </c>
      <c r="C13" s="24">
        <v>43</v>
      </c>
      <c r="D13" s="10">
        <v>15</v>
      </c>
      <c r="E13" s="10">
        <v>28</v>
      </c>
      <c r="F13" s="7">
        <v>1</v>
      </c>
      <c r="G13" s="7">
        <v>0</v>
      </c>
      <c r="H13" s="7">
        <v>0</v>
      </c>
      <c r="I13" s="7">
        <v>0</v>
      </c>
    </row>
    <row r="14" spans="1:9">
      <c r="A14" s="11">
        <v>8</v>
      </c>
      <c r="B14" s="12" t="s">
        <v>20</v>
      </c>
      <c r="C14" s="24">
        <v>28</v>
      </c>
      <c r="D14" s="11">
        <v>7</v>
      </c>
      <c r="E14" s="11">
        <v>21</v>
      </c>
      <c r="F14" s="7">
        <v>0</v>
      </c>
      <c r="G14" s="7">
        <v>0</v>
      </c>
      <c r="H14" s="7">
        <v>0</v>
      </c>
      <c r="I14" s="7">
        <v>0</v>
      </c>
    </row>
    <row r="15" spans="1:9">
      <c r="A15" s="11">
        <v>9</v>
      </c>
      <c r="B15" s="35" t="s">
        <v>21</v>
      </c>
      <c r="C15" s="24">
        <v>36</v>
      </c>
      <c r="D15" s="11">
        <v>9</v>
      </c>
      <c r="E15" s="11">
        <v>27</v>
      </c>
      <c r="F15" s="11">
        <v>0</v>
      </c>
      <c r="G15" s="10">
        <v>0</v>
      </c>
      <c r="H15" s="10">
        <v>0</v>
      </c>
      <c r="I15" s="10">
        <v>0</v>
      </c>
    </row>
    <row r="16" spans="1:9">
      <c r="A16" s="11">
        <v>10</v>
      </c>
      <c r="B16" s="35" t="s">
        <v>22</v>
      </c>
      <c r="C16" s="24">
        <v>27</v>
      </c>
      <c r="D16" s="10">
        <v>4</v>
      </c>
      <c r="E16" s="10">
        <v>23</v>
      </c>
      <c r="F16" s="36">
        <v>0</v>
      </c>
      <c r="G16" s="26">
        <v>0</v>
      </c>
      <c r="H16" s="26">
        <v>0</v>
      </c>
      <c r="I16" s="26">
        <v>0</v>
      </c>
    </row>
    <row r="17" spans="1:9">
      <c r="A17" s="11">
        <v>11</v>
      </c>
      <c r="B17" s="12" t="s">
        <v>23</v>
      </c>
      <c r="C17" s="24">
        <v>21</v>
      </c>
      <c r="D17" s="11">
        <v>9</v>
      </c>
      <c r="E17" s="57">
        <v>12</v>
      </c>
      <c r="F17" s="7">
        <v>0</v>
      </c>
      <c r="G17" s="7">
        <v>0</v>
      </c>
      <c r="H17" s="7">
        <v>0</v>
      </c>
      <c r="I17" s="7">
        <v>0</v>
      </c>
    </row>
    <row r="18" spans="1:9">
      <c r="A18" s="27">
        <v>12</v>
      </c>
      <c r="B18" s="37" t="s">
        <v>24</v>
      </c>
      <c r="C18" s="38">
        <v>15</v>
      </c>
      <c r="D18" s="38">
        <v>4</v>
      </c>
      <c r="E18" s="38">
        <v>11</v>
      </c>
      <c r="F18" s="38">
        <v>0</v>
      </c>
      <c r="G18" s="38" t="s">
        <v>31</v>
      </c>
      <c r="H18" s="38" t="s">
        <v>31</v>
      </c>
      <c r="I18" s="62">
        <v>0</v>
      </c>
    </row>
    <row r="19" spans="1:9" ht="15.75">
      <c r="A19" s="39"/>
      <c r="B19" s="17" t="s">
        <v>25</v>
      </c>
      <c r="C19" s="39">
        <f t="shared" ref="C19" si="0">SUM(E19+D19)</f>
        <v>324</v>
      </c>
      <c r="D19" s="18">
        <f>SUM(D7:D18)</f>
        <v>93</v>
      </c>
      <c r="E19" s="18">
        <f>SUM(E7:E18)</f>
        <v>231</v>
      </c>
      <c r="F19" s="18">
        <f t="shared" ref="F19:I19" si="1">SUM(F7:F18)</f>
        <v>1</v>
      </c>
      <c r="G19" s="18">
        <f t="shared" si="1"/>
        <v>0</v>
      </c>
      <c r="H19" s="18">
        <f t="shared" si="1"/>
        <v>0</v>
      </c>
      <c r="I19" s="18">
        <f t="shared" si="1"/>
        <v>0</v>
      </c>
    </row>
    <row r="21" spans="1:9">
      <c r="H21" s="19" t="s">
        <v>37</v>
      </c>
    </row>
    <row r="22" spans="1:9">
      <c r="G22" s="20" t="s">
        <v>26</v>
      </c>
      <c r="H22" s="19" t="s">
        <v>27</v>
      </c>
    </row>
    <row r="23" spans="1:9">
      <c r="G23" s="20"/>
      <c r="H23" s="19" t="s">
        <v>28</v>
      </c>
    </row>
    <row r="27" spans="1:9">
      <c r="H27" s="19" t="s">
        <v>29</v>
      </c>
    </row>
    <row r="28" spans="1:9">
      <c r="H28" s="19" t="s">
        <v>30</v>
      </c>
    </row>
  </sheetData>
  <mergeCells count="10">
    <mergeCell ref="A1:I1"/>
    <mergeCell ref="A2:I2"/>
    <mergeCell ref="F4:G4"/>
    <mergeCell ref="A4:A5"/>
    <mergeCell ref="B4:B5"/>
    <mergeCell ref="C4:C5"/>
    <mergeCell ref="D4:D5"/>
    <mergeCell ref="E4:E5"/>
    <mergeCell ref="H4:H5"/>
    <mergeCell ref="I4:I5"/>
  </mergeCells>
  <pageMargins left="0.7" right="0.7" top="0.75" bottom="0.75" header="0.3" footer="0.3"/>
  <pageSetup paperSize="9" scale="9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8"/>
  <sheetViews>
    <sheetView workbookViewId="0">
      <selection activeCell="C4" sqref="C4:I5"/>
    </sheetView>
  </sheetViews>
  <sheetFormatPr defaultColWidth="8.85546875" defaultRowHeight="15"/>
  <cols>
    <col min="1" max="1" width="5.42578125" style="19" customWidth="1"/>
    <col min="2" max="2" width="26" style="19" customWidth="1"/>
    <col min="3" max="3" width="16.85546875" style="19" customWidth="1"/>
    <col min="4" max="4" width="12.7109375" style="19" customWidth="1"/>
    <col min="5" max="5" width="13.5703125" style="19" customWidth="1"/>
    <col min="6" max="7" width="12.7109375" style="19" customWidth="1"/>
    <col min="8" max="8" width="15.85546875" style="19" customWidth="1"/>
    <col min="9" max="9" width="15.140625" style="19" customWidth="1"/>
    <col min="10" max="16384" width="8.85546875" style="19"/>
  </cols>
  <sheetData>
    <row r="1" spans="1:9" ht="15.7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15.75">
      <c r="A2" s="89" t="s">
        <v>38</v>
      </c>
      <c r="B2" s="89"/>
      <c r="C2" s="89"/>
      <c r="D2" s="89"/>
      <c r="E2" s="89"/>
      <c r="F2" s="89"/>
      <c r="G2" s="89"/>
      <c r="H2" s="89"/>
      <c r="I2" s="89"/>
    </row>
    <row r="3" spans="1:9" ht="15.75">
      <c r="A3" s="28"/>
      <c r="B3" s="28"/>
      <c r="C3" s="28"/>
      <c r="D3" s="28"/>
      <c r="E3" s="28"/>
      <c r="F3" s="28"/>
      <c r="G3" s="28"/>
      <c r="H3" s="28"/>
      <c r="I3" s="40" t="s">
        <v>1</v>
      </c>
    </row>
    <row r="4" spans="1:9" ht="15.75">
      <c r="A4" s="92" t="s">
        <v>2</v>
      </c>
      <c r="B4" s="92" t="s">
        <v>3</v>
      </c>
      <c r="C4" s="93" t="s">
        <v>4</v>
      </c>
      <c r="D4" s="92" t="s">
        <v>5</v>
      </c>
      <c r="E4" s="93" t="s">
        <v>6</v>
      </c>
      <c r="F4" s="90" t="s">
        <v>7</v>
      </c>
      <c r="G4" s="91"/>
      <c r="H4" s="92" t="s">
        <v>8</v>
      </c>
      <c r="I4" s="92" t="s">
        <v>9</v>
      </c>
    </row>
    <row r="5" spans="1:9" ht="15.75">
      <c r="A5" s="92"/>
      <c r="B5" s="92"/>
      <c r="C5" s="93"/>
      <c r="D5" s="92"/>
      <c r="E5" s="93"/>
      <c r="F5" s="29" t="s">
        <v>10</v>
      </c>
      <c r="G5" s="29" t="s">
        <v>11</v>
      </c>
      <c r="H5" s="92"/>
      <c r="I5" s="92"/>
    </row>
    <row r="6" spans="1:9" ht="15.75" thickBot="1">
      <c r="A6" s="30" t="s">
        <v>12</v>
      </c>
      <c r="B6" s="30"/>
      <c r="C6" s="30"/>
      <c r="D6" s="30"/>
      <c r="E6" s="30"/>
      <c r="F6" s="30"/>
      <c r="G6" s="30"/>
      <c r="H6" s="30"/>
      <c r="I6" s="30"/>
    </row>
    <row r="7" spans="1:9" ht="15.75" thickTop="1">
      <c r="A7" s="31">
        <v>1</v>
      </c>
      <c r="B7" s="32" t="s">
        <v>13</v>
      </c>
      <c r="C7" s="24">
        <v>6</v>
      </c>
      <c r="D7" s="33">
        <v>6</v>
      </c>
      <c r="E7" s="33">
        <v>0</v>
      </c>
      <c r="F7" s="25">
        <v>0</v>
      </c>
      <c r="G7" s="25">
        <v>0</v>
      </c>
      <c r="H7" s="25">
        <v>0</v>
      </c>
      <c r="I7" s="25">
        <v>0</v>
      </c>
    </row>
    <row r="8" spans="1:9">
      <c r="A8" s="11">
        <v>2</v>
      </c>
      <c r="B8" s="12" t="s">
        <v>14</v>
      </c>
      <c r="C8" s="24">
        <v>1</v>
      </c>
      <c r="D8" s="11">
        <v>1</v>
      </c>
      <c r="E8" s="11">
        <v>0</v>
      </c>
      <c r="F8" s="7">
        <v>0</v>
      </c>
      <c r="G8" s="7">
        <v>0</v>
      </c>
      <c r="H8" s="7">
        <v>0</v>
      </c>
      <c r="I8" s="7">
        <v>0</v>
      </c>
    </row>
    <row r="9" spans="1:9">
      <c r="A9" s="11">
        <v>3</v>
      </c>
      <c r="B9" s="12" t="s">
        <v>15</v>
      </c>
      <c r="C9" s="24">
        <v>1</v>
      </c>
      <c r="D9" s="11">
        <v>0</v>
      </c>
      <c r="E9" s="11">
        <v>1</v>
      </c>
      <c r="F9" s="7">
        <v>0</v>
      </c>
      <c r="G9" s="7">
        <v>0</v>
      </c>
      <c r="H9" s="7">
        <v>0</v>
      </c>
      <c r="I9" s="7">
        <v>0</v>
      </c>
    </row>
    <row r="10" spans="1:9">
      <c r="A10" s="11">
        <v>4</v>
      </c>
      <c r="B10" s="12" t="s">
        <v>16</v>
      </c>
      <c r="C10" s="24">
        <v>2</v>
      </c>
      <c r="D10" s="11">
        <v>1</v>
      </c>
      <c r="E10" s="11">
        <v>1</v>
      </c>
      <c r="F10" s="7">
        <v>0</v>
      </c>
      <c r="G10" s="7">
        <v>0</v>
      </c>
      <c r="H10" s="7">
        <v>0</v>
      </c>
      <c r="I10" s="7">
        <v>0</v>
      </c>
    </row>
    <row r="11" spans="1:9">
      <c r="A11" s="11">
        <v>5</v>
      </c>
      <c r="B11" s="12" t="s">
        <v>17</v>
      </c>
      <c r="C11" s="24">
        <v>4</v>
      </c>
      <c r="D11" s="34">
        <v>4</v>
      </c>
      <c r="E11" s="34">
        <v>0</v>
      </c>
      <c r="F11" s="7">
        <v>0</v>
      </c>
      <c r="G11" s="7">
        <v>0</v>
      </c>
      <c r="H11" s="7">
        <v>0</v>
      </c>
      <c r="I11" s="7">
        <v>0</v>
      </c>
    </row>
    <row r="12" spans="1:9">
      <c r="A12" s="11">
        <v>6</v>
      </c>
      <c r="B12" s="12" t="s">
        <v>18</v>
      </c>
      <c r="C12" s="10">
        <v>3</v>
      </c>
      <c r="D12" s="10">
        <v>2</v>
      </c>
      <c r="E12" s="10">
        <v>1</v>
      </c>
      <c r="F12" s="7">
        <v>0</v>
      </c>
      <c r="G12" s="7">
        <v>0</v>
      </c>
      <c r="H12" s="7">
        <v>0</v>
      </c>
      <c r="I12" s="7">
        <v>0</v>
      </c>
    </row>
    <row r="13" spans="1:9">
      <c r="A13" s="11">
        <v>7</v>
      </c>
      <c r="B13" s="12" t="s">
        <v>19</v>
      </c>
      <c r="C13" s="24">
        <v>3</v>
      </c>
      <c r="D13" s="10">
        <v>2</v>
      </c>
      <c r="E13" s="10">
        <v>1</v>
      </c>
      <c r="F13" s="7">
        <v>0</v>
      </c>
      <c r="G13" s="7">
        <v>0</v>
      </c>
      <c r="H13" s="7">
        <v>0</v>
      </c>
      <c r="I13" s="7">
        <v>0</v>
      </c>
    </row>
    <row r="14" spans="1:9">
      <c r="A14" s="11">
        <v>8</v>
      </c>
      <c r="B14" s="12" t="s">
        <v>20</v>
      </c>
      <c r="C14" s="24">
        <v>0</v>
      </c>
      <c r="D14" s="24">
        <v>0</v>
      </c>
      <c r="E14" s="24">
        <v>0</v>
      </c>
      <c r="F14" s="24">
        <v>0</v>
      </c>
      <c r="G14" s="7">
        <v>0</v>
      </c>
      <c r="H14" s="7">
        <v>0</v>
      </c>
      <c r="I14" s="7">
        <v>0</v>
      </c>
    </row>
    <row r="15" spans="1:9">
      <c r="A15" s="11">
        <v>9</v>
      </c>
      <c r="B15" s="35" t="s">
        <v>21</v>
      </c>
      <c r="C15" s="24">
        <v>3</v>
      </c>
      <c r="D15" s="24">
        <v>2</v>
      </c>
      <c r="E15" s="24">
        <v>1</v>
      </c>
      <c r="F15" s="24">
        <v>0</v>
      </c>
      <c r="G15" s="24">
        <v>0</v>
      </c>
      <c r="H15" s="24">
        <v>0</v>
      </c>
      <c r="I15" s="10">
        <v>0</v>
      </c>
    </row>
    <row r="16" spans="1:9">
      <c r="A16" s="11">
        <v>10</v>
      </c>
      <c r="B16" s="35" t="s">
        <v>22</v>
      </c>
      <c r="C16" s="24">
        <v>2</v>
      </c>
      <c r="D16" s="10">
        <v>0</v>
      </c>
      <c r="E16" s="10">
        <v>2</v>
      </c>
      <c r="F16" s="36">
        <v>0</v>
      </c>
      <c r="G16" s="26">
        <v>0</v>
      </c>
      <c r="H16" s="26">
        <v>0</v>
      </c>
      <c r="I16" s="26">
        <v>0</v>
      </c>
    </row>
    <row r="17" spans="1:9">
      <c r="A17" s="11">
        <v>11</v>
      </c>
      <c r="B17" s="12" t="s">
        <v>23</v>
      </c>
      <c r="C17" s="24">
        <v>1</v>
      </c>
      <c r="D17" s="11">
        <v>1</v>
      </c>
      <c r="E17" s="57">
        <v>0</v>
      </c>
      <c r="F17" s="7">
        <v>0</v>
      </c>
      <c r="G17" s="7">
        <v>0</v>
      </c>
      <c r="H17" s="7">
        <v>0</v>
      </c>
      <c r="I17" s="7">
        <v>0</v>
      </c>
    </row>
    <row r="18" spans="1:9" ht="15.75" thickBot="1">
      <c r="A18" s="27">
        <v>12</v>
      </c>
      <c r="B18" s="37" t="s">
        <v>24</v>
      </c>
      <c r="C18" s="38">
        <v>3</v>
      </c>
      <c r="D18" s="38">
        <v>2</v>
      </c>
      <c r="E18" s="38">
        <v>1</v>
      </c>
      <c r="F18" s="38">
        <v>0</v>
      </c>
      <c r="G18" s="62">
        <v>0</v>
      </c>
      <c r="H18" s="62">
        <v>0</v>
      </c>
      <c r="I18" s="62">
        <v>0</v>
      </c>
    </row>
    <row r="19" spans="1:9" ht="16.5" thickTop="1">
      <c r="A19" s="39"/>
      <c r="B19" s="17" t="s">
        <v>25</v>
      </c>
      <c r="C19" s="39">
        <f t="shared" ref="C19" si="0">SUM(E19+D19)</f>
        <v>29</v>
      </c>
      <c r="D19" s="18">
        <f>SUM(D7:D18)</f>
        <v>21</v>
      </c>
      <c r="E19" s="18">
        <f>SUM(E7:E18)</f>
        <v>8</v>
      </c>
      <c r="F19" s="18">
        <f t="shared" ref="F19:I19" si="1">SUM(F7:F18)</f>
        <v>0</v>
      </c>
      <c r="G19" s="18">
        <f t="shared" si="1"/>
        <v>0</v>
      </c>
      <c r="H19" s="18">
        <f t="shared" si="1"/>
        <v>0</v>
      </c>
      <c r="I19" s="18">
        <f t="shared" si="1"/>
        <v>0</v>
      </c>
    </row>
    <row r="21" spans="1:9">
      <c r="H21" s="19" t="s">
        <v>39</v>
      </c>
    </row>
    <row r="22" spans="1:9">
      <c r="G22" s="20" t="s">
        <v>26</v>
      </c>
      <c r="H22" s="19" t="s">
        <v>27</v>
      </c>
    </row>
    <row r="23" spans="1:9">
      <c r="G23" s="20"/>
      <c r="H23" s="19" t="s">
        <v>28</v>
      </c>
    </row>
    <row r="27" spans="1:9">
      <c r="H27" s="19" t="s">
        <v>29</v>
      </c>
    </row>
    <row r="28" spans="1:9">
      <c r="H28" s="19" t="s">
        <v>30</v>
      </c>
    </row>
  </sheetData>
  <mergeCells count="10">
    <mergeCell ref="A1:I1"/>
    <mergeCell ref="A2:I2"/>
    <mergeCell ref="F4:G4"/>
    <mergeCell ref="A4:A5"/>
    <mergeCell ref="B4:B5"/>
    <mergeCell ref="C4:C5"/>
    <mergeCell ref="D4:D5"/>
    <mergeCell ref="E4:E5"/>
    <mergeCell ref="H4:H5"/>
    <mergeCell ref="I4:I5"/>
  </mergeCells>
  <pageMargins left="0.7" right="0.7" top="0.75" bottom="0.75" header="0.3" footer="0.3"/>
  <pageSetup paperSize="9" scale="9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8"/>
  <sheetViews>
    <sheetView workbookViewId="0">
      <selection activeCell="L27" sqref="L27"/>
    </sheetView>
  </sheetViews>
  <sheetFormatPr defaultColWidth="8.85546875" defaultRowHeight="15"/>
  <cols>
    <col min="1" max="1" width="5.42578125" style="19" customWidth="1"/>
    <col min="2" max="2" width="26" style="19" customWidth="1"/>
    <col min="3" max="3" width="16.85546875" style="19" customWidth="1"/>
    <col min="4" max="4" width="12.7109375" style="19" customWidth="1"/>
    <col min="5" max="5" width="13.5703125" style="19" customWidth="1"/>
    <col min="6" max="7" width="12.7109375" style="19" customWidth="1"/>
    <col min="8" max="8" width="15.85546875" style="19" customWidth="1"/>
    <col min="9" max="9" width="15.140625" style="19" customWidth="1"/>
    <col min="10" max="16384" width="8.85546875" style="19"/>
  </cols>
  <sheetData>
    <row r="1" spans="1:9" ht="15.7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15.75">
      <c r="A2" s="89" t="s">
        <v>40</v>
      </c>
      <c r="B2" s="89"/>
      <c r="C2" s="89"/>
      <c r="D2" s="89"/>
      <c r="E2" s="89"/>
      <c r="F2" s="89"/>
      <c r="G2" s="89"/>
      <c r="H2" s="89"/>
      <c r="I2" s="89"/>
    </row>
    <row r="3" spans="1:9" ht="15.75">
      <c r="A3" s="28"/>
      <c r="B3" s="28"/>
      <c r="C3" s="28"/>
      <c r="D3" s="28"/>
      <c r="E3" s="28"/>
      <c r="F3" s="28"/>
      <c r="G3" s="28"/>
      <c r="H3" s="28"/>
      <c r="I3" s="40" t="s">
        <v>1</v>
      </c>
    </row>
    <row r="4" spans="1:9" ht="15.75">
      <c r="A4" s="92" t="s">
        <v>2</v>
      </c>
      <c r="B4" s="92" t="s">
        <v>3</v>
      </c>
      <c r="C4" s="93" t="s">
        <v>4</v>
      </c>
      <c r="D4" s="92" t="s">
        <v>5</v>
      </c>
      <c r="E4" s="93" t="s">
        <v>6</v>
      </c>
      <c r="F4" s="90" t="s">
        <v>7</v>
      </c>
      <c r="G4" s="91"/>
      <c r="H4" s="92" t="s">
        <v>8</v>
      </c>
      <c r="I4" s="92" t="s">
        <v>9</v>
      </c>
    </row>
    <row r="5" spans="1:9" ht="15.75">
      <c r="A5" s="92"/>
      <c r="B5" s="92"/>
      <c r="C5" s="93"/>
      <c r="D5" s="92"/>
      <c r="E5" s="93"/>
      <c r="F5" s="29" t="s">
        <v>10</v>
      </c>
      <c r="G5" s="29" t="s">
        <v>11</v>
      </c>
      <c r="H5" s="92"/>
      <c r="I5" s="92"/>
    </row>
    <row r="6" spans="1:9" ht="15.75" thickBot="1">
      <c r="A6" s="30" t="s">
        <v>12</v>
      </c>
      <c r="B6" s="30"/>
      <c r="C6" s="30"/>
      <c r="D6" s="30"/>
      <c r="E6" s="30"/>
      <c r="F6" s="30"/>
      <c r="G6" s="30"/>
      <c r="H6" s="30"/>
      <c r="I6" s="30"/>
    </row>
    <row r="7" spans="1:9" ht="15.75" thickTop="1">
      <c r="A7" s="31">
        <v>1</v>
      </c>
      <c r="B7" s="32" t="s">
        <v>13</v>
      </c>
      <c r="C7" s="31">
        <f>SUM(Jan!C7+Peb!C7+Maret!C7)</f>
        <v>66</v>
      </c>
      <c r="D7" s="31">
        <f>SUM(Jan!D7+Peb!D7+Maret!D7)</f>
        <v>23</v>
      </c>
      <c r="E7" s="31">
        <f>SUM(Jan!E7+Peb!E7+Maret!E7)</f>
        <v>43</v>
      </c>
      <c r="F7" s="31">
        <f>SUM(Jan!F7+Peb!F7+Maret!F7)</f>
        <v>0</v>
      </c>
      <c r="G7" s="31">
        <f>SUM(Jan!G7+Peb!G7+Maret!G7)</f>
        <v>0</v>
      </c>
      <c r="H7" s="31">
        <f>SUM(Jan!H7+Peb!H7+Maret!H7)</f>
        <v>0</v>
      </c>
      <c r="I7" s="31">
        <f>SUM(Jan!I7+Peb!I7+Maret!I7)</f>
        <v>0</v>
      </c>
    </row>
    <row r="8" spans="1:9">
      <c r="A8" s="11">
        <v>2</v>
      </c>
      <c r="B8" s="12" t="s">
        <v>14</v>
      </c>
      <c r="C8" s="24">
        <f>SUM(Jan!C8+Peb!C8+Maret!C8)</f>
        <v>43</v>
      </c>
      <c r="D8" s="24">
        <f>SUM(Jan!D8+Peb!D8+Maret!D8)</f>
        <v>12</v>
      </c>
      <c r="E8" s="24">
        <f>SUM(Jan!E8+Peb!E8+Maret!E8)</f>
        <v>31</v>
      </c>
      <c r="F8" s="24">
        <f>SUM(Jan!F8+Peb!F8+Maret!F8)</f>
        <v>0</v>
      </c>
      <c r="G8" s="24">
        <f>SUM(Jan!G8+Peb!G8+Maret!G8)</f>
        <v>0</v>
      </c>
      <c r="H8" s="24">
        <f>SUM(Jan!H8+Peb!H8+Maret!H8)</f>
        <v>0</v>
      </c>
      <c r="I8" s="24">
        <f>SUM(Jan!I8+Peb!I8+Maret!I8)</f>
        <v>0</v>
      </c>
    </row>
    <row r="9" spans="1:9">
      <c r="A9" s="11">
        <v>3</v>
      </c>
      <c r="B9" s="12" t="s">
        <v>15</v>
      </c>
      <c r="C9" s="24">
        <f>SUM(Jan!C9+Peb!C9+Maret!C9)</f>
        <v>21</v>
      </c>
      <c r="D9" s="24">
        <f>SUM(Jan!D9+Peb!D9+Maret!D9)</f>
        <v>2</v>
      </c>
      <c r="E9" s="24">
        <f>SUM(Jan!E9+Peb!E9+Maret!E9)</f>
        <v>19</v>
      </c>
      <c r="F9" s="24">
        <f>SUM(Jan!F9+Peb!F9+Maret!F9)</f>
        <v>0</v>
      </c>
      <c r="G9" s="24">
        <f>SUM(Jan!G9+Peb!G9+Maret!G9)</f>
        <v>0</v>
      </c>
      <c r="H9" s="24">
        <f>SUM(Jan!H9+Peb!H9+Maret!H9)</f>
        <v>0</v>
      </c>
      <c r="I9" s="24">
        <f>SUM(Jan!I9+Peb!I9+Maret!I9)</f>
        <v>0</v>
      </c>
    </row>
    <row r="10" spans="1:9">
      <c r="A10" s="11">
        <v>4</v>
      </c>
      <c r="B10" s="12" t="s">
        <v>16</v>
      </c>
      <c r="C10" s="24">
        <f>SUM(Jan!C10+Peb!C10+Maret!C10)</f>
        <v>45</v>
      </c>
      <c r="D10" s="24">
        <f>SUM(Jan!D10+Peb!D10+Maret!D10)</f>
        <v>9</v>
      </c>
      <c r="E10" s="24">
        <f>SUM(Jan!E10+Peb!E10+Maret!E10)</f>
        <v>36</v>
      </c>
      <c r="F10" s="24">
        <f>SUM(Jan!F10+Peb!F10+Maret!F10)</f>
        <v>0</v>
      </c>
      <c r="G10" s="24">
        <f>SUM(Jan!G10+Peb!G10+Maret!G10)</f>
        <v>0</v>
      </c>
      <c r="H10" s="24">
        <f>SUM(Jan!H10+Peb!H10+Maret!H10)</f>
        <v>0</v>
      </c>
      <c r="I10" s="24">
        <f>SUM(Jan!I10+Peb!I10+Maret!I10)</f>
        <v>0</v>
      </c>
    </row>
    <row r="11" spans="1:9">
      <c r="A11" s="11">
        <v>5</v>
      </c>
      <c r="B11" s="12" t="s">
        <v>17</v>
      </c>
      <c r="C11" s="24">
        <f>SUM(Jan!C11+Peb!C11+Maret!C11)</f>
        <v>86</v>
      </c>
      <c r="D11" s="24">
        <f>SUM(Jan!D11+Peb!D11+Maret!D11)</f>
        <v>29</v>
      </c>
      <c r="E11" s="24">
        <f>SUM(Jan!E11+Peb!E11+Maret!E11)</f>
        <v>57</v>
      </c>
      <c r="F11" s="24">
        <f>SUM(Jan!F11+Peb!F11+Maret!F11)</f>
        <v>0</v>
      </c>
      <c r="G11" s="24">
        <f>SUM(Jan!G11+Peb!G11+Maret!G11)</f>
        <v>0</v>
      </c>
      <c r="H11" s="24">
        <f>SUM(Jan!H11+Peb!H11+Maret!H11)</f>
        <v>0</v>
      </c>
      <c r="I11" s="24">
        <f>SUM(Jan!I11+Peb!I11+Maret!I11)</f>
        <v>0</v>
      </c>
    </row>
    <row r="12" spans="1:9">
      <c r="A12" s="11">
        <v>6</v>
      </c>
      <c r="B12" s="12" t="s">
        <v>18</v>
      </c>
      <c r="C12" s="24">
        <f>SUM(Jan!C12+Peb!C12+Maret!C12)</f>
        <v>81</v>
      </c>
      <c r="D12" s="24">
        <f>SUM(Jan!D12+Peb!D12+Maret!D12)</f>
        <v>34</v>
      </c>
      <c r="E12" s="24">
        <f>SUM(Jan!E12+Peb!E12+Maret!E12)</f>
        <v>47</v>
      </c>
      <c r="F12" s="24">
        <f>SUM(Jan!F12+Peb!F12+Maret!F12)</f>
        <v>0</v>
      </c>
      <c r="G12" s="24">
        <f>SUM(Jan!G12+Peb!G12+Maret!G12)</f>
        <v>0</v>
      </c>
      <c r="H12" s="24">
        <f>SUM(Jan!H12+Peb!H12+Maret!H12)</f>
        <v>0</v>
      </c>
      <c r="I12" s="24">
        <f>SUM(Jan!I12+Peb!I12+Maret!I12)</f>
        <v>0</v>
      </c>
    </row>
    <row r="13" spans="1:9">
      <c r="A13" s="11">
        <v>7</v>
      </c>
      <c r="B13" s="12" t="s">
        <v>19</v>
      </c>
      <c r="C13" s="24">
        <f>SUM(Jan!C13+Peb!C13+Maret!C13)</f>
        <v>83</v>
      </c>
      <c r="D13" s="24">
        <f>SUM(Jan!D13+Peb!D13+Maret!D13)</f>
        <v>27</v>
      </c>
      <c r="E13" s="24">
        <f>SUM(Jan!E13+Peb!E13+Maret!E13)</f>
        <v>56</v>
      </c>
      <c r="F13" s="24">
        <f>SUM(Jan!F13+Peb!F13+Maret!F13)</f>
        <v>1</v>
      </c>
      <c r="G13" s="24">
        <f>SUM(Jan!G13+Peb!G13+Maret!G13)</f>
        <v>0</v>
      </c>
      <c r="H13" s="24">
        <f>SUM(Jan!H13+Peb!H13+Maret!H13)</f>
        <v>0</v>
      </c>
      <c r="I13" s="24">
        <f>SUM(Jan!I13+Peb!I13+Maret!I13)</f>
        <v>0</v>
      </c>
    </row>
    <row r="14" spans="1:9">
      <c r="A14" s="11">
        <v>8</v>
      </c>
      <c r="B14" s="12" t="s">
        <v>20</v>
      </c>
      <c r="C14" s="24">
        <f>SUM(Jan!C14+Peb!C14+Maret!C14)</f>
        <v>37</v>
      </c>
      <c r="D14" s="24">
        <f>SUM(Jan!D14+Peb!D14+Maret!D14)</f>
        <v>12</v>
      </c>
      <c r="E14" s="24">
        <f>SUM(Jan!E14+Peb!E14+Maret!E14)</f>
        <v>25</v>
      </c>
      <c r="F14" s="24">
        <f>SUM(Jan!F14+Peb!F14+Maret!F14)</f>
        <v>0</v>
      </c>
      <c r="G14" s="24">
        <f>SUM(Jan!G14+Peb!G14+Maret!G14)</f>
        <v>0</v>
      </c>
      <c r="H14" s="24">
        <f>SUM(Jan!H14+Peb!H14+Maret!H14)</f>
        <v>0</v>
      </c>
      <c r="I14" s="24">
        <f>SUM(Jan!I14+Peb!I14+Maret!I14)</f>
        <v>0</v>
      </c>
    </row>
    <row r="15" spans="1:9">
      <c r="A15" s="11">
        <v>9</v>
      </c>
      <c r="B15" s="35" t="s">
        <v>21</v>
      </c>
      <c r="C15" s="24">
        <f>SUM(Jan!C15+Peb!C15+Maret!C15)</f>
        <v>70</v>
      </c>
      <c r="D15" s="24">
        <f>SUM(Jan!D15+Peb!D15+Maret!D15)</f>
        <v>17</v>
      </c>
      <c r="E15" s="24">
        <f>SUM(Jan!E15+Peb!E15+Maret!E15)</f>
        <v>53</v>
      </c>
      <c r="F15" s="24">
        <f>SUM(Jan!F15+Peb!F15+Maret!F15)</f>
        <v>0</v>
      </c>
      <c r="G15" s="24">
        <f>SUM(Jan!G15+Peb!G15+Maret!G15)</f>
        <v>0</v>
      </c>
      <c r="H15" s="24">
        <f>SUM(Jan!H15+Peb!H15+Maret!H15)</f>
        <v>0</v>
      </c>
      <c r="I15" s="24">
        <f>SUM(Jan!I15+Peb!I15+Maret!I15)</f>
        <v>0</v>
      </c>
    </row>
    <row r="16" spans="1:9">
      <c r="A16" s="11">
        <v>10</v>
      </c>
      <c r="B16" s="35" t="s">
        <v>22</v>
      </c>
      <c r="C16" s="24">
        <f>SUM(Jan!C16+Peb!C16+Maret!C16)</f>
        <v>59</v>
      </c>
      <c r="D16" s="24">
        <f>SUM(Jan!D16+Peb!D16+Maret!D16)</f>
        <v>12</v>
      </c>
      <c r="E16" s="24">
        <f>SUM(Jan!E16+Peb!E16+Maret!E16)</f>
        <v>47</v>
      </c>
      <c r="F16" s="24">
        <f>SUM(Jan!F16+Peb!F16+Maret!F16)</f>
        <v>0</v>
      </c>
      <c r="G16" s="24">
        <f>SUM(Jan!G16+Peb!G16+Maret!G16)</f>
        <v>0</v>
      </c>
      <c r="H16" s="24">
        <f>SUM(Jan!H16+Peb!H16+Maret!H16)</f>
        <v>0</v>
      </c>
      <c r="I16" s="24">
        <f>SUM(Jan!I16+Peb!I16+Maret!I16)</f>
        <v>0</v>
      </c>
    </row>
    <row r="17" spans="1:9">
      <c r="A17" s="11">
        <v>11</v>
      </c>
      <c r="B17" s="12" t="s">
        <v>23</v>
      </c>
      <c r="C17" s="24">
        <f>SUM(Jan!C17+Peb!C17+Maret!C17)</f>
        <v>38</v>
      </c>
      <c r="D17" s="24">
        <f>SUM(Jan!D17+Peb!D17+Maret!D17)</f>
        <v>14</v>
      </c>
      <c r="E17" s="24">
        <f>SUM(Jan!E17+Peb!E17+Maret!E17)</f>
        <v>24</v>
      </c>
      <c r="F17" s="24">
        <f>SUM(Jan!F17+Peb!F17+Maret!F17)</f>
        <v>0</v>
      </c>
      <c r="G17" s="24">
        <f>SUM(Jan!G17+Peb!G17+Maret!G17)</f>
        <v>0</v>
      </c>
      <c r="H17" s="24">
        <f>SUM(Jan!H17+Peb!H17+Maret!H17)</f>
        <v>0</v>
      </c>
      <c r="I17" s="24">
        <f>SUM(Jan!I17+Peb!I17+Maret!I17)</f>
        <v>0</v>
      </c>
    </row>
    <row r="18" spans="1:9" ht="15.75" thickBot="1">
      <c r="A18" s="27">
        <v>12</v>
      </c>
      <c r="B18" s="37" t="s">
        <v>24</v>
      </c>
      <c r="C18" s="73">
        <f>SUM(Jan!C18+Peb!C18+Maret!C18)</f>
        <v>44</v>
      </c>
      <c r="D18" s="73">
        <f>SUM(Jan!D18+Peb!D18+Maret!D18)</f>
        <v>13</v>
      </c>
      <c r="E18" s="73">
        <f>SUM(Jan!E18+Peb!E18+Maret!E18)</f>
        <v>31</v>
      </c>
      <c r="F18" s="73">
        <f>SUM(Jan!F18+Peb!F18+Maret!F18)</f>
        <v>0</v>
      </c>
      <c r="G18" s="73">
        <f>SUM(Jan!G18+Peb!G18+Maret!G18)</f>
        <v>0</v>
      </c>
      <c r="H18" s="73">
        <f>SUM(Jan!H18+Peb!H18+Maret!H18)</f>
        <v>0</v>
      </c>
      <c r="I18" s="73">
        <f>SUM(Jan!I18+Peb!I18+Maret!I18)</f>
        <v>0</v>
      </c>
    </row>
    <row r="19" spans="1:9" ht="16.5" thickTop="1">
      <c r="A19" s="39"/>
      <c r="B19" s="17" t="s">
        <v>25</v>
      </c>
      <c r="C19" s="39">
        <f t="shared" ref="C19" si="0">SUM(E19+D19)</f>
        <v>673</v>
      </c>
      <c r="D19" s="18">
        <f>SUM(D7:D18)</f>
        <v>204</v>
      </c>
      <c r="E19" s="18">
        <f>SUM(E7:E18)</f>
        <v>469</v>
      </c>
      <c r="F19" s="18">
        <f t="shared" ref="F19:I19" si="1">SUM(F7:F18)</f>
        <v>1</v>
      </c>
      <c r="G19" s="18">
        <f t="shared" si="1"/>
        <v>0</v>
      </c>
      <c r="H19" s="18">
        <f t="shared" si="1"/>
        <v>0</v>
      </c>
      <c r="I19" s="18">
        <f t="shared" si="1"/>
        <v>0</v>
      </c>
    </row>
    <row r="21" spans="1:9">
      <c r="H21" s="19" t="s">
        <v>39</v>
      </c>
    </row>
    <row r="22" spans="1:9">
      <c r="G22" s="20" t="s">
        <v>26</v>
      </c>
      <c r="H22" s="19" t="s">
        <v>27</v>
      </c>
    </row>
    <row r="23" spans="1:9">
      <c r="G23" s="20"/>
      <c r="H23" s="19" t="s">
        <v>28</v>
      </c>
    </row>
    <row r="27" spans="1:9">
      <c r="H27" s="19" t="s">
        <v>29</v>
      </c>
    </row>
    <row r="28" spans="1:9">
      <c r="H28" s="19" t="s">
        <v>30</v>
      </c>
    </row>
  </sheetData>
  <mergeCells count="10">
    <mergeCell ref="A1:I1"/>
    <mergeCell ref="A2:I2"/>
    <mergeCell ref="A4:A5"/>
    <mergeCell ref="B4:B5"/>
    <mergeCell ref="C4:C5"/>
    <mergeCell ref="D4:D5"/>
    <mergeCell ref="E4:E5"/>
    <mergeCell ref="F4:G4"/>
    <mergeCell ref="H4:H5"/>
    <mergeCell ref="I4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8"/>
  <sheetViews>
    <sheetView workbookViewId="0">
      <selection activeCell="C19" sqref="C19:I19"/>
    </sheetView>
  </sheetViews>
  <sheetFormatPr defaultColWidth="8.85546875" defaultRowHeight="15"/>
  <cols>
    <col min="1" max="1" width="5.42578125" style="19" customWidth="1"/>
    <col min="2" max="2" width="26" style="19" customWidth="1"/>
    <col min="3" max="3" width="16.85546875" style="19" customWidth="1"/>
    <col min="4" max="4" width="12.7109375" style="19" customWidth="1"/>
    <col min="5" max="5" width="13.5703125" style="19" customWidth="1"/>
    <col min="6" max="7" width="12.7109375" style="19" customWidth="1"/>
    <col min="8" max="8" width="15.85546875" style="19" customWidth="1"/>
    <col min="9" max="9" width="15.140625" style="19" customWidth="1"/>
    <col min="10" max="16384" width="8.85546875" style="19"/>
  </cols>
  <sheetData>
    <row r="1" spans="1:9" ht="15.7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15.75">
      <c r="A2" s="89" t="s">
        <v>43</v>
      </c>
      <c r="B2" s="89"/>
      <c r="C2" s="89"/>
      <c r="D2" s="89"/>
      <c r="E2" s="89"/>
      <c r="F2" s="89"/>
      <c r="G2" s="89"/>
      <c r="H2" s="89"/>
      <c r="I2" s="89"/>
    </row>
    <row r="3" spans="1:9" ht="15.75">
      <c r="A3" s="28"/>
      <c r="B3" s="28"/>
      <c r="C3" s="28"/>
      <c r="D3" s="28"/>
      <c r="E3" s="28"/>
      <c r="F3" s="28"/>
      <c r="G3" s="28"/>
      <c r="H3" s="28"/>
      <c r="I3" s="40" t="s">
        <v>1</v>
      </c>
    </row>
    <row r="4" spans="1:9" ht="15.75">
      <c r="A4" s="92" t="s">
        <v>2</v>
      </c>
      <c r="B4" s="92" t="s">
        <v>3</v>
      </c>
      <c r="C4" s="93" t="s">
        <v>4</v>
      </c>
      <c r="D4" s="92" t="s">
        <v>5</v>
      </c>
      <c r="E4" s="93" t="s">
        <v>6</v>
      </c>
      <c r="F4" s="90" t="s">
        <v>7</v>
      </c>
      <c r="G4" s="91"/>
      <c r="H4" s="92" t="s">
        <v>8</v>
      </c>
      <c r="I4" s="92" t="s">
        <v>9</v>
      </c>
    </row>
    <row r="5" spans="1:9" ht="15.75">
      <c r="A5" s="92"/>
      <c r="B5" s="92"/>
      <c r="C5" s="93"/>
      <c r="D5" s="92"/>
      <c r="E5" s="93"/>
      <c r="F5" s="29" t="s">
        <v>10</v>
      </c>
      <c r="G5" s="29" t="s">
        <v>11</v>
      </c>
      <c r="H5" s="92"/>
      <c r="I5" s="92"/>
    </row>
    <row r="6" spans="1:9">
      <c r="A6" s="30" t="s">
        <v>12</v>
      </c>
      <c r="B6" s="30"/>
      <c r="C6" s="30"/>
      <c r="D6" s="30"/>
      <c r="E6" s="30"/>
      <c r="F6" s="30"/>
      <c r="G6" s="30"/>
      <c r="H6" s="30"/>
      <c r="I6" s="30"/>
    </row>
    <row r="7" spans="1:9">
      <c r="A7" s="31">
        <v>1</v>
      </c>
      <c r="B7" s="32" t="s">
        <v>13</v>
      </c>
      <c r="C7" s="24">
        <v>58</v>
      </c>
      <c r="D7" s="24">
        <v>12</v>
      </c>
      <c r="E7" s="24">
        <v>46</v>
      </c>
      <c r="F7" s="24">
        <v>0</v>
      </c>
      <c r="G7" s="24">
        <v>0</v>
      </c>
      <c r="H7" s="24">
        <v>0</v>
      </c>
      <c r="I7" s="24">
        <v>0</v>
      </c>
    </row>
    <row r="8" spans="1:9">
      <c r="A8" s="11">
        <v>2</v>
      </c>
      <c r="B8" s="12" t="s">
        <v>14</v>
      </c>
      <c r="C8" s="24">
        <v>39</v>
      </c>
      <c r="D8" s="24">
        <v>5</v>
      </c>
      <c r="E8" s="24">
        <v>34</v>
      </c>
      <c r="F8" s="24">
        <v>0</v>
      </c>
      <c r="G8" s="24">
        <v>0</v>
      </c>
      <c r="H8" s="24">
        <v>0</v>
      </c>
      <c r="I8" s="24">
        <v>0</v>
      </c>
    </row>
    <row r="9" spans="1:9">
      <c r="A9" s="11">
        <v>3</v>
      </c>
      <c r="B9" s="12" t="s">
        <v>15</v>
      </c>
      <c r="C9" s="24">
        <v>32</v>
      </c>
      <c r="D9" s="24">
        <v>3</v>
      </c>
      <c r="E9" s="24">
        <v>29</v>
      </c>
      <c r="F9" s="24">
        <v>0</v>
      </c>
      <c r="G9" s="24">
        <v>0</v>
      </c>
      <c r="H9" s="24">
        <v>0</v>
      </c>
      <c r="I9" s="24">
        <v>0</v>
      </c>
    </row>
    <row r="10" spans="1:9">
      <c r="A10" s="11">
        <v>4</v>
      </c>
      <c r="B10" s="12" t="s">
        <v>16</v>
      </c>
      <c r="C10" s="24">
        <v>36</v>
      </c>
      <c r="D10" s="24">
        <v>7</v>
      </c>
      <c r="E10" s="24">
        <v>29</v>
      </c>
      <c r="F10" s="24">
        <v>0</v>
      </c>
      <c r="G10" s="24">
        <v>0</v>
      </c>
      <c r="H10" s="24">
        <v>0</v>
      </c>
      <c r="I10" s="24">
        <v>0</v>
      </c>
    </row>
    <row r="11" spans="1:9">
      <c r="A11" s="11">
        <v>5</v>
      </c>
      <c r="B11" s="12" t="s">
        <v>17</v>
      </c>
      <c r="C11" s="24">
        <v>57</v>
      </c>
      <c r="D11" s="24">
        <v>8</v>
      </c>
      <c r="E11" s="24">
        <v>49</v>
      </c>
      <c r="F11" s="24">
        <v>0</v>
      </c>
      <c r="G11" s="24">
        <v>0</v>
      </c>
      <c r="H11" s="24">
        <v>0</v>
      </c>
      <c r="I11" s="24">
        <v>0</v>
      </c>
    </row>
    <row r="12" spans="1:9">
      <c r="A12" s="11">
        <v>6</v>
      </c>
      <c r="B12" s="12" t="s">
        <v>18</v>
      </c>
      <c r="C12" s="24">
        <v>66</v>
      </c>
      <c r="D12" s="24">
        <v>14</v>
      </c>
      <c r="E12" s="24">
        <v>52</v>
      </c>
      <c r="F12" s="24">
        <v>0</v>
      </c>
      <c r="G12" s="24">
        <v>0</v>
      </c>
      <c r="H12" s="24">
        <v>0</v>
      </c>
      <c r="I12" s="24">
        <v>0</v>
      </c>
    </row>
    <row r="13" spans="1:9">
      <c r="A13" s="11">
        <v>7</v>
      </c>
      <c r="B13" s="12" t="s">
        <v>19</v>
      </c>
      <c r="C13" s="24">
        <v>62</v>
      </c>
      <c r="D13" s="24">
        <v>14</v>
      </c>
      <c r="E13" s="24">
        <v>48</v>
      </c>
      <c r="F13" s="24">
        <v>0</v>
      </c>
      <c r="G13" s="24">
        <v>0</v>
      </c>
      <c r="H13" s="24">
        <v>0</v>
      </c>
      <c r="I13" s="24">
        <v>0</v>
      </c>
    </row>
    <row r="14" spans="1:9">
      <c r="A14" s="11">
        <v>8</v>
      </c>
      <c r="B14" s="12" t="s">
        <v>20</v>
      </c>
      <c r="C14" s="24">
        <v>53</v>
      </c>
      <c r="D14" s="24">
        <v>9</v>
      </c>
      <c r="E14" s="24">
        <v>44</v>
      </c>
      <c r="F14" s="24">
        <v>0</v>
      </c>
      <c r="G14" s="24">
        <v>0</v>
      </c>
      <c r="H14" s="24">
        <v>0</v>
      </c>
      <c r="I14" s="24">
        <v>0</v>
      </c>
    </row>
    <row r="15" spans="1:9">
      <c r="A15" s="11">
        <v>9</v>
      </c>
      <c r="B15" s="35" t="s">
        <v>21</v>
      </c>
      <c r="C15" s="24">
        <v>61</v>
      </c>
      <c r="D15" s="24">
        <v>6</v>
      </c>
      <c r="E15" s="24">
        <v>55</v>
      </c>
      <c r="F15" s="24">
        <v>0</v>
      </c>
      <c r="G15" s="24">
        <v>0</v>
      </c>
      <c r="H15" s="24">
        <v>0</v>
      </c>
      <c r="I15" s="24">
        <v>0</v>
      </c>
    </row>
    <row r="16" spans="1:9">
      <c r="A16" s="11">
        <v>10</v>
      </c>
      <c r="B16" s="35" t="s">
        <v>22</v>
      </c>
      <c r="C16" s="24">
        <v>76</v>
      </c>
      <c r="D16" s="24">
        <v>13</v>
      </c>
      <c r="E16" s="24">
        <v>63</v>
      </c>
      <c r="F16" s="24">
        <v>0</v>
      </c>
      <c r="G16" s="24">
        <v>0</v>
      </c>
      <c r="H16" s="24">
        <v>0</v>
      </c>
      <c r="I16" s="24">
        <v>0</v>
      </c>
    </row>
    <row r="17" spans="1:9">
      <c r="A17" s="11">
        <v>11</v>
      </c>
      <c r="B17" s="12" t="s">
        <v>23</v>
      </c>
      <c r="C17" s="24">
        <v>29</v>
      </c>
      <c r="D17" s="24">
        <v>6</v>
      </c>
      <c r="E17" s="24">
        <v>23</v>
      </c>
      <c r="F17" s="24">
        <v>0</v>
      </c>
      <c r="G17" s="24">
        <v>0</v>
      </c>
      <c r="H17" s="24">
        <v>0</v>
      </c>
      <c r="I17" s="24">
        <v>0</v>
      </c>
    </row>
    <row r="18" spans="1:9">
      <c r="A18" s="27">
        <v>12</v>
      </c>
      <c r="B18" s="37" t="s">
        <v>24</v>
      </c>
      <c r="C18" s="24">
        <v>42</v>
      </c>
      <c r="D18" s="24">
        <v>8</v>
      </c>
      <c r="E18" s="24">
        <v>34</v>
      </c>
      <c r="F18" s="24">
        <v>0</v>
      </c>
      <c r="G18" s="24">
        <v>0</v>
      </c>
      <c r="H18" s="24">
        <v>0</v>
      </c>
      <c r="I18" s="24">
        <v>0</v>
      </c>
    </row>
    <row r="19" spans="1:9" ht="15.75">
      <c r="A19" s="39"/>
      <c r="B19" s="17" t="s">
        <v>25</v>
      </c>
      <c r="C19" s="39">
        <f>SUM(C7:C18)</f>
        <v>611</v>
      </c>
      <c r="D19" s="18">
        <f>SUM(D7:D18)</f>
        <v>105</v>
      </c>
      <c r="E19" s="18">
        <f>SUM(E7:E18)</f>
        <v>506</v>
      </c>
      <c r="F19" s="18">
        <f t="shared" ref="F19:I19" si="0">SUM(F7:F18)</f>
        <v>0</v>
      </c>
      <c r="G19" s="18">
        <f t="shared" si="0"/>
        <v>0</v>
      </c>
      <c r="H19" s="18">
        <f t="shared" si="0"/>
        <v>0</v>
      </c>
      <c r="I19" s="18">
        <f t="shared" si="0"/>
        <v>0</v>
      </c>
    </row>
    <row r="21" spans="1:9">
      <c r="H21" s="19" t="s">
        <v>44</v>
      </c>
    </row>
    <row r="22" spans="1:9">
      <c r="G22" s="20" t="s">
        <v>26</v>
      </c>
      <c r="H22" s="19" t="s">
        <v>27</v>
      </c>
    </row>
    <row r="23" spans="1:9">
      <c r="G23" s="20"/>
      <c r="H23" s="19" t="s">
        <v>28</v>
      </c>
    </row>
    <row r="27" spans="1:9">
      <c r="H27" s="19" t="s">
        <v>29</v>
      </c>
    </row>
    <row r="28" spans="1:9">
      <c r="H28" s="19" t="s">
        <v>30</v>
      </c>
    </row>
  </sheetData>
  <mergeCells count="10">
    <mergeCell ref="A1:I1"/>
    <mergeCell ref="A2:I2"/>
    <mergeCell ref="F4:G4"/>
    <mergeCell ref="A4:A5"/>
    <mergeCell ref="B4:B5"/>
    <mergeCell ref="C4:C5"/>
    <mergeCell ref="D4:D5"/>
    <mergeCell ref="E4:E5"/>
    <mergeCell ref="H4:H5"/>
    <mergeCell ref="I4:I5"/>
  </mergeCells>
  <pageMargins left="0.7" right="0.7" top="0.75" bottom="0.75" header="0.3" footer="0.3"/>
  <pageSetup paperSize="9" scale="9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8"/>
  <sheetViews>
    <sheetView workbookViewId="0">
      <selection activeCell="C19" sqref="C19:I19"/>
    </sheetView>
  </sheetViews>
  <sheetFormatPr defaultColWidth="8.85546875" defaultRowHeight="15"/>
  <cols>
    <col min="1" max="1" width="5.42578125" style="41" customWidth="1"/>
    <col min="2" max="2" width="26" style="41" customWidth="1"/>
    <col min="3" max="3" width="16.85546875" style="41" customWidth="1"/>
    <col min="4" max="4" width="12.7109375" style="41" customWidth="1"/>
    <col min="5" max="5" width="13.5703125" style="41" customWidth="1"/>
    <col min="6" max="7" width="12.7109375" style="41" customWidth="1"/>
    <col min="8" max="8" width="15.85546875" style="41" customWidth="1"/>
    <col min="9" max="9" width="15.140625" style="41" customWidth="1"/>
    <col min="10" max="16384" width="8.85546875" style="41"/>
  </cols>
  <sheetData>
    <row r="1" spans="1:9" ht="15.7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15.75">
      <c r="A2" s="95" t="s">
        <v>45</v>
      </c>
      <c r="B2" s="94"/>
      <c r="C2" s="94"/>
      <c r="D2" s="94"/>
      <c r="E2" s="94"/>
      <c r="F2" s="94"/>
      <c r="G2" s="94"/>
      <c r="H2" s="94"/>
      <c r="I2" s="94"/>
    </row>
    <row r="3" spans="1:9" ht="15.75">
      <c r="A3" s="42"/>
      <c r="B3" s="42"/>
      <c r="C3" s="42"/>
      <c r="D3" s="42"/>
      <c r="E3" s="42"/>
      <c r="F3" s="42"/>
      <c r="G3" s="42"/>
      <c r="H3" s="42"/>
      <c r="I3" s="56" t="s">
        <v>1</v>
      </c>
    </row>
    <row r="4" spans="1:9" ht="15.75">
      <c r="A4" s="98" t="s">
        <v>2</v>
      </c>
      <c r="B4" s="98" t="s">
        <v>3</v>
      </c>
      <c r="C4" s="99" t="s">
        <v>4</v>
      </c>
      <c r="D4" s="98" t="s">
        <v>5</v>
      </c>
      <c r="E4" s="99" t="s">
        <v>6</v>
      </c>
      <c r="F4" s="96" t="s">
        <v>7</v>
      </c>
      <c r="G4" s="97"/>
      <c r="H4" s="98" t="s">
        <v>8</v>
      </c>
      <c r="I4" s="98" t="s">
        <v>9</v>
      </c>
    </row>
    <row r="5" spans="1:9" ht="15.75">
      <c r="A5" s="98"/>
      <c r="B5" s="98"/>
      <c r="C5" s="99"/>
      <c r="D5" s="98"/>
      <c r="E5" s="99"/>
      <c r="F5" s="43" t="s">
        <v>10</v>
      </c>
      <c r="G5" s="43" t="s">
        <v>11</v>
      </c>
      <c r="H5" s="98"/>
      <c r="I5" s="98"/>
    </row>
    <row r="6" spans="1:9">
      <c r="A6" s="44" t="s">
        <v>12</v>
      </c>
      <c r="B6" s="44"/>
      <c r="C6" s="44"/>
      <c r="D6" s="44"/>
      <c r="E6" s="44"/>
      <c r="F6" s="44"/>
      <c r="G6" s="44"/>
      <c r="H6" s="44"/>
      <c r="I6" s="44"/>
    </row>
    <row r="7" spans="1:9">
      <c r="A7" s="45">
        <v>1</v>
      </c>
      <c r="B7" s="46" t="s">
        <v>13</v>
      </c>
      <c r="C7" s="24">
        <v>42</v>
      </c>
      <c r="D7" s="24">
        <v>7</v>
      </c>
      <c r="E7" s="24">
        <v>35</v>
      </c>
      <c r="F7" s="24">
        <v>0</v>
      </c>
      <c r="G7" s="24">
        <v>0</v>
      </c>
      <c r="H7" s="24">
        <v>0</v>
      </c>
      <c r="I7" s="24">
        <v>0</v>
      </c>
    </row>
    <row r="8" spans="1:9">
      <c r="A8" s="47">
        <v>2</v>
      </c>
      <c r="B8" s="48" t="s">
        <v>14</v>
      </c>
      <c r="C8" s="24">
        <v>16</v>
      </c>
      <c r="D8" s="24">
        <v>3</v>
      </c>
      <c r="E8" s="24">
        <v>13</v>
      </c>
      <c r="F8" s="24">
        <v>0</v>
      </c>
      <c r="G8" s="24">
        <v>0</v>
      </c>
      <c r="H8" s="24">
        <v>0</v>
      </c>
      <c r="I8" s="24">
        <v>0</v>
      </c>
    </row>
    <row r="9" spans="1:9">
      <c r="A9" s="47">
        <v>3</v>
      </c>
      <c r="B9" s="48" t="s">
        <v>15</v>
      </c>
      <c r="C9" s="24">
        <v>3</v>
      </c>
      <c r="D9" s="24">
        <v>1</v>
      </c>
      <c r="E9" s="24">
        <v>2</v>
      </c>
      <c r="F9" s="24">
        <v>0</v>
      </c>
      <c r="G9" s="24">
        <v>0</v>
      </c>
      <c r="H9" s="24">
        <v>0</v>
      </c>
      <c r="I9" s="24">
        <v>0</v>
      </c>
    </row>
    <row r="10" spans="1:9">
      <c r="A10" s="47">
        <v>4</v>
      </c>
      <c r="B10" s="48" t="s">
        <v>16</v>
      </c>
      <c r="C10" s="24">
        <v>30</v>
      </c>
      <c r="D10" s="24">
        <v>8</v>
      </c>
      <c r="E10" s="24">
        <v>22</v>
      </c>
      <c r="F10" s="24">
        <v>0</v>
      </c>
      <c r="G10" s="24">
        <v>0</v>
      </c>
      <c r="H10" s="24">
        <v>0</v>
      </c>
      <c r="I10" s="24">
        <v>0</v>
      </c>
    </row>
    <row r="11" spans="1:9">
      <c r="A11" s="47">
        <v>5</v>
      </c>
      <c r="B11" s="48" t="s">
        <v>17</v>
      </c>
      <c r="C11" s="24">
        <v>46</v>
      </c>
      <c r="D11" s="24">
        <v>17</v>
      </c>
      <c r="E11" s="24">
        <v>29</v>
      </c>
      <c r="F11" s="24">
        <v>0</v>
      </c>
      <c r="G11" s="24">
        <v>0</v>
      </c>
      <c r="H11" s="24">
        <v>0</v>
      </c>
      <c r="I11" s="24">
        <v>0</v>
      </c>
    </row>
    <row r="12" spans="1:9">
      <c r="A12" s="47">
        <v>6</v>
      </c>
      <c r="B12" s="48" t="s">
        <v>18</v>
      </c>
      <c r="C12" s="24">
        <v>44</v>
      </c>
      <c r="D12" s="24">
        <v>16</v>
      </c>
      <c r="E12" s="24">
        <v>28</v>
      </c>
      <c r="F12" s="24">
        <v>0</v>
      </c>
      <c r="G12" s="24">
        <v>0</v>
      </c>
      <c r="H12" s="24">
        <v>0</v>
      </c>
      <c r="I12" s="24">
        <v>0</v>
      </c>
    </row>
    <row r="13" spans="1:9">
      <c r="A13" s="47">
        <v>7</v>
      </c>
      <c r="B13" s="48" t="s">
        <v>19</v>
      </c>
      <c r="C13" s="24">
        <v>29</v>
      </c>
      <c r="D13" s="24">
        <v>4</v>
      </c>
      <c r="E13" s="24">
        <v>25</v>
      </c>
      <c r="F13" s="24">
        <v>0</v>
      </c>
      <c r="G13" s="24">
        <v>0</v>
      </c>
      <c r="H13" s="24">
        <v>0</v>
      </c>
      <c r="I13" s="24">
        <v>0</v>
      </c>
    </row>
    <row r="14" spans="1:9">
      <c r="A14" s="47">
        <v>8</v>
      </c>
      <c r="B14" s="48" t="s">
        <v>20</v>
      </c>
      <c r="C14" s="24">
        <v>12</v>
      </c>
      <c r="D14" s="24">
        <v>4</v>
      </c>
      <c r="E14" s="24">
        <v>8</v>
      </c>
      <c r="F14" s="24">
        <v>0</v>
      </c>
      <c r="G14" s="24">
        <v>0</v>
      </c>
      <c r="H14" s="24">
        <v>0</v>
      </c>
      <c r="I14" s="24">
        <v>0</v>
      </c>
    </row>
    <row r="15" spans="1:9">
      <c r="A15" s="47">
        <v>9</v>
      </c>
      <c r="B15" s="49" t="s">
        <v>21</v>
      </c>
      <c r="C15" s="24">
        <v>21</v>
      </c>
      <c r="D15" s="24">
        <v>3</v>
      </c>
      <c r="E15" s="24">
        <v>18</v>
      </c>
      <c r="F15" s="24">
        <v>0</v>
      </c>
      <c r="G15" s="24">
        <v>0</v>
      </c>
      <c r="H15" s="24">
        <v>0</v>
      </c>
      <c r="I15" s="24">
        <v>0</v>
      </c>
    </row>
    <row r="16" spans="1:9">
      <c r="A16" s="47">
        <v>10</v>
      </c>
      <c r="B16" s="49" t="s">
        <v>22</v>
      </c>
      <c r="C16" s="24">
        <v>32</v>
      </c>
      <c r="D16" s="24">
        <v>9</v>
      </c>
      <c r="E16" s="24">
        <v>23</v>
      </c>
      <c r="F16" s="24">
        <v>0</v>
      </c>
      <c r="G16" s="24">
        <v>0</v>
      </c>
      <c r="H16" s="24">
        <v>0</v>
      </c>
      <c r="I16" s="24">
        <v>0</v>
      </c>
    </row>
    <row r="17" spans="1:9">
      <c r="A17" s="47">
        <v>11</v>
      </c>
      <c r="B17" s="48" t="s">
        <v>23</v>
      </c>
      <c r="C17" s="24">
        <v>15</v>
      </c>
      <c r="D17" s="24">
        <v>4</v>
      </c>
      <c r="E17" s="24">
        <v>11</v>
      </c>
      <c r="F17" s="24">
        <v>0</v>
      </c>
      <c r="G17" s="24">
        <v>0</v>
      </c>
      <c r="H17" s="24">
        <v>0</v>
      </c>
      <c r="I17" s="24">
        <v>0</v>
      </c>
    </row>
    <row r="18" spans="1:9">
      <c r="A18" s="50">
        <v>12</v>
      </c>
      <c r="B18" s="51" t="s">
        <v>24</v>
      </c>
      <c r="C18" s="24">
        <v>11</v>
      </c>
      <c r="D18" s="24">
        <v>2</v>
      </c>
      <c r="E18" s="24">
        <v>9</v>
      </c>
      <c r="F18" s="24">
        <v>0</v>
      </c>
      <c r="G18" s="24">
        <v>0</v>
      </c>
      <c r="H18" s="24">
        <v>0</v>
      </c>
      <c r="I18" s="24">
        <v>0</v>
      </c>
    </row>
    <row r="19" spans="1:9" ht="15.75">
      <c r="A19" s="52"/>
      <c r="B19" s="53" t="s">
        <v>25</v>
      </c>
      <c r="C19" s="16">
        <f t="shared" ref="C19" si="0">SUM(D19:E19)</f>
        <v>301</v>
      </c>
      <c r="D19" s="54">
        <f>SUM(D7:D18)</f>
        <v>78</v>
      </c>
      <c r="E19" s="54">
        <f>SUM(E7:E18)</f>
        <v>223</v>
      </c>
      <c r="F19" s="54">
        <f t="shared" ref="F19:I19" si="1">SUM(F7:F18)</f>
        <v>0</v>
      </c>
      <c r="G19" s="54">
        <f t="shared" si="1"/>
        <v>0</v>
      </c>
      <c r="H19" s="54">
        <f t="shared" si="1"/>
        <v>0</v>
      </c>
      <c r="I19" s="54">
        <f t="shared" si="1"/>
        <v>0</v>
      </c>
    </row>
    <row r="21" spans="1:9">
      <c r="H21" s="1" t="s">
        <v>46</v>
      </c>
    </row>
    <row r="22" spans="1:9">
      <c r="G22" s="55" t="s">
        <v>26</v>
      </c>
      <c r="H22" s="41" t="s">
        <v>27</v>
      </c>
    </row>
    <row r="23" spans="1:9">
      <c r="G23" s="55"/>
      <c r="H23" s="41" t="s">
        <v>28</v>
      </c>
    </row>
    <row r="27" spans="1:9">
      <c r="H27" s="19" t="s">
        <v>41</v>
      </c>
    </row>
    <row r="28" spans="1:9">
      <c r="H28" s="19" t="s">
        <v>42</v>
      </c>
    </row>
  </sheetData>
  <mergeCells count="10">
    <mergeCell ref="A1:I1"/>
    <mergeCell ref="A2:I2"/>
    <mergeCell ref="F4:G4"/>
    <mergeCell ref="A4:A5"/>
    <mergeCell ref="B4:B5"/>
    <mergeCell ref="C4:C5"/>
    <mergeCell ref="D4:D5"/>
    <mergeCell ref="E4:E5"/>
    <mergeCell ref="H4:H5"/>
    <mergeCell ref="I4:I5"/>
  </mergeCells>
  <pageMargins left="0.7" right="0.7" top="0.75" bottom="0.75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8"/>
  <sheetViews>
    <sheetView workbookViewId="0">
      <selection activeCell="C19" sqref="C19:I19"/>
    </sheetView>
  </sheetViews>
  <sheetFormatPr defaultColWidth="8.85546875" defaultRowHeight="15"/>
  <cols>
    <col min="1" max="1" width="5.42578125" style="19" customWidth="1"/>
    <col min="2" max="2" width="26" style="19" customWidth="1"/>
    <col min="3" max="3" width="16.85546875" style="19" customWidth="1"/>
    <col min="4" max="4" width="12.7109375" style="19" customWidth="1"/>
    <col min="5" max="5" width="13.5703125" style="19" customWidth="1"/>
    <col min="6" max="7" width="12.7109375" style="19" customWidth="1"/>
    <col min="8" max="8" width="15.85546875" style="19" customWidth="1"/>
    <col min="9" max="9" width="15.140625" style="19" customWidth="1"/>
    <col min="10" max="16384" width="8.85546875" style="19"/>
  </cols>
  <sheetData>
    <row r="1" spans="1:9" ht="15.7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15.75">
      <c r="A2" s="89" t="s">
        <v>47</v>
      </c>
      <c r="B2" s="89"/>
      <c r="C2" s="89"/>
      <c r="D2" s="89"/>
      <c r="E2" s="89"/>
      <c r="F2" s="89"/>
      <c r="G2" s="89"/>
      <c r="H2" s="89"/>
      <c r="I2" s="89"/>
    </row>
    <row r="3" spans="1:9" ht="15.75">
      <c r="A3" s="28"/>
      <c r="B3" s="28"/>
      <c r="C3" s="28"/>
      <c r="D3" s="28"/>
      <c r="E3" s="28"/>
      <c r="F3" s="28"/>
      <c r="G3" s="28"/>
      <c r="H3" s="28"/>
      <c r="I3" s="40" t="s">
        <v>1</v>
      </c>
    </row>
    <row r="4" spans="1:9" ht="15.75">
      <c r="A4" s="92" t="s">
        <v>2</v>
      </c>
      <c r="B4" s="92" t="s">
        <v>3</v>
      </c>
      <c r="C4" s="93" t="s">
        <v>4</v>
      </c>
      <c r="D4" s="92" t="s">
        <v>5</v>
      </c>
      <c r="E4" s="93" t="s">
        <v>6</v>
      </c>
      <c r="F4" s="90" t="s">
        <v>7</v>
      </c>
      <c r="G4" s="91"/>
      <c r="H4" s="92" t="s">
        <v>8</v>
      </c>
      <c r="I4" s="92" t="s">
        <v>9</v>
      </c>
    </row>
    <row r="5" spans="1:9" ht="15.75">
      <c r="A5" s="92"/>
      <c r="B5" s="92"/>
      <c r="C5" s="93"/>
      <c r="D5" s="92"/>
      <c r="E5" s="93"/>
      <c r="F5" s="29" t="s">
        <v>10</v>
      </c>
      <c r="G5" s="29" t="s">
        <v>11</v>
      </c>
      <c r="H5" s="92"/>
      <c r="I5" s="92"/>
    </row>
    <row r="6" spans="1:9" ht="15.75" thickBot="1">
      <c r="A6" s="30" t="s">
        <v>12</v>
      </c>
      <c r="B6" s="30"/>
      <c r="C6" s="30"/>
      <c r="D6" s="30"/>
      <c r="E6" s="30"/>
      <c r="F6" s="30"/>
      <c r="G6" s="30"/>
      <c r="H6" s="30"/>
      <c r="I6" s="30"/>
    </row>
    <row r="7" spans="1:9" ht="15.75" thickTop="1">
      <c r="A7" s="24">
        <v>1</v>
      </c>
      <c r="B7" s="60" t="s">
        <v>13</v>
      </c>
      <c r="C7" s="24">
        <v>64</v>
      </c>
      <c r="D7" s="33">
        <v>16</v>
      </c>
      <c r="E7" s="33">
        <v>48</v>
      </c>
      <c r="F7" s="25">
        <v>0</v>
      </c>
      <c r="G7" s="25">
        <v>0</v>
      </c>
      <c r="H7" s="25">
        <v>0</v>
      </c>
      <c r="I7" s="25">
        <v>0</v>
      </c>
    </row>
    <row r="8" spans="1:9">
      <c r="A8" s="11">
        <v>2</v>
      </c>
      <c r="B8" s="12" t="s">
        <v>14</v>
      </c>
      <c r="C8" s="24">
        <v>48</v>
      </c>
      <c r="D8" s="11">
        <v>10</v>
      </c>
      <c r="E8" s="11">
        <v>38</v>
      </c>
      <c r="F8" s="7">
        <v>0</v>
      </c>
      <c r="G8" s="7">
        <v>0</v>
      </c>
      <c r="H8" s="7">
        <v>0</v>
      </c>
      <c r="I8" s="7">
        <v>0</v>
      </c>
    </row>
    <row r="9" spans="1:9">
      <c r="A9" s="11">
        <v>3</v>
      </c>
      <c r="B9" s="12" t="s">
        <v>15</v>
      </c>
      <c r="C9" s="24">
        <v>53</v>
      </c>
      <c r="D9" s="11">
        <v>11</v>
      </c>
      <c r="E9" s="11">
        <v>42</v>
      </c>
      <c r="F9" s="7">
        <v>0</v>
      </c>
      <c r="G9" s="7">
        <v>0</v>
      </c>
      <c r="H9" s="7">
        <v>0</v>
      </c>
      <c r="I9" s="7">
        <v>0</v>
      </c>
    </row>
    <row r="10" spans="1:9">
      <c r="A10" s="11">
        <v>4</v>
      </c>
      <c r="B10" s="12" t="s">
        <v>16</v>
      </c>
      <c r="C10" s="24">
        <v>37</v>
      </c>
      <c r="D10" s="11">
        <v>4</v>
      </c>
      <c r="E10" s="11">
        <v>33</v>
      </c>
      <c r="F10" s="7">
        <v>0</v>
      </c>
      <c r="G10" s="7">
        <v>0</v>
      </c>
      <c r="H10" s="7">
        <v>0</v>
      </c>
      <c r="I10" s="7">
        <v>0</v>
      </c>
    </row>
    <row r="11" spans="1:9">
      <c r="A11" s="11">
        <v>5</v>
      </c>
      <c r="B11" s="12" t="s">
        <v>17</v>
      </c>
      <c r="C11" s="24">
        <v>79</v>
      </c>
      <c r="D11" s="34">
        <v>20</v>
      </c>
      <c r="E11" s="34">
        <v>59</v>
      </c>
      <c r="F11" s="7">
        <v>0</v>
      </c>
      <c r="G11" s="7">
        <v>0</v>
      </c>
      <c r="H11" s="7">
        <v>0</v>
      </c>
      <c r="I11" s="7">
        <v>0</v>
      </c>
    </row>
    <row r="12" spans="1:9">
      <c r="A12" s="11">
        <v>6</v>
      </c>
      <c r="B12" s="12" t="s">
        <v>18</v>
      </c>
      <c r="C12" s="10">
        <v>82</v>
      </c>
      <c r="D12" s="10">
        <v>33</v>
      </c>
      <c r="E12" s="10">
        <v>49</v>
      </c>
      <c r="F12" s="7">
        <v>0</v>
      </c>
      <c r="G12" s="7">
        <v>0</v>
      </c>
      <c r="H12" s="7">
        <v>0</v>
      </c>
      <c r="I12" s="7">
        <v>0</v>
      </c>
    </row>
    <row r="13" spans="1:9">
      <c r="A13" s="11">
        <v>7</v>
      </c>
      <c r="B13" s="12" t="s">
        <v>19</v>
      </c>
      <c r="C13" s="24">
        <v>93</v>
      </c>
      <c r="D13" s="10">
        <v>17</v>
      </c>
      <c r="E13" s="10">
        <v>76</v>
      </c>
      <c r="F13" s="7">
        <v>0</v>
      </c>
      <c r="G13" s="7">
        <v>0</v>
      </c>
      <c r="H13" s="7">
        <v>0</v>
      </c>
      <c r="I13" s="7">
        <v>0</v>
      </c>
    </row>
    <row r="14" spans="1:9">
      <c r="A14" s="11">
        <v>8</v>
      </c>
      <c r="B14" s="12" t="s">
        <v>20</v>
      </c>
      <c r="C14" s="24">
        <v>56</v>
      </c>
      <c r="D14" s="24">
        <v>11</v>
      </c>
      <c r="E14" s="24">
        <v>45</v>
      </c>
      <c r="F14" s="7">
        <v>0</v>
      </c>
      <c r="G14" s="7">
        <v>0</v>
      </c>
      <c r="H14" s="7">
        <v>0</v>
      </c>
      <c r="I14" s="7">
        <v>0</v>
      </c>
    </row>
    <row r="15" spans="1:9">
      <c r="A15" s="11">
        <v>9</v>
      </c>
      <c r="B15" s="35" t="s">
        <v>21</v>
      </c>
      <c r="C15" s="24">
        <v>103</v>
      </c>
      <c r="D15" s="24">
        <v>19</v>
      </c>
      <c r="E15" s="24">
        <v>84</v>
      </c>
      <c r="F15" s="7">
        <v>0</v>
      </c>
      <c r="G15" s="7">
        <v>0</v>
      </c>
      <c r="H15" s="7">
        <v>0</v>
      </c>
      <c r="I15" s="7">
        <v>0</v>
      </c>
    </row>
    <row r="16" spans="1:9">
      <c r="A16" s="11">
        <v>10</v>
      </c>
      <c r="B16" s="35" t="s">
        <v>22</v>
      </c>
      <c r="C16" s="24">
        <v>84</v>
      </c>
      <c r="D16" s="7">
        <v>19</v>
      </c>
      <c r="E16" s="74">
        <v>65</v>
      </c>
      <c r="F16" s="7">
        <v>0</v>
      </c>
      <c r="G16" s="7">
        <v>0</v>
      </c>
      <c r="H16" s="7">
        <v>0</v>
      </c>
      <c r="I16" s="7">
        <v>0</v>
      </c>
    </row>
    <row r="17" spans="1:9">
      <c r="A17" s="11">
        <v>11</v>
      </c>
      <c r="B17" s="12" t="s">
        <v>23</v>
      </c>
      <c r="C17" s="24">
        <v>65</v>
      </c>
      <c r="D17" s="11">
        <v>9</v>
      </c>
      <c r="E17" s="57">
        <v>56</v>
      </c>
      <c r="F17" s="7">
        <v>0</v>
      </c>
      <c r="G17" s="7">
        <v>0</v>
      </c>
      <c r="H17" s="7">
        <v>0</v>
      </c>
      <c r="I17" s="7">
        <v>0</v>
      </c>
    </row>
    <row r="18" spans="1:9" ht="15.75" thickBot="1">
      <c r="A18" s="27">
        <v>12</v>
      </c>
      <c r="B18" s="37" t="s">
        <v>24</v>
      </c>
      <c r="C18" s="38">
        <v>59</v>
      </c>
      <c r="D18" s="38">
        <v>18</v>
      </c>
      <c r="E18" s="38">
        <v>41</v>
      </c>
      <c r="F18" s="62">
        <v>0</v>
      </c>
      <c r="G18" s="62">
        <v>0</v>
      </c>
      <c r="H18" s="62">
        <v>0</v>
      </c>
      <c r="I18" s="62">
        <v>0</v>
      </c>
    </row>
    <row r="19" spans="1:9" ht="16.5" thickTop="1">
      <c r="A19" s="39"/>
      <c r="B19" s="17" t="s">
        <v>25</v>
      </c>
      <c r="C19" s="39">
        <f t="shared" ref="C19" si="0">SUM(D19:E19)</f>
        <v>823</v>
      </c>
      <c r="D19" s="18">
        <f>SUM(D7:D18)</f>
        <v>187</v>
      </c>
      <c r="E19" s="18">
        <f>SUM(E7:E18)</f>
        <v>636</v>
      </c>
      <c r="F19" s="18">
        <f t="shared" ref="F19:I19" si="1">SUM(F7:F18)</f>
        <v>0</v>
      </c>
      <c r="G19" s="18">
        <f t="shared" si="1"/>
        <v>0</v>
      </c>
      <c r="H19" s="18">
        <f t="shared" si="1"/>
        <v>0</v>
      </c>
      <c r="I19" s="18">
        <f t="shared" si="1"/>
        <v>0</v>
      </c>
    </row>
    <row r="21" spans="1:9">
      <c r="H21" s="19" t="s">
        <v>48</v>
      </c>
    </row>
    <row r="22" spans="1:9">
      <c r="G22" s="20" t="s">
        <v>26</v>
      </c>
      <c r="H22" s="19" t="s">
        <v>27</v>
      </c>
    </row>
    <row r="23" spans="1:9">
      <c r="G23" s="20"/>
      <c r="H23" s="19" t="s">
        <v>28</v>
      </c>
    </row>
    <row r="27" spans="1:9">
      <c r="H27" s="19" t="s">
        <v>41</v>
      </c>
    </row>
    <row r="28" spans="1:9">
      <c r="H28" s="19" t="s">
        <v>42</v>
      </c>
    </row>
  </sheetData>
  <mergeCells count="10">
    <mergeCell ref="A1:I1"/>
    <mergeCell ref="A2:I2"/>
    <mergeCell ref="F4:G4"/>
    <mergeCell ref="A4:A5"/>
    <mergeCell ref="B4:B5"/>
    <mergeCell ref="C4:C5"/>
    <mergeCell ref="D4:D5"/>
    <mergeCell ref="E4:E5"/>
    <mergeCell ref="H4:H5"/>
    <mergeCell ref="I4:I5"/>
  </mergeCells>
  <pageMargins left="0.7" right="0.7" top="0.75" bottom="0.75" header="0.3" footer="0.3"/>
  <pageSetup paperSize="9" scale="9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8"/>
  <sheetViews>
    <sheetView workbookViewId="0">
      <selection activeCell="C19" sqref="C19:I19"/>
    </sheetView>
  </sheetViews>
  <sheetFormatPr defaultColWidth="8.85546875" defaultRowHeight="15"/>
  <cols>
    <col min="1" max="1" width="5.42578125" style="19" customWidth="1"/>
    <col min="2" max="2" width="26" style="19" customWidth="1"/>
    <col min="3" max="3" width="16.85546875" style="19" customWidth="1"/>
    <col min="4" max="4" width="12.7109375" style="19" customWidth="1"/>
    <col min="5" max="5" width="13.5703125" style="19" customWidth="1"/>
    <col min="6" max="7" width="12.7109375" style="19" customWidth="1"/>
    <col min="8" max="8" width="15.85546875" style="19" customWidth="1"/>
    <col min="9" max="9" width="15.140625" style="19" customWidth="1"/>
    <col min="10" max="16384" width="8.85546875" style="19"/>
  </cols>
  <sheetData>
    <row r="1" spans="1:9" ht="15.7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15.75">
      <c r="A2" s="89" t="s">
        <v>50</v>
      </c>
      <c r="B2" s="89"/>
      <c r="C2" s="89"/>
      <c r="D2" s="89"/>
      <c r="E2" s="89"/>
      <c r="F2" s="89"/>
      <c r="G2" s="89"/>
      <c r="H2" s="89"/>
      <c r="I2" s="89"/>
    </row>
    <row r="3" spans="1:9" ht="15.75">
      <c r="A3" s="28"/>
      <c r="B3" s="28"/>
      <c r="C3" s="28"/>
      <c r="D3" s="28"/>
      <c r="E3" s="28"/>
      <c r="F3" s="28"/>
      <c r="G3" s="28"/>
      <c r="H3" s="28"/>
      <c r="I3" s="40" t="s">
        <v>1</v>
      </c>
    </row>
    <row r="4" spans="1:9" ht="15.75">
      <c r="A4" s="92" t="s">
        <v>2</v>
      </c>
      <c r="B4" s="92" t="s">
        <v>3</v>
      </c>
      <c r="C4" s="93" t="s">
        <v>4</v>
      </c>
      <c r="D4" s="92" t="s">
        <v>5</v>
      </c>
      <c r="E4" s="93" t="s">
        <v>6</v>
      </c>
      <c r="F4" s="90" t="s">
        <v>7</v>
      </c>
      <c r="G4" s="91"/>
      <c r="H4" s="92" t="s">
        <v>8</v>
      </c>
      <c r="I4" s="92" t="s">
        <v>9</v>
      </c>
    </row>
    <row r="5" spans="1:9" ht="15.75">
      <c r="A5" s="92"/>
      <c r="B5" s="92"/>
      <c r="C5" s="93"/>
      <c r="D5" s="92"/>
      <c r="E5" s="93"/>
      <c r="F5" s="29" t="s">
        <v>10</v>
      </c>
      <c r="G5" s="29" t="s">
        <v>11</v>
      </c>
      <c r="H5" s="92"/>
      <c r="I5" s="92"/>
    </row>
    <row r="6" spans="1:9">
      <c r="A6" s="30" t="s">
        <v>12</v>
      </c>
      <c r="B6" s="30"/>
      <c r="C6" s="30"/>
      <c r="D6" s="30"/>
      <c r="E6" s="30"/>
      <c r="F6" s="30"/>
      <c r="G6" s="30"/>
      <c r="H6" s="30"/>
      <c r="I6" s="30"/>
    </row>
    <row r="7" spans="1:9">
      <c r="A7" s="31">
        <v>1</v>
      </c>
      <c r="B7" s="32" t="s">
        <v>13</v>
      </c>
      <c r="C7" s="24">
        <v>11</v>
      </c>
      <c r="D7" s="24">
        <v>1</v>
      </c>
      <c r="E7" s="24">
        <v>10</v>
      </c>
      <c r="F7" s="24">
        <v>0</v>
      </c>
      <c r="G7" s="24">
        <v>0</v>
      </c>
      <c r="H7" s="24">
        <v>0</v>
      </c>
      <c r="I7" s="24">
        <v>0</v>
      </c>
    </row>
    <row r="8" spans="1:9">
      <c r="A8" s="11">
        <v>2</v>
      </c>
      <c r="B8" s="12" t="s">
        <v>14</v>
      </c>
      <c r="C8" s="24">
        <v>9</v>
      </c>
      <c r="D8" s="24">
        <v>5</v>
      </c>
      <c r="E8" s="24">
        <v>4</v>
      </c>
      <c r="F8" s="24">
        <v>0</v>
      </c>
      <c r="G8" s="24">
        <v>0</v>
      </c>
      <c r="H8" s="24">
        <v>0</v>
      </c>
      <c r="I8" s="24">
        <v>0</v>
      </c>
    </row>
    <row r="9" spans="1:9">
      <c r="A9" s="11">
        <v>3</v>
      </c>
      <c r="B9" s="12" t="s">
        <v>15</v>
      </c>
      <c r="C9" s="24">
        <v>3</v>
      </c>
      <c r="D9" s="24">
        <v>1</v>
      </c>
      <c r="E9" s="24">
        <v>2</v>
      </c>
      <c r="F9" s="24">
        <v>0</v>
      </c>
      <c r="G9" s="24">
        <v>0</v>
      </c>
      <c r="H9" s="24">
        <v>0</v>
      </c>
      <c r="I9" s="24">
        <v>1</v>
      </c>
    </row>
    <row r="10" spans="1:9">
      <c r="A10" s="11">
        <v>4</v>
      </c>
      <c r="B10" s="12" t="s">
        <v>16</v>
      </c>
      <c r="C10" s="24">
        <v>7</v>
      </c>
      <c r="D10" s="24">
        <v>3</v>
      </c>
      <c r="E10" s="24">
        <v>4</v>
      </c>
      <c r="F10" s="24">
        <v>0</v>
      </c>
      <c r="G10" s="24">
        <v>0</v>
      </c>
      <c r="H10" s="24">
        <v>0</v>
      </c>
      <c r="I10" s="24">
        <v>0</v>
      </c>
    </row>
    <row r="11" spans="1:9">
      <c r="A11" s="11">
        <v>5</v>
      </c>
      <c r="B11" s="12" t="s">
        <v>17</v>
      </c>
      <c r="C11" s="24">
        <v>15</v>
      </c>
      <c r="D11" s="24">
        <v>5</v>
      </c>
      <c r="E11" s="24">
        <v>10</v>
      </c>
      <c r="F11" s="24">
        <v>0</v>
      </c>
      <c r="G11" s="24">
        <v>0</v>
      </c>
      <c r="H11" s="24">
        <v>0</v>
      </c>
      <c r="I11" s="24">
        <v>0</v>
      </c>
    </row>
    <row r="12" spans="1:9">
      <c r="A12" s="11">
        <v>6</v>
      </c>
      <c r="B12" s="12" t="s">
        <v>18</v>
      </c>
      <c r="C12" s="24">
        <v>15</v>
      </c>
      <c r="D12" s="24">
        <v>5</v>
      </c>
      <c r="E12" s="24">
        <v>10</v>
      </c>
      <c r="F12" s="24">
        <v>0</v>
      </c>
      <c r="G12" s="24">
        <v>0</v>
      </c>
      <c r="H12" s="24">
        <v>0</v>
      </c>
      <c r="I12" s="24">
        <v>0</v>
      </c>
    </row>
    <row r="13" spans="1:9">
      <c r="A13" s="11">
        <v>7</v>
      </c>
      <c r="B13" s="12" t="s">
        <v>19</v>
      </c>
      <c r="C13" s="24">
        <v>8</v>
      </c>
      <c r="D13" s="24">
        <v>3</v>
      </c>
      <c r="E13" s="24">
        <v>5</v>
      </c>
      <c r="F13" s="24">
        <v>0</v>
      </c>
      <c r="G13" s="24">
        <v>0</v>
      </c>
      <c r="H13" s="24">
        <v>0</v>
      </c>
      <c r="I13" s="24">
        <v>0</v>
      </c>
    </row>
    <row r="14" spans="1:9">
      <c r="A14" s="11">
        <v>8</v>
      </c>
      <c r="B14" s="12" t="s">
        <v>20</v>
      </c>
      <c r="C14" s="24">
        <v>6</v>
      </c>
      <c r="D14" s="24">
        <v>3</v>
      </c>
      <c r="E14" s="24">
        <v>3</v>
      </c>
      <c r="F14" s="24">
        <v>0</v>
      </c>
      <c r="G14" s="24">
        <v>0</v>
      </c>
      <c r="H14" s="24">
        <v>0</v>
      </c>
      <c r="I14" s="24">
        <v>0</v>
      </c>
    </row>
    <row r="15" spans="1:9">
      <c r="A15" s="11">
        <v>9</v>
      </c>
      <c r="B15" s="35" t="s">
        <v>21</v>
      </c>
      <c r="C15" s="24">
        <v>9</v>
      </c>
      <c r="D15" s="24">
        <v>2</v>
      </c>
      <c r="E15" s="24">
        <v>7</v>
      </c>
      <c r="F15" s="24">
        <v>0</v>
      </c>
      <c r="G15" s="24">
        <v>0</v>
      </c>
      <c r="H15" s="24">
        <v>0</v>
      </c>
      <c r="I15" s="24">
        <v>0</v>
      </c>
    </row>
    <row r="16" spans="1:9">
      <c r="A16" s="11">
        <v>10</v>
      </c>
      <c r="B16" s="35" t="s">
        <v>22</v>
      </c>
      <c r="C16" s="24">
        <v>11</v>
      </c>
      <c r="D16" s="24">
        <v>2</v>
      </c>
      <c r="E16" s="24">
        <v>9</v>
      </c>
      <c r="F16" s="24">
        <v>0</v>
      </c>
      <c r="G16" s="24">
        <v>0</v>
      </c>
      <c r="H16" s="24">
        <v>0</v>
      </c>
      <c r="I16" s="24">
        <v>0</v>
      </c>
    </row>
    <row r="17" spans="1:9">
      <c r="A17" s="11">
        <v>11</v>
      </c>
      <c r="B17" s="12" t="s">
        <v>23</v>
      </c>
      <c r="C17" s="24">
        <v>3</v>
      </c>
      <c r="D17" s="24">
        <v>1</v>
      </c>
      <c r="E17" s="24">
        <v>2</v>
      </c>
      <c r="F17" s="24">
        <v>0</v>
      </c>
      <c r="G17" s="24">
        <v>0</v>
      </c>
      <c r="H17" s="24">
        <v>0</v>
      </c>
      <c r="I17" s="24">
        <v>0</v>
      </c>
    </row>
    <row r="18" spans="1:9">
      <c r="A18" s="27">
        <v>12</v>
      </c>
      <c r="B18" s="37" t="s">
        <v>24</v>
      </c>
      <c r="C18" s="24">
        <v>5</v>
      </c>
      <c r="D18" s="24">
        <v>3</v>
      </c>
      <c r="E18" s="24">
        <v>2</v>
      </c>
      <c r="F18" s="24">
        <v>0</v>
      </c>
      <c r="G18" s="24">
        <v>0</v>
      </c>
      <c r="H18" s="24">
        <v>0</v>
      </c>
      <c r="I18" s="24">
        <v>0</v>
      </c>
    </row>
    <row r="19" spans="1:9" ht="15.75">
      <c r="A19" s="39"/>
      <c r="B19" s="17" t="s">
        <v>25</v>
      </c>
      <c r="C19" s="39">
        <f t="shared" ref="C19" si="0">SUM(D19:E19)</f>
        <v>102</v>
      </c>
      <c r="D19" s="18">
        <f>SUM(D7:D18)</f>
        <v>34</v>
      </c>
      <c r="E19" s="18">
        <f>SUM(E7:E18)</f>
        <v>68</v>
      </c>
      <c r="F19" s="18">
        <f t="shared" ref="F19:I19" si="1">SUM(F7:F18)</f>
        <v>0</v>
      </c>
      <c r="G19" s="18">
        <f t="shared" si="1"/>
        <v>0</v>
      </c>
      <c r="H19" s="18">
        <f t="shared" si="1"/>
        <v>0</v>
      </c>
      <c r="I19" s="18">
        <f t="shared" si="1"/>
        <v>1</v>
      </c>
    </row>
    <row r="21" spans="1:9">
      <c r="H21" s="19" t="s">
        <v>49</v>
      </c>
    </row>
    <row r="22" spans="1:9">
      <c r="G22" s="20" t="s">
        <v>26</v>
      </c>
      <c r="H22" s="19" t="s">
        <v>27</v>
      </c>
    </row>
    <row r="23" spans="1:9">
      <c r="G23" s="20"/>
      <c r="H23" s="19" t="s">
        <v>28</v>
      </c>
    </row>
    <row r="27" spans="1:9">
      <c r="H27" s="19" t="s">
        <v>41</v>
      </c>
    </row>
    <row r="28" spans="1:9">
      <c r="H28" s="19" t="s">
        <v>42</v>
      </c>
    </row>
  </sheetData>
  <mergeCells count="10">
    <mergeCell ref="A1:I1"/>
    <mergeCell ref="A2:I2"/>
    <mergeCell ref="F4:G4"/>
    <mergeCell ref="A4:A5"/>
    <mergeCell ref="B4:B5"/>
    <mergeCell ref="C4:C5"/>
    <mergeCell ref="D4:D5"/>
    <mergeCell ref="E4:E5"/>
    <mergeCell ref="H4:H5"/>
    <mergeCell ref="I4:I5"/>
  </mergeCells>
  <pageMargins left="0.7" right="0.7" top="0.75" bottom="0.75" header="0.3" footer="0.3"/>
  <pageSetup paperSize="9" scale="9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8"/>
  <sheetViews>
    <sheetView workbookViewId="0">
      <selection activeCell="C19" sqref="C19:I19"/>
    </sheetView>
  </sheetViews>
  <sheetFormatPr defaultColWidth="8.85546875" defaultRowHeight="15"/>
  <cols>
    <col min="1" max="1" width="5.42578125" style="1" customWidth="1"/>
    <col min="2" max="2" width="26" style="1" customWidth="1"/>
    <col min="3" max="3" width="16.85546875" style="1" customWidth="1"/>
    <col min="4" max="4" width="12.7109375" style="1" customWidth="1"/>
    <col min="5" max="5" width="13.5703125" style="1" customWidth="1"/>
    <col min="6" max="7" width="12.7109375" style="1" customWidth="1"/>
    <col min="8" max="8" width="15.85546875" style="1" customWidth="1"/>
    <col min="9" max="9" width="15.140625" style="1" customWidth="1"/>
    <col min="10" max="16384" width="8.85546875" style="1"/>
  </cols>
  <sheetData>
    <row r="1" spans="1:9" ht="15.7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15.75">
      <c r="A2" s="95" t="s">
        <v>51</v>
      </c>
      <c r="B2" s="95"/>
      <c r="C2" s="95"/>
      <c r="D2" s="95"/>
      <c r="E2" s="95"/>
      <c r="F2" s="95"/>
      <c r="G2" s="95"/>
      <c r="H2" s="95"/>
      <c r="I2" s="95"/>
    </row>
    <row r="3" spans="1:9" ht="15.75">
      <c r="A3" s="2"/>
      <c r="B3" s="2"/>
      <c r="C3" s="2"/>
      <c r="D3" s="2"/>
      <c r="E3" s="2"/>
      <c r="F3" s="2"/>
      <c r="G3" s="2"/>
      <c r="H3" s="2"/>
      <c r="I3" s="21" t="s">
        <v>1</v>
      </c>
    </row>
    <row r="4" spans="1:9" ht="15.75">
      <c r="A4" s="102" t="s">
        <v>2</v>
      </c>
      <c r="B4" s="102" t="s">
        <v>3</v>
      </c>
      <c r="C4" s="103" t="s">
        <v>4</v>
      </c>
      <c r="D4" s="102" t="s">
        <v>5</v>
      </c>
      <c r="E4" s="103" t="s">
        <v>6</v>
      </c>
      <c r="F4" s="100" t="s">
        <v>7</v>
      </c>
      <c r="G4" s="101"/>
      <c r="H4" s="102" t="s">
        <v>8</v>
      </c>
      <c r="I4" s="102" t="s">
        <v>9</v>
      </c>
    </row>
    <row r="5" spans="1:9" ht="15.75">
      <c r="A5" s="102"/>
      <c r="B5" s="102"/>
      <c r="C5" s="103"/>
      <c r="D5" s="102"/>
      <c r="E5" s="103"/>
      <c r="F5" s="3" t="s">
        <v>10</v>
      </c>
      <c r="G5" s="3" t="s">
        <v>11</v>
      </c>
      <c r="H5" s="102"/>
      <c r="I5" s="102"/>
    </row>
    <row r="6" spans="1:9">
      <c r="A6" s="4" t="s">
        <v>12</v>
      </c>
      <c r="B6" s="4"/>
      <c r="C6" s="4"/>
      <c r="D6" s="4"/>
      <c r="E6" s="4"/>
      <c r="F6" s="4"/>
      <c r="G6" s="4"/>
      <c r="H6" s="4"/>
      <c r="I6" s="4"/>
    </row>
    <row r="7" spans="1:9">
      <c r="A7" s="5">
        <v>1</v>
      </c>
      <c r="B7" s="6" t="s">
        <v>13</v>
      </c>
      <c r="C7" s="24">
        <v>46</v>
      </c>
      <c r="D7" s="24">
        <v>6</v>
      </c>
      <c r="E7" s="24">
        <v>40</v>
      </c>
      <c r="F7" s="24">
        <v>1</v>
      </c>
      <c r="G7" s="24">
        <v>0</v>
      </c>
      <c r="H7" s="24">
        <v>0</v>
      </c>
      <c r="I7" s="24">
        <v>0</v>
      </c>
    </row>
    <row r="8" spans="1:9">
      <c r="A8" s="8">
        <v>2</v>
      </c>
      <c r="B8" s="9" t="s">
        <v>14</v>
      </c>
      <c r="C8" s="24">
        <v>49</v>
      </c>
      <c r="D8" s="24">
        <v>9</v>
      </c>
      <c r="E8" s="24">
        <v>40</v>
      </c>
      <c r="F8" s="24">
        <v>0</v>
      </c>
      <c r="G8" s="24">
        <v>0</v>
      </c>
      <c r="H8" s="24">
        <v>0</v>
      </c>
      <c r="I8" s="24">
        <v>0</v>
      </c>
    </row>
    <row r="9" spans="1:9">
      <c r="A9" s="8">
        <v>3</v>
      </c>
      <c r="B9" s="9" t="s">
        <v>15</v>
      </c>
      <c r="C9" s="24">
        <v>31</v>
      </c>
      <c r="D9" s="24">
        <v>8</v>
      </c>
      <c r="E9" s="24">
        <v>23</v>
      </c>
      <c r="F9" s="24">
        <v>0</v>
      </c>
      <c r="G9" s="24">
        <v>0</v>
      </c>
      <c r="H9" s="24">
        <v>0</v>
      </c>
      <c r="I9" s="24">
        <v>1</v>
      </c>
    </row>
    <row r="10" spans="1:9">
      <c r="A10" s="8">
        <v>4</v>
      </c>
      <c r="B10" s="9" t="s">
        <v>16</v>
      </c>
      <c r="C10" s="24">
        <v>33</v>
      </c>
      <c r="D10" s="24">
        <v>9</v>
      </c>
      <c r="E10" s="24">
        <v>24</v>
      </c>
      <c r="F10" s="24">
        <v>0</v>
      </c>
      <c r="G10" s="24">
        <v>0</v>
      </c>
      <c r="H10" s="24">
        <v>0</v>
      </c>
      <c r="I10" s="24">
        <v>0</v>
      </c>
    </row>
    <row r="11" spans="1:9">
      <c r="A11" s="8">
        <v>5</v>
      </c>
      <c r="B11" s="9" t="s">
        <v>17</v>
      </c>
      <c r="C11" s="24">
        <v>67</v>
      </c>
      <c r="D11" s="24">
        <v>19</v>
      </c>
      <c r="E11" s="24">
        <v>48</v>
      </c>
      <c r="F11" s="24">
        <v>0</v>
      </c>
      <c r="G11" s="24">
        <v>0</v>
      </c>
      <c r="H11" s="24">
        <v>0</v>
      </c>
      <c r="I11" s="24">
        <v>0</v>
      </c>
    </row>
    <row r="12" spans="1:9">
      <c r="A12" s="8">
        <v>6</v>
      </c>
      <c r="B12" s="9" t="s">
        <v>18</v>
      </c>
      <c r="C12" s="24">
        <v>42</v>
      </c>
      <c r="D12" s="24">
        <v>10</v>
      </c>
      <c r="E12" s="24">
        <v>32</v>
      </c>
      <c r="F12" s="24">
        <v>0</v>
      </c>
      <c r="G12" s="24">
        <v>0</v>
      </c>
      <c r="H12" s="24">
        <v>0</v>
      </c>
      <c r="I12" s="24">
        <v>0</v>
      </c>
    </row>
    <row r="13" spans="1:9">
      <c r="A13" s="8">
        <v>7</v>
      </c>
      <c r="B13" s="9" t="s">
        <v>19</v>
      </c>
      <c r="C13" s="24">
        <v>58</v>
      </c>
      <c r="D13" s="24">
        <v>10</v>
      </c>
      <c r="E13" s="24">
        <v>48</v>
      </c>
      <c r="F13" s="24">
        <v>0</v>
      </c>
      <c r="G13" s="24">
        <v>0</v>
      </c>
      <c r="H13" s="24">
        <v>0</v>
      </c>
      <c r="I13" s="24">
        <v>0</v>
      </c>
    </row>
    <row r="14" spans="1:9">
      <c r="A14" s="8">
        <v>8</v>
      </c>
      <c r="B14" s="9" t="s">
        <v>20</v>
      </c>
      <c r="C14" s="24">
        <v>41</v>
      </c>
      <c r="D14" s="24">
        <v>2</v>
      </c>
      <c r="E14" s="24">
        <v>39</v>
      </c>
      <c r="F14" s="24">
        <v>0</v>
      </c>
      <c r="G14" s="24">
        <v>0</v>
      </c>
      <c r="H14" s="24">
        <v>0</v>
      </c>
      <c r="I14" s="24">
        <v>0</v>
      </c>
    </row>
    <row r="15" spans="1:9">
      <c r="A15" s="8">
        <v>9</v>
      </c>
      <c r="B15" s="13" t="s">
        <v>21</v>
      </c>
      <c r="C15" s="24">
        <v>56</v>
      </c>
      <c r="D15" s="24">
        <v>12</v>
      </c>
      <c r="E15" s="24">
        <v>44</v>
      </c>
      <c r="F15" s="24">
        <v>0</v>
      </c>
      <c r="G15" s="24">
        <v>0</v>
      </c>
      <c r="H15" s="24">
        <v>0</v>
      </c>
      <c r="I15" s="24">
        <v>0</v>
      </c>
    </row>
    <row r="16" spans="1:9">
      <c r="A16" s="8">
        <v>10</v>
      </c>
      <c r="B16" s="13" t="s">
        <v>22</v>
      </c>
      <c r="C16" s="24">
        <v>64</v>
      </c>
      <c r="D16" s="24">
        <v>16</v>
      </c>
      <c r="E16" s="24">
        <v>48</v>
      </c>
      <c r="F16" s="24">
        <v>1</v>
      </c>
      <c r="G16" s="24">
        <v>0</v>
      </c>
      <c r="H16" s="24">
        <v>0</v>
      </c>
      <c r="I16" s="24">
        <v>0</v>
      </c>
    </row>
    <row r="17" spans="1:9">
      <c r="A17" s="8">
        <v>11</v>
      </c>
      <c r="B17" s="9" t="s">
        <v>23</v>
      </c>
      <c r="C17" s="24">
        <v>39</v>
      </c>
      <c r="D17" s="24">
        <v>7</v>
      </c>
      <c r="E17" s="24">
        <v>32</v>
      </c>
      <c r="F17" s="24">
        <v>0</v>
      </c>
      <c r="G17" s="24">
        <v>0</v>
      </c>
      <c r="H17" s="24">
        <v>0</v>
      </c>
      <c r="I17" s="24">
        <v>0</v>
      </c>
    </row>
    <row r="18" spans="1:9">
      <c r="A18" s="14">
        <v>12</v>
      </c>
      <c r="B18" s="15" t="s">
        <v>24</v>
      </c>
      <c r="C18" s="24">
        <v>45</v>
      </c>
      <c r="D18" s="24">
        <v>11</v>
      </c>
      <c r="E18" s="24">
        <v>34</v>
      </c>
      <c r="F18" s="24">
        <v>0</v>
      </c>
      <c r="G18" s="24">
        <v>0</v>
      </c>
      <c r="H18" s="24">
        <v>0</v>
      </c>
      <c r="I18" s="24">
        <v>0</v>
      </c>
    </row>
    <row r="19" spans="1:9" ht="15.75">
      <c r="A19" s="16"/>
      <c r="B19" s="17" t="s">
        <v>25</v>
      </c>
      <c r="C19" s="39">
        <f>SUM(C7:C18)</f>
        <v>571</v>
      </c>
      <c r="D19" s="39">
        <f t="shared" ref="D19:I19" si="0">SUM(D7:D18)</f>
        <v>119</v>
      </c>
      <c r="E19" s="39">
        <f t="shared" si="0"/>
        <v>452</v>
      </c>
      <c r="F19" s="39">
        <f t="shared" si="0"/>
        <v>2</v>
      </c>
      <c r="G19" s="39">
        <f t="shared" si="0"/>
        <v>0</v>
      </c>
      <c r="H19" s="39">
        <f t="shared" si="0"/>
        <v>0</v>
      </c>
      <c r="I19" s="39">
        <f t="shared" si="0"/>
        <v>1</v>
      </c>
    </row>
    <row r="21" spans="1:9">
      <c r="F21" s="19"/>
      <c r="G21" s="19"/>
      <c r="H21" s="1" t="s">
        <v>52</v>
      </c>
      <c r="I21" s="19"/>
    </row>
    <row r="22" spans="1:9">
      <c r="F22" s="19"/>
      <c r="G22" s="20" t="s">
        <v>26</v>
      </c>
      <c r="H22" s="19" t="s">
        <v>27</v>
      </c>
    </row>
    <row r="23" spans="1:9">
      <c r="F23" s="19"/>
      <c r="G23" s="19"/>
      <c r="H23" s="19" t="s">
        <v>28</v>
      </c>
    </row>
    <row r="24" spans="1:9">
      <c r="F24" s="19"/>
      <c r="G24" s="19"/>
      <c r="H24" s="19"/>
    </row>
    <row r="25" spans="1:9">
      <c r="F25" s="19"/>
      <c r="G25" s="19"/>
      <c r="H25" s="19"/>
    </row>
    <row r="26" spans="1:9">
      <c r="F26" s="19"/>
      <c r="G26" s="19"/>
      <c r="H26" s="19"/>
    </row>
    <row r="27" spans="1:9">
      <c r="F27" s="19"/>
      <c r="G27" s="19"/>
      <c r="H27" s="19" t="s">
        <v>41</v>
      </c>
    </row>
    <row r="28" spans="1:9">
      <c r="F28" s="19"/>
      <c r="G28" s="19"/>
      <c r="H28" s="19" t="s">
        <v>42</v>
      </c>
    </row>
  </sheetData>
  <mergeCells count="10">
    <mergeCell ref="A1:I1"/>
    <mergeCell ref="A2:I2"/>
    <mergeCell ref="F4:G4"/>
    <mergeCell ref="A4:A5"/>
    <mergeCell ref="B4:B5"/>
    <mergeCell ref="C4:C5"/>
    <mergeCell ref="D4:D5"/>
    <mergeCell ref="E4:E5"/>
    <mergeCell ref="H4:H5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Jan</vt:lpstr>
      <vt:lpstr>Peb</vt:lpstr>
      <vt:lpstr>Maret</vt:lpstr>
      <vt:lpstr>TWI</vt:lpstr>
      <vt:lpstr>April</vt:lpstr>
      <vt:lpstr>Mei</vt:lpstr>
      <vt:lpstr>Juni</vt:lpstr>
      <vt:lpstr>Juli</vt:lpstr>
      <vt:lpstr>Agts</vt:lpstr>
      <vt:lpstr>Sept</vt:lpstr>
      <vt:lpstr>Okt</vt:lpstr>
      <vt:lpstr>Nop</vt:lpstr>
      <vt:lpstr>Des</vt:lpstr>
      <vt:lpstr>Tahun 2025</vt:lpstr>
      <vt:lpstr>Jan!Print_Titles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Administrator</cp:lastModifiedBy>
  <cp:lastPrinted>2025-09-04T01:06:34Z</cp:lastPrinted>
  <dcterms:created xsi:type="dcterms:W3CDTF">2015-11-09T01:35:00Z</dcterms:created>
  <dcterms:modified xsi:type="dcterms:W3CDTF">2026-02-04T07:09:11Z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83FE15BF54A9445690D60AB625A24F9F</vt:lpwstr>
  </property>
  <property fmtid="{D5CDD505-2E9C-101B-9397-08002B2CF9AE}" pid="3" name="KSOProductBuildVer">
    <vt:lpwstr>1033-12.2.0.13266</vt:lpwstr>
  </property>
</Properties>
</file>