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ata Statistik Sektoral 2023\koperasi 2023\"/>
    </mc:Choice>
  </mc:AlternateContent>
  <bookViews>
    <workbookView xWindow="-120" yWindow="-120" windowWidth="20730" windowHeight="11160" activeTab="1"/>
  </bookViews>
  <sheets>
    <sheet name="2022" sheetId="6" r:id="rId1"/>
    <sheet name="2023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7" l="1"/>
  <c r="E33" i="7"/>
  <c r="C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D33" i="6"/>
  <c r="C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33" i="6" l="1"/>
</calcChain>
</file>

<file path=xl/sharedStrings.xml><?xml version="1.0" encoding="utf-8"?>
<sst xmlns="http://schemas.openxmlformats.org/spreadsheetml/2006/main" count="92" uniqueCount="46">
  <si>
    <t>Tabel</t>
  </si>
  <si>
    <t>Table</t>
  </si>
  <si>
    <t>Jenis Koperasi</t>
  </si>
  <si>
    <t>Modal (Ribu rupiah)</t>
  </si>
  <si>
    <t>Aset (Ribu rupiah)</t>
  </si>
  <si>
    <t>Sendiri</t>
  </si>
  <si>
    <t>Luar</t>
  </si>
  <si>
    <t>1. Kop Unit Desa</t>
  </si>
  <si>
    <t>2. Kopontren</t>
  </si>
  <si>
    <t>3. Kopinkra</t>
  </si>
  <si>
    <t>4. Kopti</t>
  </si>
  <si>
    <t>5. KPRI</t>
  </si>
  <si>
    <t>6. Kopkar</t>
  </si>
  <si>
    <t>7. Kop AD</t>
  </si>
  <si>
    <t>8. Kop Kepolisian</t>
  </si>
  <si>
    <t>9. Kop Serba Usaha</t>
  </si>
  <si>
    <t>10. Kop Pasar</t>
  </si>
  <si>
    <t>11. Kop Simpan Pinjam</t>
  </si>
  <si>
    <t>12. Kop Angkutan Darat</t>
  </si>
  <si>
    <t>13. Kop Perumahan</t>
  </si>
  <si>
    <t>14. Kop Wanita</t>
  </si>
  <si>
    <t>15. Kop Wredatama</t>
  </si>
  <si>
    <t>16. Kop Pepabri</t>
  </si>
  <si>
    <t>17. Kop Mahasiswa</t>
  </si>
  <si>
    <t>18. Kop Jamu Gendong</t>
  </si>
  <si>
    <t>19. Kop Pertanian</t>
  </si>
  <si>
    <t>20. Kop Peternakan</t>
  </si>
  <si>
    <t>21. Kop Lainnya</t>
  </si>
  <si>
    <t>22. Kop Sekunder</t>
  </si>
  <si>
    <t>100 071 817</t>
  </si>
  <si>
    <t>130 729 597</t>
  </si>
  <si>
    <t>263 362 200</t>
  </si>
  <si>
    <t>119 892805</t>
  </si>
  <si>
    <t>183 659 883</t>
  </si>
  <si>
    <t>313 979670</t>
  </si>
  <si>
    <t>183 656 860</t>
  </si>
  <si>
    <t>313 893 541</t>
  </si>
  <si>
    <t>116 746 321</t>
  </si>
  <si>
    <t>183 579 078</t>
  </si>
  <si>
    <t>313 867 506</t>
  </si>
  <si>
    <t>116 601 158</t>
  </si>
  <si>
    <t>313 841 758</t>
  </si>
  <si>
    <t xml:space="preserve">Sumber : Dinas Perdagangan Koperasi dan UKM </t>
  </si>
  <si>
    <t>Jumlah Modal dan Asset yang dimiliki menurut Jenis Koperasi di Kabupaten Sukoharjo, 2022 (Ribu Rupiah)</t>
  </si>
  <si>
    <t>Totals of Capital and Assets by Cooperation Types of Sukoharjo Regency, 2022 (Thousand Rupiahs)</t>
  </si>
  <si>
    <t xml:space="preserve">Sumber : Dinas Koperasi, UKM, dan Perdagangan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</si>
</sst>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4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1" fontId="0" fillId="0" borderId="0" xfId="0" applyNumberFormat="1"/>
    <xf numFmtId="41" fontId="0" fillId="0" borderId="0" xfId="0" applyNumberFormat="1"/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4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3"/>
  <sheetViews>
    <sheetView topLeftCell="A28" zoomScale="85" zoomScaleNormal="85" workbookViewId="0">
      <selection activeCell="A28" sqref="A1:XFD1048576"/>
    </sheetView>
  </sheetViews>
  <sheetFormatPr defaultRowHeight="15" x14ac:dyDescent="0.25"/>
  <cols>
    <col min="2" max="2" width="23.85546875" customWidth="1"/>
    <col min="3" max="3" width="16.42578125" customWidth="1"/>
    <col min="4" max="4" width="15.7109375" customWidth="1"/>
    <col min="5" max="5" width="16" customWidth="1"/>
    <col min="8" max="8" width="16.28515625" bestFit="1" customWidth="1"/>
    <col min="9" max="10" width="13.42578125" bestFit="1" customWidth="1"/>
  </cols>
  <sheetData>
    <row r="2" spans="2:5" ht="15.75" thickBot="1" x14ac:dyDescent="0.3">
      <c r="B2" s="7" t="s">
        <v>0</v>
      </c>
      <c r="C2" s="20" t="s">
        <v>43</v>
      </c>
    </row>
    <row r="3" spans="2:5" x14ac:dyDescent="0.25">
      <c r="B3" s="5" t="s">
        <v>1</v>
      </c>
      <c r="C3" s="20" t="s">
        <v>44</v>
      </c>
    </row>
    <row r="4" spans="2:5" x14ac:dyDescent="0.25">
      <c r="C4" s="25"/>
      <c r="D4" s="1"/>
    </row>
    <row r="5" spans="2:5" x14ac:dyDescent="0.25">
      <c r="C5" s="25"/>
      <c r="D5" s="1"/>
    </row>
    <row r="6" spans="2:5" ht="15.75" x14ac:dyDescent="0.25">
      <c r="B6" s="6"/>
      <c r="C6" s="2"/>
      <c r="D6" s="3"/>
    </row>
    <row r="7" spans="2:5" ht="16.5" thickBot="1" x14ac:dyDescent="0.3">
      <c r="B7" s="4"/>
    </row>
    <row r="8" spans="2:5" ht="24" customHeight="1" thickTop="1" thickBot="1" x14ac:dyDescent="0.3">
      <c r="B8" s="26" t="s">
        <v>2</v>
      </c>
      <c r="C8" s="28" t="s">
        <v>3</v>
      </c>
      <c r="D8" s="28"/>
      <c r="E8" s="26" t="s">
        <v>4</v>
      </c>
    </row>
    <row r="9" spans="2:5" ht="24" customHeight="1" thickBot="1" x14ac:dyDescent="0.3">
      <c r="B9" s="27"/>
      <c r="C9" s="8" t="s">
        <v>5</v>
      </c>
      <c r="D9" s="8" t="s">
        <v>6</v>
      </c>
      <c r="E9" s="27"/>
    </row>
    <row r="10" spans="2:5" ht="24" customHeight="1" thickBot="1" x14ac:dyDescent="0.3">
      <c r="B10" s="9">
        <v>-1</v>
      </c>
      <c r="C10" s="10">
        <v>-2</v>
      </c>
      <c r="D10" s="10">
        <v>-3</v>
      </c>
      <c r="E10" s="10">
        <v>-4</v>
      </c>
    </row>
    <row r="11" spans="2:5" ht="24" customHeight="1" x14ac:dyDescent="0.25">
      <c r="B11" s="11" t="s">
        <v>7</v>
      </c>
      <c r="C11" s="12">
        <v>3968540.8289999999</v>
      </c>
      <c r="D11" s="12">
        <v>3735114.7510000002</v>
      </c>
      <c r="E11" s="12">
        <f>SUM(C11:D11)</f>
        <v>7703655.5800000001</v>
      </c>
    </row>
    <row r="12" spans="2:5" ht="24" customHeight="1" x14ac:dyDescent="0.25">
      <c r="B12" s="11" t="s">
        <v>8</v>
      </c>
      <c r="C12" s="12">
        <v>2173895.98</v>
      </c>
      <c r="D12" s="12">
        <v>4089049.9</v>
      </c>
      <c r="E12" s="12">
        <f t="shared" ref="E12:E32" si="0">SUM(C12:D12)</f>
        <v>6262945.8799999999</v>
      </c>
    </row>
    <row r="13" spans="2:5" ht="24" customHeight="1" x14ac:dyDescent="0.25">
      <c r="B13" s="11" t="s">
        <v>9</v>
      </c>
      <c r="C13" s="12">
        <v>1092768.656</v>
      </c>
      <c r="D13" s="12">
        <v>285901.245</v>
      </c>
      <c r="E13" s="12">
        <f t="shared" si="0"/>
        <v>1378669.9010000001</v>
      </c>
    </row>
    <row r="14" spans="2:5" ht="24" customHeight="1" x14ac:dyDescent="0.25">
      <c r="B14" s="11" t="s">
        <v>10</v>
      </c>
      <c r="C14" s="12">
        <v>245000</v>
      </c>
      <c r="D14" s="12">
        <v>0</v>
      </c>
      <c r="E14" s="12">
        <f t="shared" si="0"/>
        <v>245000</v>
      </c>
    </row>
    <row r="15" spans="2:5" ht="24" customHeight="1" x14ac:dyDescent="0.25">
      <c r="B15" s="11" t="s">
        <v>11</v>
      </c>
      <c r="C15" s="12">
        <v>131413093.058</v>
      </c>
      <c r="D15" s="12">
        <v>15675102.908</v>
      </c>
      <c r="E15" s="12">
        <f t="shared" si="0"/>
        <v>147088195.96599999</v>
      </c>
    </row>
    <row r="16" spans="2:5" ht="24" customHeight="1" x14ac:dyDescent="0.25">
      <c r="B16" s="11" t="s">
        <v>12</v>
      </c>
      <c r="C16" s="12">
        <v>6034975.7249999996</v>
      </c>
      <c r="D16" s="12">
        <v>4010819.97</v>
      </c>
      <c r="E16" s="12">
        <f t="shared" si="0"/>
        <v>10045795.695</v>
      </c>
    </row>
    <row r="17" spans="2:10" ht="24" customHeight="1" x14ac:dyDescent="0.25">
      <c r="B17" s="11" t="s">
        <v>13</v>
      </c>
      <c r="C17" s="12">
        <v>3595029.7510000002</v>
      </c>
      <c r="D17" s="12">
        <v>808193.37699999998</v>
      </c>
      <c r="E17" s="12">
        <f t="shared" si="0"/>
        <v>4403223.1280000005</v>
      </c>
    </row>
    <row r="18" spans="2:10" ht="24" customHeight="1" x14ac:dyDescent="0.25">
      <c r="B18" s="11" t="s">
        <v>14</v>
      </c>
      <c r="C18" s="12">
        <v>17398442.502</v>
      </c>
      <c r="D18" s="12">
        <v>2988501.1170000001</v>
      </c>
      <c r="E18" s="12">
        <f t="shared" si="0"/>
        <v>20386943.618999999</v>
      </c>
    </row>
    <row r="19" spans="2:10" ht="24" customHeight="1" x14ac:dyDescent="0.25">
      <c r="B19" s="11" t="s">
        <v>15</v>
      </c>
      <c r="C19" s="12">
        <v>4737465.0559999999</v>
      </c>
      <c r="D19" s="12">
        <v>16869161.511</v>
      </c>
      <c r="E19" s="12">
        <f t="shared" si="0"/>
        <v>21606626.567000002</v>
      </c>
    </row>
    <row r="20" spans="2:10" ht="24" customHeight="1" x14ac:dyDescent="0.25">
      <c r="B20" s="11" t="s">
        <v>16</v>
      </c>
      <c r="C20" s="13">
        <v>0</v>
      </c>
      <c r="D20" s="13">
        <v>0</v>
      </c>
      <c r="E20" s="12">
        <f t="shared" si="0"/>
        <v>0</v>
      </c>
    </row>
    <row r="21" spans="2:10" ht="24" customHeight="1" x14ac:dyDescent="0.25">
      <c r="B21" s="11" t="s">
        <v>17</v>
      </c>
      <c r="C21" s="12">
        <v>43437152.799999997</v>
      </c>
      <c r="D21" s="12">
        <v>130378928.01100001</v>
      </c>
      <c r="E21" s="12">
        <f t="shared" si="0"/>
        <v>173816080.81099999</v>
      </c>
    </row>
    <row r="22" spans="2:10" ht="24" customHeight="1" x14ac:dyDescent="0.25">
      <c r="B22" s="11" t="s">
        <v>18</v>
      </c>
      <c r="C22" s="12">
        <v>34936.1</v>
      </c>
      <c r="D22" s="12">
        <v>0</v>
      </c>
      <c r="E22" s="12">
        <f t="shared" si="0"/>
        <v>34936.1</v>
      </c>
    </row>
    <row r="23" spans="2:10" ht="24" customHeight="1" x14ac:dyDescent="0.25">
      <c r="B23" s="11" t="s">
        <v>19</v>
      </c>
      <c r="C23" s="12">
        <v>0</v>
      </c>
      <c r="D23" s="12">
        <v>0</v>
      </c>
      <c r="E23" s="12">
        <f t="shared" si="0"/>
        <v>0</v>
      </c>
    </row>
    <row r="24" spans="2:10" ht="24" customHeight="1" x14ac:dyDescent="0.25">
      <c r="B24" s="11" t="s">
        <v>20</v>
      </c>
      <c r="C24" s="12">
        <v>59478.624000000003</v>
      </c>
      <c r="D24" s="12">
        <v>12822.896000000001</v>
      </c>
      <c r="E24" s="12">
        <f t="shared" si="0"/>
        <v>72301.52</v>
      </c>
    </row>
    <row r="25" spans="2:10" ht="24" customHeight="1" x14ac:dyDescent="0.25">
      <c r="B25" s="11" t="s">
        <v>21</v>
      </c>
      <c r="C25" s="12">
        <v>0</v>
      </c>
      <c r="D25" s="12">
        <v>0</v>
      </c>
      <c r="E25" s="12">
        <f t="shared" si="0"/>
        <v>0</v>
      </c>
    </row>
    <row r="26" spans="2:10" ht="24" customHeight="1" x14ac:dyDescent="0.25">
      <c r="B26" s="11" t="s">
        <v>22</v>
      </c>
      <c r="C26" s="12">
        <v>0</v>
      </c>
      <c r="D26" s="12">
        <v>0</v>
      </c>
      <c r="E26" s="12">
        <f t="shared" si="0"/>
        <v>0</v>
      </c>
    </row>
    <row r="27" spans="2:10" ht="24" customHeight="1" x14ac:dyDescent="0.25">
      <c r="B27" s="11" t="s">
        <v>23</v>
      </c>
      <c r="C27" s="12">
        <v>92581.513999999996</v>
      </c>
      <c r="D27" s="12">
        <v>0</v>
      </c>
      <c r="E27" s="12">
        <f t="shared" si="0"/>
        <v>92581.513999999996</v>
      </c>
    </row>
    <row r="28" spans="2:10" ht="24" customHeight="1" x14ac:dyDescent="0.25">
      <c r="B28" s="11" t="s">
        <v>24</v>
      </c>
      <c r="C28" s="12">
        <v>198900.951</v>
      </c>
      <c r="D28" s="12">
        <v>133012.43799999999</v>
      </c>
      <c r="E28" s="12">
        <f t="shared" si="0"/>
        <v>331913.38899999997</v>
      </c>
    </row>
    <row r="29" spans="2:10" ht="24" customHeight="1" x14ac:dyDescent="0.25">
      <c r="B29" s="11" t="s">
        <v>25</v>
      </c>
      <c r="C29" s="12">
        <v>0</v>
      </c>
      <c r="D29" s="13">
        <v>0</v>
      </c>
      <c r="E29" s="12">
        <f t="shared" si="0"/>
        <v>0</v>
      </c>
    </row>
    <row r="30" spans="2:10" ht="24" customHeight="1" x14ac:dyDescent="0.25">
      <c r="B30" s="11" t="s">
        <v>26</v>
      </c>
      <c r="C30" s="12">
        <v>502826.39199999999</v>
      </c>
      <c r="D30" s="12">
        <v>98190.851999999999</v>
      </c>
      <c r="E30" s="12">
        <f t="shared" si="0"/>
        <v>601017.24399999995</v>
      </c>
      <c r="H30" s="22"/>
    </row>
    <row r="31" spans="2:10" ht="24" customHeight="1" x14ac:dyDescent="0.25">
      <c r="B31" s="11" t="s">
        <v>27</v>
      </c>
      <c r="C31" s="12">
        <v>158400</v>
      </c>
      <c r="D31" s="12">
        <v>0</v>
      </c>
      <c r="E31" s="12">
        <f t="shared" si="0"/>
        <v>158400</v>
      </c>
      <c r="I31" s="21"/>
      <c r="J31" s="21"/>
    </row>
    <row r="32" spans="2:10" ht="24" customHeight="1" thickBot="1" x14ac:dyDescent="0.3">
      <c r="B32" s="14" t="s">
        <v>28</v>
      </c>
      <c r="C32" s="15">
        <v>8911393.8059999999</v>
      </c>
      <c r="D32" s="15">
        <v>106001.045</v>
      </c>
      <c r="E32" s="12">
        <f t="shared" si="0"/>
        <v>9017394.8509999998</v>
      </c>
      <c r="I32" s="21"/>
    </row>
    <row r="33" spans="2:5" ht="24" customHeight="1" x14ac:dyDescent="0.25">
      <c r="B33" s="16">
        <v>2022</v>
      </c>
      <c r="C33" s="12">
        <f>SUM(C11:C32)</f>
        <v>224054881.74399999</v>
      </c>
      <c r="D33" s="12">
        <f t="shared" ref="D33:E33" si="1">SUM(D11:D32)</f>
        <v>179190800.021</v>
      </c>
      <c r="E33" s="12">
        <f t="shared" si="1"/>
        <v>403245681.76499999</v>
      </c>
    </row>
    <row r="34" spans="2:5" ht="24" customHeight="1" x14ac:dyDescent="0.25">
      <c r="B34" s="16">
        <v>2021</v>
      </c>
      <c r="C34" s="12">
        <v>233238329.47400001</v>
      </c>
      <c r="D34" s="12">
        <v>158379487.00599998</v>
      </c>
      <c r="E34" s="12">
        <v>391617816.48000002</v>
      </c>
    </row>
    <row r="35" spans="2:5" ht="24" customHeight="1" x14ac:dyDescent="0.25">
      <c r="B35" s="16">
        <v>2020</v>
      </c>
      <c r="C35" s="12">
        <v>321141196.72600001</v>
      </c>
      <c r="D35" s="12">
        <v>530260391.44499999</v>
      </c>
      <c r="E35" s="12">
        <v>851422606.17399991</v>
      </c>
    </row>
    <row r="36" spans="2:5" ht="24" customHeight="1" x14ac:dyDescent="0.25">
      <c r="B36" s="16">
        <v>2019</v>
      </c>
      <c r="C36" s="12">
        <v>293207965.01700002</v>
      </c>
      <c r="D36" s="12">
        <v>321717597.72100002</v>
      </c>
      <c r="E36" s="12">
        <v>614925562.73799992</v>
      </c>
    </row>
    <row r="37" spans="2:5" ht="24" customHeight="1" x14ac:dyDescent="0.25">
      <c r="B37" s="16">
        <v>2018</v>
      </c>
      <c r="C37" s="12">
        <v>121581817</v>
      </c>
      <c r="D37" s="12">
        <v>235212597</v>
      </c>
      <c r="E37" s="12">
        <v>303716996</v>
      </c>
    </row>
    <row r="38" spans="2:5" ht="24" customHeight="1" x14ac:dyDescent="0.25">
      <c r="B38" s="16">
        <v>2017</v>
      </c>
      <c r="C38" s="13" t="s">
        <v>29</v>
      </c>
      <c r="D38" s="13" t="s">
        <v>30</v>
      </c>
      <c r="E38" s="13" t="s">
        <v>31</v>
      </c>
    </row>
    <row r="39" spans="2:5" ht="24" customHeight="1" x14ac:dyDescent="0.25">
      <c r="B39" s="16">
        <v>2016</v>
      </c>
      <c r="C39" s="13" t="s">
        <v>32</v>
      </c>
      <c r="D39" s="13" t="s">
        <v>33</v>
      </c>
      <c r="E39" s="13" t="s">
        <v>34</v>
      </c>
    </row>
    <row r="40" spans="2:5" ht="24" customHeight="1" x14ac:dyDescent="0.25">
      <c r="B40" s="16">
        <v>2015</v>
      </c>
      <c r="C40" s="13">
        <v>119610617</v>
      </c>
      <c r="D40" s="13" t="s">
        <v>35</v>
      </c>
      <c r="E40" s="13" t="s">
        <v>36</v>
      </c>
    </row>
    <row r="41" spans="2:5" ht="24" customHeight="1" x14ac:dyDescent="0.25">
      <c r="B41" s="16">
        <v>2014</v>
      </c>
      <c r="C41" s="13" t="s">
        <v>37</v>
      </c>
      <c r="D41" s="13" t="s">
        <v>38</v>
      </c>
      <c r="E41" s="13" t="s">
        <v>39</v>
      </c>
    </row>
    <row r="42" spans="2:5" ht="24" customHeight="1" thickBot="1" x14ac:dyDescent="0.3">
      <c r="B42" s="17">
        <v>2013</v>
      </c>
      <c r="C42" s="18" t="s">
        <v>40</v>
      </c>
      <c r="D42" s="18" t="s">
        <v>33</v>
      </c>
      <c r="E42" s="18" t="s">
        <v>41</v>
      </c>
    </row>
    <row r="43" spans="2:5" ht="24" customHeight="1" thickTop="1" x14ac:dyDescent="0.25">
      <c r="B43" s="11" t="s">
        <v>42</v>
      </c>
      <c r="C43" s="19"/>
      <c r="D43" s="19"/>
      <c r="E43" s="19"/>
    </row>
  </sheetData>
  <mergeCells count="4">
    <mergeCell ref="C4:C5"/>
    <mergeCell ref="B8:B9"/>
    <mergeCell ref="C8:D8"/>
    <mergeCell ref="E8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4"/>
  <sheetViews>
    <sheetView tabSelected="1" topLeftCell="A25" zoomScale="70" zoomScaleNormal="70" workbookViewId="0">
      <selection activeCell="B45" sqref="B45"/>
    </sheetView>
  </sheetViews>
  <sheetFormatPr defaultRowHeight="15" x14ac:dyDescent="0.25"/>
  <cols>
    <col min="2" max="2" width="23.85546875" customWidth="1"/>
    <col min="3" max="3" width="16.42578125" customWidth="1"/>
    <col min="4" max="4" width="15.7109375" customWidth="1"/>
    <col min="5" max="5" width="16" customWidth="1"/>
    <col min="8" max="8" width="16.28515625" bestFit="1" customWidth="1"/>
    <col min="9" max="10" width="13.42578125" bestFit="1" customWidth="1"/>
  </cols>
  <sheetData>
    <row r="2" spans="2:5" ht="15.75" thickBot="1" x14ac:dyDescent="0.3">
      <c r="B2" s="7" t="s">
        <v>0</v>
      </c>
      <c r="C2" s="20" t="s">
        <v>43</v>
      </c>
    </row>
    <row r="3" spans="2:5" x14ac:dyDescent="0.25">
      <c r="B3" s="5" t="s">
        <v>1</v>
      </c>
      <c r="C3" s="20" t="s">
        <v>44</v>
      </c>
    </row>
    <row r="4" spans="2:5" x14ac:dyDescent="0.25">
      <c r="C4" s="25"/>
      <c r="D4" s="1"/>
    </row>
    <row r="5" spans="2:5" x14ac:dyDescent="0.25">
      <c r="C5" s="25"/>
      <c r="D5" s="1"/>
    </row>
    <row r="6" spans="2:5" ht="15.75" x14ac:dyDescent="0.25">
      <c r="B6" s="6"/>
      <c r="C6" s="2"/>
      <c r="D6" s="3"/>
    </row>
    <row r="7" spans="2:5" ht="16.5" thickBot="1" x14ac:dyDescent="0.3">
      <c r="B7" s="4"/>
    </row>
    <row r="8" spans="2:5" ht="24" customHeight="1" thickTop="1" thickBot="1" x14ac:dyDescent="0.3">
      <c r="B8" s="26" t="s">
        <v>2</v>
      </c>
      <c r="C8" s="28" t="s">
        <v>3</v>
      </c>
      <c r="D8" s="28"/>
      <c r="E8" s="26" t="s">
        <v>4</v>
      </c>
    </row>
    <row r="9" spans="2:5" ht="24" customHeight="1" thickBot="1" x14ac:dyDescent="0.3">
      <c r="B9" s="27"/>
      <c r="C9" s="8" t="s">
        <v>5</v>
      </c>
      <c r="D9" s="8" t="s">
        <v>6</v>
      </c>
      <c r="E9" s="27"/>
    </row>
    <row r="10" spans="2:5" ht="24" customHeight="1" thickBot="1" x14ac:dyDescent="0.3">
      <c r="B10" s="9">
        <v>-1</v>
      </c>
      <c r="C10" s="10">
        <v>-2</v>
      </c>
      <c r="D10" s="10">
        <v>-3</v>
      </c>
      <c r="E10" s="10">
        <v>-4</v>
      </c>
    </row>
    <row r="11" spans="2:5" ht="24" customHeight="1" x14ac:dyDescent="0.25">
      <c r="B11" s="11" t="s">
        <v>7</v>
      </c>
      <c r="C11" s="12">
        <v>3744424.7069999999</v>
      </c>
      <c r="D11" s="12">
        <v>2796575.9649999999</v>
      </c>
      <c r="E11" s="12">
        <f>SUM(C11:D11)</f>
        <v>6541000.6720000003</v>
      </c>
    </row>
    <row r="12" spans="2:5" ht="24" customHeight="1" x14ac:dyDescent="0.25">
      <c r="B12" s="11" t="s">
        <v>8</v>
      </c>
      <c r="C12" s="12">
        <v>1591223.463</v>
      </c>
      <c r="D12" s="12">
        <v>11313493.854</v>
      </c>
      <c r="E12" s="12">
        <f t="shared" ref="E12:E32" si="0">SUM(C12:D12)</f>
        <v>12904717.317</v>
      </c>
    </row>
    <row r="13" spans="2:5" ht="24" customHeight="1" x14ac:dyDescent="0.25">
      <c r="B13" s="11" t="s">
        <v>9</v>
      </c>
      <c r="C13" s="12">
        <v>0</v>
      </c>
      <c r="D13" s="12">
        <v>0</v>
      </c>
      <c r="E13" s="12">
        <f t="shared" si="0"/>
        <v>0</v>
      </c>
    </row>
    <row r="14" spans="2:5" ht="24" customHeight="1" x14ac:dyDescent="0.25">
      <c r="B14" s="11" t="s">
        <v>10</v>
      </c>
      <c r="C14" s="12">
        <v>279026.92300000001</v>
      </c>
      <c r="D14" s="12">
        <v>2000</v>
      </c>
      <c r="E14" s="12">
        <f t="shared" si="0"/>
        <v>281026.92300000001</v>
      </c>
    </row>
    <row r="15" spans="2:5" ht="24" customHeight="1" x14ac:dyDescent="0.25">
      <c r="B15" s="11" t="s">
        <v>11</v>
      </c>
      <c r="C15" s="12">
        <v>137592550.26199999</v>
      </c>
      <c r="D15" s="12">
        <v>15932272.710000001</v>
      </c>
      <c r="E15" s="12">
        <f t="shared" si="0"/>
        <v>153524822.972</v>
      </c>
    </row>
    <row r="16" spans="2:5" ht="24" customHeight="1" x14ac:dyDescent="0.25">
      <c r="B16" s="11" t="s">
        <v>12</v>
      </c>
      <c r="C16" s="12">
        <v>19271561.598999999</v>
      </c>
      <c r="D16" s="12">
        <v>2062601.95</v>
      </c>
      <c r="E16" s="12">
        <f t="shared" si="0"/>
        <v>21334163.548999999</v>
      </c>
    </row>
    <row r="17" spans="2:10" ht="24" customHeight="1" x14ac:dyDescent="0.25">
      <c r="B17" s="11" t="s">
        <v>13</v>
      </c>
      <c r="C17" s="12">
        <v>3706159.1209999998</v>
      </c>
      <c r="D17" s="12">
        <v>436536.22499999998</v>
      </c>
      <c r="E17" s="12">
        <f t="shared" si="0"/>
        <v>4142695.3459999999</v>
      </c>
    </row>
    <row r="18" spans="2:10" ht="24" customHeight="1" x14ac:dyDescent="0.25">
      <c r="B18" s="11" t="s">
        <v>14</v>
      </c>
      <c r="C18" s="12">
        <v>16758508.152000001</v>
      </c>
      <c r="D18" s="12">
        <v>2322142.98</v>
      </c>
      <c r="E18" s="12">
        <f t="shared" si="0"/>
        <v>19080651.131999999</v>
      </c>
    </row>
    <row r="19" spans="2:10" ht="24" customHeight="1" x14ac:dyDescent="0.25">
      <c r="B19" s="11" t="s">
        <v>15</v>
      </c>
      <c r="C19" s="12">
        <v>4100986.0559999999</v>
      </c>
      <c r="D19" s="12">
        <v>16031429.960999999</v>
      </c>
      <c r="E19" s="12">
        <f t="shared" si="0"/>
        <v>20132416.016999997</v>
      </c>
    </row>
    <row r="20" spans="2:10" ht="24" customHeight="1" x14ac:dyDescent="0.25">
      <c r="B20" s="11" t="s">
        <v>16</v>
      </c>
      <c r="C20" s="13">
        <v>0</v>
      </c>
      <c r="D20" s="13">
        <v>0</v>
      </c>
      <c r="E20" s="12">
        <f t="shared" si="0"/>
        <v>0</v>
      </c>
    </row>
    <row r="21" spans="2:10" ht="24" customHeight="1" x14ac:dyDescent="0.25">
      <c r="B21" s="11" t="s">
        <v>17</v>
      </c>
      <c r="C21" s="12">
        <v>47708807.640000001</v>
      </c>
      <c r="D21" s="12">
        <v>240931780.94600001</v>
      </c>
      <c r="E21" s="12">
        <f t="shared" si="0"/>
        <v>288640588.58600003</v>
      </c>
    </row>
    <row r="22" spans="2:10" ht="24" customHeight="1" x14ac:dyDescent="0.25">
      <c r="B22" s="11" t="s">
        <v>18</v>
      </c>
      <c r="C22" s="12">
        <v>0</v>
      </c>
      <c r="D22" s="12">
        <v>0</v>
      </c>
      <c r="E22" s="12">
        <f t="shared" si="0"/>
        <v>0</v>
      </c>
    </row>
    <row r="23" spans="2:10" ht="24" customHeight="1" x14ac:dyDescent="0.25">
      <c r="B23" s="11" t="s">
        <v>19</v>
      </c>
      <c r="C23" s="12">
        <v>0</v>
      </c>
      <c r="D23" s="12">
        <v>0</v>
      </c>
      <c r="E23" s="12">
        <f t="shared" si="0"/>
        <v>0</v>
      </c>
    </row>
    <row r="24" spans="2:10" ht="24" customHeight="1" x14ac:dyDescent="0.25">
      <c r="B24" s="11" t="s">
        <v>20</v>
      </c>
      <c r="C24" s="12">
        <v>382640.21399999998</v>
      </c>
      <c r="D24" s="12">
        <v>217357.198</v>
      </c>
      <c r="E24" s="12">
        <f t="shared" si="0"/>
        <v>599997.41200000001</v>
      </c>
    </row>
    <row r="25" spans="2:10" ht="24" customHeight="1" x14ac:dyDescent="0.25">
      <c r="B25" s="11" t="s">
        <v>21</v>
      </c>
      <c r="C25" s="12">
        <v>0</v>
      </c>
      <c r="D25" s="12">
        <v>0</v>
      </c>
      <c r="E25" s="12">
        <f t="shared" si="0"/>
        <v>0</v>
      </c>
    </row>
    <row r="26" spans="2:10" ht="24" customHeight="1" x14ac:dyDescent="0.25">
      <c r="B26" s="11" t="s">
        <v>22</v>
      </c>
      <c r="C26" s="12">
        <v>0</v>
      </c>
      <c r="D26" s="12">
        <v>0</v>
      </c>
      <c r="E26" s="12">
        <f t="shared" si="0"/>
        <v>0</v>
      </c>
    </row>
    <row r="27" spans="2:10" ht="24" customHeight="1" x14ac:dyDescent="0.25">
      <c r="B27" s="11" t="s">
        <v>23</v>
      </c>
      <c r="C27" s="12">
        <v>58734.495999999999</v>
      </c>
      <c r="D27" s="12">
        <v>0</v>
      </c>
      <c r="E27" s="12">
        <f t="shared" si="0"/>
        <v>58734.495999999999</v>
      </c>
    </row>
    <row r="28" spans="2:10" ht="24" customHeight="1" x14ac:dyDescent="0.25">
      <c r="B28" s="11" t="s">
        <v>24</v>
      </c>
      <c r="C28" s="12">
        <v>221680.09899999999</v>
      </c>
      <c r="D28" s="12">
        <v>240589.158</v>
      </c>
      <c r="E28" s="12">
        <f t="shared" si="0"/>
        <v>462269.25699999998</v>
      </c>
    </row>
    <row r="29" spans="2:10" ht="24" customHeight="1" x14ac:dyDescent="0.25">
      <c r="B29" s="11" t="s">
        <v>25</v>
      </c>
      <c r="C29" s="12">
        <v>0</v>
      </c>
      <c r="D29" s="13">
        <v>0</v>
      </c>
      <c r="E29" s="12">
        <f t="shared" si="0"/>
        <v>0</v>
      </c>
    </row>
    <row r="30" spans="2:10" ht="24" customHeight="1" x14ac:dyDescent="0.25">
      <c r="B30" s="11" t="s">
        <v>26</v>
      </c>
      <c r="C30" s="12">
        <v>512919.092</v>
      </c>
      <c r="D30" s="12">
        <v>105197.00199999999</v>
      </c>
      <c r="E30" s="12">
        <f t="shared" si="0"/>
        <v>618116.09400000004</v>
      </c>
      <c r="H30" s="22"/>
    </row>
    <row r="31" spans="2:10" ht="24" customHeight="1" x14ac:dyDescent="0.25">
      <c r="B31" s="11" t="s">
        <v>27</v>
      </c>
      <c r="C31" s="12">
        <v>0</v>
      </c>
      <c r="D31" s="12">
        <v>0</v>
      </c>
      <c r="E31" s="12">
        <f t="shared" si="0"/>
        <v>0</v>
      </c>
      <c r="I31" s="21"/>
      <c r="J31" s="21"/>
    </row>
    <row r="32" spans="2:10" ht="24" customHeight="1" thickBot="1" x14ac:dyDescent="0.3">
      <c r="B32" s="14" t="s">
        <v>28</v>
      </c>
      <c r="C32" s="15">
        <v>9640231.1799999997</v>
      </c>
      <c r="D32" s="15">
        <v>241310.75099999999</v>
      </c>
      <c r="E32" s="12">
        <f t="shared" si="0"/>
        <v>9881541.9309999999</v>
      </c>
      <c r="I32" s="21"/>
    </row>
    <row r="33" spans="2:9" ht="24" customHeight="1" x14ac:dyDescent="0.25">
      <c r="B33" s="24">
        <v>2023</v>
      </c>
      <c r="C33" s="23">
        <f>SUM(C10:C32)</f>
        <v>245569451.00399998</v>
      </c>
      <c r="D33" s="23">
        <f t="shared" ref="D33:E33" si="1">SUM(D10:D32)</f>
        <v>292633285.69999999</v>
      </c>
      <c r="E33" s="23">
        <f t="shared" si="1"/>
        <v>538202737.704</v>
      </c>
      <c r="I33" s="21"/>
    </row>
    <row r="34" spans="2:9" ht="24" customHeight="1" x14ac:dyDescent="0.25">
      <c r="B34" s="16">
        <v>2022</v>
      </c>
      <c r="C34" s="12">
        <v>224054881.74399999</v>
      </c>
      <c r="D34" s="12">
        <v>179190800.021</v>
      </c>
      <c r="E34" s="12">
        <v>403245681.76499999</v>
      </c>
    </row>
    <row r="35" spans="2:9" ht="24" customHeight="1" x14ac:dyDescent="0.25">
      <c r="B35" s="16">
        <v>2021</v>
      </c>
      <c r="C35" s="12">
        <v>233238329.47400001</v>
      </c>
      <c r="D35" s="12">
        <v>158379487.00599998</v>
      </c>
      <c r="E35" s="12">
        <v>391617816.48000002</v>
      </c>
    </row>
    <row r="36" spans="2:9" ht="24" customHeight="1" x14ac:dyDescent="0.25">
      <c r="B36" s="16">
        <v>2020</v>
      </c>
      <c r="C36" s="12">
        <v>321141196.72600001</v>
      </c>
      <c r="D36" s="12">
        <v>530260391.44499999</v>
      </c>
      <c r="E36" s="12">
        <v>851422606.17399991</v>
      </c>
    </row>
    <row r="37" spans="2:9" ht="24" customHeight="1" x14ac:dyDescent="0.25">
      <c r="B37" s="16">
        <v>2019</v>
      </c>
      <c r="C37" s="12">
        <v>293207965.01700002</v>
      </c>
      <c r="D37" s="12">
        <v>321717597.72100002</v>
      </c>
      <c r="E37" s="12">
        <v>614925562.73799992</v>
      </c>
    </row>
    <row r="38" spans="2:9" ht="24" customHeight="1" x14ac:dyDescent="0.25">
      <c r="B38" s="16">
        <v>2018</v>
      </c>
      <c r="C38" s="12">
        <v>121581817</v>
      </c>
      <c r="D38" s="12">
        <v>235212597</v>
      </c>
      <c r="E38" s="12">
        <v>303716996</v>
      </c>
    </row>
    <row r="39" spans="2:9" ht="24" customHeight="1" x14ac:dyDescent="0.25">
      <c r="B39" s="16">
        <v>2017</v>
      </c>
      <c r="C39" s="13" t="s">
        <v>29</v>
      </c>
      <c r="D39" s="13" t="s">
        <v>30</v>
      </c>
      <c r="E39" s="13" t="s">
        <v>31</v>
      </c>
    </row>
    <row r="40" spans="2:9" ht="24" customHeight="1" x14ac:dyDescent="0.25">
      <c r="B40" s="16">
        <v>2016</v>
      </c>
      <c r="C40" s="13" t="s">
        <v>32</v>
      </c>
      <c r="D40" s="13" t="s">
        <v>33</v>
      </c>
      <c r="E40" s="13" t="s">
        <v>34</v>
      </c>
    </row>
    <row r="41" spans="2:9" ht="24" customHeight="1" x14ac:dyDescent="0.25">
      <c r="B41" s="16">
        <v>2015</v>
      </c>
      <c r="C41" s="13">
        <v>119610617</v>
      </c>
      <c r="D41" s="13" t="s">
        <v>35</v>
      </c>
      <c r="E41" s="13" t="s">
        <v>36</v>
      </c>
    </row>
    <row r="42" spans="2:9" ht="24" customHeight="1" x14ac:dyDescent="0.25">
      <c r="B42" s="16">
        <v>2014</v>
      </c>
      <c r="C42" s="13" t="s">
        <v>37</v>
      </c>
      <c r="D42" s="13" t="s">
        <v>38</v>
      </c>
      <c r="E42" s="13" t="s">
        <v>39</v>
      </c>
    </row>
    <row r="43" spans="2:9" ht="24" customHeight="1" thickBot="1" x14ac:dyDescent="0.3">
      <c r="B43" s="17">
        <v>2013</v>
      </c>
      <c r="C43" s="18" t="s">
        <v>40</v>
      </c>
      <c r="D43" s="18" t="s">
        <v>33</v>
      </c>
      <c r="E43" s="18" t="s">
        <v>41</v>
      </c>
    </row>
    <row r="44" spans="2:9" ht="24" customHeight="1" thickTop="1" x14ac:dyDescent="0.25">
      <c r="B44" s="11" t="s">
        <v>45</v>
      </c>
      <c r="C44" s="19"/>
      <c r="D44" s="19"/>
      <c r="E44" s="19"/>
    </row>
  </sheetData>
  <mergeCells count="4">
    <mergeCell ref="C4:C5"/>
    <mergeCell ref="B8:B9"/>
    <mergeCell ref="C8:D8"/>
    <mergeCell ref="E8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2022-01-19T02:45:36Z</cp:lastPrinted>
  <dcterms:created xsi:type="dcterms:W3CDTF">2020-07-17T04:01:14Z</dcterms:created>
  <dcterms:modified xsi:type="dcterms:W3CDTF">2024-01-23T07:49:24Z</dcterms:modified>
</cp:coreProperties>
</file>