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5" yWindow="-15" windowWidth="10245" windowHeight="7860"/>
  </bookViews>
  <sheets>
    <sheet name="TERNAK KECIL" sheetId="1" r:id="rId1"/>
  </sheets>
  <definedNames>
    <definedName name="_Toc489858292" localSheetId="0">'TERNAK KECIL'!#REF!</definedName>
    <definedName name="_Toc4998317" localSheetId="0">'TERNAK KECIL'!#REF!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6" i="1" l="1"/>
  <c r="U15" i="1"/>
  <c r="U14" i="1"/>
  <c r="U13" i="1"/>
  <c r="U12" i="1"/>
  <c r="U11" i="1"/>
  <c r="U10" i="1"/>
  <c r="U9" i="1"/>
  <c r="U8" i="1"/>
  <c r="U7" i="1"/>
  <c r="U6" i="1"/>
  <c r="U5" i="1"/>
  <c r="Q16" i="1"/>
  <c r="Q15" i="1"/>
  <c r="Q14" i="1"/>
  <c r="Q13" i="1"/>
  <c r="Q12" i="1"/>
  <c r="Q11" i="1"/>
  <c r="Q10" i="1"/>
  <c r="Q9" i="1"/>
  <c r="Q8" i="1"/>
  <c r="Q7" i="1"/>
  <c r="Q6" i="1"/>
  <c r="Q5" i="1"/>
  <c r="T17" i="1"/>
  <c r="S17" i="1"/>
  <c r="R17" i="1"/>
  <c r="U17" i="1" l="1"/>
  <c r="Q17" i="1"/>
  <c r="M16" i="1"/>
  <c r="M15" i="1"/>
  <c r="M14" i="1"/>
  <c r="M13" i="1"/>
  <c r="M12" i="1"/>
  <c r="M11" i="1"/>
  <c r="M10" i="1"/>
  <c r="M9" i="1"/>
  <c r="M8" i="1"/>
  <c r="M7" i="1"/>
  <c r="M6" i="1"/>
  <c r="M5" i="1"/>
  <c r="J16" i="1"/>
  <c r="J15" i="1"/>
  <c r="J14" i="1"/>
  <c r="J13" i="1"/>
  <c r="J12" i="1"/>
  <c r="J11" i="1"/>
  <c r="J10" i="1"/>
  <c r="J9" i="1"/>
  <c r="J8" i="1"/>
  <c r="J7" i="1"/>
  <c r="J6" i="1"/>
  <c r="J5" i="1"/>
  <c r="G16" i="1"/>
  <c r="G15" i="1"/>
  <c r="G14" i="1"/>
  <c r="G13" i="1"/>
  <c r="G12" i="1"/>
  <c r="G11" i="1"/>
  <c r="G10" i="1"/>
  <c r="G9" i="1"/>
  <c r="G8" i="1"/>
  <c r="G7" i="1"/>
  <c r="G6" i="1"/>
  <c r="G5" i="1"/>
  <c r="D16" i="1"/>
  <c r="D15" i="1"/>
  <c r="D14" i="1"/>
  <c r="D13" i="1"/>
  <c r="D12" i="1"/>
  <c r="D11" i="1"/>
  <c r="D10" i="1"/>
  <c r="D9" i="1"/>
  <c r="D8" i="1"/>
  <c r="D7" i="1"/>
  <c r="D6" i="1"/>
  <c r="D5" i="1"/>
  <c r="P17" i="1"/>
  <c r="O17" i="1"/>
  <c r="N17" i="1"/>
  <c r="L17" i="1"/>
  <c r="K17" i="1"/>
  <c r="I17" i="1"/>
  <c r="H17" i="1"/>
  <c r="F17" i="1"/>
  <c r="E17" i="1"/>
  <c r="C17" i="1"/>
  <c r="B17" i="1"/>
  <c r="M17" i="1" l="1"/>
  <c r="J17" i="1"/>
  <c r="G17" i="1"/>
  <c r="D17" i="1"/>
</calcChain>
</file>

<file path=xl/sharedStrings.xml><?xml version="1.0" encoding="utf-8"?>
<sst xmlns="http://schemas.openxmlformats.org/spreadsheetml/2006/main" count="202" uniqueCount="172">
  <si>
    <t>Kecamatan</t>
  </si>
  <si>
    <t>Kambing Muda</t>
  </si>
  <si>
    <t>Kambing Dewasa</t>
  </si>
  <si>
    <t xml:space="preserve">Jantan </t>
  </si>
  <si>
    <t>Betina</t>
  </si>
  <si>
    <t>Jumlah</t>
  </si>
  <si>
    <t>010.  W e r u</t>
  </si>
  <si>
    <t>020.  B u l u</t>
  </si>
  <si>
    <t>030.Tawangsari</t>
  </si>
  <si>
    <t>040.  Sukoharjo</t>
  </si>
  <si>
    <t>050.  Nguter</t>
  </si>
  <si>
    <t>060.  Bendosari</t>
  </si>
  <si>
    <t>070.  Polokarto</t>
  </si>
  <si>
    <t>080.  Mojolaban</t>
  </si>
  <si>
    <t>090.  Grogol</t>
  </si>
  <si>
    <t>100.  B a k i</t>
  </si>
  <si>
    <t>110.  G a t a k</t>
  </si>
  <si>
    <t>120.  Kartasura</t>
  </si>
  <si>
    <t>9 613</t>
  </si>
  <si>
    <t>11 824</t>
  </si>
  <si>
    <t>21 437</t>
  </si>
  <si>
    <t>13 173</t>
  </si>
  <si>
    <t>15 816</t>
  </si>
  <si>
    <t>28 989</t>
  </si>
  <si>
    <t>9 528</t>
  </si>
  <si>
    <t>11 752</t>
  </si>
  <si>
    <t>21 280</t>
  </si>
  <si>
    <t>13 101</t>
  </si>
  <si>
    <t>15 744</t>
  </si>
  <si>
    <t>28 845</t>
  </si>
  <si>
    <t>9 361</t>
  </si>
  <si>
    <t>11 678</t>
  </si>
  <si>
    <t>21 039</t>
  </si>
  <si>
    <t>13 029</t>
  </si>
  <si>
    <t>15 558</t>
  </si>
  <si>
    <t>28 587</t>
  </si>
  <si>
    <t>9 350</t>
  </si>
  <si>
    <t>11 654</t>
  </si>
  <si>
    <t>21 004</t>
  </si>
  <si>
    <t>13 008</t>
  </si>
  <si>
    <t>15 480</t>
  </si>
  <si>
    <t>28 488</t>
  </si>
  <si>
    <t>8 799</t>
  </si>
  <si>
    <t>11 046</t>
  </si>
  <si>
    <t>19 845</t>
  </si>
  <si>
    <t>12 638</t>
  </si>
  <si>
    <t>15 422</t>
  </si>
  <si>
    <t>28 060</t>
  </si>
  <si>
    <t>12 630</t>
  </si>
  <si>
    <t>28 052</t>
  </si>
  <si>
    <t>10 074</t>
  </si>
  <si>
    <t>11 264</t>
  </si>
  <si>
    <t>21 338</t>
  </si>
  <si>
    <t>5 668</t>
  </si>
  <si>
    <t>13 639</t>
  </si>
  <si>
    <t>19 307</t>
  </si>
  <si>
    <t>7 747</t>
  </si>
  <si>
    <t>10 615</t>
  </si>
  <si>
    <t>18 362</t>
  </si>
  <si>
    <t>11 510</t>
  </si>
  <si>
    <t>13 966</t>
  </si>
  <si>
    <t>25 476</t>
  </si>
  <si>
    <t>7 716</t>
  </si>
  <si>
    <t>10 358</t>
  </si>
  <si>
    <t>18 074</t>
  </si>
  <si>
    <t>10 922</t>
  </si>
  <si>
    <t>13 800</t>
  </si>
  <si>
    <t>24 722</t>
  </si>
  <si>
    <t>7 563</t>
  </si>
  <si>
    <t>10 230</t>
  </si>
  <si>
    <t>17 793</t>
  </si>
  <si>
    <t>10 745</t>
  </si>
  <si>
    <t>13 421</t>
  </si>
  <si>
    <t>24 166</t>
  </si>
  <si>
    <t>Domba Muda</t>
  </si>
  <si>
    <t>Domba Dewasa</t>
  </si>
  <si>
    <t>6 897</t>
  </si>
  <si>
    <t>8 691</t>
  </si>
  <si>
    <t>15 588</t>
  </si>
  <si>
    <t>13 183</t>
  </si>
  <si>
    <t>18 117</t>
  </si>
  <si>
    <t>31 300</t>
  </si>
  <si>
    <t>6 765</t>
  </si>
  <si>
    <t>8 559</t>
  </si>
  <si>
    <t>15 324</t>
  </si>
  <si>
    <t>13 175</t>
  </si>
  <si>
    <t>31 292</t>
  </si>
  <si>
    <t>6 704</t>
  </si>
  <si>
    <t>8 482</t>
  </si>
  <si>
    <t>15 186</t>
  </si>
  <si>
    <t>13 112</t>
  </si>
  <si>
    <t>17 949</t>
  </si>
  <si>
    <t>31 061</t>
  </si>
  <si>
    <t>6 578</t>
  </si>
  <si>
    <t>8 346</t>
  </si>
  <si>
    <t>14 924</t>
  </si>
  <si>
    <t>13 055</t>
  </si>
  <si>
    <t>17 725</t>
  </si>
  <si>
    <t>30 780</t>
  </si>
  <si>
    <t>6 384</t>
  </si>
  <si>
    <t>7 950</t>
  </si>
  <si>
    <t>14 334</t>
  </si>
  <si>
    <t>12 776</t>
  </si>
  <si>
    <t>17 178</t>
  </si>
  <si>
    <t>29 954</t>
  </si>
  <si>
    <t>6 356</t>
  </si>
  <si>
    <t>14 306</t>
  </si>
  <si>
    <t>6 254</t>
  </si>
  <si>
    <t>7 508</t>
  </si>
  <si>
    <t>13 762</t>
  </si>
  <si>
    <t>10 312</t>
  </si>
  <si>
    <t>27 490</t>
  </si>
  <si>
    <t>6 165</t>
  </si>
  <si>
    <t>7 553</t>
  </si>
  <si>
    <t>13 718</t>
  </si>
  <si>
    <t>10 332</t>
  </si>
  <si>
    <t>17 102</t>
  </si>
  <si>
    <t>27 434</t>
  </si>
  <si>
    <t>5 938</t>
  </si>
  <si>
    <t>7 215</t>
  </si>
  <si>
    <t>13 153</t>
  </si>
  <si>
    <t>9 989</t>
  </si>
  <si>
    <t>16 713</t>
  </si>
  <si>
    <t>26 702</t>
  </si>
  <si>
    <t>5 815</t>
  </si>
  <si>
    <t>6 965</t>
  </si>
  <si>
    <t>12 780</t>
  </si>
  <si>
    <t>9 729</t>
  </si>
  <si>
    <t>16 526</t>
  </si>
  <si>
    <t>26 255</t>
  </si>
  <si>
    <t>Babi Dewasa</t>
  </si>
  <si>
    <t>Kebiri</t>
  </si>
  <si>
    <t>2 239</t>
  </si>
  <si>
    <t>4 381</t>
  </si>
  <si>
    <t>1 580</t>
  </si>
  <si>
    <t>8 200</t>
  </si>
  <si>
    <t>2 245</t>
  </si>
  <si>
    <t>1 540</t>
  </si>
  <si>
    <t>8 166</t>
  </si>
  <si>
    <t>2 234</t>
  </si>
  <si>
    <t>4 372</t>
  </si>
  <si>
    <t>1 531</t>
  </si>
  <si>
    <t>8 137</t>
  </si>
  <si>
    <t>2 230</t>
  </si>
  <si>
    <t>4 371</t>
  </si>
  <si>
    <t>1 529</t>
  </si>
  <si>
    <t>8 130</t>
  </si>
  <si>
    <t>2 148</t>
  </si>
  <si>
    <t>3 877</t>
  </si>
  <si>
    <t>1 478</t>
  </si>
  <si>
    <t>7 503</t>
  </si>
  <si>
    <t>2 138</t>
  </si>
  <si>
    <t>3 876</t>
  </si>
  <si>
    <t>7 492</t>
  </si>
  <si>
    <t>1 817</t>
  </si>
  <si>
    <t>1 343</t>
  </si>
  <si>
    <t>7 036</t>
  </si>
  <si>
    <t>1 808</t>
  </si>
  <si>
    <t>3 861</t>
  </si>
  <si>
    <t>1 322</t>
  </si>
  <si>
    <t>6 991</t>
  </si>
  <si>
    <t>1 752</t>
  </si>
  <si>
    <t>3 705</t>
  </si>
  <si>
    <t>1 326</t>
  </si>
  <si>
    <t>6 783</t>
  </si>
  <si>
    <t>1 727</t>
  </si>
  <si>
    <t>3 702</t>
  </si>
  <si>
    <t>1 321</t>
  </si>
  <si>
    <t>6 750</t>
  </si>
  <si>
    <t>Dinas Pertanian dan PerikananKabupaten Sukoharjo</t>
  </si>
  <si>
    <t>Babi Muda</t>
  </si>
  <si>
    <t>BANYAKNYA POPULASI TERNAK KECIL MENURUT KECAMATAN DI KABUPATEN SUKOHARJO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</si>
</sst>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Lucida Calligraphy"/>
      <family val="4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Border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3" fontId="2" fillId="0" borderId="1" xfId="0" applyNumberFormat="1" applyFont="1" applyBorder="1" applyAlignment="1"/>
    <xf numFmtId="0" fontId="2" fillId="3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vertical="center"/>
    </xf>
    <xf numFmtId="3" fontId="2" fillId="7" borderId="1" xfId="0" applyNumberFormat="1" applyFont="1" applyFill="1" applyBorder="1" applyAlignment="1">
      <alignment vertical="center"/>
    </xf>
    <xf numFmtId="3" fontId="2" fillId="5" borderId="1" xfId="0" applyNumberFormat="1" applyFont="1" applyFill="1" applyBorder="1" applyAlignment="1">
      <alignment vertical="center"/>
    </xf>
    <xf numFmtId="3" fontId="2" fillId="4" borderId="1" xfId="0" applyNumberFormat="1" applyFont="1" applyFill="1" applyBorder="1" applyAlignment="1">
      <alignment vertical="center"/>
    </xf>
    <xf numFmtId="3" fontId="2" fillId="8" borderId="1" xfId="0" applyNumberFormat="1" applyFont="1" applyFill="1" applyBorder="1" applyAlignment="1">
      <alignment vertical="center"/>
    </xf>
    <xf numFmtId="3" fontId="2" fillId="9" borderId="1" xfId="0" applyNumberFormat="1" applyFont="1" applyFill="1" applyBorder="1" applyAlignment="1">
      <alignment vertical="center"/>
    </xf>
    <xf numFmtId="3" fontId="2" fillId="6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108855</xdr:colOff>
      <xdr:row>28</xdr:row>
      <xdr:rowOff>81643</xdr:rowOff>
    </xdr:from>
    <xdr:to>
      <xdr:col>20</xdr:col>
      <xdr:colOff>585657</xdr:colOff>
      <xdr:row>32</xdr:row>
      <xdr:rowOff>40821</xdr:rowOff>
    </xdr:to>
    <xdr:pic>
      <xdr:nvPicPr>
        <xdr:cNvPr id="3" name="Picture 2" descr="Farm logo Template | PosterMyWall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063" t="18938" r="10042" b="29374"/>
        <a:stretch/>
      </xdr:blipFill>
      <xdr:spPr bwMode="auto">
        <a:xfrm>
          <a:off x="12477748" y="6898822"/>
          <a:ext cx="1089123" cy="748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tabSelected="1" topLeftCell="N7" zoomScale="70" zoomScaleNormal="70" workbookViewId="0">
      <selection activeCell="S15" sqref="S15"/>
    </sheetView>
  </sheetViews>
  <sheetFormatPr defaultRowHeight="15" x14ac:dyDescent="0.2"/>
  <cols>
    <col min="1" max="1" width="19.7109375" style="1" customWidth="1"/>
    <col min="2" max="2" width="9.140625" style="1"/>
    <col min="3" max="3" width="9.5703125" style="1" bestFit="1" customWidth="1"/>
    <col min="4" max="16384" width="9.140625" style="1"/>
  </cols>
  <sheetData>
    <row r="1" spans="1:21" ht="15.75" x14ac:dyDescent="0.2">
      <c r="A1" s="18" t="s">
        <v>171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</row>
    <row r="2" spans="1:21" x14ac:dyDescent="0.2">
      <c r="B2" s="2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1" ht="30" customHeight="1" x14ac:dyDescent="0.2">
      <c r="A3" s="21" t="s">
        <v>0</v>
      </c>
      <c r="B3" s="22" t="s">
        <v>1</v>
      </c>
      <c r="C3" s="22"/>
      <c r="D3" s="22"/>
      <c r="E3" s="23" t="s">
        <v>2</v>
      </c>
      <c r="F3" s="23"/>
      <c r="G3" s="23"/>
      <c r="H3" s="24" t="s">
        <v>74</v>
      </c>
      <c r="I3" s="24"/>
      <c r="J3" s="24"/>
      <c r="K3" s="25" t="s">
        <v>75</v>
      </c>
      <c r="L3" s="25"/>
      <c r="M3" s="25"/>
      <c r="N3" s="20" t="s">
        <v>170</v>
      </c>
      <c r="O3" s="20"/>
      <c r="P3" s="20"/>
      <c r="Q3" s="20"/>
      <c r="R3" s="19" t="s">
        <v>130</v>
      </c>
      <c r="S3" s="19"/>
      <c r="T3" s="19"/>
      <c r="U3" s="19"/>
    </row>
    <row r="4" spans="1:21" s="5" customFormat="1" ht="30" customHeight="1" x14ac:dyDescent="0.2">
      <c r="A4" s="21"/>
      <c r="B4" s="13" t="s">
        <v>3</v>
      </c>
      <c r="C4" s="13" t="s">
        <v>4</v>
      </c>
      <c r="D4" s="13" t="s">
        <v>5</v>
      </c>
      <c r="E4" s="14" t="s">
        <v>3</v>
      </c>
      <c r="F4" s="14" t="s">
        <v>4</v>
      </c>
      <c r="G4" s="14" t="s">
        <v>5</v>
      </c>
      <c r="H4" s="15" t="s">
        <v>3</v>
      </c>
      <c r="I4" s="15" t="s">
        <v>4</v>
      </c>
      <c r="J4" s="15" t="s">
        <v>5</v>
      </c>
      <c r="K4" s="16" t="s">
        <v>3</v>
      </c>
      <c r="L4" s="16" t="s">
        <v>4</v>
      </c>
      <c r="M4" s="16" t="s">
        <v>5</v>
      </c>
      <c r="N4" s="12" t="s">
        <v>3</v>
      </c>
      <c r="O4" s="12" t="s">
        <v>4</v>
      </c>
      <c r="P4" s="12" t="s">
        <v>131</v>
      </c>
      <c r="Q4" s="12" t="s">
        <v>5</v>
      </c>
      <c r="R4" s="11" t="s">
        <v>3</v>
      </c>
      <c r="S4" s="11" t="s">
        <v>4</v>
      </c>
      <c r="T4" s="11" t="s">
        <v>131</v>
      </c>
      <c r="U4" s="11" t="s">
        <v>5</v>
      </c>
    </row>
    <row r="5" spans="1:21" ht="35.1" customHeight="1" x14ac:dyDescent="0.2">
      <c r="A5" s="6" t="s">
        <v>6</v>
      </c>
      <c r="B5" s="7">
        <v>1970</v>
      </c>
      <c r="C5" s="7">
        <v>2640</v>
      </c>
      <c r="D5" s="7">
        <f>B5+C5</f>
        <v>4610</v>
      </c>
      <c r="E5" s="7">
        <v>1117</v>
      </c>
      <c r="F5" s="7">
        <v>2691</v>
      </c>
      <c r="G5" s="7">
        <f>E5+F5</f>
        <v>3808</v>
      </c>
      <c r="H5" s="7">
        <v>24</v>
      </c>
      <c r="I5" s="7">
        <v>61</v>
      </c>
      <c r="J5" s="7">
        <f>H5+I5</f>
        <v>85</v>
      </c>
      <c r="K5" s="7">
        <v>55</v>
      </c>
      <c r="L5" s="7">
        <v>102</v>
      </c>
      <c r="M5" s="7">
        <f>K5+L5</f>
        <v>157</v>
      </c>
      <c r="N5" s="7">
        <v>30</v>
      </c>
      <c r="O5" s="7">
        <v>15</v>
      </c>
      <c r="P5" s="7">
        <v>10</v>
      </c>
      <c r="Q5" s="7">
        <f>N5+O5+P5</f>
        <v>55</v>
      </c>
      <c r="R5" s="7">
        <v>3</v>
      </c>
      <c r="S5" s="7">
        <v>9</v>
      </c>
      <c r="T5" s="7">
        <v>0</v>
      </c>
      <c r="U5" s="7">
        <f>R5+S5+T5</f>
        <v>12</v>
      </c>
    </row>
    <row r="6" spans="1:21" ht="35.1" customHeight="1" x14ac:dyDescent="0.2">
      <c r="A6" s="6" t="s">
        <v>7</v>
      </c>
      <c r="B6" s="7">
        <v>1192</v>
      </c>
      <c r="C6" s="7">
        <v>1405</v>
      </c>
      <c r="D6" s="7">
        <f t="shared" ref="D6:D16" si="0">B6+C6</f>
        <v>2597</v>
      </c>
      <c r="E6" s="7">
        <v>601</v>
      </c>
      <c r="F6" s="7">
        <v>1231</v>
      </c>
      <c r="G6" s="7">
        <f t="shared" ref="G6:G16" si="1">E6+F6</f>
        <v>1832</v>
      </c>
      <c r="H6" s="7">
        <v>26</v>
      </c>
      <c r="I6" s="7">
        <v>32</v>
      </c>
      <c r="J6" s="7">
        <f t="shared" ref="J6:J16" si="2">H6+I6</f>
        <v>58</v>
      </c>
      <c r="K6" s="7">
        <v>15</v>
      </c>
      <c r="L6" s="7">
        <v>46</v>
      </c>
      <c r="M6" s="7">
        <f t="shared" ref="M6:M16" si="3">K6+L6</f>
        <v>61</v>
      </c>
      <c r="N6" s="7">
        <v>9</v>
      </c>
      <c r="O6" s="7">
        <v>9</v>
      </c>
      <c r="P6" s="7">
        <v>0</v>
      </c>
      <c r="Q6" s="7">
        <f t="shared" ref="Q6:Q16" si="4">N6+O6+P6</f>
        <v>18</v>
      </c>
      <c r="R6" s="7">
        <v>2</v>
      </c>
      <c r="S6" s="7">
        <v>4</v>
      </c>
      <c r="T6" s="7">
        <v>0</v>
      </c>
      <c r="U6" s="7">
        <f t="shared" ref="U6:U16" si="5">R6+S6+T6</f>
        <v>6</v>
      </c>
    </row>
    <row r="7" spans="1:21" ht="35.1" customHeight="1" x14ac:dyDescent="0.2">
      <c r="A7" s="6" t="s">
        <v>8</v>
      </c>
      <c r="B7" s="7">
        <v>1054</v>
      </c>
      <c r="C7" s="7">
        <v>1234</v>
      </c>
      <c r="D7" s="7">
        <f t="shared" si="0"/>
        <v>2288</v>
      </c>
      <c r="E7" s="7">
        <v>701</v>
      </c>
      <c r="F7" s="7">
        <v>1532</v>
      </c>
      <c r="G7" s="7">
        <f t="shared" si="1"/>
        <v>2233</v>
      </c>
      <c r="H7" s="7">
        <v>71</v>
      </c>
      <c r="I7" s="7">
        <v>86</v>
      </c>
      <c r="J7" s="7">
        <f t="shared" si="2"/>
        <v>157</v>
      </c>
      <c r="K7" s="7">
        <v>40</v>
      </c>
      <c r="L7" s="7">
        <v>100</v>
      </c>
      <c r="M7" s="7">
        <f t="shared" si="3"/>
        <v>140</v>
      </c>
      <c r="N7" s="7">
        <v>9</v>
      </c>
      <c r="O7" s="7">
        <v>8</v>
      </c>
      <c r="P7" s="7">
        <v>0</v>
      </c>
      <c r="Q7" s="7">
        <f t="shared" si="4"/>
        <v>17</v>
      </c>
      <c r="R7" s="7">
        <v>1</v>
      </c>
      <c r="S7" s="7">
        <v>3</v>
      </c>
      <c r="T7" s="7">
        <v>0</v>
      </c>
      <c r="U7" s="7">
        <f t="shared" si="5"/>
        <v>4</v>
      </c>
    </row>
    <row r="8" spans="1:21" ht="35.1" customHeight="1" x14ac:dyDescent="0.2">
      <c r="A8" s="8" t="s">
        <v>9</v>
      </c>
      <c r="B8" s="26">
        <v>834</v>
      </c>
      <c r="C8" s="26">
        <v>1089</v>
      </c>
      <c r="D8" s="7">
        <f t="shared" si="0"/>
        <v>1923</v>
      </c>
      <c r="E8" s="26">
        <v>462</v>
      </c>
      <c r="F8" s="26">
        <v>1113</v>
      </c>
      <c r="G8" s="7">
        <f t="shared" si="1"/>
        <v>1575</v>
      </c>
      <c r="H8" s="26">
        <v>190</v>
      </c>
      <c r="I8" s="26">
        <v>184</v>
      </c>
      <c r="J8" s="7">
        <f t="shared" si="2"/>
        <v>374</v>
      </c>
      <c r="K8" s="26">
        <v>88</v>
      </c>
      <c r="L8" s="26">
        <v>215</v>
      </c>
      <c r="M8" s="7">
        <f t="shared" si="3"/>
        <v>303</v>
      </c>
      <c r="N8" s="26">
        <v>0</v>
      </c>
      <c r="O8" s="26">
        <v>0</v>
      </c>
      <c r="P8" s="26">
        <v>0</v>
      </c>
      <c r="Q8" s="7">
        <f t="shared" si="4"/>
        <v>0</v>
      </c>
      <c r="R8" s="26">
        <v>0</v>
      </c>
      <c r="S8" s="26">
        <v>0</v>
      </c>
      <c r="T8" s="26">
        <v>0</v>
      </c>
      <c r="U8" s="7">
        <f t="shared" si="5"/>
        <v>0</v>
      </c>
    </row>
    <row r="9" spans="1:21" ht="35.1" customHeight="1" x14ac:dyDescent="0.2">
      <c r="A9" s="8" t="s">
        <v>10</v>
      </c>
      <c r="B9" s="26">
        <v>1664</v>
      </c>
      <c r="C9" s="26">
        <v>2176</v>
      </c>
      <c r="D9" s="7">
        <f t="shared" si="0"/>
        <v>3840</v>
      </c>
      <c r="E9" s="26">
        <v>871</v>
      </c>
      <c r="F9" s="26">
        <v>2228</v>
      </c>
      <c r="G9" s="7">
        <f t="shared" si="1"/>
        <v>3099</v>
      </c>
      <c r="H9" s="26">
        <v>248</v>
      </c>
      <c r="I9" s="26">
        <v>296</v>
      </c>
      <c r="J9" s="7">
        <f t="shared" si="2"/>
        <v>544</v>
      </c>
      <c r="K9" s="26">
        <v>139</v>
      </c>
      <c r="L9" s="26">
        <v>344</v>
      </c>
      <c r="M9" s="7">
        <f t="shared" si="3"/>
        <v>483</v>
      </c>
      <c r="N9" s="26">
        <v>25</v>
      </c>
      <c r="O9" s="26">
        <v>8</v>
      </c>
      <c r="P9" s="26">
        <v>0</v>
      </c>
      <c r="Q9" s="7">
        <f t="shared" si="4"/>
        <v>33</v>
      </c>
      <c r="R9" s="26">
        <v>1</v>
      </c>
      <c r="S9" s="26">
        <v>3</v>
      </c>
      <c r="T9" s="26">
        <v>0</v>
      </c>
      <c r="U9" s="7">
        <f t="shared" si="5"/>
        <v>4</v>
      </c>
    </row>
    <row r="10" spans="1:21" ht="35.1" customHeight="1" x14ac:dyDescent="0.2">
      <c r="A10" s="8" t="s">
        <v>11</v>
      </c>
      <c r="B10" s="26">
        <v>1588</v>
      </c>
      <c r="C10" s="26">
        <v>2075</v>
      </c>
      <c r="D10" s="7">
        <f t="shared" si="0"/>
        <v>3663</v>
      </c>
      <c r="E10" s="26">
        <v>810</v>
      </c>
      <c r="F10" s="26">
        <v>2125</v>
      </c>
      <c r="G10" s="7">
        <f t="shared" si="1"/>
        <v>2935</v>
      </c>
      <c r="H10" s="26">
        <v>55</v>
      </c>
      <c r="I10" s="26">
        <v>71</v>
      </c>
      <c r="J10" s="7">
        <f t="shared" si="2"/>
        <v>126</v>
      </c>
      <c r="K10" s="26">
        <v>7</v>
      </c>
      <c r="L10" s="26">
        <v>41</v>
      </c>
      <c r="M10" s="7">
        <f t="shared" si="3"/>
        <v>48</v>
      </c>
      <c r="N10" s="26">
        <v>0</v>
      </c>
      <c r="O10" s="26">
        <v>0</v>
      </c>
      <c r="P10" s="26">
        <v>0</v>
      </c>
      <c r="Q10" s="7">
        <f t="shared" si="4"/>
        <v>0</v>
      </c>
      <c r="R10" s="26">
        <v>0</v>
      </c>
      <c r="S10" s="26">
        <v>0</v>
      </c>
      <c r="T10" s="26">
        <v>0</v>
      </c>
      <c r="U10" s="7">
        <f t="shared" si="5"/>
        <v>0</v>
      </c>
    </row>
    <row r="11" spans="1:21" ht="35.1" customHeight="1" x14ac:dyDescent="0.2">
      <c r="A11" s="8" t="s">
        <v>12</v>
      </c>
      <c r="B11" s="26">
        <v>2412</v>
      </c>
      <c r="C11" s="26">
        <v>3321</v>
      </c>
      <c r="D11" s="7">
        <f t="shared" si="0"/>
        <v>5733</v>
      </c>
      <c r="E11" s="26">
        <v>1342</v>
      </c>
      <c r="F11" s="26">
        <v>3312</v>
      </c>
      <c r="G11" s="7">
        <f t="shared" si="1"/>
        <v>4654</v>
      </c>
      <c r="H11" s="26">
        <v>181</v>
      </c>
      <c r="I11" s="26">
        <v>218</v>
      </c>
      <c r="J11" s="7">
        <f t="shared" si="2"/>
        <v>399</v>
      </c>
      <c r="K11" s="26">
        <v>102</v>
      </c>
      <c r="L11" s="26">
        <v>253</v>
      </c>
      <c r="M11" s="7">
        <f t="shared" si="3"/>
        <v>355</v>
      </c>
      <c r="N11" s="26">
        <v>21</v>
      </c>
      <c r="O11" s="26">
        <v>8</v>
      </c>
      <c r="P11" s="26">
        <v>0</v>
      </c>
      <c r="Q11" s="7">
        <f t="shared" si="4"/>
        <v>29</v>
      </c>
      <c r="R11" s="26">
        <v>1</v>
      </c>
      <c r="S11" s="26">
        <v>3</v>
      </c>
      <c r="T11" s="26">
        <v>0</v>
      </c>
      <c r="U11" s="7">
        <f t="shared" si="5"/>
        <v>4</v>
      </c>
    </row>
    <row r="12" spans="1:21" ht="35.1" customHeight="1" x14ac:dyDescent="0.2">
      <c r="A12" s="6" t="s">
        <v>13</v>
      </c>
      <c r="B12" s="7">
        <v>617</v>
      </c>
      <c r="C12" s="7">
        <v>833</v>
      </c>
      <c r="D12" s="7">
        <f t="shared" si="0"/>
        <v>1450</v>
      </c>
      <c r="E12" s="7">
        <v>352</v>
      </c>
      <c r="F12" s="7">
        <v>853</v>
      </c>
      <c r="G12" s="7">
        <f t="shared" si="1"/>
        <v>1205</v>
      </c>
      <c r="H12" s="7">
        <v>62</v>
      </c>
      <c r="I12" s="7">
        <v>73</v>
      </c>
      <c r="J12" s="7">
        <f t="shared" si="2"/>
        <v>135</v>
      </c>
      <c r="K12" s="7">
        <v>35</v>
      </c>
      <c r="L12" s="7">
        <v>85</v>
      </c>
      <c r="M12" s="7">
        <f t="shared" si="3"/>
        <v>120</v>
      </c>
      <c r="N12" s="7">
        <v>371</v>
      </c>
      <c r="O12" s="7">
        <v>376</v>
      </c>
      <c r="P12" s="7">
        <v>34</v>
      </c>
      <c r="Q12" s="7">
        <f t="shared" si="4"/>
        <v>781</v>
      </c>
      <c r="R12" s="7">
        <v>50</v>
      </c>
      <c r="S12" s="7">
        <v>152</v>
      </c>
      <c r="T12" s="7">
        <v>0</v>
      </c>
      <c r="U12" s="7">
        <f t="shared" si="5"/>
        <v>202</v>
      </c>
    </row>
    <row r="13" spans="1:21" ht="35.1" customHeight="1" x14ac:dyDescent="0.2">
      <c r="A13" s="6" t="s">
        <v>14</v>
      </c>
      <c r="B13" s="7">
        <v>491</v>
      </c>
      <c r="C13" s="7">
        <v>668</v>
      </c>
      <c r="D13" s="7">
        <f t="shared" si="0"/>
        <v>1159</v>
      </c>
      <c r="E13" s="7">
        <v>282</v>
      </c>
      <c r="F13" s="7">
        <v>670</v>
      </c>
      <c r="G13" s="7">
        <f t="shared" si="1"/>
        <v>952</v>
      </c>
      <c r="H13" s="7">
        <v>109</v>
      </c>
      <c r="I13" s="7">
        <v>129</v>
      </c>
      <c r="J13" s="7">
        <f t="shared" si="2"/>
        <v>238</v>
      </c>
      <c r="K13" s="7">
        <v>61</v>
      </c>
      <c r="L13" s="7">
        <v>150</v>
      </c>
      <c r="M13" s="7">
        <f t="shared" si="3"/>
        <v>211</v>
      </c>
      <c r="N13" s="7">
        <v>239</v>
      </c>
      <c r="O13" s="7">
        <v>200</v>
      </c>
      <c r="P13" s="7">
        <v>37</v>
      </c>
      <c r="Q13" s="7">
        <f t="shared" si="4"/>
        <v>476</v>
      </c>
      <c r="R13" s="7">
        <v>27</v>
      </c>
      <c r="S13" s="7">
        <v>98</v>
      </c>
      <c r="T13" s="7">
        <v>0</v>
      </c>
      <c r="U13" s="7">
        <f t="shared" si="5"/>
        <v>125</v>
      </c>
    </row>
    <row r="14" spans="1:21" ht="35.1" customHeight="1" x14ac:dyDescent="0.2">
      <c r="A14" s="6" t="s">
        <v>15</v>
      </c>
      <c r="B14" s="7">
        <v>260</v>
      </c>
      <c r="C14" s="7">
        <v>357</v>
      </c>
      <c r="D14" s="7">
        <f t="shared" si="0"/>
        <v>617</v>
      </c>
      <c r="E14" s="7">
        <v>151</v>
      </c>
      <c r="F14" s="7">
        <v>366</v>
      </c>
      <c r="G14" s="7">
        <f t="shared" si="1"/>
        <v>517</v>
      </c>
      <c r="H14" s="7">
        <v>21</v>
      </c>
      <c r="I14" s="7">
        <v>25</v>
      </c>
      <c r="J14" s="7">
        <f t="shared" si="2"/>
        <v>46</v>
      </c>
      <c r="K14" s="7">
        <v>12</v>
      </c>
      <c r="L14" s="7">
        <v>30</v>
      </c>
      <c r="M14" s="7">
        <f t="shared" si="3"/>
        <v>42</v>
      </c>
      <c r="N14" s="7">
        <v>237</v>
      </c>
      <c r="O14" s="7">
        <v>170</v>
      </c>
      <c r="P14" s="7">
        <v>37</v>
      </c>
      <c r="Q14" s="7">
        <f t="shared" si="4"/>
        <v>444</v>
      </c>
      <c r="R14" s="7">
        <v>27</v>
      </c>
      <c r="S14" s="7">
        <v>83</v>
      </c>
      <c r="T14" s="7">
        <v>0</v>
      </c>
      <c r="U14" s="7">
        <f t="shared" si="5"/>
        <v>110</v>
      </c>
    </row>
    <row r="15" spans="1:21" ht="35.1" customHeight="1" x14ac:dyDescent="0.2">
      <c r="A15" s="6" t="s">
        <v>16</v>
      </c>
      <c r="B15" s="7">
        <v>394</v>
      </c>
      <c r="C15" s="7">
        <v>515</v>
      </c>
      <c r="D15" s="7">
        <f t="shared" si="0"/>
        <v>909</v>
      </c>
      <c r="E15" s="7">
        <v>217</v>
      </c>
      <c r="F15" s="7">
        <v>526</v>
      </c>
      <c r="G15" s="7">
        <f t="shared" si="1"/>
        <v>743</v>
      </c>
      <c r="H15" s="7">
        <v>36</v>
      </c>
      <c r="I15" s="7">
        <v>44</v>
      </c>
      <c r="J15" s="7">
        <f t="shared" si="2"/>
        <v>80</v>
      </c>
      <c r="K15" s="7">
        <v>21</v>
      </c>
      <c r="L15" s="7">
        <v>51</v>
      </c>
      <c r="M15" s="7">
        <f t="shared" si="3"/>
        <v>72</v>
      </c>
      <c r="N15" s="7">
        <v>162</v>
      </c>
      <c r="O15" s="7">
        <v>214</v>
      </c>
      <c r="P15" s="7">
        <v>50</v>
      </c>
      <c r="Q15" s="7">
        <f t="shared" si="4"/>
        <v>426</v>
      </c>
      <c r="R15" s="7">
        <v>27</v>
      </c>
      <c r="S15" s="7">
        <v>93</v>
      </c>
      <c r="T15" s="7">
        <v>0</v>
      </c>
      <c r="U15" s="7">
        <f t="shared" si="5"/>
        <v>120</v>
      </c>
    </row>
    <row r="16" spans="1:21" ht="35.1" customHeight="1" x14ac:dyDescent="0.2">
      <c r="A16" s="6" t="s">
        <v>17</v>
      </c>
      <c r="B16" s="7">
        <v>317</v>
      </c>
      <c r="C16" s="7">
        <v>413</v>
      </c>
      <c r="D16" s="7">
        <f t="shared" si="0"/>
        <v>730</v>
      </c>
      <c r="E16" s="7">
        <v>175</v>
      </c>
      <c r="F16" s="7">
        <v>422</v>
      </c>
      <c r="G16" s="7">
        <f t="shared" si="1"/>
        <v>597</v>
      </c>
      <c r="H16" s="7">
        <v>28</v>
      </c>
      <c r="I16" s="7">
        <v>35</v>
      </c>
      <c r="J16" s="7">
        <f t="shared" si="2"/>
        <v>63</v>
      </c>
      <c r="K16" s="7">
        <v>15</v>
      </c>
      <c r="L16" s="7">
        <v>40</v>
      </c>
      <c r="M16" s="7">
        <f t="shared" si="3"/>
        <v>55</v>
      </c>
      <c r="N16" s="7">
        <v>294</v>
      </c>
      <c r="O16" s="7">
        <v>281</v>
      </c>
      <c r="P16" s="7">
        <v>86</v>
      </c>
      <c r="Q16" s="7">
        <f t="shared" si="4"/>
        <v>661</v>
      </c>
      <c r="R16" s="7">
        <v>51</v>
      </c>
      <c r="S16" s="7">
        <v>125</v>
      </c>
      <c r="T16" s="7">
        <v>0</v>
      </c>
      <c r="U16" s="7">
        <f t="shared" si="5"/>
        <v>176</v>
      </c>
    </row>
    <row r="17" spans="1:21" ht="35.1" customHeight="1" x14ac:dyDescent="0.2">
      <c r="A17" s="10" t="s">
        <v>5</v>
      </c>
      <c r="B17" s="29">
        <f>SUM(B5:B16)</f>
        <v>12793</v>
      </c>
      <c r="C17" s="29">
        <f t="shared" ref="C17:Q17" si="6">SUM(C5:C16)</f>
        <v>16726</v>
      </c>
      <c r="D17" s="29">
        <f t="shared" si="6"/>
        <v>29519</v>
      </c>
      <c r="E17" s="27">
        <f t="shared" si="6"/>
        <v>7081</v>
      </c>
      <c r="F17" s="27">
        <f t="shared" si="6"/>
        <v>17069</v>
      </c>
      <c r="G17" s="27">
        <f t="shared" si="6"/>
        <v>24150</v>
      </c>
      <c r="H17" s="30">
        <f t="shared" si="6"/>
        <v>1051</v>
      </c>
      <c r="I17" s="30">
        <f t="shared" si="6"/>
        <v>1254</v>
      </c>
      <c r="J17" s="30">
        <f t="shared" si="6"/>
        <v>2305</v>
      </c>
      <c r="K17" s="31">
        <f t="shared" si="6"/>
        <v>590</v>
      </c>
      <c r="L17" s="31">
        <f t="shared" si="6"/>
        <v>1457</v>
      </c>
      <c r="M17" s="31">
        <f t="shared" si="6"/>
        <v>2047</v>
      </c>
      <c r="N17" s="28">
        <f t="shared" si="6"/>
        <v>1397</v>
      </c>
      <c r="O17" s="28">
        <f t="shared" si="6"/>
        <v>1289</v>
      </c>
      <c r="P17" s="28">
        <f t="shared" si="6"/>
        <v>254</v>
      </c>
      <c r="Q17" s="28">
        <f t="shared" si="6"/>
        <v>2940</v>
      </c>
      <c r="R17" s="32">
        <f t="shared" ref="R17:U17" si="7">SUM(R5:R16)</f>
        <v>190</v>
      </c>
      <c r="S17" s="32">
        <f t="shared" si="7"/>
        <v>573</v>
      </c>
      <c r="T17" s="32">
        <f t="shared" si="7"/>
        <v>0</v>
      </c>
      <c r="U17" s="32">
        <f t="shared" si="7"/>
        <v>763</v>
      </c>
    </row>
    <row r="18" spans="1:21" hidden="1" x14ac:dyDescent="0.2">
      <c r="A18" s="6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</row>
    <row r="19" spans="1:21" ht="20.100000000000001" hidden="1" customHeight="1" x14ac:dyDescent="0.2">
      <c r="A19" s="4">
        <v>2021</v>
      </c>
      <c r="B19" s="7" t="s">
        <v>18</v>
      </c>
      <c r="C19" s="7" t="s">
        <v>19</v>
      </c>
      <c r="D19" s="7" t="s">
        <v>20</v>
      </c>
      <c r="E19" s="7" t="s">
        <v>21</v>
      </c>
      <c r="F19" s="7" t="s">
        <v>22</v>
      </c>
      <c r="G19" s="7" t="s">
        <v>23</v>
      </c>
      <c r="H19" s="7" t="s">
        <v>76</v>
      </c>
      <c r="I19" s="7" t="s">
        <v>77</v>
      </c>
      <c r="J19" s="7" t="s">
        <v>78</v>
      </c>
      <c r="K19" s="7" t="s">
        <v>79</v>
      </c>
      <c r="L19" s="7" t="s">
        <v>80</v>
      </c>
      <c r="M19" s="7" t="s">
        <v>81</v>
      </c>
      <c r="N19" s="7" t="s">
        <v>132</v>
      </c>
      <c r="O19" s="7" t="s">
        <v>133</v>
      </c>
      <c r="P19" s="7" t="s">
        <v>134</v>
      </c>
      <c r="Q19" s="7" t="s">
        <v>135</v>
      </c>
    </row>
    <row r="20" spans="1:21" ht="20.100000000000001" hidden="1" customHeight="1" x14ac:dyDescent="0.2">
      <c r="A20" s="4">
        <v>2020</v>
      </c>
      <c r="B20" s="7" t="s">
        <v>24</v>
      </c>
      <c r="C20" s="7" t="s">
        <v>25</v>
      </c>
      <c r="D20" s="7" t="s">
        <v>26</v>
      </c>
      <c r="E20" s="7" t="s">
        <v>27</v>
      </c>
      <c r="F20" s="7" t="s">
        <v>28</v>
      </c>
      <c r="G20" s="7" t="s">
        <v>29</v>
      </c>
      <c r="H20" s="7" t="s">
        <v>82</v>
      </c>
      <c r="I20" s="7" t="s">
        <v>83</v>
      </c>
      <c r="J20" s="7" t="s">
        <v>84</v>
      </c>
      <c r="K20" s="7" t="s">
        <v>85</v>
      </c>
      <c r="L20" s="7" t="s">
        <v>80</v>
      </c>
      <c r="M20" s="7" t="s">
        <v>86</v>
      </c>
      <c r="N20" s="7" t="s">
        <v>136</v>
      </c>
      <c r="O20" s="7" t="s">
        <v>133</v>
      </c>
      <c r="P20" s="7" t="s">
        <v>137</v>
      </c>
      <c r="Q20" s="7" t="s">
        <v>138</v>
      </c>
    </row>
    <row r="21" spans="1:21" ht="20.100000000000001" hidden="1" customHeight="1" x14ac:dyDescent="0.2">
      <c r="A21" s="4">
        <v>2019</v>
      </c>
      <c r="B21" s="7" t="s">
        <v>30</v>
      </c>
      <c r="C21" s="7" t="s">
        <v>31</v>
      </c>
      <c r="D21" s="7" t="s">
        <v>32</v>
      </c>
      <c r="E21" s="7" t="s">
        <v>33</v>
      </c>
      <c r="F21" s="7" t="s">
        <v>34</v>
      </c>
      <c r="G21" s="7" t="s">
        <v>35</v>
      </c>
      <c r="H21" s="7" t="s">
        <v>87</v>
      </c>
      <c r="I21" s="7" t="s">
        <v>88</v>
      </c>
      <c r="J21" s="7" t="s">
        <v>89</v>
      </c>
      <c r="K21" s="7" t="s">
        <v>90</v>
      </c>
      <c r="L21" s="7" t="s">
        <v>91</v>
      </c>
      <c r="M21" s="7" t="s">
        <v>92</v>
      </c>
      <c r="N21" s="7" t="s">
        <v>139</v>
      </c>
      <c r="O21" s="7" t="s">
        <v>140</v>
      </c>
      <c r="P21" s="7" t="s">
        <v>141</v>
      </c>
      <c r="Q21" s="7" t="s">
        <v>142</v>
      </c>
    </row>
    <row r="22" spans="1:21" ht="20.100000000000001" hidden="1" customHeight="1" x14ac:dyDescent="0.2">
      <c r="A22" s="4">
        <v>2018</v>
      </c>
      <c r="B22" s="7" t="s">
        <v>36</v>
      </c>
      <c r="C22" s="7" t="s">
        <v>37</v>
      </c>
      <c r="D22" s="7" t="s">
        <v>38</v>
      </c>
      <c r="E22" s="7" t="s">
        <v>39</v>
      </c>
      <c r="F22" s="7" t="s">
        <v>40</v>
      </c>
      <c r="G22" s="7" t="s">
        <v>41</v>
      </c>
      <c r="H22" s="7" t="s">
        <v>93</v>
      </c>
      <c r="I22" s="7" t="s">
        <v>94</v>
      </c>
      <c r="J22" s="7" t="s">
        <v>95</v>
      </c>
      <c r="K22" s="7" t="s">
        <v>96</v>
      </c>
      <c r="L22" s="7" t="s">
        <v>97</v>
      </c>
      <c r="M22" s="7" t="s">
        <v>98</v>
      </c>
      <c r="N22" s="7" t="s">
        <v>143</v>
      </c>
      <c r="O22" s="7" t="s">
        <v>144</v>
      </c>
      <c r="P22" s="7" t="s">
        <v>145</v>
      </c>
      <c r="Q22" s="7" t="s">
        <v>146</v>
      </c>
    </row>
    <row r="23" spans="1:21" ht="20.100000000000001" hidden="1" customHeight="1" x14ac:dyDescent="0.2">
      <c r="A23" s="4">
        <v>2017</v>
      </c>
      <c r="B23" s="7" t="s">
        <v>42</v>
      </c>
      <c r="C23" s="7" t="s">
        <v>43</v>
      </c>
      <c r="D23" s="7" t="s">
        <v>44</v>
      </c>
      <c r="E23" s="7" t="s">
        <v>45</v>
      </c>
      <c r="F23" s="7" t="s">
        <v>46</v>
      </c>
      <c r="G23" s="7" t="s">
        <v>47</v>
      </c>
      <c r="H23" s="7" t="s">
        <v>99</v>
      </c>
      <c r="I23" s="7" t="s">
        <v>100</v>
      </c>
      <c r="J23" s="7" t="s">
        <v>101</v>
      </c>
      <c r="K23" s="7" t="s">
        <v>102</v>
      </c>
      <c r="L23" s="7" t="s">
        <v>103</v>
      </c>
      <c r="M23" s="7" t="s">
        <v>104</v>
      </c>
      <c r="N23" s="7" t="s">
        <v>147</v>
      </c>
      <c r="O23" s="7" t="s">
        <v>148</v>
      </c>
      <c r="P23" s="7" t="s">
        <v>149</v>
      </c>
      <c r="Q23" s="7" t="s">
        <v>150</v>
      </c>
    </row>
    <row r="24" spans="1:21" ht="20.100000000000001" hidden="1" customHeight="1" x14ac:dyDescent="0.2">
      <c r="A24" s="4">
        <v>2016</v>
      </c>
      <c r="B24" s="7" t="s">
        <v>42</v>
      </c>
      <c r="C24" s="7" t="s">
        <v>43</v>
      </c>
      <c r="D24" s="7" t="s">
        <v>44</v>
      </c>
      <c r="E24" s="7" t="s">
        <v>48</v>
      </c>
      <c r="F24" s="7" t="s">
        <v>46</v>
      </c>
      <c r="G24" s="7" t="s">
        <v>49</v>
      </c>
      <c r="H24" s="7" t="s">
        <v>105</v>
      </c>
      <c r="I24" s="7" t="s">
        <v>100</v>
      </c>
      <c r="J24" s="7" t="s">
        <v>106</v>
      </c>
      <c r="K24" s="7" t="s">
        <v>102</v>
      </c>
      <c r="L24" s="7" t="s">
        <v>103</v>
      </c>
      <c r="M24" s="7" t="s">
        <v>104</v>
      </c>
      <c r="N24" s="7" t="s">
        <v>151</v>
      </c>
      <c r="O24" s="7" t="s">
        <v>152</v>
      </c>
      <c r="P24" s="7" t="s">
        <v>149</v>
      </c>
      <c r="Q24" s="7" t="s">
        <v>153</v>
      </c>
    </row>
    <row r="25" spans="1:21" ht="20.100000000000001" hidden="1" customHeight="1" x14ac:dyDescent="0.2">
      <c r="A25" s="4">
        <v>2015</v>
      </c>
      <c r="B25" s="7" t="s">
        <v>50</v>
      </c>
      <c r="C25" s="7" t="s">
        <v>51</v>
      </c>
      <c r="D25" s="7" t="s">
        <v>52</v>
      </c>
      <c r="E25" s="7" t="s">
        <v>53</v>
      </c>
      <c r="F25" s="7" t="s">
        <v>54</v>
      </c>
      <c r="G25" s="7" t="s">
        <v>55</v>
      </c>
      <c r="H25" s="7" t="s">
        <v>107</v>
      </c>
      <c r="I25" s="7" t="s">
        <v>108</v>
      </c>
      <c r="J25" s="7" t="s">
        <v>109</v>
      </c>
      <c r="K25" s="7" t="s">
        <v>110</v>
      </c>
      <c r="L25" s="7" t="s">
        <v>103</v>
      </c>
      <c r="M25" s="7" t="s">
        <v>111</v>
      </c>
      <c r="N25" s="7" t="s">
        <v>154</v>
      </c>
      <c r="O25" s="7" t="s">
        <v>152</v>
      </c>
      <c r="P25" s="7" t="s">
        <v>155</v>
      </c>
      <c r="Q25" s="7" t="s">
        <v>156</v>
      </c>
    </row>
    <row r="26" spans="1:21" ht="20.100000000000001" hidden="1" customHeight="1" x14ac:dyDescent="0.2">
      <c r="A26" s="4">
        <v>2014</v>
      </c>
      <c r="B26" s="7" t="s">
        <v>56</v>
      </c>
      <c r="C26" s="7" t="s">
        <v>57</v>
      </c>
      <c r="D26" s="7" t="s">
        <v>58</v>
      </c>
      <c r="E26" s="7" t="s">
        <v>59</v>
      </c>
      <c r="F26" s="7" t="s">
        <v>60</v>
      </c>
      <c r="G26" s="7" t="s">
        <v>61</v>
      </c>
      <c r="H26" s="7" t="s">
        <v>112</v>
      </c>
      <c r="I26" s="7" t="s">
        <v>113</v>
      </c>
      <c r="J26" s="7" t="s">
        <v>114</v>
      </c>
      <c r="K26" s="7" t="s">
        <v>115</v>
      </c>
      <c r="L26" s="7" t="s">
        <v>116</v>
      </c>
      <c r="M26" s="7" t="s">
        <v>117</v>
      </c>
      <c r="N26" s="7" t="s">
        <v>157</v>
      </c>
      <c r="O26" s="7" t="s">
        <v>158</v>
      </c>
      <c r="P26" s="7" t="s">
        <v>159</v>
      </c>
      <c r="Q26" s="7" t="s">
        <v>160</v>
      </c>
    </row>
    <row r="27" spans="1:21" ht="20.100000000000001" hidden="1" customHeight="1" x14ac:dyDescent="0.2">
      <c r="A27" s="4">
        <v>2013</v>
      </c>
      <c r="B27" s="7" t="s">
        <v>62</v>
      </c>
      <c r="C27" s="7" t="s">
        <v>63</v>
      </c>
      <c r="D27" s="7" t="s">
        <v>64</v>
      </c>
      <c r="E27" s="7" t="s">
        <v>65</v>
      </c>
      <c r="F27" s="7" t="s">
        <v>66</v>
      </c>
      <c r="G27" s="7" t="s">
        <v>67</v>
      </c>
      <c r="H27" s="7" t="s">
        <v>118</v>
      </c>
      <c r="I27" s="7" t="s">
        <v>119</v>
      </c>
      <c r="J27" s="7" t="s">
        <v>120</v>
      </c>
      <c r="K27" s="7" t="s">
        <v>121</v>
      </c>
      <c r="L27" s="7" t="s">
        <v>122</v>
      </c>
      <c r="M27" s="7" t="s">
        <v>123</v>
      </c>
      <c r="N27" s="7" t="s">
        <v>161</v>
      </c>
      <c r="O27" s="7" t="s">
        <v>162</v>
      </c>
      <c r="P27" s="7" t="s">
        <v>163</v>
      </c>
      <c r="Q27" s="7" t="s">
        <v>164</v>
      </c>
    </row>
    <row r="28" spans="1:21" ht="20.100000000000001" hidden="1" customHeight="1" x14ac:dyDescent="0.2">
      <c r="A28" s="4">
        <v>2012</v>
      </c>
      <c r="B28" s="7" t="s">
        <v>68</v>
      </c>
      <c r="C28" s="7" t="s">
        <v>69</v>
      </c>
      <c r="D28" s="7" t="s">
        <v>70</v>
      </c>
      <c r="E28" s="7" t="s">
        <v>71</v>
      </c>
      <c r="F28" s="7" t="s">
        <v>72</v>
      </c>
      <c r="G28" s="7" t="s">
        <v>73</v>
      </c>
      <c r="H28" s="7" t="s">
        <v>124</v>
      </c>
      <c r="I28" s="7" t="s">
        <v>125</v>
      </c>
      <c r="J28" s="7" t="s">
        <v>126</v>
      </c>
      <c r="K28" s="7" t="s">
        <v>127</v>
      </c>
      <c r="L28" s="7" t="s">
        <v>128</v>
      </c>
      <c r="M28" s="7" t="s">
        <v>129</v>
      </c>
      <c r="N28" s="7" t="s">
        <v>165</v>
      </c>
      <c r="O28" s="7" t="s">
        <v>166</v>
      </c>
      <c r="P28" s="7" t="s">
        <v>167</v>
      </c>
      <c r="Q28" s="7" t="s">
        <v>168</v>
      </c>
    </row>
    <row r="29" spans="1:21" x14ac:dyDescent="0.2">
      <c r="A29" s="2"/>
    </row>
    <row r="30" spans="1:21" ht="17.25" x14ac:dyDescent="0.2">
      <c r="A30" s="17" t="s">
        <v>169</v>
      </c>
    </row>
  </sheetData>
  <mergeCells count="8">
    <mergeCell ref="A1:U1"/>
    <mergeCell ref="R3:U3"/>
    <mergeCell ref="N3:Q3"/>
    <mergeCell ref="A3:A4"/>
    <mergeCell ref="B3:D3"/>
    <mergeCell ref="E3:G3"/>
    <mergeCell ref="H3:J3"/>
    <mergeCell ref="K3:M3"/>
  </mergeCells>
  <printOptions horizontalCentered="1"/>
  <pageMargins left="0.2" right="0.2" top="0.5" bottom="0.5" header="0.3" footer="0.3"/>
  <pageSetup paperSize="9" scale="70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TERNAK KECIL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Nurvia Anggraini</dc:creator>
  <cp:lastModifiedBy>User</cp:lastModifiedBy>
  <cp:lastPrinted>2026-01-22T04:30:28Z</cp:lastPrinted>
  <dcterms:created xsi:type="dcterms:W3CDTF">2022-11-29T04:00:47Z</dcterms:created>
  <dcterms:modified xsi:type="dcterms:W3CDTF">2026-01-22T04:30:42Z</dcterms:modified>
</cp:coreProperties>
</file>